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hidePivotFieldList="1" defaultThemeVersion="124226"/>
  <mc:AlternateContent xmlns:mc="http://schemas.openxmlformats.org/markup-compatibility/2006">
    <mc:Choice Requires="x15">
      <x15ac:absPath xmlns:x15ac="http://schemas.microsoft.com/office/spreadsheetml/2010/11/ac" url="D:\Documents and Settings\TANNAK01\デスクトップ\"/>
    </mc:Choice>
  </mc:AlternateContent>
  <bookViews>
    <workbookView xWindow="-105" yWindow="-105" windowWidth="23250" windowHeight="12570" tabRatio="555"/>
  </bookViews>
  <sheets>
    <sheet name="指定区域情報" sheetId="3" r:id="rId1"/>
  </sheets>
  <definedNames>
    <definedName name="_xlnm._FilterDatabase" localSheetId="0" hidden="1">指定区域情報!$B$17:$J$18</definedName>
    <definedName name="_xlnm.Print_Area" localSheetId="0">指定区域情報!$B$1:$J$3261</definedName>
    <definedName name="_xlnm.Print_Titles" localSheetId="0">指定区域情報!$17:$18</definedName>
  </definedNames>
  <calcPr calcId="162913"/>
</workbook>
</file>

<file path=xl/calcChain.xml><?xml version="1.0" encoding="utf-8"?>
<calcChain xmlns="http://schemas.openxmlformats.org/spreadsheetml/2006/main">
  <c r="I10" i="3" l="1"/>
  <c r="I4" i="3" l="1"/>
  <c r="I5" i="3"/>
  <c r="K5" i="3"/>
  <c r="E5" i="3" s="1"/>
  <c r="I6" i="3"/>
  <c r="K6" i="3"/>
  <c r="I7" i="3"/>
  <c r="K7" i="3"/>
  <c r="E7" i="3" s="1"/>
  <c r="I8" i="3"/>
  <c r="K8" i="3"/>
  <c r="E8" i="3" s="1"/>
  <c r="I9" i="3"/>
  <c r="K9" i="3"/>
  <c r="E9" i="3" s="1"/>
  <c r="K10" i="3"/>
  <c r="E10" i="3" s="1"/>
  <c r="K11" i="3"/>
  <c r="E11" i="3" s="1"/>
  <c r="K12" i="3"/>
  <c r="E12" i="3" s="1"/>
  <c r="K13" i="3"/>
  <c r="E13" i="3" s="1"/>
  <c r="K14" i="3"/>
  <c r="E14" i="3" s="1"/>
  <c r="E6" i="3" l="1"/>
</calcChain>
</file>

<file path=xl/sharedStrings.xml><?xml version="1.0" encoding="utf-8"?>
<sst xmlns="http://schemas.openxmlformats.org/spreadsheetml/2006/main" count="20572" uniqueCount="6424">
  <si>
    <t>都道府県
政令市</t>
    <rPh sb="0" eb="4">
      <t>トドウフケン</t>
    </rPh>
    <rPh sb="5" eb="8">
      <t>セイレイシ</t>
    </rPh>
    <phoneticPr fontId="110"/>
  </si>
  <si>
    <t>土壌汚染対策法に基づく要措置区域・形質変更時要届出区域</t>
    <rPh sb="0" eb="7">
      <t>ドタイ</t>
    </rPh>
    <rPh sb="11" eb="12">
      <t>ヨウ</t>
    </rPh>
    <rPh sb="12" eb="14">
      <t>ソチ</t>
    </rPh>
    <rPh sb="17" eb="19">
      <t>ケイシツ</t>
    </rPh>
    <rPh sb="19" eb="22">
      <t>ヘンコウジ</t>
    </rPh>
    <rPh sb="22" eb="23">
      <t>ヨウ</t>
    </rPh>
    <rPh sb="23" eb="25">
      <t>トドケデ</t>
    </rPh>
    <rPh sb="25" eb="27">
      <t>クイキ</t>
    </rPh>
    <phoneticPr fontId="110"/>
  </si>
  <si>
    <t>六価クロム化合物</t>
    <rPh sb="0" eb="2">
      <t>ロッカ</t>
    </rPh>
    <rPh sb="5" eb="8">
      <t>カゴウブツ</t>
    </rPh>
    <phoneticPr fontId="110"/>
  </si>
  <si>
    <t>契機</t>
    <rPh sb="0" eb="2">
      <t>ケイキ</t>
    </rPh>
    <phoneticPr fontId="110"/>
  </si>
  <si>
    <t>件数</t>
    <rPh sb="0" eb="2">
      <t>ケンスウ</t>
    </rPh>
    <phoneticPr fontId="110"/>
  </si>
  <si>
    <t>○全国の要措置区域等の現在の指定件数</t>
  </si>
  <si>
    <t>鉛及びその化合物</t>
    <rPh sb="0" eb="1">
      <t>ナマリ</t>
    </rPh>
    <rPh sb="1" eb="2">
      <t>オヨ</t>
    </rPh>
    <rPh sb="5" eb="8">
      <t>カゴウブツ</t>
    </rPh>
    <phoneticPr fontId="110"/>
  </si>
  <si>
    <t>鉛及びその化合物</t>
    <rPh sb="0" eb="1">
      <t>ナ</t>
    </rPh>
    <rPh sb="1" eb="8">
      <t>オカ</t>
    </rPh>
    <phoneticPr fontId="110"/>
  </si>
  <si>
    <t>ふっ素及びその化合物</t>
    <rPh sb="3" eb="10">
      <t>オカ</t>
    </rPh>
    <phoneticPr fontId="110"/>
  </si>
  <si>
    <t>シアン化合物</t>
    <rPh sb="3" eb="6">
      <t>カゴウブツ</t>
    </rPh>
    <phoneticPr fontId="110"/>
  </si>
  <si>
    <t>ほう素及びその化合物</t>
    <rPh sb="2" eb="3">
      <t>ソ</t>
    </rPh>
    <rPh sb="3" eb="4">
      <t>オヨ</t>
    </rPh>
    <rPh sb="7" eb="10">
      <t>カゴウブツ</t>
    </rPh>
    <phoneticPr fontId="110"/>
  </si>
  <si>
    <t>ふっ素及びその化合物</t>
    <rPh sb="2" eb="3">
      <t>ソ</t>
    </rPh>
    <rPh sb="3" eb="4">
      <t>オヨ</t>
    </rPh>
    <rPh sb="7" eb="10">
      <t>カゴウブツ</t>
    </rPh>
    <phoneticPr fontId="110"/>
  </si>
  <si>
    <t>鉛及びその化合物
砒素及びその化合物
ふっ素及びその化合物
ほう素及びその化合物</t>
    <rPh sb="0" eb="1">
      <t>ナマリ</t>
    </rPh>
    <rPh sb="1" eb="2">
      <t>オヨ</t>
    </rPh>
    <rPh sb="5" eb="8">
      <t>カゴウブツ</t>
    </rPh>
    <rPh sb="9" eb="11">
      <t>ヒソ</t>
    </rPh>
    <rPh sb="11" eb="12">
      <t>オヨ</t>
    </rPh>
    <rPh sb="15" eb="18">
      <t>カゴウブツ</t>
    </rPh>
    <rPh sb="21" eb="22">
      <t>ソ</t>
    </rPh>
    <rPh sb="22" eb="23">
      <t>オヨ</t>
    </rPh>
    <rPh sb="26" eb="29">
      <t>カゴウブツ</t>
    </rPh>
    <rPh sb="32" eb="33">
      <t>ソ</t>
    </rPh>
    <rPh sb="33" eb="34">
      <t>オヨ</t>
    </rPh>
    <rPh sb="37" eb="40">
      <t>カゴウブツ</t>
    </rPh>
    <phoneticPr fontId="110"/>
  </si>
  <si>
    <t>調査
契機</t>
    <rPh sb="0" eb="2">
      <t>チョウサ</t>
    </rPh>
    <rPh sb="3" eb="5">
      <t>ケイキ</t>
    </rPh>
    <phoneticPr fontId="110"/>
  </si>
  <si>
    <t>所在地</t>
    <rPh sb="0" eb="3">
      <t>ショザイチ</t>
    </rPh>
    <phoneticPr fontId="110"/>
  </si>
  <si>
    <t>特定有害物質の種類</t>
    <rPh sb="7" eb="9">
      <t>シュルイ</t>
    </rPh>
    <phoneticPr fontId="110"/>
  </si>
  <si>
    <t>特定有害物質の項目</t>
    <rPh sb="7" eb="9">
      <t>コウモク</t>
    </rPh>
    <phoneticPr fontId="110"/>
  </si>
  <si>
    <t>溶出</t>
    <rPh sb="0" eb="2">
      <t>ヨウシュツ</t>
    </rPh>
    <phoneticPr fontId="110"/>
  </si>
  <si>
    <t>含有</t>
    <rPh sb="0" eb="2">
      <t>ガンユウ</t>
    </rPh>
    <phoneticPr fontId="110"/>
  </si>
  <si>
    <t>鉛及びその化合物
砒素及びその化合物</t>
    <rPh sb="0" eb="1">
      <t>ナマリ</t>
    </rPh>
    <rPh sb="1" eb="2">
      <t>オヨ</t>
    </rPh>
    <rPh sb="5" eb="8">
      <t>カゴウブツ</t>
    </rPh>
    <rPh sb="9" eb="11">
      <t>ヒソ</t>
    </rPh>
    <rPh sb="11" eb="12">
      <t>オヨ</t>
    </rPh>
    <rPh sb="15" eb="18">
      <t>カゴウブツ</t>
    </rPh>
    <phoneticPr fontId="110"/>
  </si>
  <si>
    <t>第３条</t>
    <phoneticPr fontId="110"/>
  </si>
  <si>
    <t>○</t>
    <phoneticPr fontId="110"/>
  </si>
  <si>
    <t>―</t>
    <phoneticPr fontId="110"/>
  </si>
  <si>
    <t>テトラクロロエチレン</t>
    <phoneticPr fontId="110"/>
  </si>
  <si>
    <t>形質変更時要届出区域</t>
    <phoneticPr fontId="110"/>
  </si>
  <si>
    <t>第３条</t>
  </si>
  <si>
    <t>神奈川県平塚市東八幡4丁目1285番1の一部</t>
  </si>
  <si>
    <t>ふっ素及びその化合物</t>
    <phoneticPr fontId="110"/>
  </si>
  <si>
    <t>形質変更時要届出区域</t>
  </si>
  <si>
    <t>兵庫県加古川市尾上町長田519の一部</t>
  </si>
  <si>
    <t>大阪府大阪市東淀川区東淡路2丁目46番1､46番2､47番1及び47番2の各一部</t>
  </si>
  <si>
    <t>四塩化炭素
六価クロム化合物</t>
    <rPh sb="0" eb="1">
      <t>ヨン</t>
    </rPh>
    <rPh sb="1" eb="3">
      <t>エンカ</t>
    </rPh>
    <rPh sb="3" eb="5">
      <t>タンソ</t>
    </rPh>
    <rPh sb="6" eb="8">
      <t>ロッカ</t>
    </rPh>
    <rPh sb="11" eb="14">
      <t>カゴウブツ</t>
    </rPh>
    <phoneticPr fontId="110"/>
  </si>
  <si>
    <t>大阪府大阪市平野区長吉出戸7丁目434番4､434番6､434番7</t>
  </si>
  <si>
    <t>六価クロム化合物
ふっ素及びその化合物
ほう素及びその化合物</t>
    <rPh sb="0" eb="5">
      <t>ロ</t>
    </rPh>
    <rPh sb="5" eb="8">
      <t>カ</t>
    </rPh>
    <rPh sb="12" eb="19">
      <t>オカ</t>
    </rPh>
    <rPh sb="23" eb="30">
      <t>オカ</t>
    </rPh>
    <phoneticPr fontId="110"/>
  </si>
  <si>
    <t>大阪府大阪市旭区新森4丁目51番10の一部､51番11､68番2</t>
  </si>
  <si>
    <t>大阪府大阪市西淀川区姫里3丁目18番､19番､20番6､20番7及び20番8</t>
  </si>
  <si>
    <t>形質変更時要届出区域</t>
    <rPh sb="0" eb="2">
      <t>ケイシツ</t>
    </rPh>
    <rPh sb="2" eb="4">
      <t>ヘンコウ</t>
    </rPh>
    <rPh sb="4" eb="6">
      <t>ジヨウ</t>
    </rPh>
    <rPh sb="6" eb="8">
      <t>トドケデ</t>
    </rPh>
    <rPh sb="8" eb="10">
      <t>クイキ</t>
    </rPh>
    <phoneticPr fontId="110"/>
  </si>
  <si>
    <t>鉛及びその化合物</t>
    <rPh sb="0" eb="8">
      <t>ナ</t>
    </rPh>
    <phoneticPr fontId="110"/>
  </si>
  <si>
    <t>六価クロム化合物</t>
    <rPh sb="0" eb="2">
      <t>ロッカ</t>
    </rPh>
    <rPh sb="5" eb="8">
      <t>カ</t>
    </rPh>
    <phoneticPr fontId="110"/>
  </si>
  <si>
    <t>愛知県名古屋市港区龍宮町3番23の一部</t>
  </si>
  <si>
    <t>鉛及びその化合物</t>
  </si>
  <si>
    <t xml:space="preserve">愛知県名古屋市緑区有松南103番1の一部､105番1の一部 </t>
  </si>
  <si>
    <t>水銀及びその化合物</t>
    <rPh sb="0" eb="2">
      <t>スイギン</t>
    </rPh>
    <rPh sb="2" eb="3">
      <t>オヨ</t>
    </rPh>
    <rPh sb="6" eb="9">
      <t>カゴウブツ</t>
    </rPh>
    <phoneticPr fontId="110"/>
  </si>
  <si>
    <t>大阪府松原市大堀五丁目355番1､355番4､355番5及び356番1の各一部</t>
  </si>
  <si>
    <t>大阪府柏原市大字高井田894番1､894番6の各一部</t>
  </si>
  <si>
    <t>六価クロム化合物</t>
    <rPh sb="0" eb="5">
      <t>ロ</t>
    </rPh>
    <rPh sb="5" eb="8">
      <t>カ</t>
    </rPh>
    <phoneticPr fontId="110"/>
  </si>
  <si>
    <t>大阪府富田林市青葉丘14番､653番3の各一部</t>
  </si>
  <si>
    <t>長野県伊那市大字伊那298ｰ1の一部</t>
  </si>
  <si>
    <t>ほう素及びその化合物</t>
    <rPh sb="2" eb="3">
      <t>ソ</t>
    </rPh>
    <rPh sb="3" eb="10">
      <t>オカ</t>
    </rPh>
    <phoneticPr fontId="110"/>
  </si>
  <si>
    <t>長野県茅野市ちの617番10の一部</t>
  </si>
  <si>
    <t>東京都目黒区東山二丁目1228番5及び同番19から22</t>
  </si>
  <si>
    <t>東京都墨田区東墨田二丁目82番65の一部</t>
  </si>
  <si>
    <t>東京都板橋区氷川町20番1の一部</t>
  </si>
  <si>
    <t>東京都荒川区西尾久七丁目242番2､同番3及び同番4の一部</t>
  </si>
  <si>
    <t>東京都板橋区舟渡四丁目2843番22の一部</t>
  </si>
  <si>
    <t>東京都葛飾区堀切1丁目45番4及び同番5</t>
  </si>
  <si>
    <t>東京都墨田区東駒形3丁目15番17の一部</t>
  </si>
  <si>
    <t>東京都大田区東六郷一丁目12番15､同番16､同番17､同番20､同番21､同番22</t>
  </si>
  <si>
    <t>東京都江戸川区松江3丁目3948番及び3949番の各一部</t>
  </si>
  <si>
    <t>東京都江戸川区松江三丁目3826番､3827番3及び3842番5の各一部</t>
  </si>
  <si>
    <t>東京都東村山市栄町二丁目25番29</t>
  </si>
  <si>
    <t>要措置区域</t>
  </si>
  <si>
    <t>岐阜県土岐市泉町大富255-5､255-9､255-10､258-9</t>
  </si>
  <si>
    <t>岐阜県関市常盤町27番地の一部</t>
  </si>
  <si>
    <t>シアン化合物
ほう素及びその化合物</t>
    <rPh sb="3" eb="6">
      <t>カゴウブツ</t>
    </rPh>
    <rPh sb="9" eb="10">
      <t>ソ</t>
    </rPh>
    <rPh sb="10" eb="11">
      <t>オヨ</t>
    </rPh>
    <rPh sb="14" eb="17">
      <t>カゴウブツ</t>
    </rPh>
    <phoneticPr fontId="110"/>
  </si>
  <si>
    <t>六価クロム化合物
鉛及びその化合物
ほう素及びその化合物</t>
    <rPh sb="0" eb="2">
      <t>ロッカ</t>
    </rPh>
    <rPh sb="5" eb="8">
      <t>カゴウブツ</t>
    </rPh>
    <rPh sb="9" eb="10">
      <t>ナマリ</t>
    </rPh>
    <rPh sb="10" eb="11">
      <t>オヨ</t>
    </rPh>
    <rPh sb="14" eb="17">
      <t>カゴウブツ</t>
    </rPh>
    <rPh sb="20" eb="21">
      <t>ソ</t>
    </rPh>
    <rPh sb="21" eb="22">
      <t>オヨ</t>
    </rPh>
    <rPh sb="25" eb="28">
      <t>カゴウブツ</t>
    </rPh>
    <phoneticPr fontId="110"/>
  </si>
  <si>
    <t>要措置区域</t>
    <rPh sb="0" eb="1">
      <t>ヨウ</t>
    </rPh>
    <rPh sb="1" eb="3">
      <t>ソチ</t>
    </rPh>
    <rPh sb="3" eb="5">
      <t>クイキ</t>
    </rPh>
    <phoneticPr fontId="110"/>
  </si>
  <si>
    <t>神奈川県南足柄市中沼469番地1の一部､2の一部</t>
  </si>
  <si>
    <t>大阪府高槻市竹の内町526番5</t>
  </si>
  <si>
    <t>新潟県長岡市宝町3丁目1番地1の一部</t>
  </si>
  <si>
    <t>神奈川県横須賀市米が浜通2丁目7番2及び深田台97番2の各一部</t>
  </si>
  <si>
    <t>神奈川県横須賀市内川1丁目117番2､117番7､176番10､327番2､327番3､328番1､328番5､331番1､331番4､387番21及び403番19</t>
  </si>
  <si>
    <t>新潟県燕市吉田下中野1487番1の一部</t>
  </si>
  <si>
    <t>新潟県三条市直江町3丁目2472番1の一部､2473番1の一部及び2473番3の一部</t>
  </si>
  <si>
    <t>愛知県小牧市久保新町31番､32番､33番の1､34番の1､34番の2及び35番の各一部</t>
  </si>
  <si>
    <t>愛知県半田市川崎町1丁目1番29の一部､47番の一部､269番11の一部</t>
  </si>
  <si>
    <t>六価クロム化合物
ふっ素及びその化合物</t>
    <rPh sb="0" eb="8">
      <t>ロ</t>
    </rPh>
    <phoneticPr fontId="110"/>
  </si>
  <si>
    <t>砒素及びその化合物</t>
    <rPh sb="0" eb="1">
      <t>ハイ</t>
    </rPh>
    <rPh sb="1" eb="2">
      <t>ソ</t>
    </rPh>
    <rPh sb="2" eb="3">
      <t>オヨ</t>
    </rPh>
    <rPh sb="6" eb="9">
      <t>カゴウブツ</t>
    </rPh>
    <phoneticPr fontId="110"/>
  </si>
  <si>
    <t>ほう素及びその化合物</t>
    <rPh sb="3" eb="10">
      <t>オカ</t>
    </rPh>
    <phoneticPr fontId="110"/>
  </si>
  <si>
    <t>大阪府堺市堺区築港八幡町1番68の一部</t>
  </si>
  <si>
    <t>大阪府堺市堺区築港八幡町1番66の一部</t>
  </si>
  <si>
    <t>栃木県下都賀郡藤岡町大字甲239番1､240番及び251番6の各一部</t>
  </si>
  <si>
    <t>―</t>
    <phoneticPr fontId="110"/>
  </si>
  <si>
    <t>形質変更時要届出区域</t>
    <phoneticPr fontId="110"/>
  </si>
  <si>
    <t>○</t>
    <phoneticPr fontId="110"/>
  </si>
  <si>
    <t>砒素及びその化合物</t>
    <rPh sb="0" eb="2">
      <t>ヒソ</t>
    </rPh>
    <rPh sb="2" eb="3">
      <t>オヨ</t>
    </rPh>
    <rPh sb="6" eb="9">
      <t>カゴウブツ</t>
    </rPh>
    <phoneticPr fontId="110"/>
  </si>
  <si>
    <t>○</t>
    <phoneticPr fontId="110"/>
  </si>
  <si>
    <t>要措置区域</t>
    <rPh sb="0" eb="3">
      <t>ヨウソチ</t>
    </rPh>
    <rPh sb="3" eb="5">
      <t>クイキ</t>
    </rPh>
    <phoneticPr fontId="110"/>
  </si>
  <si>
    <t>―</t>
    <phoneticPr fontId="110"/>
  </si>
  <si>
    <t>形質変更時要届出区域</t>
    <phoneticPr fontId="110"/>
  </si>
  <si>
    <t>トリクロロエチレン</t>
    <phoneticPr fontId="110"/>
  </si>
  <si>
    <t>テトラクロロエチレン
トリクロロエチレン</t>
    <phoneticPr fontId="110"/>
  </si>
  <si>
    <t>ふっ素及びその化合物</t>
    <phoneticPr fontId="110"/>
  </si>
  <si>
    <t>六価クロム化合物
シアン化合物
ふっ素及びその化合物</t>
    <rPh sb="0" eb="2">
      <t>ロッカ</t>
    </rPh>
    <rPh sb="5" eb="8">
      <t>カゴウブツ</t>
    </rPh>
    <rPh sb="12" eb="15">
      <t>カゴウブツ</t>
    </rPh>
    <rPh sb="18" eb="19">
      <t>ソ</t>
    </rPh>
    <rPh sb="19" eb="20">
      <t>オヨ</t>
    </rPh>
    <rPh sb="23" eb="26">
      <t>カゴウブツ</t>
    </rPh>
    <phoneticPr fontId="110"/>
  </si>
  <si>
    <t>群馬県前橋市鳥羽町188番､189番の各一部</t>
  </si>
  <si>
    <t>○</t>
    <phoneticPr fontId="110"/>
  </si>
  <si>
    <t>―</t>
    <phoneticPr fontId="110"/>
  </si>
  <si>
    <t>形質変更時要届出区域</t>
    <phoneticPr fontId="110"/>
  </si>
  <si>
    <t>ほう素及びその化合物</t>
    <phoneticPr fontId="110"/>
  </si>
  <si>
    <t>千葉県船橋市南本町2400番の8の一部</t>
  </si>
  <si>
    <t>形質変更時要届出区域</t>
    <rPh sb="0" eb="2">
      <t>ケイシツ</t>
    </rPh>
    <rPh sb="2" eb="4">
      <t>ヘンコウ</t>
    </rPh>
    <rPh sb="4" eb="5">
      <t>ジ</t>
    </rPh>
    <rPh sb="5" eb="6">
      <t>ヨウ</t>
    </rPh>
    <rPh sb="6" eb="8">
      <t>トドケデ</t>
    </rPh>
    <rPh sb="8" eb="10">
      <t>クイキ</t>
    </rPh>
    <phoneticPr fontId="110"/>
  </si>
  <si>
    <t>ふっ素及びその化合物
砒素及びその化合物</t>
    <rPh sb="2" eb="3">
      <t>ソ</t>
    </rPh>
    <rPh sb="3" eb="4">
      <t>オヨ</t>
    </rPh>
    <rPh sb="7" eb="10">
      <t>カゴウブツ</t>
    </rPh>
    <rPh sb="11" eb="13">
      <t>ヒソ</t>
    </rPh>
    <rPh sb="13" eb="14">
      <t>オヨ</t>
    </rPh>
    <rPh sb="17" eb="20">
      <t>カゴウブツ</t>
    </rPh>
    <phoneticPr fontId="110"/>
  </si>
  <si>
    <t>○</t>
    <phoneticPr fontId="110"/>
  </si>
  <si>
    <t>形質変更時要届出区域</t>
    <phoneticPr fontId="110"/>
  </si>
  <si>
    <t>セレン及びその化合物
ふっ素及びその化合物
鉛及びその化合物</t>
    <rPh sb="3" eb="4">
      <t>オヨ</t>
    </rPh>
    <rPh sb="7" eb="10">
      <t>カゴウブツ</t>
    </rPh>
    <rPh sb="14" eb="15">
      <t>オヨ</t>
    </rPh>
    <rPh sb="18" eb="21">
      <t>カゴウブツ</t>
    </rPh>
    <rPh sb="23" eb="24">
      <t>オヨ</t>
    </rPh>
    <rPh sb="27" eb="30">
      <t>カゴウブツ</t>
    </rPh>
    <phoneticPr fontId="110"/>
  </si>
  <si>
    <t>砒素及びその化合物</t>
    <rPh sb="0" eb="2">
      <t>ヒソ</t>
    </rPh>
    <phoneticPr fontId="110"/>
  </si>
  <si>
    <t>鉛及びその化合物</t>
    <rPh sb="0" eb="1">
      <t>ナマリ</t>
    </rPh>
    <phoneticPr fontId="110"/>
  </si>
  <si>
    <t>鉛及びその化合物</t>
    <phoneticPr fontId="110"/>
  </si>
  <si>
    <t>六価クロム化合物</t>
    <rPh sb="0" eb="1">
      <t>ロッ</t>
    </rPh>
    <rPh sb="1" eb="2">
      <t>カ</t>
    </rPh>
    <rPh sb="5" eb="8">
      <t>カゴウブツ</t>
    </rPh>
    <phoneticPr fontId="110"/>
  </si>
  <si>
    <t>トリクロロエチレン</t>
    <phoneticPr fontId="110"/>
  </si>
  <si>
    <t>第一種特定有害物質
第二種特定有害物質</t>
    <rPh sb="0" eb="1">
      <t>ダイ</t>
    </rPh>
    <rPh sb="1" eb="3">
      <t>イッシュ</t>
    </rPh>
    <rPh sb="3" eb="5">
      <t>トクテイ</t>
    </rPh>
    <rPh sb="5" eb="7">
      <t>ユウガイ</t>
    </rPh>
    <rPh sb="7" eb="9">
      <t>ブッシツ</t>
    </rPh>
    <rPh sb="10" eb="13">
      <t>ダイニシュ</t>
    </rPh>
    <rPh sb="13" eb="15">
      <t>トクテイ</t>
    </rPh>
    <rPh sb="15" eb="17">
      <t>ユウガイ</t>
    </rPh>
    <rPh sb="17" eb="19">
      <t>ブッシツ</t>
    </rPh>
    <phoneticPr fontId="110"/>
  </si>
  <si>
    <t>ふっ素及びその化合物</t>
    <rPh sb="0" eb="10">
      <t>ｆ</t>
    </rPh>
    <phoneticPr fontId="110"/>
  </si>
  <si>
    <t>○</t>
    <phoneticPr fontId="110"/>
  </si>
  <si>
    <t>形質変更時要届出区域</t>
    <phoneticPr fontId="110"/>
  </si>
  <si>
    <t>テトラクロロエチレン</t>
    <phoneticPr fontId="110"/>
  </si>
  <si>
    <t>ふっ素及びその化合物</t>
    <phoneticPr fontId="110"/>
  </si>
  <si>
    <t>六価クロム化合物
ふっ素及びその化合物</t>
    <rPh sb="0" eb="1">
      <t>ロッ</t>
    </rPh>
    <rPh sb="1" eb="2">
      <t>カ</t>
    </rPh>
    <rPh sb="5" eb="8">
      <t>カゴウブツ</t>
    </rPh>
    <rPh sb="11" eb="12">
      <t>ソ</t>
    </rPh>
    <rPh sb="12" eb="13">
      <t>オヨ</t>
    </rPh>
    <rPh sb="16" eb="19">
      <t>カゴウブツ</t>
    </rPh>
    <phoneticPr fontId="110"/>
  </si>
  <si>
    <t>鉛及びその化合物
ほう素及びその化合物</t>
    <rPh sb="0" eb="1">
      <t>ナ</t>
    </rPh>
    <rPh sb="1" eb="8">
      <t>オカ</t>
    </rPh>
    <rPh sb="12" eb="19">
      <t>オカ</t>
    </rPh>
    <phoneticPr fontId="110"/>
  </si>
  <si>
    <t>石川県金沢市進和町32番1の一部</t>
  </si>
  <si>
    <t>六価クロム化合物
鉛及びその化合物
ほう素及びその化合物</t>
    <rPh sb="0" eb="5">
      <t>ロ</t>
    </rPh>
    <rPh sb="5" eb="8">
      <t>カ</t>
    </rPh>
    <rPh sb="9" eb="10">
      <t>ナ</t>
    </rPh>
    <rPh sb="10" eb="17">
      <t>オカ</t>
    </rPh>
    <rPh sb="20" eb="21">
      <t>ソ</t>
    </rPh>
    <rPh sb="21" eb="22">
      <t>オヨ</t>
    </rPh>
    <rPh sb="25" eb="28">
      <t>カゴウブツ</t>
    </rPh>
    <phoneticPr fontId="110"/>
  </si>
  <si>
    <t>テトラクロロエチレン</t>
    <phoneticPr fontId="110"/>
  </si>
  <si>
    <t>鉛及びその化合物
ふっ素及びその化合物</t>
    <rPh sb="0" eb="1">
      <t>ナマリ</t>
    </rPh>
    <rPh sb="1" eb="2">
      <t>オヨ</t>
    </rPh>
    <rPh sb="5" eb="8">
      <t>カゴウブツ</t>
    </rPh>
    <rPh sb="11" eb="12">
      <t>ソ</t>
    </rPh>
    <rPh sb="12" eb="13">
      <t>オヨ</t>
    </rPh>
    <rPh sb="16" eb="19">
      <t>カゴウブツ</t>
    </rPh>
    <phoneticPr fontId="110"/>
  </si>
  <si>
    <t>○</t>
    <phoneticPr fontId="110"/>
  </si>
  <si>
    <t>六価クロム化合物
鉛及びその化合物
ふっ素及びその化合物</t>
    <rPh sb="0" eb="1">
      <t>ロッ</t>
    </rPh>
    <rPh sb="1" eb="2">
      <t>カ</t>
    </rPh>
    <rPh sb="5" eb="8">
      <t>カゴウブツ</t>
    </rPh>
    <rPh sb="9" eb="10">
      <t>ナマリ</t>
    </rPh>
    <rPh sb="10" eb="11">
      <t>オヨ</t>
    </rPh>
    <rPh sb="14" eb="17">
      <t>カゴウブツ</t>
    </rPh>
    <rPh sb="20" eb="21">
      <t>ソ</t>
    </rPh>
    <rPh sb="21" eb="22">
      <t>オヨ</t>
    </rPh>
    <rPh sb="25" eb="28">
      <t>カゴウブツ</t>
    </rPh>
    <phoneticPr fontId="110"/>
  </si>
  <si>
    <t>形質変更時要届出区域</t>
    <phoneticPr fontId="110"/>
  </si>
  <si>
    <t>砒素及びその化合物
ふっ素及びその化合物</t>
    <rPh sb="12" eb="13">
      <t>ソ</t>
    </rPh>
    <rPh sb="13" eb="14">
      <t>オヨ</t>
    </rPh>
    <rPh sb="17" eb="19">
      <t>カゴウ</t>
    </rPh>
    <rPh sb="19" eb="20">
      <t>ブツ</t>
    </rPh>
    <phoneticPr fontId="110"/>
  </si>
  <si>
    <t>ベンゼン</t>
    <phoneticPr fontId="110"/>
  </si>
  <si>
    <t>ふっ素及びその化合物</t>
    <phoneticPr fontId="110"/>
  </si>
  <si>
    <t>六価クロム化合物</t>
    <phoneticPr fontId="110"/>
  </si>
  <si>
    <t>○</t>
    <phoneticPr fontId="110"/>
  </si>
  <si>
    <t>―</t>
    <phoneticPr fontId="110"/>
  </si>
  <si>
    <t>形質変更時要届出区域</t>
    <phoneticPr fontId="110"/>
  </si>
  <si>
    <t>六価クロム化合物
シアン化合物</t>
    <phoneticPr fontId="110"/>
  </si>
  <si>
    <t>六価クロム化合物
鉛及びその化合物</t>
    <rPh sb="0" eb="2">
      <t>ロッカ</t>
    </rPh>
    <rPh sb="5" eb="8">
      <t>カゴウブツ</t>
    </rPh>
    <rPh sb="9" eb="10">
      <t>ナマリ</t>
    </rPh>
    <rPh sb="10" eb="11">
      <t>オヨ</t>
    </rPh>
    <rPh sb="14" eb="17">
      <t>カゴウブツ</t>
    </rPh>
    <phoneticPr fontId="110"/>
  </si>
  <si>
    <t>ジクロロメタン
トリクロロエチレン
ベンゼン
シアン化合物
鉛及びその化合物
ふっ素及びその化合物</t>
    <rPh sb="26" eb="29">
      <t>カゴウブツ</t>
    </rPh>
    <rPh sb="30" eb="31">
      <t>ナマリ</t>
    </rPh>
    <rPh sb="31" eb="32">
      <t>オヨ</t>
    </rPh>
    <rPh sb="35" eb="38">
      <t>カゴウブツ</t>
    </rPh>
    <rPh sb="41" eb="42">
      <t>ソ</t>
    </rPh>
    <rPh sb="42" eb="43">
      <t>オヨ</t>
    </rPh>
    <rPh sb="46" eb="49">
      <t>カゴウブツ</t>
    </rPh>
    <phoneticPr fontId="110"/>
  </si>
  <si>
    <t>トリクロロエチレン</t>
    <phoneticPr fontId="110"/>
  </si>
  <si>
    <t>六価クロム化合物</t>
    <rPh sb="0" eb="5">
      <t>ロ</t>
    </rPh>
    <rPh sb="5" eb="8">
      <t>カゴウブツ</t>
    </rPh>
    <phoneticPr fontId="110"/>
  </si>
  <si>
    <t>ベンゼン
シアン化合物
水銀及びその化合物
鉛及びその化合物
砒素及びその化合物
ふっ素及びその化合物</t>
    <rPh sb="8" eb="11">
      <t>カゴウブツ</t>
    </rPh>
    <rPh sb="12" eb="14">
      <t>スイギン</t>
    </rPh>
    <rPh sb="14" eb="15">
      <t>オヨ</t>
    </rPh>
    <rPh sb="18" eb="21">
      <t>カゴウブツ</t>
    </rPh>
    <rPh sb="22" eb="23">
      <t>ナマリ</t>
    </rPh>
    <rPh sb="23" eb="24">
      <t>オヨ</t>
    </rPh>
    <rPh sb="27" eb="30">
      <t>カゴウブツ</t>
    </rPh>
    <rPh sb="31" eb="33">
      <t>ヒソ</t>
    </rPh>
    <rPh sb="33" eb="34">
      <t>オヨ</t>
    </rPh>
    <rPh sb="37" eb="40">
      <t>カゴウブツ</t>
    </rPh>
    <rPh sb="43" eb="44">
      <t>ソ</t>
    </rPh>
    <rPh sb="44" eb="45">
      <t>オヨ</t>
    </rPh>
    <rPh sb="48" eb="51">
      <t>カゴウブツ</t>
    </rPh>
    <phoneticPr fontId="110"/>
  </si>
  <si>
    <t>高知県南国市日吉町2丁目1番12号の一部</t>
  </si>
  <si>
    <t>六価クロム化合物
シアン化合物
ふっ素及びその化合物</t>
    <rPh sb="0" eb="8">
      <t>ロ</t>
    </rPh>
    <phoneticPr fontId="110"/>
  </si>
  <si>
    <t>六価クロム化合物</t>
    <phoneticPr fontId="110"/>
  </si>
  <si>
    <t>水銀及びその化合物
鉛及びその化合物</t>
    <rPh sb="0" eb="2">
      <t>スイギン</t>
    </rPh>
    <rPh sb="2" eb="3">
      <t>オヨ</t>
    </rPh>
    <rPh sb="6" eb="9">
      <t>カゴウブツ</t>
    </rPh>
    <rPh sb="10" eb="11">
      <t>ナマリ</t>
    </rPh>
    <rPh sb="11" eb="12">
      <t>オヨ</t>
    </rPh>
    <rPh sb="15" eb="18">
      <t>カゴウブツ</t>
    </rPh>
    <phoneticPr fontId="110"/>
  </si>
  <si>
    <t>形質変更時要届出区域</t>
    <rPh sb="0" eb="10">
      <t>ケ</t>
    </rPh>
    <phoneticPr fontId="110"/>
  </si>
  <si>
    <t>○</t>
    <phoneticPr fontId="110"/>
  </si>
  <si>
    <t>―</t>
    <phoneticPr fontId="110"/>
  </si>
  <si>
    <t>※　○：基準値超過　　―：基準値以下</t>
    <rPh sb="4" eb="7">
      <t>キジュンチ</t>
    </rPh>
    <rPh sb="7" eb="9">
      <t>チョウカ</t>
    </rPh>
    <rPh sb="13" eb="16">
      <t>キジュンチ</t>
    </rPh>
    <rPh sb="16" eb="18">
      <t>イカ</t>
    </rPh>
    <phoneticPr fontId="110"/>
  </si>
  <si>
    <t>●法第５条（旧第４条）</t>
    <rPh sb="1" eb="2">
      <t>ホウ</t>
    </rPh>
    <rPh sb="2" eb="3">
      <t>ダイ</t>
    </rPh>
    <rPh sb="4" eb="5">
      <t>ジョウ</t>
    </rPh>
    <phoneticPr fontId="110"/>
  </si>
  <si>
    <t>指定
年月日</t>
    <rPh sb="0" eb="2">
      <t>シテイ</t>
    </rPh>
    <rPh sb="3" eb="6">
      <t>ネンガッピ</t>
    </rPh>
    <phoneticPr fontId="110"/>
  </si>
  <si>
    <t>ふっ素及びその化合物
ほう素及びその化合物</t>
    <rPh sb="3" eb="10">
      <t>オカ</t>
    </rPh>
    <rPh sb="14" eb="21">
      <t>オカ</t>
    </rPh>
    <phoneticPr fontId="110"/>
  </si>
  <si>
    <t>六価クロム化合物
シアン化合物
ふっ素及びその化合物</t>
    <rPh sb="0" eb="1">
      <t>ロク</t>
    </rPh>
    <rPh sb="1" eb="2">
      <t>カ</t>
    </rPh>
    <rPh sb="5" eb="8">
      <t>カゴウブツ</t>
    </rPh>
    <rPh sb="12" eb="15">
      <t>カゴウブツ</t>
    </rPh>
    <rPh sb="18" eb="19">
      <t>ソ</t>
    </rPh>
    <rPh sb="19" eb="20">
      <t>オヨ</t>
    </rPh>
    <rPh sb="23" eb="26">
      <t>カゴウブツ</t>
    </rPh>
    <phoneticPr fontId="110"/>
  </si>
  <si>
    <t>形質変更時要届出区域</t>
    <phoneticPr fontId="110"/>
  </si>
  <si>
    <t>鉛及びその化合物
砒素及びその化合物</t>
    <rPh sb="0" eb="1">
      <t>ナマリ</t>
    </rPh>
    <rPh sb="1" eb="2">
      <t>オヨ</t>
    </rPh>
    <rPh sb="5" eb="8">
      <t>カゴウブツ</t>
    </rPh>
    <rPh sb="9" eb="11">
      <t>ヒソ</t>
    </rPh>
    <phoneticPr fontId="110"/>
  </si>
  <si>
    <t>○</t>
    <phoneticPr fontId="110"/>
  </si>
  <si>
    <t>　　　形質変更時要届出区域</t>
    <phoneticPr fontId="110"/>
  </si>
  <si>
    <t>ベンゼン
鉛及びその化合物
砒素及びその化合物
ふっ素及びその化合物</t>
    <phoneticPr fontId="110"/>
  </si>
  <si>
    <t>シアン化合物
鉛及びその化合物
砒素及びその化合物
ふっ素及びその化合物</t>
    <rPh sb="16" eb="18">
      <t>ヒソ</t>
    </rPh>
    <phoneticPr fontId="110"/>
  </si>
  <si>
    <t>六価クロム化合物
シアン化合物</t>
    <rPh sb="12" eb="15">
      <t>カゴウブツ</t>
    </rPh>
    <phoneticPr fontId="110"/>
  </si>
  <si>
    <t>鉛及びその化合物
砒素及びその化合物</t>
    <rPh sb="9" eb="11">
      <t>ヒソ</t>
    </rPh>
    <rPh sb="11" eb="12">
      <t>オヨ</t>
    </rPh>
    <rPh sb="15" eb="18">
      <t>カゴウブツ</t>
    </rPh>
    <phoneticPr fontId="110"/>
  </si>
  <si>
    <t>○</t>
    <phoneticPr fontId="110"/>
  </si>
  <si>
    <t>形質変更時要届出区域</t>
    <rPh sb="0" eb="2">
      <t>ケイシツ</t>
    </rPh>
    <rPh sb="2" eb="5">
      <t>ヘンコウジ</t>
    </rPh>
    <rPh sb="5" eb="6">
      <t>ヨウ</t>
    </rPh>
    <rPh sb="6" eb="8">
      <t>トドケデ</t>
    </rPh>
    <rPh sb="8" eb="10">
      <t>クイキ</t>
    </rPh>
    <phoneticPr fontId="110"/>
  </si>
  <si>
    <t>鉛及びその化合物
砒素及びその化合物
ふっ素及びその化合物</t>
    <rPh sb="0" eb="1">
      <t>ナマリ</t>
    </rPh>
    <rPh sb="1" eb="2">
      <t>オヨ</t>
    </rPh>
    <rPh sb="5" eb="8">
      <t>カゴウブツ</t>
    </rPh>
    <rPh sb="9" eb="11">
      <t>ヒソ</t>
    </rPh>
    <rPh sb="11" eb="12">
      <t>オヨ</t>
    </rPh>
    <rPh sb="15" eb="18">
      <t>カゴウブツ</t>
    </rPh>
    <rPh sb="21" eb="22">
      <t>ソ</t>
    </rPh>
    <rPh sb="22" eb="23">
      <t>オヨ</t>
    </rPh>
    <rPh sb="26" eb="29">
      <t>カゴウブツ</t>
    </rPh>
    <phoneticPr fontId="110"/>
  </si>
  <si>
    <t>砒素及びその化合物</t>
    <rPh sb="0" eb="9">
      <t>ヒソ</t>
    </rPh>
    <phoneticPr fontId="110"/>
  </si>
  <si>
    <t>大阪府枚方市上野3丁目500番1の一部</t>
  </si>
  <si>
    <t>○</t>
    <phoneticPr fontId="110"/>
  </si>
  <si>
    <t>ベンゼン
鉛及びその化合物
砒素及びその化合物</t>
    <rPh sb="5" eb="6">
      <t>ナマリ</t>
    </rPh>
    <rPh sb="6" eb="7">
      <t>オヨ</t>
    </rPh>
    <rPh sb="10" eb="13">
      <t>カゴウブツ</t>
    </rPh>
    <rPh sb="14" eb="16">
      <t>ヒソ</t>
    </rPh>
    <rPh sb="16" eb="17">
      <t>オヨ</t>
    </rPh>
    <rPh sb="20" eb="23">
      <t>カゴウブツ</t>
    </rPh>
    <phoneticPr fontId="110"/>
  </si>
  <si>
    <t>ふっ素及びその化合物</t>
    <rPh sb="2" eb="3">
      <t>ソ</t>
    </rPh>
    <rPh sb="3" eb="4">
      <t>オヨ</t>
    </rPh>
    <phoneticPr fontId="110"/>
  </si>
  <si>
    <t>ふっ素及びその化合物
鉛及びその化合物</t>
    <rPh sb="11" eb="12">
      <t>ナマリ</t>
    </rPh>
    <rPh sb="12" eb="13">
      <t>オヨ</t>
    </rPh>
    <rPh sb="16" eb="19">
      <t>カゴウブツ</t>
    </rPh>
    <phoneticPr fontId="110"/>
  </si>
  <si>
    <t>鉛及びその化合物
砒素及びその化合物</t>
    <rPh sb="0" eb="1">
      <t>ナマリ</t>
    </rPh>
    <rPh sb="9" eb="11">
      <t>ヒソ</t>
    </rPh>
    <rPh sb="11" eb="12">
      <t>オヨ</t>
    </rPh>
    <rPh sb="15" eb="18">
      <t>カゴウブツ</t>
    </rPh>
    <phoneticPr fontId="110"/>
  </si>
  <si>
    <t>シアン化合物
セレン及びその化合物
鉛及びその化合物</t>
    <rPh sb="10" eb="11">
      <t>オヨ</t>
    </rPh>
    <rPh sb="14" eb="17">
      <t>カゴウブツ</t>
    </rPh>
    <phoneticPr fontId="110"/>
  </si>
  <si>
    <t>六価クロム化合物
ふっ素及びその化合物</t>
    <rPh sb="0" eb="2">
      <t>ロッカ</t>
    </rPh>
    <rPh sb="5" eb="8">
      <t>カゴウブツ</t>
    </rPh>
    <rPh sb="11" eb="12">
      <t>ソ</t>
    </rPh>
    <rPh sb="12" eb="13">
      <t>オヨ</t>
    </rPh>
    <rPh sb="16" eb="19">
      <t>カゴウブツ</t>
    </rPh>
    <phoneticPr fontId="110"/>
  </si>
  <si>
    <t>砒素及びその化合物
ふっ素及びその化合物</t>
    <phoneticPr fontId="110"/>
  </si>
  <si>
    <t>砒素及びその化合物
ふっ素及びその化合物</t>
    <rPh sb="0" eb="2">
      <t>ヒソ</t>
    </rPh>
    <rPh sb="2" eb="3">
      <t>オヨ</t>
    </rPh>
    <rPh sb="6" eb="9">
      <t>カゴウブツ</t>
    </rPh>
    <rPh sb="12" eb="13">
      <t>ソ</t>
    </rPh>
    <rPh sb="13" eb="14">
      <t>オヨ</t>
    </rPh>
    <rPh sb="17" eb="20">
      <t>カゴウブツ</t>
    </rPh>
    <phoneticPr fontId="110"/>
  </si>
  <si>
    <t>テトラクロロエチレン</t>
    <phoneticPr fontId="110"/>
  </si>
  <si>
    <t>シアン化合物
水銀及びその化合物
鉛及びその化合物
砒素及びその化合物
ふっ素及びその化合物
ポリ塩化ビフェニル</t>
    <rPh sb="7" eb="9">
      <t>スイギン</t>
    </rPh>
    <rPh sb="9" eb="10">
      <t>オヨ</t>
    </rPh>
    <rPh sb="13" eb="16">
      <t>カゴウブツ</t>
    </rPh>
    <rPh sb="49" eb="51">
      <t>エンカ</t>
    </rPh>
    <phoneticPr fontId="110"/>
  </si>
  <si>
    <t>形質変更時要届出区域</t>
    <phoneticPr fontId="110"/>
  </si>
  <si>
    <t>ふっ素及びその化合物</t>
  </si>
  <si>
    <t>トリクロロエチレン
水銀及びその化合物
鉛及びその化合物
砒素及びその化合物</t>
    <rPh sb="10" eb="12">
      <t>スイギン</t>
    </rPh>
    <rPh sb="12" eb="13">
      <t>オヨ</t>
    </rPh>
    <rPh sb="16" eb="19">
      <t>カゴウブツ</t>
    </rPh>
    <rPh sb="20" eb="21">
      <t>ナマリ</t>
    </rPh>
    <rPh sb="29" eb="31">
      <t>ヒソ</t>
    </rPh>
    <phoneticPr fontId="110"/>
  </si>
  <si>
    <t>六価クロム化合物
シアン化合物
鉛及びその化合物</t>
    <rPh sb="0" eb="1">
      <t>ロッ</t>
    </rPh>
    <rPh sb="1" eb="2">
      <t>カ</t>
    </rPh>
    <rPh sb="5" eb="8">
      <t>カゴウブツ</t>
    </rPh>
    <rPh sb="12" eb="15">
      <t>カゴウブツ</t>
    </rPh>
    <rPh sb="16" eb="17">
      <t>ナマリ</t>
    </rPh>
    <rPh sb="17" eb="18">
      <t>オヨ</t>
    </rPh>
    <rPh sb="21" eb="24">
      <t>カゴウブツ</t>
    </rPh>
    <phoneticPr fontId="110"/>
  </si>
  <si>
    <t>第14条</t>
  </si>
  <si>
    <t>シアン化合物
砒素及びその化合物
ふっ素及びその化合物</t>
    <rPh sb="3" eb="6">
      <t>カゴウブツ</t>
    </rPh>
    <rPh sb="7" eb="9">
      <t>ヒソ</t>
    </rPh>
    <rPh sb="9" eb="10">
      <t>オヨ</t>
    </rPh>
    <rPh sb="13" eb="16">
      <t>カゴウブツ</t>
    </rPh>
    <rPh sb="19" eb="20">
      <t>ソ</t>
    </rPh>
    <rPh sb="20" eb="21">
      <t>オヨ</t>
    </rPh>
    <rPh sb="24" eb="27">
      <t>カゴウブツ</t>
    </rPh>
    <phoneticPr fontId="110"/>
  </si>
  <si>
    <t>形質変更時要届出区域</t>
    <phoneticPr fontId="110"/>
  </si>
  <si>
    <t>○</t>
    <phoneticPr fontId="110"/>
  </si>
  <si>
    <t>○</t>
    <phoneticPr fontId="110"/>
  </si>
  <si>
    <t>六価クロム化合物
ふっ素及びその化合物</t>
    <rPh sb="0" eb="1">
      <t>ロク</t>
    </rPh>
    <rPh sb="1" eb="2">
      <t>アタイ</t>
    </rPh>
    <rPh sb="5" eb="8">
      <t>カゴウブツ</t>
    </rPh>
    <rPh sb="11" eb="12">
      <t>ソ</t>
    </rPh>
    <rPh sb="12" eb="13">
      <t>オヨ</t>
    </rPh>
    <rPh sb="16" eb="19">
      <t>カゴウブツ</t>
    </rPh>
    <phoneticPr fontId="110"/>
  </si>
  <si>
    <t>砒素及びその化合物
ふっ素及びその化合物</t>
    <rPh sb="0" eb="2">
      <t>ヒ</t>
    </rPh>
    <rPh sb="2" eb="9">
      <t>オカ</t>
    </rPh>
    <rPh sb="13" eb="20">
      <t>オカ</t>
    </rPh>
    <phoneticPr fontId="110"/>
  </si>
  <si>
    <t>ベンゼン
鉛及びその化合物
砒素及びその化合物
ふっ素及びその化合物</t>
    <rPh sb="5" eb="6">
      <t>ナマリ</t>
    </rPh>
    <rPh sb="6" eb="7">
      <t>オヨ</t>
    </rPh>
    <rPh sb="10" eb="13">
      <t>カゴウブツ</t>
    </rPh>
    <rPh sb="14" eb="16">
      <t>ヒソ</t>
    </rPh>
    <rPh sb="16" eb="17">
      <t>オヨ</t>
    </rPh>
    <rPh sb="20" eb="23">
      <t>カゴウブツ</t>
    </rPh>
    <rPh sb="26" eb="27">
      <t>ソ</t>
    </rPh>
    <rPh sb="27" eb="28">
      <t>オヨ</t>
    </rPh>
    <rPh sb="31" eb="34">
      <t>カゴウブツ</t>
    </rPh>
    <phoneticPr fontId="110"/>
  </si>
  <si>
    <t>ベンゼン
シアン化合物
鉛及びその化合物</t>
    <rPh sb="8" eb="11">
      <t>カゴウブツ</t>
    </rPh>
    <rPh sb="12" eb="13">
      <t>ナマリ</t>
    </rPh>
    <rPh sb="13" eb="14">
      <t>オヨ</t>
    </rPh>
    <rPh sb="17" eb="20">
      <t>カゴウブツ</t>
    </rPh>
    <phoneticPr fontId="110"/>
  </si>
  <si>
    <t>鉛及びその化合物
砒素及びその化合物
ふっ素及びその化合物</t>
    <rPh sb="0" eb="1">
      <t>ナマリ</t>
    </rPh>
    <rPh sb="1" eb="2">
      <t>オヨ</t>
    </rPh>
    <rPh sb="5" eb="8">
      <t>カゴウブツ</t>
    </rPh>
    <phoneticPr fontId="110"/>
  </si>
  <si>
    <t>ジクロロメタン
ベンゼン
六価クロム化合物
シアン化合物
鉛及びその化合物
砒素及びその化合物
ふっ素及びその化合物
ほう素及びその化合物
ポリ塩化ビフェニル</t>
    <phoneticPr fontId="110"/>
  </si>
  <si>
    <t>六価クロム化合物
シアン化合物
ふっ素及びその化合物</t>
    <rPh sb="0" eb="1">
      <t>６</t>
    </rPh>
    <rPh sb="1" eb="2">
      <t>アタイ</t>
    </rPh>
    <rPh sb="5" eb="8">
      <t>カゴウブツ</t>
    </rPh>
    <rPh sb="12" eb="15">
      <t>カゴウブツ</t>
    </rPh>
    <rPh sb="18" eb="19">
      <t>ソ</t>
    </rPh>
    <rPh sb="19" eb="20">
      <t>オヨ</t>
    </rPh>
    <rPh sb="23" eb="26">
      <t>カゴウブツ</t>
    </rPh>
    <phoneticPr fontId="110"/>
  </si>
  <si>
    <t>鉛及びその化合物
砒素及びその化合物
ふっ素及びその化合物
ほう素及びその化合物</t>
    <rPh sb="0" eb="1">
      <t>ナマリ</t>
    </rPh>
    <rPh sb="1" eb="2">
      <t>オヨ</t>
    </rPh>
    <rPh sb="5" eb="8">
      <t>カゴウブツ</t>
    </rPh>
    <rPh sb="9" eb="11">
      <t>ヒソ</t>
    </rPh>
    <rPh sb="11" eb="12">
      <t>オヨ</t>
    </rPh>
    <rPh sb="15" eb="18">
      <t>カゴウブツ</t>
    </rPh>
    <rPh sb="22" eb="23">
      <t>オヨ</t>
    </rPh>
    <rPh sb="26" eb="29">
      <t>カゴウブツ</t>
    </rPh>
    <rPh sb="32" eb="33">
      <t>ソ</t>
    </rPh>
    <rPh sb="33" eb="34">
      <t>オヨ</t>
    </rPh>
    <rPh sb="37" eb="40">
      <t>カゴウブツ</t>
    </rPh>
    <phoneticPr fontId="110"/>
  </si>
  <si>
    <t>砒素及びその化合物
ふっ素及びその化合物
ほう素及びその化合物</t>
    <rPh sb="0" eb="2">
      <t>ヒソ</t>
    </rPh>
    <rPh sb="2" eb="3">
      <t>オヨ</t>
    </rPh>
    <rPh sb="6" eb="9">
      <t>カゴウブツ</t>
    </rPh>
    <rPh sb="12" eb="13">
      <t>ソ</t>
    </rPh>
    <rPh sb="13" eb="14">
      <t>オヨ</t>
    </rPh>
    <rPh sb="17" eb="20">
      <t>カゴウブツ</t>
    </rPh>
    <rPh sb="23" eb="24">
      <t>ソ</t>
    </rPh>
    <rPh sb="24" eb="25">
      <t>オヨ</t>
    </rPh>
    <rPh sb="28" eb="31">
      <t>カゴウブツ</t>
    </rPh>
    <phoneticPr fontId="110"/>
  </si>
  <si>
    <t>ベンゼン
鉛及びその化合物
ふっ素及びその化合物
ほう素及びその化合物</t>
    <rPh sb="5" eb="6">
      <t>ナマリ</t>
    </rPh>
    <rPh sb="6" eb="7">
      <t>オヨ</t>
    </rPh>
    <rPh sb="10" eb="13">
      <t>カゴウブツ</t>
    </rPh>
    <rPh sb="16" eb="17">
      <t>ソ</t>
    </rPh>
    <rPh sb="27" eb="28">
      <t>ソ</t>
    </rPh>
    <phoneticPr fontId="110"/>
  </si>
  <si>
    <t>トリクロロエチレン
六価クロム化合物</t>
    <rPh sb="10" eb="11">
      <t>ロッ</t>
    </rPh>
    <rPh sb="11" eb="12">
      <t>カ</t>
    </rPh>
    <rPh sb="15" eb="18">
      <t>カゴウブツ</t>
    </rPh>
    <phoneticPr fontId="110"/>
  </si>
  <si>
    <t>テトラクロロエチレン</t>
    <phoneticPr fontId="110"/>
  </si>
  <si>
    <t>ふっ素及びその化合物</t>
    <rPh sb="3" eb="4">
      <t>オヨ</t>
    </rPh>
    <rPh sb="7" eb="10">
      <t>カゴウブツ</t>
    </rPh>
    <phoneticPr fontId="110"/>
  </si>
  <si>
    <t>鉛及びその化合物
砒素及びその化合物
ふっ素及びその化合物</t>
    <rPh sb="0" eb="1">
      <t>ナマリ</t>
    </rPh>
    <rPh sb="9" eb="11">
      <t>ヒソ</t>
    </rPh>
    <phoneticPr fontId="110"/>
  </si>
  <si>
    <t>六価クロム化合物
セレン及びその化合物
鉛及びその化合物
ふっ素及びその化合物</t>
    <rPh sb="0" eb="1">
      <t>ロク</t>
    </rPh>
    <rPh sb="1" eb="2">
      <t>アタイ</t>
    </rPh>
    <rPh sb="5" eb="8">
      <t>カゴウブツ</t>
    </rPh>
    <phoneticPr fontId="110"/>
  </si>
  <si>
    <t>六価クロム化合物
鉛及びその化合物
砒素及びその化合物
ふっ素及びその化合物
ほう素及びその化合物　　　　　　　　　　　　　</t>
    <rPh sb="0" eb="1">
      <t>ロク</t>
    </rPh>
    <rPh sb="1" eb="2">
      <t>アタイ</t>
    </rPh>
    <rPh sb="5" eb="8">
      <t>カゴウブツ</t>
    </rPh>
    <rPh sb="9" eb="10">
      <t>ナマリ</t>
    </rPh>
    <rPh sb="10" eb="11">
      <t>オヨ</t>
    </rPh>
    <rPh sb="14" eb="17">
      <t>カゴウブツ</t>
    </rPh>
    <rPh sb="30" eb="31">
      <t>ソ</t>
    </rPh>
    <rPh sb="31" eb="32">
      <t>オヨ</t>
    </rPh>
    <rPh sb="35" eb="38">
      <t>カゴウブツ</t>
    </rPh>
    <rPh sb="41" eb="42">
      <t>ソ</t>
    </rPh>
    <rPh sb="42" eb="43">
      <t>オヨ</t>
    </rPh>
    <rPh sb="46" eb="49">
      <t>カゴウブツ</t>
    </rPh>
    <phoneticPr fontId="110"/>
  </si>
  <si>
    <t>セレン及びその化合物
鉛及びその化合物
砒素及びその化合物
ふっ素及びその化合物</t>
    <rPh sb="3" eb="4">
      <t>オヨ</t>
    </rPh>
    <rPh sb="7" eb="10">
      <t>カゴウブツ</t>
    </rPh>
    <rPh sb="11" eb="12">
      <t>ナマリ</t>
    </rPh>
    <rPh sb="12" eb="13">
      <t>オヨ</t>
    </rPh>
    <rPh sb="16" eb="19">
      <t>カゴウブツ</t>
    </rPh>
    <rPh sb="20" eb="22">
      <t>ヒソ</t>
    </rPh>
    <rPh sb="22" eb="23">
      <t>オヨ</t>
    </rPh>
    <rPh sb="26" eb="29">
      <t>カゴウブツ</t>
    </rPh>
    <rPh sb="32" eb="33">
      <t>ソ</t>
    </rPh>
    <rPh sb="33" eb="34">
      <t>オヨ</t>
    </rPh>
    <rPh sb="37" eb="40">
      <t>カゴウブツ</t>
    </rPh>
    <phoneticPr fontId="110"/>
  </si>
  <si>
    <t xml:space="preserve">テトラクロロエチレン
六価クロム化合物
水銀及びその化合物
鉛及びその化合物
砒素及びその化合物
ふっ素及びその化合物  </t>
    <phoneticPr fontId="110"/>
  </si>
  <si>
    <t>テトラクロロエチレン</t>
    <phoneticPr fontId="110"/>
  </si>
  <si>
    <t>鉛及びその化合物
砒素及びその化合物</t>
    <rPh sb="0" eb="1">
      <t>ナマリ</t>
    </rPh>
    <rPh sb="1" eb="2">
      <t>オヨ</t>
    </rPh>
    <rPh sb="5" eb="8">
      <t>カゴウブツ</t>
    </rPh>
    <rPh sb="11" eb="12">
      <t>オヨ</t>
    </rPh>
    <rPh sb="15" eb="18">
      <t>カゴウブツ</t>
    </rPh>
    <phoneticPr fontId="110"/>
  </si>
  <si>
    <t>形質変更時要届出区域（埋立地管理区域）</t>
    <rPh sb="11" eb="14">
      <t>ウメタテチ</t>
    </rPh>
    <rPh sb="14" eb="16">
      <t>カンリ</t>
    </rPh>
    <rPh sb="16" eb="18">
      <t>クイキ</t>
    </rPh>
    <phoneticPr fontId="110"/>
  </si>
  <si>
    <t>鉛及びその化合物
ほう素及びその化合物</t>
    <rPh sb="0" eb="1">
      <t>ナマリ</t>
    </rPh>
    <rPh sb="1" eb="2">
      <t>オヨ</t>
    </rPh>
    <rPh sb="5" eb="8">
      <t>カゴウブツ</t>
    </rPh>
    <rPh sb="11" eb="12">
      <t>ソ</t>
    </rPh>
    <rPh sb="12" eb="13">
      <t>オヨ</t>
    </rPh>
    <rPh sb="16" eb="19">
      <t>カゴウブツ</t>
    </rPh>
    <phoneticPr fontId="110"/>
  </si>
  <si>
    <t>ベンゼン</t>
    <phoneticPr fontId="110"/>
  </si>
  <si>
    <t>六価クロム化合物
シアン化合物
鉛及びその化合物
ふっ素及びその化合物</t>
    <rPh sb="0" eb="2">
      <t>ロッカ</t>
    </rPh>
    <rPh sb="5" eb="8">
      <t>カゴウブツ</t>
    </rPh>
    <rPh sb="12" eb="15">
      <t>カゴウブツ</t>
    </rPh>
    <rPh sb="16" eb="17">
      <t>ナマリ</t>
    </rPh>
    <rPh sb="17" eb="18">
      <t>オヨ</t>
    </rPh>
    <rPh sb="21" eb="24">
      <t>カゴウブツ</t>
    </rPh>
    <rPh sb="27" eb="28">
      <t>ソ</t>
    </rPh>
    <rPh sb="28" eb="29">
      <t>オヨ</t>
    </rPh>
    <rPh sb="32" eb="35">
      <t>カゴウブツ</t>
    </rPh>
    <phoneticPr fontId="110"/>
  </si>
  <si>
    <t>形質変更時要届出区域（自然由来特例区域）</t>
    <rPh sb="11" eb="13">
      <t>シゼン</t>
    </rPh>
    <rPh sb="13" eb="15">
      <t>ユライ</t>
    </rPh>
    <rPh sb="15" eb="17">
      <t>トクレイ</t>
    </rPh>
    <rPh sb="17" eb="19">
      <t>クイキ</t>
    </rPh>
    <phoneticPr fontId="110"/>
  </si>
  <si>
    <t>セレン及びその化合物</t>
    <rPh sb="3" eb="4">
      <t>オヨ</t>
    </rPh>
    <rPh sb="7" eb="10">
      <t>カゴウブツ</t>
    </rPh>
    <phoneticPr fontId="110"/>
  </si>
  <si>
    <t>鉛及びその化合物
砒素及びその化合物
ふっ素及びその化合物</t>
    <rPh sb="0" eb="1">
      <t>ナマリ</t>
    </rPh>
    <rPh sb="21" eb="22">
      <t>ソ</t>
    </rPh>
    <phoneticPr fontId="110"/>
  </si>
  <si>
    <t>ふっ素及びその化合物</t>
    <rPh sb="2" eb="3">
      <t>ソ</t>
    </rPh>
    <phoneticPr fontId="110"/>
  </si>
  <si>
    <t>トリクロロエチレン
シアン化合物</t>
    <rPh sb="13" eb="16">
      <t>カゴウブツ</t>
    </rPh>
    <phoneticPr fontId="110"/>
  </si>
  <si>
    <t>第４条</t>
  </si>
  <si>
    <t>形質変更時要届出区域</t>
    <phoneticPr fontId="110"/>
  </si>
  <si>
    <t>自然由来特例区域</t>
    <rPh sb="0" eb="2">
      <t>シゼン</t>
    </rPh>
    <rPh sb="2" eb="4">
      <t>ユライ</t>
    </rPh>
    <rPh sb="4" eb="6">
      <t>トクレイ</t>
    </rPh>
    <rPh sb="6" eb="8">
      <t>クイキ</t>
    </rPh>
    <phoneticPr fontId="110"/>
  </si>
  <si>
    <t>埋立地特例区域</t>
    <rPh sb="0" eb="3">
      <t>ウメタテチ</t>
    </rPh>
    <rPh sb="3" eb="5">
      <t>トクレイ</t>
    </rPh>
    <rPh sb="5" eb="7">
      <t>クイキ</t>
    </rPh>
    <phoneticPr fontId="110"/>
  </si>
  <si>
    <t>埋立地管理区域</t>
    <rPh sb="0" eb="3">
      <t>ウメタテチ</t>
    </rPh>
    <rPh sb="3" eb="5">
      <t>カンリ</t>
    </rPh>
    <rPh sb="5" eb="7">
      <t>クイキ</t>
    </rPh>
    <phoneticPr fontId="110"/>
  </si>
  <si>
    <t>このうち</t>
    <phoneticPr fontId="110"/>
  </si>
  <si>
    <t>ふっ素及びその化合物</t>
    <phoneticPr fontId="110"/>
  </si>
  <si>
    <t>ベンゼン</t>
    <phoneticPr fontId="110"/>
  </si>
  <si>
    <t>セレン及びその化合物
砒素及びその化合物</t>
    <rPh sb="3" eb="4">
      <t>オヨ</t>
    </rPh>
    <rPh sb="7" eb="10">
      <t>カゴウブツ</t>
    </rPh>
    <rPh sb="11" eb="13">
      <t>ヒソ</t>
    </rPh>
    <rPh sb="13" eb="14">
      <t>オヨ</t>
    </rPh>
    <rPh sb="17" eb="20">
      <t>カゴウブツ</t>
    </rPh>
    <phoneticPr fontId="110"/>
  </si>
  <si>
    <t>鉛及びその化合物
ふっ素及びその化合物</t>
    <phoneticPr fontId="110"/>
  </si>
  <si>
    <t>六価クロム化合物</t>
    <rPh sb="0" eb="1">
      <t>ロッ</t>
    </rPh>
    <rPh sb="1" eb="2">
      <t>アタイ</t>
    </rPh>
    <rPh sb="5" eb="8">
      <t>カゴウブツ</t>
    </rPh>
    <phoneticPr fontId="110"/>
  </si>
  <si>
    <t>六価クロム化合物
鉛及びその化合物
ふっ素及びその化合物</t>
    <rPh sb="0" eb="2">
      <t>ロッカ</t>
    </rPh>
    <rPh sb="5" eb="8">
      <t>カゴウブツ</t>
    </rPh>
    <rPh sb="9" eb="10">
      <t>ナマリ</t>
    </rPh>
    <rPh sb="10" eb="11">
      <t>オヨ</t>
    </rPh>
    <rPh sb="14" eb="17">
      <t>カゴウブツ</t>
    </rPh>
    <rPh sb="20" eb="21">
      <t>ソ</t>
    </rPh>
    <rPh sb="21" eb="22">
      <t>オヨ</t>
    </rPh>
    <rPh sb="25" eb="28">
      <t>カゴウブツ</t>
    </rPh>
    <phoneticPr fontId="110"/>
  </si>
  <si>
    <t>ふっ素及びその化合物
ほう素及びその化合物</t>
    <rPh sb="2" eb="3">
      <t>ソ</t>
    </rPh>
    <rPh sb="3" eb="4">
      <t>オヨ</t>
    </rPh>
    <rPh sb="7" eb="10">
      <t>カゴウブツ</t>
    </rPh>
    <rPh sb="13" eb="14">
      <t>ソ</t>
    </rPh>
    <rPh sb="14" eb="15">
      <t>オヨ</t>
    </rPh>
    <rPh sb="18" eb="21">
      <t>カゴウブツ</t>
    </rPh>
    <phoneticPr fontId="110"/>
  </si>
  <si>
    <t>鉛及びその化合物
砒素及びその化合物</t>
    <phoneticPr fontId="110"/>
  </si>
  <si>
    <t>砒素及びその化合物</t>
    <rPh sb="0" eb="1">
      <t>ヒ</t>
    </rPh>
    <rPh sb="1" eb="2">
      <t>ソ</t>
    </rPh>
    <rPh sb="2" eb="3">
      <t>オヨ</t>
    </rPh>
    <rPh sb="6" eb="9">
      <t>カゴウブツ</t>
    </rPh>
    <phoneticPr fontId="110"/>
  </si>
  <si>
    <t>　　　要措置区域</t>
    <phoneticPr fontId="110"/>
  </si>
  <si>
    <t>六価クロム化合物
水銀及びその化合物
鉛及びその化合物
砒素及びその化合物
ふっ素及びその化合物</t>
    <rPh sb="0" eb="1">
      <t>ロッ</t>
    </rPh>
    <rPh sb="1" eb="2">
      <t>カ</t>
    </rPh>
    <rPh sb="5" eb="8">
      <t>カゴウブツ</t>
    </rPh>
    <rPh sb="9" eb="11">
      <t>スイギン</t>
    </rPh>
    <rPh sb="11" eb="12">
      <t>オヨ</t>
    </rPh>
    <rPh sb="15" eb="18">
      <t>カゴウブツ</t>
    </rPh>
    <rPh sb="19" eb="20">
      <t>ナマリ</t>
    </rPh>
    <rPh sb="20" eb="21">
      <t>オヨ</t>
    </rPh>
    <rPh sb="24" eb="27">
      <t>カゴウブツ</t>
    </rPh>
    <rPh sb="28" eb="30">
      <t>ヒソ</t>
    </rPh>
    <rPh sb="30" eb="31">
      <t>オヨ</t>
    </rPh>
    <rPh sb="34" eb="37">
      <t>カゴウブツ</t>
    </rPh>
    <rPh sb="40" eb="41">
      <t>ソ</t>
    </rPh>
    <rPh sb="41" eb="42">
      <t>オヨ</t>
    </rPh>
    <rPh sb="45" eb="48">
      <t>カゴウブツ</t>
    </rPh>
    <phoneticPr fontId="110"/>
  </si>
  <si>
    <t>水銀及びその化合物
鉛及びその化合物
砒素及びその化合物</t>
    <phoneticPr fontId="110"/>
  </si>
  <si>
    <t>鉛及びその化合物
砒素及びその化合物</t>
    <rPh sb="0" eb="1">
      <t>ナマリ</t>
    </rPh>
    <rPh sb="1" eb="2">
      <t>オヨ</t>
    </rPh>
    <rPh sb="5" eb="8">
      <t>カゴウブツ</t>
    </rPh>
    <phoneticPr fontId="110"/>
  </si>
  <si>
    <t>砒素及びその化合物
ふっ素及びその化合物</t>
    <phoneticPr fontId="110"/>
  </si>
  <si>
    <t>テトラクロロエチレン
トリクロロエチレン</t>
    <phoneticPr fontId="110"/>
  </si>
  <si>
    <t>シアン化合物</t>
    <phoneticPr fontId="110"/>
  </si>
  <si>
    <t>○</t>
    <phoneticPr fontId="110"/>
  </si>
  <si>
    <t>鉛及びその化合物
砒素及びその化合物
ふっ素及びその化合物</t>
    <rPh sb="9" eb="11">
      <t>ヒソ</t>
    </rPh>
    <rPh sb="11" eb="12">
      <t>オヨ</t>
    </rPh>
    <rPh sb="15" eb="18">
      <t>カゴウブツ</t>
    </rPh>
    <phoneticPr fontId="110"/>
  </si>
  <si>
    <t>砒素及びその化合物
ふっ素及びその化合物</t>
    <rPh sb="0" eb="2">
      <t>ヒソ</t>
    </rPh>
    <rPh sb="2" eb="3">
      <t>オヨ</t>
    </rPh>
    <rPh sb="6" eb="9">
      <t>カゴウブツ</t>
    </rPh>
    <phoneticPr fontId="110"/>
  </si>
  <si>
    <t>鉛及びその化合物
砒素及びその化合物
ふっ素及びその化合物</t>
    <rPh sb="0" eb="1">
      <t>ナマリ</t>
    </rPh>
    <rPh sb="1" eb="2">
      <t>オヨ</t>
    </rPh>
    <rPh sb="5" eb="8">
      <t>カゴウブツ</t>
    </rPh>
    <rPh sb="9" eb="11">
      <t>ヒソ</t>
    </rPh>
    <rPh sb="21" eb="22">
      <t>ソ</t>
    </rPh>
    <phoneticPr fontId="110"/>
  </si>
  <si>
    <t>鉛及びその化合物</t>
    <rPh sb="0" eb="1">
      <t>ナマリ</t>
    </rPh>
    <rPh sb="1" eb="2">
      <t>オヨ</t>
    </rPh>
    <rPh sb="6" eb="7">
      <t>ブツ</t>
    </rPh>
    <phoneticPr fontId="110"/>
  </si>
  <si>
    <t>水銀及びその化合物
鉛及びその化合物
砒素及びその化合物
ふっ素及びその化合物</t>
    <phoneticPr fontId="110"/>
  </si>
  <si>
    <t>形質変更時要届出区域（自然由来特例区域）</t>
    <phoneticPr fontId="110"/>
  </si>
  <si>
    <t>ふっ素及びその化合物</t>
    <phoneticPr fontId="110"/>
  </si>
  <si>
    <t>砒素及びその化合物
ふっ素及びその化合物</t>
    <rPh sb="0" eb="2">
      <t>ヒソ</t>
    </rPh>
    <rPh sb="2" eb="3">
      <t>オヨ</t>
    </rPh>
    <rPh sb="6" eb="8">
      <t>カゴウ</t>
    </rPh>
    <rPh sb="8" eb="9">
      <t>ブツ</t>
    </rPh>
    <rPh sb="12" eb="13">
      <t>ソ</t>
    </rPh>
    <rPh sb="13" eb="14">
      <t>オヨ</t>
    </rPh>
    <rPh sb="17" eb="19">
      <t>カゴウ</t>
    </rPh>
    <rPh sb="19" eb="20">
      <t>ブツ</t>
    </rPh>
    <phoneticPr fontId="110"/>
  </si>
  <si>
    <t>鉛及びその化合物
砒素及びその化合物
ふっ素及びその化合物</t>
    <rPh sb="0" eb="1">
      <t>ナマリ</t>
    </rPh>
    <rPh sb="1" eb="2">
      <t>オヨ</t>
    </rPh>
    <rPh sb="5" eb="8">
      <t>カゴウブツ</t>
    </rPh>
    <rPh sb="9" eb="11">
      <t>ヒソ</t>
    </rPh>
    <rPh sb="11" eb="12">
      <t>オヨ</t>
    </rPh>
    <rPh sb="15" eb="17">
      <t>カゴウ</t>
    </rPh>
    <rPh sb="17" eb="18">
      <t>ブツ</t>
    </rPh>
    <rPh sb="21" eb="22">
      <t>ソ</t>
    </rPh>
    <rPh sb="22" eb="23">
      <t>オヨ</t>
    </rPh>
    <rPh sb="26" eb="28">
      <t>カゴウ</t>
    </rPh>
    <rPh sb="28" eb="29">
      <t>ブツ</t>
    </rPh>
    <phoneticPr fontId="110"/>
  </si>
  <si>
    <t>鉛及びその化合物
砒素及びその化合物
ふっ素及びその化合物</t>
    <rPh sb="0" eb="1">
      <t>ナマリ</t>
    </rPh>
    <rPh sb="1" eb="2">
      <t>オヨ</t>
    </rPh>
    <rPh sb="5" eb="8">
      <t>カゴウブツ</t>
    </rPh>
    <rPh sb="9" eb="11">
      <t>ヒソ</t>
    </rPh>
    <rPh sb="15" eb="17">
      <t>カゴウ</t>
    </rPh>
    <rPh sb="17" eb="18">
      <t>ブツ</t>
    </rPh>
    <rPh sb="21" eb="22">
      <t>ソ</t>
    </rPh>
    <rPh sb="22" eb="23">
      <t>オヨ</t>
    </rPh>
    <rPh sb="26" eb="28">
      <t>カゴウ</t>
    </rPh>
    <rPh sb="28" eb="29">
      <t>ブツ</t>
    </rPh>
    <phoneticPr fontId="110"/>
  </si>
  <si>
    <t>六価クロム化合物
水銀及びその化合物
鉛及びその化合物
砒素及びその化合物
ふっ素及びその化合物</t>
    <rPh sb="0" eb="5">
      <t>ロ</t>
    </rPh>
    <rPh sb="5" eb="8">
      <t>カ</t>
    </rPh>
    <rPh sb="9" eb="11">
      <t>ス</t>
    </rPh>
    <rPh sb="11" eb="18">
      <t>オカ</t>
    </rPh>
    <rPh sb="19" eb="20">
      <t>ナ</t>
    </rPh>
    <rPh sb="20" eb="27">
      <t>オカ</t>
    </rPh>
    <rPh sb="28" eb="30">
      <t>ヒ</t>
    </rPh>
    <rPh sb="30" eb="37">
      <t>オカ</t>
    </rPh>
    <rPh sb="41" eb="48">
      <t>オカ</t>
    </rPh>
    <phoneticPr fontId="110"/>
  </si>
  <si>
    <t>六価クロム化合物
鉛及びその化合物
砒素及びその化合物
ふっ素及びその化合物
ほう素及びその化合物</t>
    <rPh sb="0" eb="5">
      <t>ロ</t>
    </rPh>
    <rPh sb="5" eb="8">
      <t>カ</t>
    </rPh>
    <rPh sb="9" eb="10">
      <t>ナ</t>
    </rPh>
    <rPh sb="10" eb="17">
      <t>オカ</t>
    </rPh>
    <rPh sb="18" eb="20">
      <t>ヒ</t>
    </rPh>
    <rPh sb="20" eb="27">
      <t>オカ</t>
    </rPh>
    <rPh sb="31" eb="38">
      <t>オカ</t>
    </rPh>
    <rPh sb="41" eb="42">
      <t>ソ</t>
    </rPh>
    <phoneticPr fontId="110"/>
  </si>
  <si>
    <t>鉛及びその化合物</t>
    <phoneticPr fontId="110"/>
  </si>
  <si>
    <t>四塩化炭素
1,2-ジクロロエタン
ベンゼン
六価クロム化合物
シアン化合物
水銀及びその化合物
鉛及びその化合物
ふっ素及びその化合物
ほう素及びその化合物
ポリ塩化ビフェニル</t>
    <rPh sb="0" eb="1">
      <t>シ</t>
    </rPh>
    <rPh sb="1" eb="3">
      <t>エンカ</t>
    </rPh>
    <rPh sb="3" eb="5">
      <t>タンソ</t>
    </rPh>
    <rPh sb="23" eb="25">
      <t>ロッカ</t>
    </rPh>
    <rPh sb="28" eb="31">
      <t>カゴウブツ</t>
    </rPh>
    <rPh sb="35" eb="38">
      <t>カゴウブツ</t>
    </rPh>
    <rPh sb="39" eb="41">
      <t>スイギン</t>
    </rPh>
    <rPh sb="41" eb="42">
      <t>オヨ</t>
    </rPh>
    <rPh sb="45" eb="48">
      <t>カゴウブツ</t>
    </rPh>
    <rPh sb="49" eb="50">
      <t>ナマリ</t>
    </rPh>
    <rPh sb="50" eb="51">
      <t>オヨ</t>
    </rPh>
    <rPh sb="54" eb="57">
      <t>カゴウブツ</t>
    </rPh>
    <rPh sb="60" eb="61">
      <t>ソ</t>
    </rPh>
    <rPh sb="61" eb="62">
      <t>オヨ</t>
    </rPh>
    <rPh sb="65" eb="68">
      <t>カゴウブツ</t>
    </rPh>
    <rPh sb="71" eb="72">
      <t>ソ</t>
    </rPh>
    <rPh sb="72" eb="73">
      <t>オヨ</t>
    </rPh>
    <rPh sb="76" eb="79">
      <t>カゴウブツ</t>
    </rPh>
    <rPh sb="82" eb="84">
      <t>エンカ</t>
    </rPh>
    <phoneticPr fontId="110"/>
  </si>
  <si>
    <t>鉛及びその化合物
ふっ素及びその化合物
ほう素及びその化合物</t>
    <rPh sb="0" eb="1">
      <t>ナマリ</t>
    </rPh>
    <rPh sb="1" eb="2">
      <t>オヨ</t>
    </rPh>
    <rPh sb="5" eb="8">
      <t>カゴウブツ</t>
    </rPh>
    <phoneticPr fontId="110"/>
  </si>
  <si>
    <t>鉛及びその化合物
砒素及びその化合物</t>
    <rPh sb="0" eb="1">
      <t>ナマリ</t>
    </rPh>
    <rPh sb="1" eb="2">
      <t>オヨ</t>
    </rPh>
    <rPh sb="5" eb="7">
      <t>カゴウ</t>
    </rPh>
    <rPh sb="7" eb="8">
      <t>ブツ</t>
    </rPh>
    <rPh sb="9" eb="11">
      <t>ヒソ</t>
    </rPh>
    <rPh sb="11" eb="12">
      <t>オヨ</t>
    </rPh>
    <rPh sb="15" eb="17">
      <t>カゴウ</t>
    </rPh>
    <rPh sb="17" eb="18">
      <t>ブツ</t>
    </rPh>
    <phoneticPr fontId="110"/>
  </si>
  <si>
    <t>六価クロム化合物
鉛及びその化合物</t>
    <rPh sb="9" eb="10">
      <t>ナマリ</t>
    </rPh>
    <rPh sb="10" eb="11">
      <t>オヨ</t>
    </rPh>
    <rPh sb="14" eb="17">
      <t>カゴウブツ</t>
    </rPh>
    <phoneticPr fontId="110"/>
  </si>
  <si>
    <t>六価クロム化合物
鉛及びその化合物
ふっ素及びその化合物</t>
    <rPh sb="9" eb="10">
      <t>ナマリ</t>
    </rPh>
    <rPh sb="20" eb="21">
      <t>ソ</t>
    </rPh>
    <rPh sb="21" eb="22">
      <t>オヨ</t>
    </rPh>
    <rPh sb="25" eb="28">
      <t>カゴウブツ</t>
    </rPh>
    <phoneticPr fontId="110"/>
  </si>
  <si>
    <t>六価クロム化合物
シアン化合物
鉛及びその化合物</t>
    <phoneticPr fontId="110"/>
  </si>
  <si>
    <t>セレン及びその化合物
砒素及びその化合物</t>
    <rPh sb="11" eb="13">
      <t>ヒソ</t>
    </rPh>
    <rPh sb="13" eb="14">
      <t>オヨ</t>
    </rPh>
    <rPh sb="17" eb="20">
      <t>カゴウブツ</t>
    </rPh>
    <phoneticPr fontId="110"/>
  </si>
  <si>
    <t>六価クロム化合物
水銀及びその化合物
鉛及びその化合物</t>
    <rPh sb="0" eb="2">
      <t>ロッカ</t>
    </rPh>
    <rPh sb="5" eb="8">
      <t>カゴウブツ</t>
    </rPh>
    <rPh sb="9" eb="11">
      <t>スイギン</t>
    </rPh>
    <phoneticPr fontId="110"/>
  </si>
  <si>
    <t>形質変更時要届出区域</t>
    <phoneticPr fontId="110"/>
  </si>
  <si>
    <t>ふっ素及びその化合物
鉛及びその化合物</t>
    <rPh sb="11" eb="12">
      <t>ナマリ</t>
    </rPh>
    <phoneticPr fontId="110"/>
  </si>
  <si>
    <t>六価クロム化合物
水銀及びその化合物
セレン及びその化合物
鉛及びその化合物
砒素及びその化合物
ふっ素及びその化合物</t>
    <rPh sb="0" eb="2">
      <t>ロッカ</t>
    </rPh>
    <phoneticPr fontId="110"/>
  </si>
  <si>
    <t>砒素及びその化合物
ふっ素及びその化合物</t>
    <rPh sb="0" eb="1">
      <t>ヒ</t>
    </rPh>
    <rPh sb="1" eb="2">
      <t>ソ</t>
    </rPh>
    <rPh sb="2" eb="3">
      <t>オヨ</t>
    </rPh>
    <rPh sb="6" eb="9">
      <t>カゴウブツ</t>
    </rPh>
    <phoneticPr fontId="110"/>
  </si>
  <si>
    <t>六価クロム化合物
鉛及びその化合物
ふっ素及びその化合物</t>
    <rPh sb="20" eb="21">
      <t>ソ</t>
    </rPh>
    <rPh sb="21" eb="22">
      <t>オヨ</t>
    </rPh>
    <phoneticPr fontId="110"/>
  </si>
  <si>
    <t>鉛及びその化合物
砒素及びその化合物
ふっ素及びその化合物</t>
    <rPh sb="9" eb="11">
      <t>ヒソ</t>
    </rPh>
    <rPh sb="21" eb="22">
      <t>ソ</t>
    </rPh>
    <rPh sb="22" eb="23">
      <t>オヨ</t>
    </rPh>
    <phoneticPr fontId="110"/>
  </si>
  <si>
    <t>水銀及びその化合物
ふっ素及びその化合物</t>
    <rPh sb="0" eb="2">
      <t>スイギン</t>
    </rPh>
    <rPh sb="2" eb="3">
      <t>オヨ</t>
    </rPh>
    <rPh sb="6" eb="9">
      <t>カゴウブツ</t>
    </rPh>
    <rPh sb="12" eb="13">
      <t>ソ</t>
    </rPh>
    <rPh sb="13" eb="14">
      <t>オヨ</t>
    </rPh>
    <rPh sb="17" eb="20">
      <t>カゴウブツ</t>
    </rPh>
    <phoneticPr fontId="110"/>
  </si>
  <si>
    <t>鉛及びその化合物
砒素及びその化合物</t>
    <rPh sb="9" eb="11">
      <t>ヒソ</t>
    </rPh>
    <phoneticPr fontId="110"/>
  </si>
  <si>
    <t>ふっ素及びその化合物</t>
    <phoneticPr fontId="110"/>
  </si>
  <si>
    <t>水銀及びその化合物
鉛及びその化合物</t>
    <rPh sb="0" eb="2">
      <t>スイギン</t>
    </rPh>
    <rPh sb="2" eb="3">
      <t>オヨ</t>
    </rPh>
    <rPh sb="6" eb="9">
      <t>カゴウブツ</t>
    </rPh>
    <phoneticPr fontId="110"/>
  </si>
  <si>
    <t>鉛及びその化合物</t>
    <rPh sb="0" eb="1">
      <t>ナマリ</t>
    </rPh>
    <rPh sb="1" eb="2">
      <t>オヨ</t>
    </rPh>
    <phoneticPr fontId="110"/>
  </si>
  <si>
    <t>形質変更時要届出区域（埋立地特例区域）</t>
    <rPh sb="11" eb="14">
      <t>ウメタテチ</t>
    </rPh>
    <rPh sb="14" eb="16">
      <t>トクレイ</t>
    </rPh>
    <rPh sb="16" eb="18">
      <t>クイキ</t>
    </rPh>
    <phoneticPr fontId="110"/>
  </si>
  <si>
    <t>形質変更時要届出区域（自然由来特例区域）</t>
    <phoneticPr fontId="110"/>
  </si>
  <si>
    <t>（旧）第４条</t>
    <rPh sb="1" eb="2">
      <t>キュウ</t>
    </rPh>
    <phoneticPr fontId="110"/>
  </si>
  <si>
    <t>ふっ素及びその化合物
鉛及びその化合物</t>
    <rPh sb="2" eb="3">
      <t>ソ</t>
    </rPh>
    <rPh sb="3" eb="4">
      <t>オヨ</t>
    </rPh>
    <rPh sb="7" eb="9">
      <t>カゴウ</t>
    </rPh>
    <rPh sb="9" eb="10">
      <t>ブツ</t>
    </rPh>
    <rPh sb="11" eb="12">
      <t>ナマリ</t>
    </rPh>
    <phoneticPr fontId="110"/>
  </si>
  <si>
    <t>形質変更時要届出区域</t>
    <phoneticPr fontId="110"/>
  </si>
  <si>
    <t>○</t>
    <phoneticPr fontId="110"/>
  </si>
  <si>
    <t>砒素及びその化合物
ふっ素及びその化合物</t>
    <phoneticPr fontId="110"/>
  </si>
  <si>
    <t>鉛及びその化合物
砒素及びその化合物
ふっ素及びその化合物
ほう素及びその化合物</t>
    <phoneticPr fontId="110"/>
  </si>
  <si>
    <t>形質変更時要届出区域（自然由来特例区域）</t>
    <phoneticPr fontId="110"/>
  </si>
  <si>
    <t>鉛及びその化合物
ふっ素及びその化合物</t>
    <rPh sb="0" eb="1">
      <t>ナマリ</t>
    </rPh>
    <rPh sb="1" eb="2">
      <t>オヨ</t>
    </rPh>
    <rPh sb="5" eb="8">
      <t>カゴウブツ</t>
    </rPh>
    <phoneticPr fontId="110"/>
  </si>
  <si>
    <t>鉛及びその化合物
砒素及びその化合物
ふっ素及びその化合物</t>
    <rPh sb="9" eb="11">
      <t>ヒソ</t>
    </rPh>
    <rPh sb="21" eb="22">
      <t>ソ</t>
    </rPh>
    <phoneticPr fontId="110"/>
  </si>
  <si>
    <t>セレン及びその化合物
鉛及びその化合物
砒素及びその化合物
ふっ素及びその化合物
ほう素及びその化合物</t>
    <rPh sb="20" eb="22">
      <t>ヒソ</t>
    </rPh>
    <rPh sb="33" eb="34">
      <t>オヨ</t>
    </rPh>
    <rPh sb="43" eb="44">
      <t>ソ</t>
    </rPh>
    <phoneticPr fontId="110"/>
  </si>
  <si>
    <t>鉛及びその化合物
砒素及びその化合物
ふっ素及びその化合物</t>
    <phoneticPr fontId="110"/>
  </si>
  <si>
    <t>テトラクロロエチレン
鉛及びその化合物
砒素及びその化合物
ふっ素及びその化合物
ほう素及びその化合物</t>
    <phoneticPr fontId="110"/>
  </si>
  <si>
    <t>砒素及びその化合物</t>
    <rPh sb="0" eb="2">
      <t>ヒソ</t>
    </rPh>
    <rPh sb="2" eb="3">
      <t>オヨ</t>
    </rPh>
    <phoneticPr fontId="110"/>
  </si>
  <si>
    <t>ベンゼン
鉛及びその化合物
砒素及びその化合物
ふっ素及びその化合物</t>
    <phoneticPr fontId="110"/>
  </si>
  <si>
    <t>トリクロロエチレン
水銀及びその化合物
鉛及びその化合物
砒素及びその化合物
ふっ素及びその化合物</t>
    <rPh sb="10" eb="12">
      <t>スイギン</t>
    </rPh>
    <rPh sb="12" eb="13">
      <t>オヨ</t>
    </rPh>
    <rPh sb="16" eb="19">
      <t>カゴウブツ</t>
    </rPh>
    <rPh sb="20" eb="21">
      <t>ナマリ</t>
    </rPh>
    <rPh sb="41" eb="42">
      <t>ソ</t>
    </rPh>
    <rPh sb="42" eb="43">
      <t>オヨ</t>
    </rPh>
    <rPh sb="46" eb="49">
      <t>カゴウブツ</t>
    </rPh>
    <phoneticPr fontId="110"/>
  </si>
  <si>
    <t>砒素及びその化合物</t>
    <phoneticPr fontId="110"/>
  </si>
  <si>
    <t>砒素及びその化合物
ふっ素及びその化合物</t>
    <rPh sb="0" eb="2">
      <t>ヒソ</t>
    </rPh>
    <rPh sb="12" eb="13">
      <t>ソ</t>
    </rPh>
    <phoneticPr fontId="110"/>
  </si>
  <si>
    <t>ベンゼン
六価クロム化合物
シアン化合物
鉛及びその化合物
ふっ素及びその化合物
ほう素及びその化合物
ポリ塩化ビフェニル</t>
    <rPh sb="5" eb="7">
      <t>ロッカ</t>
    </rPh>
    <rPh sb="10" eb="13">
      <t>カゴウブツ</t>
    </rPh>
    <rPh sb="17" eb="20">
      <t>カゴウブツ</t>
    </rPh>
    <rPh sb="21" eb="22">
      <t>ナマリ</t>
    </rPh>
    <rPh sb="22" eb="23">
      <t>オヨ</t>
    </rPh>
    <rPh sb="26" eb="29">
      <t>カゴウブツ</t>
    </rPh>
    <rPh sb="32" eb="33">
      <t>ソ</t>
    </rPh>
    <rPh sb="33" eb="34">
      <t>オヨ</t>
    </rPh>
    <rPh sb="37" eb="40">
      <t>カゴウブツ</t>
    </rPh>
    <rPh sb="43" eb="44">
      <t>ソ</t>
    </rPh>
    <rPh sb="44" eb="45">
      <t>オヨ</t>
    </rPh>
    <rPh sb="48" eb="51">
      <t>カゴウブツ</t>
    </rPh>
    <rPh sb="54" eb="56">
      <t>エンカ</t>
    </rPh>
    <phoneticPr fontId="110"/>
  </si>
  <si>
    <t>六価クロム化合物
ほう素及びその化合物</t>
    <rPh sb="0" eb="2">
      <t>ロッカ</t>
    </rPh>
    <rPh sb="5" eb="8">
      <t>カゴウブツ</t>
    </rPh>
    <rPh sb="11" eb="12">
      <t>ソ</t>
    </rPh>
    <rPh sb="12" eb="13">
      <t>オヨ</t>
    </rPh>
    <rPh sb="16" eb="19">
      <t>カゴウブツ</t>
    </rPh>
    <phoneticPr fontId="110"/>
  </si>
  <si>
    <t>要措置区域</t>
    <phoneticPr fontId="110"/>
  </si>
  <si>
    <t>水銀及びその化合物
鉛及びその化合物
ふっ素及びその化合物</t>
    <rPh sb="0" eb="2">
      <t>スイギン</t>
    </rPh>
    <rPh sb="21" eb="22">
      <t>ソ</t>
    </rPh>
    <phoneticPr fontId="110"/>
  </si>
  <si>
    <t>砒素及びその化合物</t>
    <phoneticPr fontId="110"/>
  </si>
  <si>
    <t>形質変更時要届出区域</t>
    <phoneticPr fontId="110"/>
  </si>
  <si>
    <t>シアン化合物
砒素及びその化合物</t>
    <rPh sb="3" eb="6">
      <t>カゴウブツ</t>
    </rPh>
    <rPh sb="7" eb="9">
      <t>ヒソ</t>
    </rPh>
    <rPh sb="9" eb="10">
      <t>オヨ</t>
    </rPh>
    <rPh sb="13" eb="16">
      <t>カゴウブツ</t>
    </rPh>
    <phoneticPr fontId="110"/>
  </si>
  <si>
    <t>処理業省令　　第13条</t>
    <rPh sb="0" eb="3">
      <t>ショリギョウ</t>
    </rPh>
    <rPh sb="3" eb="5">
      <t>ショウレイ</t>
    </rPh>
    <rPh sb="7" eb="8">
      <t>ダイ</t>
    </rPh>
    <rPh sb="10" eb="11">
      <t>ジョウ</t>
    </rPh>
    <phoneticPr fontId="110"/>
  </si>
  <si>
    <t>テトラクロロエチレン
六価クロム化合物
水銀及びその化合物
鉛及びその化合物
砒素及びその化合物
ふっ素及びその化合物</t>
    <rPh sb="11" eb="13">
      <t>ロッカ</t>
    </rPh>
    <rPh sb="16" eb="19">
      <t>カゴウブツ</t>
    </rPh>
    <rPh sb="20" eb="22">
      <t>スイギン</t>
    </rPh>
    <rPh sb="22" eb="23">
      <t>オヨ</t>
    </rPh>
    <rPh sb="26" eb="29">
      <t>カゴウブツ</t>
    </rPh>
    <rPh sb="30" eb="31">
      <t>ナマリ</t>
    </rPh>
    <rPh sb="31" eb="32">
      <t>オヨ</t>
    </rPh>
    <rPh sb="35" eb="38">
      <t>カゴウブツ</t>
    </rPh>
    <rPh sb="39" eb="41">
      <t>ヒソ</t>
    </rPh>
    <rPh sb="41" eb="42">
      <t>オヨ</t>
    </rPh>
    <rPh sb="45" eb="48">
      <t>カゴウブツ</t>
    </rPh>
    <rPh sb="51" eb="52">
      <t>ソ</t>
    </rPh>
    <rPh sb="52" eb="53">
      <t>オヨ</t>
    </rPh>
    <rPh sb="56" eb="59">
      <t>カゴウブツ</t>
    </rPh>
    <phoneticPr fontId="110"/>
  </si>
  <si>
    <t>鉛及びその化合物
ほう素及びその化合物</t>
    <rPh sb="0" eb="1">
      <t>ナマリ</t>
    </rPh>
    <rPh sb="1" eb="2">
      <t>オヨ</t>
    </rPh>
    <rPh sb="5" eb="8">
      <t>カゴウブツ</t>
    </rPh>
    <rPh sb="11" eb="12">
      <t>ソ</t>
    </rPh>
    <phoneticPr fontId="110"/>
  </si>
  <si>
    <t>シアン化合物
水銀及びその化合物
鉛及びその化合物
砒素及びその化合物
ふっ素及びその化合物</t>
    <rPh sb="3" eb="6">
      <t>カゴウブツ</t>
    </rPh>
    <rPh sb="7" eb="9">
      <t>スイギン</t>
    </rPh>
    <rPh sb="9" eb="10">
      <t>オヨ</t>
    </rPh>
    <rPh sb="13" eb="16">
      <t>カゴウブツ</t>
    </rPh>
    <rPh sb="17" eb="18">
      <t>ナマリ</t>
    </rPh>
    <rPh sb="18" eb="19">
      <t>オヨ</t>
    </rPh>
    <rPh sb="22" eb="25">
      <t>カゴウブツ</t>
    </rPh>
    <rPh sb="26" eb="28">
      <t>ヒソ</t>
    </rPh>
    <rPh sb="28" eb="29">
      <t>オヨ</t>
    </rPh>
    <rPh sb="32" eb="35">
      <t>カゴウブツ</t>
    </rPh>
    <rPh sb="39" eb="40">
      <t>オヨ</t>
    </rPh>
    <rPh sb="43" eb="46">
      <t>カゴウブツ</t>
    </rPh>
    <phoneticPr fontId="110"/>
  </si>
  <si>
    <t>鉛及びその化合物
ふっ素及びその化合物</t>
    <rPh sb="11" eb="12">
      <t>ソ</t>
    </rPh>
    <rPh sb="12" eb="13">
      <t>オヨ</t>
    </rPh>
    <rPh sb="16" eb="19">
      <t>カゴウブツ</t>
    </rPh>
    <phoneticPr fontId="110"/>
  </si>
  <si>
    <t>鉛及びその化合物</t>
    <phoneticPr fontId="110"/>
  </si>
  <si>
    <t>（旧）第４条</t>
  </si>
  <si>
    <t>第４条第14条</t>
  </si>
  <si>
    <t>六価クロム化合物</t>
    <phoneticPr fontId="110"/>
  </si>
  <si>
    <t>砒素及びその化合物</t>
    <phoneticPr fontId="110"/>
  </si>
  <si>
    <t>―</t>
  </si>
  <si>
    <t>シアン化合物
ふっ素及びその化合物</t>
    <rPh sb="3" eb="6">
      <t>カゴウブツ</t>
    </rPh>
    <rPh sb="9" eb="10">
      <t>モト</t>
    </rPh>
    <rPh sb="10" eb="11">
      <t>オヨ</t>
    </rPh>
    <rPh sb="14" eb="17">
      <t>カゴウブツ</t>
    </rPh>
    <phoneticPr fontId="110"/>
  </si>
  <si>
    <t>鉛及びその化合物
ふっ素及びその化合物</t>
    <phoneticPr fontId="110"/>
  </si>
  <si>
    <t>六価クロム化合物
鉛及びその化合物
砒素及びその化合物
ふっ素及びその化合物</t>
    <rPh sb="0" eb="2">
      <t>ロッカ</t>
    </rPh>
    <rPh sb="5" eb="8">
      <t>カゴウブツ</t>
    </rPh>
    <rPh sb="9" eb="10">
      <t>ナマリ</t>
    </rPh>
    <rPh sb="10" eb="11">
      <t>オヨ</t>
    </rPh>
    <rPh sb="14" eb="17">
      <t>カゴウブツ</t>
    </rPh>
    <rPh sb="18" eb="20">
      <t>ヒソ</t>
    </rPh>
    <rPh sb="20" eb="21">
      <t>オヨ</t>
    </rPh>
    <rPh sb="24" eb="27">
      <t>カゴウブツ</t>
    </rPh>
    <rPh sb="30" eb="31">
      <t>ソ</t>
    </rPh>
    <rPh sb="31" eb="32">
      <t>オヨ</t>
    </rPh>
    <rPh sb="35" eb="38">
      <t>カゴウブツ</t>
    </rPh>
    <phoneticPr fontId="110"/>
  </si>
  <si>
    <t>鉛及びその化合物</t>
    <phoneticPr fontId="110"/>
  </si>
  <si>
    <t>鉛及びその化合物
砒素及びその化合物
ふっ素及びその化合物</t>
    <rPh sb="0" eb="1">
      <t>ナマリ</t>
    </rPh>
    <rPh sb="9" eb="11">
      <t>ヒソ</t>
    </rPh>
    <rPh sb="11" eb="12">
      <t>オヨ</t>
    </rPh>
    <rPh sb="15" eb="18">
      <t>カゴウブツ</t>
    </rPh>
    <rPh sb="21" eb="22">
      <t>ソ</t>
    </rPh>
    <rPh sb="22" eb="23">
      <t>オヨ</t>
    </rPh>
    <rPh sb="26" eb="29">
      <t>カゴウブツ</t>
    </rPh>
    <phoneticPr fontId="110"/>
  </si>
  <si>
    <t>ふっ素及びその化合物</t>
    <phoneticPr fontId="110"/>
  </si>
  <si>
    <t>シアン化合物
鉛及びその化合物
ふっ素及びその化合物</t>
    <phoneticPr fontId="110"/>
  </si>
  <si>
    <t>水銀及びその化合物
鉛及びその化合物</t>
    <phoneticPr fontId="110"/>
  </si>
  <si>
    <t>カドミウム及びその化合物
六価クロム化合物
シアン化合物
水銀及びその化合物
セレン及びその化合物
鉛及びその化合物
砒素及びその化合物
ふっ素及びその化合物
ほう素及びその化合物</t>
    <phoneticPr fontId="110"/>
  </si>
  <si>
    <t>○</t>
  </si>
  <si>
    <t>ふっ素及びその化合物</t>
    <rPh sb="2" eb="3">
      <t>ソ</t>
    </rPh>
    <rPh sb="3" eb="4">
      <t>オヨ</t>
    </rPh>
    <rPh sb="7" eb="10">
      <t>カゴウブツ</t>
    </rPh>
    <phoneticPr fontId="109"/>
  </si>
  <si>
    <t>六価クロム化合物
シアン化合物
ふっ素及びその化合物</t>
    <rPh sb="0" eb="2">
      <t>ロッカ</t>
    </rPh>
    <rPh sb="5" eb="8">
      <t>カゴウブツ</t>
    </rPh>
    <rPh sb="12" eb="15">
      <t>カゴウブツ</t>
    </rPh>
    <rPh sb="18" eb="19">
      <t>ソ</t>
    </rPh>
    <rPh sb="19" eb="20">
      <t>オヨ</t>
    </rPh>
    <rPh sb="23" eb="26">
      <t>カゴウブツ</t>
    </rPh>
    <phoneticPr fontId="109"/>
  </si>
  <si>
    <t>六価クロム化合物
砒素及びその化合物
ふっ素及びその化合物</t>
    <rPh sb="21" eb="22">
      <t>ソ</t>
    </rPh>
    <rPh sb="22" eb="23">
      <t>オヨ</t>
    </rPh>
    <rPh sb="26" eb="29">
      <t>カゴウブツ</t>
    </rPh>
    <phoneticPr fontId="110"/>
  </si>
  <si>
    <t>砒素及びその化合物
ふっ素及びその化合物</t>
    <rPh sb="12" eb="13">
      <t>ソ</t>
    </rPh>
    <rPh sb="13" eb="14">
      <t>オヨ</t>
    </rPh>
    <rPh sb="17" eb="20">
      <t>カゴウブツ</t>
    </rPh>
    <phoneticPr fontId="110"/>
  </si>
  <si>
    <t>ふっ素及びその化合物</t>
    <phoneticPr fontId="110"/>
  </si>
  <si>
    <t>鉛及びその化合物</t>
    <rPh sb="0" eb="1">
      <t>ナマリ</t>
    </rPh>
    <rPh sb="1" eb="2">
      <t>オヨ</t>
    </rPh>
    <rPh sb="5" eb="8">
      <t>カゴウブツ</t>
    </rPh>
    <phoneticPr fontId="108"/>
  </si>
  <si>
    <t>六価クロム化合物</t>
  </si>
  <si>
    <t>鉛及びその化合物
砒素及びその化合物</t>
    <rPh sb="0" eb="1">
      <t>ナマリ</t>
    </rPh>
    <rPh sb="1" eb="2">
      <t>オヨ</t>
    </rPh>
    <rPh sb="5" eb="8">
      <t>カゴウブツ</t>
    </rPh>
    <rPh sb="9" eb="11">
      <t>ヒソ</t>
    </rPh>
    <rPh sb="11" eb="12">
      <t>オヨ</t>
    </rPh>
    <rPh sb="15" eb="18">
      <t>カゴウブツ</t>
    </rPh>
    <phoneticPr fontId="108"/>
  </si>
  <si>
    <t>セレン及びその化合物
鉛及びその化合物
砒素及びその化合物
ふっ素及びその化合物</t>
    <rPh sb="3" eb="4">
      <t>オヨ</t>
    </rPh>
    <rPh sb="7" eb="10">
      <t>カゴウブツ</t>
    </rPh>
    <rPh sb="11" eb="12">
      <t>ナマリ</t>
    </rPh>
    <rPh sb="12" eb="13">
      <t>オヨ</t>
    </rPh>
    <rPh sb="16" eb="19">
      <t>カゴウブツ</t>
    </rPh>
    <rPh sb="20" eb="22">
      <t>ヒソ</t>
    </rPh>
    <rPh sb="22" eb="23">
      <t>オヨ</t>
    </rPh>
    <rPh sb="26" eb="29">
      <t>カゴウブツ</t>
    </rPh>
    <rPh sb="32" eb="33">
      <t>ソ</t>
    </rPh>
    <rPh sb="33" eb="34">
      <t>オヨ</t>
    </rPh>
    <rPh sb="37" eb="40">
      <t>カゴウブツ</t>
    </rPh>
    <phoneticPr fontId="108"/>
  </si>
  <si>
    <t>テトラクロロエチレン</t>
  </si>
  <si>
    <t>六価クロム化合物
鉛及びその化合物</t>
    <phoneticPr fontId="110"/>
  </si>
  <si>
    <t>シス-1,2-ジクロロエチレン
トリクロロエチレン
砒素及びその化合物
ふっ素及びその化合物
ほう素及びその化合物</t>
    <rPh sb="26" eb="28">
      <t>ヒソ</t>
    </rPh>
    <rPh sb="28" eb="29">
      <t>オヨ</t>
    </rPh>
    <rPh sb="32" eb="35">
      <t>カゴウブツ</t>
    </rPh>
    <rPh sb="38" eb="39">
      <t>ソ</t>
    </rPh>
    <rPh sb="39" eb="40">
      <t>オヨ</t>
    </rPh>
    <rPh sb="43" eb="46">
      <t>カゴウブツ</t>
    </rPh>
    <rPh sb="49" eb="50">
      <t>ソ</t>
    </rPh>
    <rPh sb="50" eb="51">
      <t>オヨ</t>
    </rPh>
    <rPh sb="54" eb="57">
      <t>カゴウブツ</t>
    </rPh>
    <phoneticPr fontId="110"/>
  </si>
  <si>
    <t>シス-1,2-ジクロロエチレン
トリクロロエチレン
シアン化合物
鉛及びその化合物
ふっ素及びその化合物
ほう素及びその化合物</t>
    <rPh sb="29" eb="32">
      <t>カゴウブツ</t>
    </rPh>
    <rPh sb="33" eb="34">
      <t>ナ</t>
    </rPh>
    <rPh sb="34" eb="41">
      <t>オカ</t>
    </rPh>
    <rPh sb="45" eb="52">
      <t>オカ</t>
    </rPh>
    <rPh sb="56" eb="63">
      <t>オカ</t>
    </rPh>
    <phoneticPr fontId="110"/>
  </si>
  <si>
    <t>カドミウム及びその化合物
六価クロム化合物
シアン化合物
水銀及びその化合物
セレン及びその化合物
鉛及びその化合物
砒素及びその化合物
ふっ素及びその化合物
ほう素及びその化合物</t>
    <rPh sb="13" eb="15">
      <t>ロッカ</t>
    </rPh>
    <rPh sb="29" eb="31">
      <t>スイギン</t>
    </rPh>
    <rPh sb="50" eb="51">
      <t>ナマリ</t>
    </rPh>
    <rPh sb="59" eb="61">
      <t>ヒソ</t>
    </rPh>
    <phoneticPr fontId="110"/>
  </si>
  <si>
    <t>六価クロム化合物
シアン化合物
シス-1,2-ジクロロエチレン
トリクロロエチレン
鉛及びその化合物
ふっ素及びその化合物
ほう素及びその化合物</t>
    <rPh sb="0" eb="2">
      <t>ロッカ</t>
    </rPh>
    <rPh sb="5" eb="8">
      <t>カゴウブツ</t>
    </rPh>
    <rPh sb="12" eb="15">
      <t>カゴウブツ</t>
    </rPh>
    <rPh sb="53" eb="54">
      <t>ソ</t>
    </rPh>
    <rPh sb="54" eb="55">
      <t>オヨ</t>
    </rPh>
    <phoneticPr fontId="110"/>
  </si>
  <si>
    <t>シス-1,2-ジクロロエチレン
鉛及びその化合物
砒素及びその化合物
ふっ素及びその化合物</t>
    <rPh sb="16" eb="17">
      <t>ナマリ</t>
    </rPh>
    <rPh sb="17" eb="18">
      <t>オヨ</t>
    </rPh>
    <rPh sb="21" eb="24">
      <t>カゴウブツ</t>
    </rPh>
    <rPh sb="25" eb="27">
      <t>ヒソ</t>
    </rPh>
    <rPh sb="27" eb="28">
      <t>オヨ</t>
    </rPh>
    <rPh sb="37" eb="38">
      <t>ソ</t>
    </rPh>
    <phoneticPr fontId="110"/>
  </si>
  <si>
    <t>1,1-ジクロロエチレン
シス-1,2-ジクロロエチレン
テトラクロロエチレン
1,1,1-トリクロロエタン
トリクロロエチレン
ベンゼン
鉛及びその化合物
砒素及びその化合物</t>
    <rPh sb="70" eb="71">
      <t>ナマリ</t>
    </rPh>
    <rPh sb="71" eb="72">
      <t>オヨ</t>
    </rPh>
    <rPh sb="75" eb="78">
      <t>カゴウブツ</t>
    </rPh>
    <rPh sb="79" eb="81">
      <t>ヒソ</t>
    </rPh>
    <rPh sb="81" eb="82">
      <t>オヨ</t>
    </rPh>
    <rPh sb="85" eb="88">
      <t>カゴウブツ</t>
    </rPh>
    <phoneticPr fontId="110"/>
  </si>
  <si>
    <t>1,1-ジクロロエチレン
シス-1,2-ジクロロエチレン
テトラクロロエチレン
トリクロロエチレン
シアン化合物</t>
    <rPh sb="53" eb="56">
      <t>カゴウブツ</t>
    </rPh>
    <phoneticPr fontId="110"/>
  </si>
  <si>
    <t>カドミウム及びその化合物
鉛及びその化合物
砒素及びその化合物</t>
    <rPh sb="5" eb="6">
      <t>オヨ</t>
    </rPh>
    <rPh sb="9" eb="12">
      <t>カゴウブツ</t>
    </rPh>
    <rPh sb="13" eb="14">
      <t>ナマリ</t>
    </rPh>
    <rPh sb="14" eb="15">
      <t>オヨ</t>
    </rPh>
    <rPh sb="18" eb="21">
      <t>カゴウブツ</t>
    </rPh>
    <rPh sb="22" eb="24">
      <t>ヒソ</t>
    </rPh>
    <rPh sb="24" eb="25">
      <t>オヨ</t>
    </rPh>
    <rPh sb="28" eb="31">
      <t>カゴウブツ</t>
    </rPh>
    <phoneticPr fontId="110"/>
  </si>
  <si>
    <t>カドミウム及びその化合物
シアン化合物
砒素及びその化合物</t>
    <rPh sb="5" eb="6">
      <t>オヨ</t>
    </rPh>
    <rPh sb="9" eb="12">
      <t>カゴウブツ</t>
    </rPh>
    <rPh sb="16" eb="19">
      <t>カゴウブツ</t>
    </rPh>
    <rPh sb="20" eb="22">
      <t>ヒソ</t>
    </rPh>
    <rPh sb="22" eb="23">
      <t>オヨ</t>
    </rPh>
    <rPh sb="26" eb="29">
      <t>カゴウブツ</t>
    </rPh>
    <phoneticPr fontId="110"/>
  </si>
  <si>
    <t>カドミウム及びその化合物
鉛及びその化合物</t>
    <rPh sb="5" eb="6">
      <t>オヨ</t>
    </rPh>
    <rPh sb="9" eb="12">
      <t>カゴウブツ</t>
    </rPh>
    <rPh sb="13" eb="14">
      <t>ナマリ</t>
    </rPh>
    <rPh sb="14" eb="15">
      <t>オヨ</t>
    </rPh>
    <rPh sb="18" eb="21">
      <t>カゴウブツ</t>
    </rPh>
    <phoneticPr fontId="110"/>
  </si>
  <si>
    <t>カドミウム及びその化合物
水銀及びその化合物
セレン及びその化合物
鉛及びその化合物
砒素及びその化合物
ふっ素及びその化合物
ほう素及びその化合物</t>
    <rPh sb="5" eb="6">
      <t>オヨ</t>
    </rPh>
    <rPh sb="9" eb="12">
      <t>カゴウブツ</t>
    </rPh>
    <rPh sb="13" eb="15">
      <t>スイギン</t>
    </rPh>
    <phoneticPr fontId="110"/>
  </si>
  <si>
    <t>カドミウム及びその化合物
六価クロム化合物
水銀及びその化合物
セレン及びその化合物
鉛及びその化合物
砒素及びその化合物
ふっ素及びその化合物
ほう素及びその化合物
ポリ塩化ビフェニル</t>
    <rPh sb="5" eb="6">
      <t>オヨ</t>
    </rPh>
    <rPh sb="9" eb="12">
      <t>カゴウブツ</t>
    </rPh>
    <rPh sb="13" eb="14">
      <t>ロク</t>
    </rPh>
    <rPh sb="14" eb="15">
      <t>アタイ</t>
    </rPh>
    <rPh sb="18" eb="21">
      <t>カゴウブツ</t>
    </rPh>
    <rPh sb="22" eb="24">
      <t>スイギン</t>
    </rPh>
    <rPh sb="24" eb="25">
      <t>オヨ</t>
    </rPh>
    <rPh sb="28" eb="31">
      <t>カゴウブツ</t>
    </rPh>
    <rPh sb="35" eb="36">
      <t>オヨ</t>
    </rPh>
    <rPh sb="39" eb="42">
      <t>カゴウブツ</t>
    </rPh>
    <rPh sb="43" eb="44">
      <t>ナマリ</t>
    </rPh>
    <rPh sb="44" eb="45">
      <t>オヨ</t>
    </rPh>
    <rPh sb="48" eb="51">
      <t>カゴウブツ</t>
    </rPh>
    <rPh sb="52" eb="54">
      <t>ヒソ</t>
    </rPh>
    <rPh sb="54" eb="55">
      <t>オヨ</t>
    </rPh>
    <rPh sb="58" eb="61">
      <t>カゴウブツ</t>
    </rPh>
    <rPh sb="64" eb="65">
      <t>ソ</t>
    </rPh>
    <rPh sb="65" eb="66">
      <t>オヨ</t>
    </rPh>
    <rPh sb="69" eb="72">
      <t>カゴウブツ</t>
    </rPh>
    <rPh sb="75" eb="76">
      <t>ソ</t>
    </rPh>
    <rPh sb="76" eb="77">
      <t>オヨ</t>
    </rPh>
    <rPh sb="80" eb="83">
      <t>カゴウブツ</t>
    </rPh>
    <rPh sb="86" eb="88">
      <t>エンカ</t>
    </rPh>
    <phoneticPr fontId="108"/>
  </si>
  <si>
    <t>カドミウム及びその化合物
六価クロム化合物
水銀及びその化合物
セレン及びその化合物
鉛及びその化合物
ふっ素及びその化合物
ほう素及びその化合物</t>
    <rPh sb="5" eb="6">
      <t>オヨ</t>
    </rPh>
    <rPh sb="9" eb="12">
      <t>カゴウブツ</t>
    </rPh>
    <rPh sb="13" eb="15">
      <t>ロッカ</t>
    </rPh>
    <rPh sb="18" eb="21">
      <t>カゴウブツ</t>
    </rPh>
    <rPh sb="22" eb="24">
      <t>スイギン</t>
    </rPh>
    <rPh sb="24" eb="25">
      <t>オヨ</t>
    </rPh>
    <rPh sb="28" eb="31">
      <t>カゴウブツ</t>
    </rPh>
    <rPh sb="35" eb="36">
      <t>オヨ</t>
    </rPh>
    <rPh sb="39" eb="42">
      <t>カゴウブツ</t>
    </rPh>
    <rPh sb="43" eb="44">
      <t>ナマリ</t>
    </rPh>
    <rPh sb="44" eb="45">
      <t>オヨ</t>
    </rPh>
    <rPh sb="48" eb="51">
      <t>カゴウブツ</t>
    </rPh>
    <rPh sb="54" eb="55">
      <t>ソ</t>
    </rPh>
    <rPh sb="55" eb="56">
      <t>オヨ</t>
    </rPh>
    <rPh sb="59" eb="62">
      <t>カゴウブツ</t>
    </rPh>
    <rPh sb="65" eb="66">
      <t>ソ</t>
    </rPh>
    <rPh sb="66" eb="67">
      <t>オヨ</t>
    </rPh>
    <rPh sb="70" eb="73">
      <t>カゴウブツ</t>
    </rPh>
    <phoneticPr fontId="110"/>
  </si>
  <si>
    <t>カドミウム及びその化合物
六価クロム化合物
水銀及びその化合物
鉛及びその化合物
ふっ素及びその化合物
ポリ塩化ビフェニル</t>
    <rPh sb="5" eb="6">
      <t>オヨ</t>
    </rPh>
    <rPh sb="9" eb="12">
      <t>カゴウブツ</t>
    </rPh>
    <rPh sb="13" eb="15">
      <t>ロッカ</t>
    </rPh>
    <rPh sb="18" eb="21">
      <t>カゴウブツ</t>
    </rPh>
    <rPh sb="22" eb="24">
      <t>スイギン</t>
    </rPh>
    <rPh sb="24" eb="25">
      <t>オヨ</t>
    </rPh>
    <rPh sb="28" eb="31">
      <t>カゴウブツ</t>
    </rPh>
    <rPh sb="32" eb="33">
      <t>ナマリ</t>
    </rPh>
    <rPh sb="33" eb="34">
      <t>オヨ</t>
    </rPh>
    <rPh sb="37" eb="40">
      <t>カゴウブツ</t>
    </rPh>
    <rPh sb="43" eb="44">
      <t>ソ</t>
    </rPh>
    <rPh sb="44" eb="45">
      <t>オヨ</t>
    </rPh>
    <rPh sb="48" eb="51">
      <t>カゴウブツ</t>
    </rPh>
    <rPh sb="54" eb="56">
      <t>エンカ</t>
    </rPh>
    <phoneticPr fontId="110"/>
  </si>
  <si>
    <t>砒素及びその化合物
ふっ素及びその化合物
ほう素及びその化合物</t>
    <rPh sb="0" eb="2">
      <t>ヒソ</t>
    </rPh>
    <rPh sb="2" eb="3">
      <t>オヨ</t>
    </rPh>
    <rPh sb="6" eb="9">
      <t>カゴウブツ</t>
    </rPh>
    <rPh sb="12" eb="13">
      <t>ソ</t>
    </rPh>
    <rPh sb="13" eb="14">
      <t>オヨ</t>
    </rPh>
    <rPh sb="23" eb="24">
      <t>ソ</t>
    </rPh>
    <phoneticPr fontId="108"/>
  </si>
  <si>
    <t>鉛及びその化合物</t>
    <rPh sb="0" eb="1">
      <t>ナマリ</t>
    </rPh>
    <rPh sb="1" eb="2">
      <t>オヨ</t>
    </rPh>
    <rPh sb="5" eb="8">
      <t>カゴウブツ</t>
    </rPh>
    <phoneticPr fontId="109"/>
  </si>
  <si>
    <t>テトラクロロエチレン</t>
    <phoneticPr fontId="110"/>
  </si>
  <si>
    <t>水銀及びその化合物</t>
    <rPh sb="0" eb="2">
      <t>スイギン</t>
    </rPh>
    <rPh sb="2" eb="3">
      <t>オヨ</t>
    </rPh>
    <rPh sb="6" eb="9">
      <t>カゴウブツ</t>
    </rPh>
    <phoneticPr fontId="108"/>
  </si>
  <si>
    <t>形質変更時要届出区域（自然由来特例区域）</t>
  </si>
  <si>
    <t>砒素及びその化合物</t>
    <rPh sb="0" eb="2">
      <t>ヒソ</t>
    </rPh>
    <rPh sb="2" eb="3">
      <t>オヨ</t>
    </rPh>
    <rPh sb="6" eb="9">
      <t>カゴウブツ</t>
    </rPh>
    <phoneticPr fontId="109"/>
  </si>
  <si>
    <t>ベンゼン
鉛及びその化合物</t>
    <rPh sb="5" eb="6">
      <t>ナマリ</t>
    </rPh>
    <rPh sb="6" eb="7">
      <t>オヨ</t>
    </rPh>
    <rPh sb="10" eb="13">
      <t>カゴウブツ</t>
    </rPh>
    <phoneticPr fontId="108"/>
  </si>
  <si>
    <t>ふっ素及びその化合物</t>
    <rPh sb="2" eb="3">
      <t>ソ</t>
    </rPh>
    <rPh sb="3" eb="4">
      <t>オヨ</t>
    </rPh>
    <rPh sb="7" eb="10">
      <t>カゴウブツ</t>
    </rPh>
    <phoneticPr fontId="108"/>
  </si>
  <si>
    <t>鉛及びその化合物
砒素及びその化合物
ふっ素及びその化合物</t>
    <rPh sb="9" eb="11">
      <t>ヒソ</t>
    </rPh>
    <phoneticPr fontId="108"/>
  </si>
  <si>
    <t>鉛及びその化合物
砒素及びその化合物
ふっ素及びその化合物</t>
    <rPh sb="0" eb="1">
      <t>ナマリ</t>
    </rPh>
    <rPh sb="1" eb="2">
      <t>オヨ</t>
    </rPh>
    <rPh sb="5" eb="8">
      <t>カゴウブツ</t>
    </rPh>
    <rPh sb="9" eb="11">
      <t>ヒソ</t>
    </rPh>
    <rPh sb="11" eb="12">
      <t>オヨ</t>
    </rPh>
    <rPh sb="15" eb="18">
      <t>カゴウブツ</t>
    </rPh>
    <rPh sb="21" eb="22">
      <t>ソ</t>
    </rPh>
    <rPh sb="22" eb="23">
      <t>オヨ</t>
    </rPh>
    <rPh sb="26" eb="29">
      <t>カゴウブツ</t>
    </rPh>
    <phoneticPr fontId="108"/>
  </si>
  <si>
    <t>鉛及びその化合物
砒素及びその化合物
ふっ素及びその化合物
ほう素及びその化合物</t>
    <rPh sb="0" eb="1">
      <t>ナマリ</t>
    </rPh>
    <rPh sb="1" eb="2">
      <t>オヨ</t>
    </rPh>
    <rPh sb="5" eb="8">
      <t>カゴウブツ</t>
    </rPh>
    <rPh sb="9" eb="11">
      <t>ヒソ</t>
    </rPh>
    <rPh sb="11" eb="12">
      <t>オヨ</t>
    </rPh>
    <rPh sb="15" eb="18">
      <t>カゴウブツ</t>
    </rPh>
    <rPh sb="21" eb="22">
      <t>ソ</t>
    </rPh>
    <rPh sb="32" eb="33">
      <t>ソ</t>
    </rPh>
    <rPh sb="33" eb="34">
      <t>オヨ</t>
    </rPh>
    <rPh sb="37" eb="40">
      <t>カゴウブツ</t>
    </rPh>
    <phoneticPr fontId="110"/>
  </si>
  <si>
    <t>鉛及びその化合物</t>
    <rPh sb="0" eb="1">
      <t>ナマリ</t>
    </rPh>
    <phoneticPr fontId="108"/>
  </si>
  <si>
    <t>ふっ素及びその化合物</t>
    <rPh sb="2" eb="3">
      <t>ソ</t>
    </rPh>
    <phoneticPr fontId="108"/>
  </si>
  <si>
    <t>鉛及びその化合物
砒素及びその化合物
ふっ素及びその化合物</t>
    <rPh sb="0" eb="1">
      <t>ナマリ</t>
    </rPh>
    <rPh sb="9" eb="11">
      <t>ヒソ</t>
    </rPh>
    <rPh sb="21" eb="22">
      <t>ソ</t>
    </rPh>
    <phoneticPr fontId="108"/>
  </si>
  <si>
    <t>セレン及びその化合物
鉛及びその化合物
砒素及びその化合物
ふっ素及びその化合物</t>
    <rPh sb="11" eb="12">
      <t>ナマリ</t>
    </rPh>
    <rPh sb="20" eb="22">
      <t>ヒソ</t>
    </rPh>
    <rPh sb="32" eb="33">
      <t>ソ</t>
    </rPh>
    <phoneticPr fontId="108"/>
  </si>
  <si>
    <t>ジクロロメタン
鉛及びその化合物</t>
    <rPh sb="8" eb="9">
      <t>ナマリ</t>
    </rPh>
    <phoneticPr fontId="108"/>
  </si>
  <si>
    <t>形質変更時要届出区域</t>
    <phoneticPr fontId="110"/>
  </si>
  <si>
    <t>鉛及びその化合物
ふっ素及びその化合物</t>
    <rPh sb="0" eb="1">
      <t>ナマリ</t>
    </rPh>
    <rPh sb="1" eb="2">
      <t>オヨ</t>
    </rPh>
    <rPh sb="5" eb="8">
      <t>カゴウブツ</t>
    </rPh>
    <rPh sb="11" eb="12">
      <t>ソ</t>
    </rPh>
    <rPh sb="12" eb="13">
      <t>オヨ</t>
    </rPh>
    <rPh sb="16" eb="19">
      <t>カゴウブツ</t>
    </rPh>
    <phoneticPr fontId="108"/>
  </si>
  <si>
    <t>ベンゼン
シアン化合物</t>
    <rPh sb="8" eb="11">
      <t>カゴウブツ</t>
    </rPh>
    <phoneticPr fontId="109"/>
  </si>
  <si>
    <t>水銀及びその化合物</t>
    <rPh sb="0" eb="2">
      <t>スイギン</t>
    </rPh>
    <rPh sb="2" eb="3">
      <t>オヨ</t>
    </rPh>
    <rPh sb="6" eb="9">
      <t>カゴウブツ</t>
    </rPh>
    <phoneticPr fontId="109"/>
  </si>
  <si>
    <t>鉛及びその化合物
砒素及びその化合物
ふっ素及びその化合物</t>
    <rPh sb="0" eb="1">
      <t>ナマリ</t>
    </rPh>
    <rPh sb="1" eb="2">
      <t>オヨ</t>
    </rPh>
    <rPh sb="5" eb="8">
      <t>カゴウブツ</t>
    </rPh>
    <rPh sb="9" eb="11">
      <t>ヒソ</t>
    </rPh>
    <rPh sb="11" eb="12">
      <t>オヨ</t>
    </rPh>
    <rPh sb="15" eb="18">
      <t>カゴウブツ</t>
    </rPh>
    <rPh sb="21" eb="22">
      <t>ソ</t>
    </rPh>
    <rPh sb="22" eb="23">
      <t>オヨ</t>
    </rPh>
    <rPh sb="26" eb="27">
      <t>カ</t>
    </rPh>
    <rPh sb="27" eb="28">
      <t>ゴウ</t>
    </rPh>
    <rPh sb="28" eb="29">
      <t>ブツ</t>
    </rPh>
    <phoneticPr fontId="108"/>
  </si>
  <si>
    <t>シアン化合物
鉛及びその化合物
砒素及びその化合物
ふっ素及びその化合物</t>
    <rPh sb="3" eb="6">
      <t>カゴウブツ</t>
    </rPh>
    <rPh sb="7" eb="8">
      <t>ナマリ</t>
    </rPh>
    <rPh sb="8" eb="9">
      <t>オヨ</t>
    </rPh>
    <rPh sb="12" eb="15">
      <t>カゴウブツ</t>
    </rPh>
    <rPh sb="16" eb="18">
      <t>ヒソ</t>
    </rPh>
    <rPh sb="18" eb="19">
      <t>オヨ</t>
    </rPh>
    <rPh sb="22" eb="25">
      <t>カゴウブツ</t>
    </rPh>
    <rPh sb="28" eb="29">
      <t>ソ</t>
    </rPh>
    <rPh sb="29" eb="30">
      <t>オヨ</t>
    </rPh>
    <rPh sb="33" eb="36">
      <t>カゴウブツ</t>
    </rPh>
    <phoneticPr fontId="110"/>
  </si>
  <si>
    <t>形質変更時要届出区域</t>
    <phoneticPr fontId="110"/>
  </si>
  <si>
    <t>鉛及びその化合物
ふっ素及びその化合物</t>
    <rPh sb="0" eb="1">
      <t>ナマリ</t>
    </rPh>
    <rPh sb="1" eb="2">
      <t>オヨ</t>
    </rPh>
    <rPh sb="5" eb="8">
      <t>カゴウブツ</t>
    </rPh>
    <rPh sb="11" eb="12">
      <t>ソ</t>
    </rPh>
    <rPh sb="12" eb="13">
      <t>オヨ</t>
    </rPh>
    <rPh sb="16" eb="19">
      <t>カゴウブツ</t>
    </rPh>
    <phoneticPr fontId="109"/>
  </si>
  <si>
    <t>六価クロム化合物
シアン化合物</t>
    <rPh sb="0" eb="2">
      <t>ロッカ</t>
    </rPh>
    <rPh sb="5" eb="8">
      <t>カゴウブツ</t>
    </rPh>
    <rPh sb="12" eb="15">
      <t>カゴウブツ</t>
    </rPh>
    <phoneticPr fontId="109"/>
  </si>
  <si>
    <t>砒素及びその化合物</t>
    <rPh sb="0" eb="2">
      <t>ヒソ</t>
    </rPh>
    <rPh sb="2" eb="3">
      <t>オヨ</t>
    </rPh>
    <rPh sb="6" eb="9">
      <t>カゴウブツ</t>
    </rPh>
    <phoneticPr fontId="108"/>
  </si>
  <si>
    <t>砒素及びその化合物
ふっ素及びその化合物</t>
    <rPh sb="0" eb="2">
      <t>ヒソ</t>
    </rPh>
    <rPh sb="2" eb="3">
      <t>オヨ</t>
    </rPh>
    <rPh sb="6" eb="9">
      <t>カゴウブツ</t>
    </rPh>
    <rPh sb="12" eb="13">
      <t>ソ</t>
    </rPh>
    <rPh sb="13" eb="14">
      <t>オヨ</t>
    </rPh>
    <rPh sb="17" eb="20">
      <t>カゴウブツ</t>
    </rPh>
    <phoneticPr fontId="108"/>
  </si>
  <si>
    <t>六価クロム化合物</t>
    <rPh sb="0" eb="2">
      <t>ロッカ</t>
    </rPh>
    <rPh sb="5" eb="8">
      <t>カゴウブツ</t>
    </rPh>
    <phoneticPr fontId="108"/>
  </si>
  <si>
    <t>鉛及びその化合物
砒素及びその化合物
ふっ素及びその化合物</t>
    <rPh sb="0" eb="1">
      <t>ナマリ</t>
    </rPh>
    <rPh sb="1" eb="2">
      <t>オヨ</t>
    </rPh>
    <rPh sb="21" eb="22">
      <t>ソ</t>
    </rPh>
    <rPh sb="22" eb="23">
      <t>オヨ</t>
    </rPh>
    <phoneticPr fontId="108"/>
  </si>
  <si>
    <t>トリクロロエチレン
ふっ素及びその化合物</t>
    <phoneticPr fontId="110"/>
  </si>
  <si>
    <t>シアン化合物
鉛及びその化合物
砒素及びその化合物
ふっ素及びその化合物</t>
    <rPh sb="3" eb="6">
      <t>カゴウブツ</t>
    </rPh>
    <rPh sb="7" eb="8">
      <t>ナマリ</t>
    </rPh>
    <rPh sb="8" eb="9">
      <t>オヨ</t>
    </rPh>
    <rPh sb="12" eb="15">
      <t>カゴウブツ</t>
    </rPh>
    <rPh sb="16" eb="18">
      <t>ヒソ</t>
    </rPh>
    <rPh sb="18" eb="19">
      <t>オヨ</t>
    </rPh>
    <rPh sb="22" eb="25">
      <t>カゴウブツ</t>
    </rPh>
    <rPh sb="28" eb="29">
      <t>ソ</t>
    </rPh>
    <rPh sb="29" eb="30">
      <t>オヨ</t>
    </rPh>
    <rPh sb="33" eb="36">
      <t>カゴウブツ</t>
    </rPh>
    <phoneticPr fontId="108"/>
  </si>
  <si>
    <t>水銀及びその化合物
鉛及びその化合物
砒素及びその化合物</t>
    <rPh sb="0" eb="2">
      <t>スイギン</t>
    </rPh>
    <rPh sb="2" eb="3">
      <t>オヨ</t>
    </rPh>
    <rPh sb="6" eb="9">
      <t>カゴウブツ</t>
    </rPh>
    <rPh sb="19" eb="21">
      <t>ヒソ</t>
    </rPh>
    <rPh sb="21" eb="22">
      <t>オヨ</t>
    </rPh>
    <rPh sb="25" eb="28">
      <t>カゴウブツ</t>
    </rPh>
    <phoneticPr fontId="109"/>
  </si>
  <si>
    <t>シアン化合物
水銀及びその化合物
セレン及びその化合物
鉛及びその化合物
砒素及びその化合物
ふっ素及びその化合物</t>
    <rPh sb="3" eb="6">
      <t>カゴウブツ</t>
    </rPh>
    <rPh sb="7" eb="9">
      <t>スイギン</t>
    </rPh>
    <rPh sb="9" eb="10">
      <t>オヨ</t>
    </rPh>
    <rPh sb="13" eb="16">
      <t>カゴウブツ</t>
    </rPh>
    <rPh sb="20" eb="21">
      <t>オヨ</t>
    </rPh>
    <rPh sb="24" eb="27">
      <t>カゴウブツ</t>
    </rPh>
    <rPh sb="37" eb="39">
      <t>ヒソ</t>
    </rPh>
    <rPh sb="39" eb="40">
      <t>オヨ</t>
    </rPh>
    <rPh sb="43" eb="46">
      <t>カゴウブツ</t>
    </rPh>
    <rPh sb="49" eb="50">
      <t>ソ</t>
    </rPh>
    <rPh sb="50" eb="51">
      <t>オヨ</t>
    </rPh>
    <rPh sb="54" eb="57">
      <t>カゴウブツ</t>
    </rPh>
    <phoneticPr fontId="108"/>
  </si>
  <si>
    <t>ベンゼン</t>
  </si>
  <si>
    <t>○</t>
    <phoneticPr fontId="110"/>
  </si>
  <si>
    <t>ふっ素及びその化合物
ほう素及びその化合物</t>
    <rPh sb="2" eb="3">
      <t>ソ</t>
    </rPh>
    <rPh sb="3" eb="4">
      <t>オヨ</t>
    </rPh>
    <rPh sb="7" eb="10">
      <t>カゴウブツ</t>
    </rPh>
    <rPh sb="13" eb="14">
      <t>ソ</t>
    </rPh>
    <rPh sb="14" eb="15">
      <t>オヨ</t>
    </rPh>
    <rPh sb="18" eb="21">
      <t>カゴウブツ</t>
    </rPh>
    <phoneticPr fontId="108"/>
  </si>
  <si>
    <t>鉛及びその化合物
砒素及びその化合物</t>
    <rPh sb="0" eb="1">
      <t>ナマリ</t>
    </rPh>
    <rPh sb="9" eb="11">
      <t>ヒソ</t>
    </rPh>
    <rPh sb="11" eb="12">
      <t>オヨ</t>
    </rPh>
    <rPh sb="15" eb="18">
      <t>カゴウブツ</t>
    </rPh>
    <phoneticPr fontId="109"/>
  </si>
  <si>
    <t>水銀及びその化合物
ふっ素及びその化合物</t>
    <rPh sb="0" eb="2">
      <t>スイギン</t>
    </rPh>
    <rPh sb="2" eb="3">
      <t>オヨ</t>
    </rPh>
    <rPh sb="6" eb="9">
      <t>カゴウブツ</t>
    </rPh>
    <rPh sb="12" eb="13">
      <t>ソ</t>
    </rPh>
    <rPh sb="13" eb="14">
      <t>オヨ</t>
    </rPh>
    <rPh sb="17" eb="20">
      <t>カゴウブツ</t>
    </rPh>
    <phoneticPr fontId="108"/>
  </si>
  <si>
    <t>鉛及びその化合物</t>
    <phoneticPr fontId="110"/>
  </si>
  <si>
    <t>○</t>
    <phoneticPr fontId="110"/>
  </si>
  <si>
    <t>形質変更時要届出区域</t>
    <phoneticPr fontId="110"/>
  </si>
  <si>
    <t>形質変更時要届出区域（埋立地管理区域）</t>
    <rPh sb="0" eb="2">
      <t>ケイシツ</t>
    </rPh>
    <rPh sb="11" eb="14">
      <t>ウメタテチ</t>
    </rPh>
    <rPh sb="14" eb="16">
      <t>カンリ</t>
    </rPh>
    <rPh sb="16" eb="18">
      <t>クイキ</t>
    </rPh>
    <phoneticPr fontId="110"/>
  </si>
  <si>
    <t>形質変更時要届出区域（自然由来特例区域）</t>
    <rPh sb="0" eb="2">
      <t>ケイシツ</t>
    </rPh>
    <rPh sb="11" eb="13">
      <t>シゼン</t>
    </rPh>
    <rPh sb="13" eb="15">
      <t>ユライ</t>
    </rPh>
    <rPh sb="15" eb="17">
      <t>トクレイ</t>
    </rPh>
    <rPh sb="17" eb="19">
      <t>クイキ</t>
    </rPh>
    <phoneticPr fontId="110"/>
  </si>
  <si>
    <t>水銀及びその化合物
鉛及びその化合物
砒素及びその化合物
ふっ素及びその化合物</t>
    <rPh sb="0" eb="2">
      <t>スイギン</t>
    </rPh>
    <rPh sb="2" eb="3">
      <t>オヨ</t>
    </rPh>
    <rPh sb="10" eb="11">
      <t>ナマリ</t>
    </rPh>
    <rPh sb="11" eb="12">
      <t>オヨ</t>
    </rPh>
    <rPh sb="19" eb="21">
      <t>ヒソ</t>
    </rPh>
    <rPh sb="21" eb="22">
      <t>オヨ</t>
    </rPh>
    <rPh sb="31" eb="32">
      <t>ソ</t>
    </rPh>
    <rPh sb="32" eb="33">
      <t>オヨ</t>
    </rPh>
    <phoneticPr fontId="108"/>
  </si>
  <si>
    <t>シス-1,2-ジクロロエチレン</t>
  </si>
  <si>
    <t>ふっ素及びその化合物</t>
    <rPh sb="2" eb="3">
      <t>ソ</t>
    </rPh>
    <rPh sb="3" eb="4">
      <t>オヨ</t>
    </rPh>
    <phoneticPr fontId="108"/>
  </si>
  <si>
    <t>ほう素及びその化合物</t>
    <rPh sb="2" eb="3">
      <t>ソ</t>
    </rPh>
    <rPh sb="3" eb="4">
      <t>オヨ</t>
    </rPh>
    <rPh sb="7" eb="10">
      <t>カゴウブツ</t>
    </rPh>
    <phoneticPr fontId="109"/>
  </si>
  <si>
    <t>鉛及びその化合物
ふっ素及びその化合物</t>
    <rPh sb="0" eb="1">
      <t>ナマリ</t>
    </rPh>
    <rPh sb="1" eb="2">
      <t>オヨ</t>
    </rPh>
    <rPh sb="11" eb="12">
      <t>ソ</t>
    </rPh>
    <rPh sb="12" eb="13">
      <t>オヨ</t>
    </rPh>
    <phoneticPr fontId="108"/>
  </si>
  <si>
    <t>要措置区域</t>
    <rPh sb="0" eb="1">
      <t>ヨウ</t>
    </rPh>
    <rPh sb="1" eb="3">
      <t>ソチ</t>
    </rPh>
    <rPh sb="3" eb="5">
      <t>クイキ</t>
    </rPh>
    <phoneticPr fontId="108"/>
  </si>
  <si>
    <t>鉛及びその化合物
砒素及びその化合物
ふっ素及びその化合物</t>
    <rPh sb="0" eb="1">
      <t>ナマリ</t>
    </rPh>
    <rPh sb="1" eb="2">
      <t>オヨ</t>
    </rPh>
    <rPh sb="5" eb="8">
      <t>カゴウブツ</t>
    </rPh>
    <rPh sb="9" eb="11">
      <t>ヒソ</t>
    </rPh>
    <rPh sb="11" eb="12">
      <t>オヨ</t>
    </rPh>
    <rPh sb="15" eb="18">
      <t>カゴウブツ</t>
    </rPh>
    <rPh sb="21" eb="22">
      <t>ソ</t>
    </rPh>
    <rPh sb="22" eb="23">
      <t>オヨ</t>
    </rPh>
    <rPh sb="26" eb="29">
      <t>カゴウブツ</t>
    </rPh>
    <phoneticPr fontId="109"/>
  </si>
  <si>
    <t>形質変更時要届出区域（自然由来特例区域）</t>
    <rPh sb="0" eb="2">
      <t>ケイシツ</t>
    </rPh>
    <rPh sb="11" eb="13">
      <t>シゼン</t>
    </rPh>
    <rPh sb="13" eb="15">
      <t>ユライ</t>
    </rPh>
    <rPh sb="15" eb="17">
      <t>トクレイ</t>
    </rPh>
    <rPh sb="17" eb="19">
      <t>クイキ</t>
    </rPh>
    <phoneticPr fontId="114"/>
  </si>
  <si>
    <t>水銀及びその化合物
鉛及びその化合物
砒素及びその化合物
ふっ素及びその化合物</t>
    <rPh sb="0" eb="2">
      <t>スイギン</t>
    </rPh>
    <rPh sb="2" eb="3">
      <t>オヨ</t>
    </rPh>
    <rPh sb="6" eb="9">
      <t>カゴウブツ</t>
    </rPh>
    <rPh sb="10" eb="11">
      <t>ナマリ</t>
    </rPh>
    <rPh sb="11" eb="12">
      <t>オヨ</t>
    </rPh>
    <rPh sb="15" eb="18">
      <t>カゴウブツ</t>
    </rPh>
    <rPh sb="19" eb="21">
      <t>ヒソ</t>
    </rPh>
    <rPh sb="21" eb="22">
      <t>オヨ</t>
    </rPh>
    <rPh sb="25" eb="28">
      <t>カゴウブツ</t>
    </rPh>
    <rPh sb="31" eb="32">
      <t>ソ</t>
    </rPh>
    <rPh sb="32" eb="33">
      <t>オヨ</t>
    </rPh>
    <rPh sb="36" eb="39">
      <t>カゴウブツ</t>
    </rPh>
    <phoneticPr fontId="108"/>
  </si>
  <si>
    <t>砒素及びその化合物
ふっ素及びその化合物</t>
    <rPh sb="0" eb="2">
      <t>ヒソ</t>
    </rPh>
    <rPh sb="2" eb="3">
      <t>オヨ</t>
    </rPh>
    <rPh sb="12" eb="13">
      <t>ソ</t>
    </rPh>
    <rPh sb="13" eb="14">
      <t>オヨ</t>
    </rPh>
    <phoneticPr fontId="108"/>
  </si>
  <si>
    <t>シアン化合物
鉛及びその化合物
ふっ素及びその化合物</t>
    <rPh sb="3" eb="6">
      <t>カゴウブツ</t>
    </rPh>
    <rPh sb="7" eb="8">
      <t>ナマリ</t>
    </rPh>
    <rPh sb="8" eb="9">
      <t>オヨ</t>
    </rPh>
    <rPh sb="18" eb="19">
      <t>ソ</t>
    </rPh>
    <rPh sb="19" eb="20">
      <t>オヨ</t>
    </rPh>
    <phoneticPr fontId="108"/>
  </si>
  <si>
    <t>シアン化合物
ふっ素及びその化合物</t>
    <rPh sb="3" eb="6">
      <t>カゴウブツ</t>
    </rPh>
    <rPh sb="9" eb="10">
      <t>モト</t>
    </rPh>
    <rPh sb="10" eb="11">
      <t>オヨ</t>
    </rPh>
    <rPh sb="14" eb="17">
      <t>カゴウブツ</t>
    </rPh>
    <phoneticPr fontId="109"/>
  </si>
  <si>
    <t>水銀及びその化合物
砒素及びその化合物</t>
    <rPh sb="0" eb="2">
      <t>スイギン</t>
    </rPh>
    <rPh sb="2" eb="3">
      <t>オヨ</t>
    </rPh>
    <rPh sb="6" eb="9">
      <t>カゴウブツ</t>
    </rPh>
    <rPh sb="10" eb="12">
      <t>ヒソ</t>
    </rPh>
    <rPh sb="12" eb="13">
      <t>オヨ</t>
    </rPh>
    <rPh sb="16" eb="19">
      <t>カゴウブツ</t>
    </rPh>
    <phoneticPr fontId="109"/>
  </si>
  <si>
    <t>鉛及びその化合物
砒素及びその化合物
ふっ素及びその化合物</t>
    <rPh sb="9" eb="11">
      <t>ヒソ</t>
    </rPh>
    <rPh sb="11" eb="12">
      <t>オヨ</t>
    </rPh>
    <rPh sb="15" eb="18">
      <t>カゴウブツ</t>
    </rPh>
    <rPh sb="21" eb="22">
      <t>ソ</t>
    </rPh>
    <rPh sb="22" eb="23">
      <t>オヨ</t>
    </rPh>
    <rPh sb="26" eb="29">
      <t>カゴウブツ</t>
    </rPh>
    <phoneticPr fontId="108"/>
  </si>
  <si>
    <t>形質変更時要届出区域</t>
    <phoneticPr fontId="110"/>
  </si>
  <si>
    <t>要措置区域</t>
    <rPh sb="0" eb="5">
      <t>ヨウソチクイキ</t>
    </rPh>
    <phoneticPr fontId="114"/>
  </si>
  <si>
    <t>形質変更時要届出区域</t>
    <rPh sb="0" eb="2">
      <t>ケイシツ</t>
    </rPh>
    <rPh sb="2" eb="5">
      <t>ヘンコウジ</t>
    </rPh>
    <rPh sb="5" eb="6">
      <t>ヨウ</t>
    </rPh>
    <rPh sb="6" eb="8">
      <t>トドケデ</t>
    </rPh>
    <rPh sb="8" eb="10">
      <t>クイキ</t>
    </rPh>
    <phoneticPr fontId="114"/>
  </si>
  <si>
    <t>シアン化合物
鉛及びその化合物</t>
    <rPh sb="3" eb="6">
      <t>カゴウブツ</t>
    </rPh>
    <rPh sb="7" eb="8">
      <t>ナマリ</t>
    </rPh>
    <rPh sb="8" eb="9">
      <t>オヨ</t>
    </rPh>
    <phoneticPr fontId="108"/>
  </si>
  <si>
    <t>形質変更時要届出区域（埋立地管理区域）</t>
    <rPh sb="0" eb="2">
      <t>ケイシツ</t>
    </rPh>
    <rPh sb="11" eb="14">
      <t>ウメタテチ</t>
    </rPh>
    <rPh sb="14" eb="16">
      <t>カンリ</t>
    </rPh>
    <rPh sb="16" eb="18">
      <t>クイキ</t>
    </rPh>
    <phoneticPr fontId="114"/>
  </si>
  <si>
    <t>鉛及びその化合物</t>
    <rPh sb="0" eb="1">
      <t>ナマリ</t>
    </rPh>
    <rPh sb="1" eb="2">
      <t>オヨ</t>
    </rPh>
    <phoneticPr fontId="108"/>
  </si>
  <si>
    <t>六価クロム化合物
鉛及びその化合物</t>
    <rPh sb="0" eb="2">
      <t>ロッカ</t>
    </rPh>
    <rPh sb="5" eb="8">
      <t>カゴウブツ</t>
    </rPh>
    <rPh sb="9" eb="10">
      <t>ナマリ</t>
    </rPh>
    <rPh sb="10" eb="11">
      <t>オヨ</t>
    </rPh>
    <rPh sb="14" eb="17">
      <t>カゴウブツ</t>
    </rPh>
    <phoneticPr fontId="109"/>
  </si>
  <si>
    <t>水銀及びその化合物
鉛及びその化合物</t>
    <rPh sb="0" eb="2">
      <t>スイギン</t>
    </rPh>
    <rPh sb="2" eb="3">
      <t>オヨ</t>
    </rPh>
    <rPh sb="10" eb="11">
      <t>ナマリ</t>
    </rPh>
    <rPh sb="11" eb="12">
      <t>オヨ</t>
    </rPh>
    <phoneticPr fontId="108"/>
  </si>
  <si>
    <t>六価クロム化合物
シアン化合物
鉛及びその化合物
ふっ素及びその化合物</t>
    <phoneticPr fontId="110"/>
  </si>
  <si>
    <t>鉛及びその化合物
ふっ素及びその化合物
ほう素及びその化合物</t>
    <rPh sb="0" eb="1">
      <t>ナマリ</t>
    </rPh>
    <rPh sb="1" eb="2">
      <t>オヨ</t>
    </rPh>
    <rPh sb="5" eb="8">
      <t>カゴウブツ</t>
    </rPh>
    <rPh sb="11" eb="12">
      <t>ソ</t>
    </rPh>
    <rPh sb="12" eb="13">
      <t>オヨ</t>
    </rPh>
    <rPh sb="16" eb="19">
      <t>カゴウブツ</t>
    </rPh>
    <rPh sb="22" eb="23">
      <t>ソ</t>
    </rPh>
    <rPh sb="23" eb="24">
      <t>オヨ</t>
    </rPh>
    <rPh sb="27" eb="30">
      <t>カゴウブツ</t>
    </rPh>
    <phoneticPr fontId="108"/>
  </si>
  <si>
    <t>鉛及びその化合物
砒素及びその化合物</t>
    <rPh sb="9" eb="11">
      <t>ヒソ</t>
    </rPh>
    <rPh sb="11" eb="12">
      <t>オヨ</t>
    </rPh>
    <rPh sb="15" eb="18">
      <t>カゴウブツ</t>
    </rPh>
    <phoneticPr fontId="108"/>
  </si>
  <si>
    <t>鉛及びその化合物
砒素及びその化合物</t>
    <phoneticPr fontId="110"/>
  </si>
  <si>
    <t>六価クロム化合物
鉛及びその化合物
砒素及びその化合物</t>
    <rPh sb="0" eb="1">
      <t>ロッ</t>
    </rPh>
    <rPh sb="1" eb="2">
      <t>カ</t>
    </rPh>
    <rPh sb="5" eb="8">
      <t>カゴウブツ</t>
    </rPh>
    <rPh sb="9" eb="10">
      <t>ナマリ</t>
    </rPh>
    <rPh sb="18" eb="20">
      <t>ヒソ</t>
    </rPh>
    <rPh sb="20" eb="21">
      <t>オヨ</t>
    </rPh>
    <rPh sb="24" eb="27">
      <t>カゴウブツ</t>
    </rPh>
    <phoneticPr fontId="109"/>
  </si>
  <si>
    <t>トリクロロエチレン</t>
  </si>
  <si>
    <t>セレン及びその化合物
鉛及びその化合物
砒素及びその化合物
ふっ素及びその化合物
ほう素及びその化合物</t>
    <rPh sb="3" eb="4">
      <t>オヨ</t>
    </rPh>
    <rPh sb="7" eb="10">
      <t>カゴウブツ</t>
    </rPh>
    <rPh sb="11" eb="12">
      <t>ナマリ</t>
    </rPh>
    <rPh sb="12" eb="13">
      <t>オヨ</t>
    </rPh>
    <rPh sb="16" eb="19">
      <t>カゴウブツ</t>
    </rPh>
    <rPh sb="20" eb="22">
      <t>ヒソ</t>
    </rPh>
    <rPh sb="22" eb="23">
      <t>オヨ</t>
    </rPh>
    <rPh sb="26" eb="29">
      <t>カゴウブツ</t>
    </rPh>
    <rPh sb="32" eb="33">
      <t>ソ</t>
    </rPh>
    <rPh sb="33" eb="34">
      <t>オヨ</t>
    </rPh>
    <rPh sb="37" eb="40">
      <t>カゴウブツ</t>
    </rPh>
    <rPh sb="43" eb="44">
      <t>ソ</t>
    </rPh>
    <rPh sb="44" eb="45">
      <t>オヨ</t>
    </rPh>
    <rPh sb="48" eb="51">
      <t>カゴウブツ</t>
    </rPh>
    <phoneticPr fontId="109"/>
  </si>
  <si>
    <t>六価クロム化合物
鉛及びその化合物
ふっ素及びその化合物
ほう素及びその化合物</t>
    <rPh sb="0" eb="1">
      <t>ロッ</t>
    </rPh>
    <rPh sb="1" eb="2">
      <t>カ</t>
    </rPh>
    <rPh sb="5" eb="8">
      <t>カゴウブツ</t>
    </rPh>
    <rPh sb="9" eb="10">
      <t>ナマリ</t>
    </rPh>
    <rPh sb="10" eb="11">
      <t>オヨ</t>
    </rPh>
    <rPh sb="20" eb="21">
      <t>ソ</t>
    </rPh>
    <rPh sb="21" eb="22">
      <t>オヨ</t>
    </rPh>
    <rPh sb="31" eb="32">
      <t>ソ</t>
    </rPh>
    <rPh sb="32" eb="33">
      <t>オヨ</t>
    </rPh>
    <phoneticPr fontId="108"/>
  </si>
  <si>
    <t>六価クロム化合物
シアン化合物
鉛及びその化合物
砒素及びその化合物
ふっ素及びその化合物</t>
    <rPh sb="0" eb="1">
      <t>ロッ</t>
    </rPh>
    <rPh sb="1" eb="2">
      <t>カ</t>
    </rPh>
    <rPh sb="5" eb="8">
      <t>カゴウブツ</t>
    </rPh>
    <rPh sb="12" eb="15">
      <t>カゴウブツ</t>
    </rPh>
    <rPh sb="16" eb="17">
      <t>ナマリ</t>
    </rPh>
    <rPh sb="17" eb="18">
      <t>オヨ</t>
    </rPh>
    <rPh sb="25" eb="27">
      <t>ヒソ</t>
    </rPh>
    <rPh sb="27" eb="28">
      <t>オヨ</t>
    </rPh>
    <rPh sb="37" eb="38">
      <t>ソ</t>
    </rPh>
    <rPh sb="38" eb="39">
      <t>オヨ</t>
    </rPh>
    <phoneticPr fontId="108"/>
  </si>
  <si>
    <t>砒素及びその化合物</t>
    <rPh sb="0" eb="2">
      <t>ヒソ</t>
    </rPh>
    <rPh sb="2" eb="3">
      <t>オヨ</t>
    </rPh>
    <phoneticPr fontId="108"/>
  </si>
  <si>
    <t>鉛及びその化合物
砒素及びその化合物</t>
    <rPh sb="0" eb="1">
      <t>ナマリ</t>
    </rPh>
    <rPh sb="1" eb="2">
      <t>オヨ</t>
    </rPh>
    <rPh sb="9" eb="11">
      <t>ヒソ</t>
    </rPh>
    <rPh sb="11" eb="12">
      <t>オヨ</t>
    </rPh>
    <phoneticPr fontId="108"/>
  </si>
  <si>
    <t>鉛及びその化合物
ほう素及びその化合物</t>
    <rPh sb="0" eb="1">
      <t>ナマリ</t>
    </rPh>
    <rPh sb="1" eb="2">
      <t>オヨ</t>
    </rPh>
    <rPh sb="11" eb="12">
      <t>ソ</t>
    </rPh>
    <rPh sb="12" eb="13">
      <t>オヨ</t>
    </rPh>
    <phoneticPr fontId="108"/>
  </si>
  <si>
    <t>形質変更時要届出区域</t>
    <rPh sb="0" eb="2">
      <t>ケイシツ</t>
    </rPh>
    <rPh sb="2" eb="4">
      <t>ヘンコウ</t>
    </rPh>
    <rPh sb="4" eb="5">
      <t>ジ</t>
    </rPh>
    <rPh sb="5" eb="6">
      <t>ヨウ</t>
    </rPh>
    <rPh sb="6" eb="8">
      <t>トドケデ</t>
    </rPh>
    <rPh sb="8" eb="10">
      <t>クイキ</t>
    </rPh>
    <phoneticPr fontId="108"/>
  </si>
  <si>
    <t>六価クロム化合物
鉛及びその化合物
砒素及びその化合物
ふつ素及びその化合物</t>
    <phoneticPr fontId="110"/>
  </si>
  <si>
    <t>形質変更時要届出区域（埋立地管理区域）</t>
    <rPh sb="0" eb="2">
      <t>ケイシツ</t>
    </rPh>
    <rPh sb="11" eb="14">
      <t>ウメタテチ</t>
    </rPh>
    <rPh sb="14" eb="16">
      <t>カンリ</t>
    </rPh>
    <rPh sb="16" eb="18">
      <t>クイキ</t>
    </rPh>
    <phoneticPr fontId="115"/>
  </si>
  <si>
    <t>砒素及びその化合物</t>
    <rPh sb="0" eb="2">
      <t>ヒソ</t>
    </rPh>
    <phoneticPr fontId="108"/>
  </si>
  <si>
    <t>形質変更時要届出区域（自然由来特例区域）</t>
    <rPh sb="0" eb="2">
      <t>ケイシツ</t>
    </rPh>
    <rPh sb="11" eb="13">
      <t>シゼン</t>
    </rPh>
    <rPh sb="13" eb="15">
      <t>ユライ</t>
    </rPh>
    <rPh sb="15" eb="17">
      <t>トクレイ</t>
    </rPh>
    <rPh sb="17" eb="19">
      <t>クイキ</t>
    </rPh>
    <phoneticPr fontId="115"/>
  </si>
  <si>
    <t>1,1-ジクロロエチレン
シス-1,2-ジクロロエチレン
ジクロロメタン
テトラクロロエチレン
トリクロロエチレン</t>
  </si>
  <si>
    <t>1,1-ジクロロエチレン
シス-1,2-ジクロロエチレン
テトラクロロエチレン
トリクロロエチレン</t>
  </si>
  <si>
    <t>シス-1,2-ジクロロエチレン
テトラクロロエチレン
トリクロロエチレン</t>
  </si>
  <si>
    <t>テトラクロロエチレン
シス-1,2-ジクロロエチレン
トリクロロエチレン</t>
  </si>
  <si>
    <t>シス-1,2-ジクロロエチレン
トリクロロエチレン</t>
  </si>
  <si>
    <t>1,1-ジクロロエチレン
シス-1,2-ジクロロエチレン
トリクロロエチレン</t>
  </si>
  <si>
    <t>トリクロロエチレン
1,1-ジクロロエチレン
シス-1,2-ジクロロエチレン</t>
  </si>
  <si>
    <t>1,2-ジクロロエタン
ベンゼン
シアン化合物
鉛及びその化合物
砒素及びその化合物
ふっ素及びその化合物</t>
  </si>
  <si>
    <t>1,1-ジクロロエチレン
シス-1,2-ジクロロエチレン
テトラクロロエチレン
トリクロロエチレン
ベンゼン</t>
  </si>
  <si>
    <t>1,2-ジクロロエタン
1,1-ジクロロエチレン
シス-1,2-ジクロロエチレン
ジクロロメタン
テトラクロロエチレン
1,1,1-トリクロロエタン
1,1,2-トリクロロエタン
トリクロロエチレン
ベンゼン</t>
  </si>
  <si>
    <t>シス-1,2-ジクロロエチレン
トリクロロエチレン
鉛及びその化合物</t>
    <rPh sb="26" eb="27">
      <t>ナマリ</t>
    </rPh>
    <rPh sb="27" eb="28">
      <t>オヨ</t>
    </rPh>
    <rPh sb="31" eb="34">
      <t>カゴウブツ</t>
    </rPh>
    <phoneticPr fontId="110"/>
  </si>
  <si>
    <t>1,1-ジクロロエチレン
シス-1,2-ジクロロエチレン
ジクロロメタン
トリクロロエチレン
六価クロム化合物
鉛及びその化合物
ふっ素及びその化合物
ほう素及びその化合物</t>
  </si>
  <si>
    <t>シス-1,2-ジクロロエチレン
テトラクロロエチレン
トリクロロエチレン
水銀及びその化合物
鉛及びその化合物
砒素及びその化合物　　　　　　　　　　　　　　　　　　　　　　</t>
  </si>
  <si>
    <t>●処理業省令第1３条</t>
    <rPh sb="1" eb="4">
      <t>ショリギョウ</t>
    </rPh>
    <rPh sb="4" eb="6">
      <t>ショウレイ</t>
    </rPh>
    <phoneticPr fontId="110"/>
  </si>
  <si>
    <t>カドミウム及びその化合物
六価クロム化合物
シアン化合物
水銀及びその化合物
セレン及びその化合物
鉛及びその化合物
砒素及びその化合物
ふっ素及びその化合物
ほう素及びその化合物</t>
    <rPh sb="5" eb="6">
      <t>オヨ</t>
    </rPh>
    <rPh sb="9" eb="12">
      <t>カゴウブツ</t>
    </rPh>
    <rPh sb="13" eb="15">
      <t>ロッカ</t>
    </rPh>
    <rPh sb="18" eb="21">
      <t>カゴウブツ</t>
    </rPh>
    <rPh sb="25" eb="28">
      <t>カゴウブツ</t>
    </rPh>
    <rPh sb="50" eb="51">
      <t>ナマリ</t>
    </rPh>
    <rPh sb="59" eb="61">
      <t>ヒソ</t>
    </rPh>
    <rPh sb="71" eb="72">
      <t>ソ</t>
    </rPh>
    <rPh sb="82" eb="83">
      <t>ソ</t>
    </rPh>
    <rPh sb="83" eb="84">
      <t>オヨ</t>
    </rPh>
    <rPh sb="87" eb="90">
      <t>カゴウブツ</t>
    </rPh>
    <phoneticPr fontId="108"/>
  </si>
  <si>
    <t>砒素及びその化合物
ふっ素及びその化合物</t>
    <phoneticPr fontId="110"/>
  </si>
  <si>
    <t>ベンゼン
砒素及びその化合物
ふっ素及びその化合物
ほう素及びその化合物</t>
    <rPh sb="5" eb="7">
      <t>ヒソ</t>
    </rPh>
    <rPh sb="7" eb="8">
      <t>オヨ</t>
    </rPh>
    <rPh sb="17" eb="18">
      <t>ソ</t>
    </rPh>
    <rPh sb="18" eb="19">
      <t>オヨ</t>
    </rPh>
    <rPh sb="28" eb="29">
      <t>ソ</t>
    </rPh>
    <rPh sb="29" eb="30">
      <t>オヨ</t>
    </rPh>
    <phoneticPr fontId="108"/>
  </si>
  <si>
    <t>六価クロム化合物
水銀及びその化合物
鉛及びその化合物
ふっ素及びその化合物</t>
    <rPh sb="0" eb="1">
      <t>ロク</t>
    </rPh>
    <rPh sb="1" eb="2">
      <t>カ</t>
    </rPh>
    <rPh sb="5" eb="8">
      <t>カゴウブツ</t>
    </rPh>
    <rPh sb="9" eb="11">
      <t>スイギン</t>
    </rPh>
    <rPh sb="11" eb="12">
      <t>オヨ</t>
    </rPh>
    <rPh sb="15" eb="18">
      <t>カゴウブツ</t>
    </rPh>
    <rPh sb="19" eb="20">
      <t>ナマリ</t>
    </rPh>
    <rPh sb="20" eb="21">
      <t>オヨ</t>
    </rPh>
    <rPh sb="24" eb="27">
      <t>カゴウブツ</t>
    </rPh>
    <rPh sb="30" eb="31">
      <t>ソ</t>
    </rPh>
    <rPh sb="31" eb="32">
      <t>オヨ</t>
    </rPh>
    <rPh sb="35" eb="38">
      <t>カゴウブツ</t>
    </rPh>
    <phoneticPr fontId="108"/>
  </si>
  <si>
    <t>水銀及びその化合物</t>
    <rPh sb="0" eb="2">
      <t>スイギン</t>
    </rPh>
    <rPh sb="2" eb="3">
      <t>オヨ</t>
    </rPh>
    <rPh sb="6" eb="9">
      <t>カゴウブツ</t>
    </rPh>
    <phoneticPr fontId="111"/>
  </si>
  <si>
    <t>形質変更時要届出区域</t>
    <rPh sb="0" eb="2">
      <t>ケイシツ</t>
    </rPh>
    <rPh sb="2" eb="5">
      <t>ヘンコウジ</t>
    </rPh>
    <rPh sb="5" eb="6">
      <t>ヨウ</t>
    </rPh>
    <rPh sb="6" eb="8">
      <t>トドケデ</t>
    </rPh>
    <rPh sb="8" eb="10">
      <t>クイキ</t>
    </rPh>
    <phoneticPr fontId="108"/>
  </si>
  <si>
    <t>シス-1,2-ジクロロエチレン
テトラクロロエチレン
トリクロロエチレン</t>
    <phoneticPr fontId="110"/>
  </si>
  <si>
    <t>シアン化合物
ふっ素及びその化合物</t>
    <phoneticPr fontId="110"/>
  </si>
  <si>
    <t>形質変更時要届出区域</t>
    <rPh sb="0" eb="2">
      <t>ケイシツ</t>
    </rPh>
    <rPh sb="2" eb="4">
      <t>ヘンコウ</t>
    </rPh>
    <rPh sb="4" eb="5">
      <t>ジ</t>
    </rPh>
    <rPh sb="5" eb="6">
      <t>ヨウ</t>
    </rPh>
    <rPh sb="6" eb="7">
      <t>トドケ</t>
    </rPh>
    <rPh sb="7" eb="8">
      <t>デ</t>
    </rPh>
    <rPh sb="8" eb="10">
      <t>クイキ</t>
    </rPh>
    <phoneticPr fontId="108"/>
  </si>
  <si>
    <t>六価クロム化合物
シアン化合物
鉛及びその化合物
ふっ素及びその化合物
ほう素及びその化合物</t>
    <rPh sb="0" eb="2">
      <t>ロッカ</t>
    </rPh>
    <rPh sb="5" eb="8">
      <t>カゴウブツ</t>
    </rPh>
    <rPh sb="12" eb="15">
      <t>カゴウブツ</t>
    </rPh>
    <rPh sb="16" eb="17">
      <t>ナマリ</t>
    </rPh>
    <rPh sb="17" eb="18">
      <t>オヨ</t>
    </rPh>
    <rPh sb="21" eb="24">
      <t>カゴウブツ</t>
    </rPh>
    <rPh sb="27" eb="28">
      <t>ソ</t>
    </rPh>
    <rPh sb="28" eb="29">
      <t>オヨ</t>
    </rPh>
    <rPh sb="32" eb="35">
      <t>カゴウブツ</t>
    </rPh>
    <rPh sb="38" eb="39">
      <t>ソ</t>
    </rPh>
    <rPh sb="39" eb="40">
      <t>オヨ</t>
    </rPh>
    <rPh sb="43" eb="46">
      <t>カゴウブツ</t>
    </rPh>
    <phoneticPr fontId="108"/>
  </si>
  <si>
    <t>形質変更時要届出区域</t>
    <rPh sb="0" eb="2">
      <t>ケイシツ</t>
    </rPh>
    <rPh sb="2" eb="5">
      <t>ヘンコウジ</t>
    </rPh>
    <rPh sb="5" eb="6">
      <t>ヨウ</t>
    </rPh>
    <rPh sb="6" eb="8">
      <t>トドケデ</t>
    </rPh>
    <rPh sb="8" eb="10">
      <t>クイキ</t>
    </rPh>
    <phoneticPr fontId="116"/>
  </si>
  <si>
    <t>ふっ素及びその化合物</t>
    <rPh sb="2" eb="3">
      <t>ソ</t>
    </rPh>
    <rPh sb="3" eb="4">
      <t>オヨ</t>
    </rPh>
    <phoneticPr fontId="109"/>
  </si>
  <si>
    <t>形質変更時要届出区域</t>
    <phoneticPr fontId="110"/>
  </si>
  <si>
    <t>形質変更時要届出区域</t>
    <phoneticPr fontId="110"/>
  </si>
  <si>
    <t>形質変更時要届出区域</t>
    <phoneticPr fontId="110"/>
  </si>
  <si>
    <t>形質変更時要届出区域（自然由来特例区域）</t>
    <rPh sb="0" eb="2">
      <t>ケイシツ</t>
    </rPh>
    <rPh sb="11" eb="13">
      <t>シゼン</t>
    </rPh>
    <rPh sb="13" eb="15">
      <t>ユライ</t>
    </rPh>
    <rPh sb="15" eb="17">
      <t>トクレイ</t>
    </rPh>
    <rPh sb="17" eb="19">
      <t>クイキ</t>
    </rPh>
    <phoneticPr fontId="116"/>
  </si>
  <si>
    <t>六価クロム化合物
シアン化合物
砒素及びその化合物
ふっ素及びその化合物</t>
    <rPh sb="0" eb="2">
      <t>ロッカ</t>
    </rPh>
    <rPh sb="5" eb="8">
      <t>カゴウブツ</t>
    </rPh>
    <rPh sb="12" eb="15">
      <t>カゴウブツ</t>
    </rPh>
    <rPh sb="16" eb="18">
      <t>ヒソ</t>
    </rPh>
    <rPh sb="18" eb="19">
      <t>オヨ</t>
    </rPh>
    <rPh sb="22" eb="25">
      <t>カゴウブツ</t>
    </rPh>
    <rPh sb="28" eb="29">
      <t>ソ</t>
    </rPh>
    <rPh sb="29" eb="30">
      <t>オヨ</t>
    </rPh>
    <rPh sb="33" eb="36">
      <t>カゴウブツ</t>
    </rPh>
    <phoneticPr fontId="109"/>
  </si>
  <si>
    <t>六価クロム化合物
シアン化合物
セレン及びその化合物
鉛及びその化合物
砒素及びその化合物
ふっ素及びその化合物
ほう素及びその化合物</t>
    <rPh sb="0" eb="2">
      <t>ロッカ</t>
    </rPh>
    <rPh sb="5" eb="8">
      <t>カゴウブツ</t>
    </rPh>
    <rPh sb="12" eb="15">
      <t>カゴウブツ</t>
    </rPh>
    <rPh sb="19" eb="20">
      <t>オヨ</t>
    </rPh>
    <rPh sb="23" eb="26">
      <t>カゴウブツ</t>
    </rPh>
    <rPh sb="27" eb="28">
      <t>ナマリ</t>
    </rPh>
    <rPh sb="28" eb="29">
      <t>オヨ</t>
    </rPh>
    <rPh sb="32" eb="35">
      <t>カゴウブツ</t>
    </rPh>
    <rPh sb="36" eb="38">
      <t>ヒソ</t>
    </rPh>
    <rPh sb="38" eb="39">
      <t>オヨ</t>
    </rPh>
    <rPh sb="42" eb="45">
      <t>カゴウブツ</t>
    </rPh>
    <rPh sb="48" eb="49">
      <t>ソ</t>
    </rPh>
    <rPh sb="49" eb="50">
      <t>オヨ</t>
    </rPh>
    <rPh sb="53" eb="56">
      <t>カゴウブツ</t>
    </rPh>
    <rPh sb="59" eb="60">
      <t>ソ</t>
    </rPh>
    <rPh sb="60" eb="61">
      <t>オヨ</t>
    </rPh>
    <rPh sb="64" eb="67">
      <t>カゴウブツ</t>
    </rPh>
    <phoneticPr fontId="108"/>
  </si>
  <si>
    <t>ふっ素及びその化合物</t>
    <rPh sb="2" eb="3">
      <t>ソ</t>
    </rPh>
    <rPh sb="3" eb="4">
      <t>オヨ</t>
    </rPh>
    <rPh sb="7" eb="10">
      <t>カゴウブツ</t>
    </rPh>
    <phoneticPr fontId="118"/>
  </si>
  <si>
    <t>鉛及びその化合物
ふっ素及びその化合物
ほう素及びその化合物</t>
    <rPh sb="0" eb="1">
      <t>ナマリ</t>
    </rPh>
    <rPh sb="1" eb="2">
      <t>オヨ</t>
    </rPh>
    <rPh sb="5" eb="8">
      <t>カゴウブツ</t>
    </rPh>
    <rPh sb="22" eb="23">
      <t>ソ</t>
    </rPh>
    <rPh sb="23" eb="24">
      <t>オヨ</t>
    </rPh>
    <rPh sb="27" eb="30">
      <t>カゴウブツ</t>
    </rPh>
    <phoneticPr fontId="109"/>
  </si>
  <si>
    <t>砒素及びその化合物</t>
    <rPh sb="2" eb="3">
      <t>オヨ</t>
    </rPh>
    <rPh sb="6" eb="9">
      <t>カゴウブツ</t>
    </rPh>
    <phoneticPr fontId="108"/>
  </si>
  <si>
    <t>鉛及びその化合物
ふっ素及びその化合物</t>
    <phoneticPr fontId="110"/>
  </si>
  <si>
    <t>○</t>
    <phoneticPr fontId="110"/>
  </si>
  <si>
    <t>○</t>
    <phoneticPr fontId="110"/>
  </si>
  <si>
    <t>●法第14条</t>
    <rPh sb="1" eb="2">
      <t>ホウ</t>
    </rPh>
    <phoneticPr fontId="110"/>
  </si>
  <si>
    <t>第14条</t>
    <phoneticPr fontId="110"/>
  </si>
  <si>
    <t>第14条</t>
    <phoneticPr fontId="108"/>
  </si>
  <si>
    <t>第14条</t>
    <phoneticPr fontId="108"/>
  </si>
  <si>
    <t>第14条</t>
    <phoneticPr fontId="110"/>
  </si>
  <si>
    <t>第14条</t>
    <phoneticPr fontId="108"/>
  </si>
  <si>
    <t>第14条</t>
    <phoneticPr fontId="109"/>
  </si>
  <si>
    <t>第14条</t>
    <phoneticPr fontId="117"/>
  </si>
  <si>
    <t>第14条</t>
    <phoneticPr fontId="111"/>
  </si>
  <si>
    <t>●法第３条</t>
    <rPh sb="1" eb="2">
      <t>ホウ</t>
    </rPh>
    <phoneticPr fontId="110"/>
  </si>
  <si>
    <t>第３条</t>
    <phoneticPr fontId="110"/>
  </si>
  <si>
    <t>第３条</t>
    <phoneticPr fontId="108"/>
  </si>
  <si>
    <t>第３条</t>
    <phoneticPr fontId="110"/>
  </si>
  <si>
    <t>第３条</t>
    <phoneticPr fontId="108"/>
  </si>
  <si>
    <t>第３条</t>
    <phoneticPr fontId="118"/>
  </si>
  <si>
    <t>●法第４条</t>
    <rPh sb="1" eb="2">
      <t>ホウ</t>
    </rPh>
    <phoneticPr fontId="110"/>
  </si>
  <si>
    <t>第４条</t>
    <phoneticPr fontId="110"/>
  </si>
  <si>
    <t>●法第４条・法第14条</t>
    <rPh sb="1" eb="2">
      <t>ホウ</t>
    </rPh>
    <phoneticPr fontId="110"/>
  </si>
  <si>
    <t>第４条</t>
    <phoneticPr fontId="108"/>
  </si>
  <si>
    <t>第４条第14条</t>
    <phoneticPr fontId="110"/>
  </si>
  <si>
    <t>要措置区域
/
形質変更時要届出区域</t>
    <rPh sb="0" eb="1">
      <t>ヨウ</t>
    </rPh>
    <rPh sb="1" eb="3">
      <t>ソチ</t>
    </rPh>
    <rPh sb="3" eb="5">
      <t>クイキ</t>
    </rPh>
    <rPh sb="8" eb="10">
      <t>ケイシツ</t>
    </rPh>
    <rPh sb="10" eb="13">
      <t>ヘンコウジ</t>
    </rPh>
    <rPh sb="13" eb="14">
      <t>ヨウ</t>
    </rPh>
    <rPh sb="14" eb="16">
      <t>トドケデ</t>
    </rPh>
    <rPh sb="16" eb="18">
      <t>クイキ</t>
    </rPh>
    <phoneticPr fontId="110"/>
  </si>
  <si>
    <t>土壌汚染対策法第６条第１項に基づく要措置区域及び第11条第１項に
基づく形質変更時要届出区域の指定状況は以下のとおりです。</t>
    <rPh sb="0" eb="7">
      <t>ドタイ</t>
    </rPh>
    <rPh sb="7" eb="8">
      <t>ダイ</t>
    </rPh>
    <rPh sb="9" eb="10">
      <t>ジョウ</t>
    </rPh>
    <rPh sb="10" eb="11">
      <t>ダイ</t>
    </rPh>
    <rPh sb="12" eb="13">
      <t>コウ</t>
    </rPh>
    <rPh sb="14" eb="15">
      <t>モト</t>
    </rPh>
    <rPh sb="17" eb="18">
      <t>ヨウ</t>
    </rPh>
    <rPh sb="18" eb="20">
      <t>ソチ</t>
    </rPh>
    <rPh sb="20" eb="22">
      <t>クイキ</t>
    </rPh>
    <rPh sb="22" eb="23">
      <t>オヨ</t>
    </rPh>
    <rPh sb="24" eb="25">
      <t>ダイ</t>
    </rPh>
    <rPh sb="27" eb="28">
      <t>ジョウ</t>
    </rPh>
    <rPh sb="28" eb="29">
      <t>ダイ</t>
    </rPh>
    <rPh sb="30" eb="31">
      <t>コウ</t>
    </rPh>
    <rPh sb="33" eb="34">
      <t>モト</t>
    </rPh>
    <rPh sb="36" eb="38">
      <t>ケイシツ</t>
    </rPh>
    <rPh sb="38" eb="40">
      <t>ヘンコウ</t>
    </rPh>
    <rPh sb="40" eb="41">
      <t>ジ</t>
    </rPh>
    <rPh sb="41" eb="42">
      <t>ヨウ</t>
    </rPh>
    <rPh sb="42" eb="44">
      <t>トドケデ</t>
    </rPh>
    <rPh sb="44" eb="46">
      <t>クイキ</t>
    </rPh>
    <rPh sb="47" eb="49">
      <t>シテイ</t>
    </rPh>
    <rPh sb="49" eb="51">
      <t>ジョウキョウ</t>
    </rPh>
    <rPh sb="52" eb="54">
      <t>イカ</t>
    </rPh>
    <phoneticPr fontId="110"/>
  </si>
  <si>
    <t>1,1-ジクロロエチレン
シス-1,2-ジクロロエチレン
テトラクロロエチレン
1,1,1-トリクロロエタン
トリクロロエチレン
ベンゼン
鉛及びその化合物
ふっ素及びその化合物</t>
    <rPh sb="70" eb="71">
      <t>ナマリ</t>
    </rPh>
    <rPh sb="71" eb="72">
      <t>オヨ</t>
    </rPh>
    <rPh sb="75" eb="78">
      <t>カゴウブツ</t>
    </rPh>
    <rPh sb="81" eb="82">
      <t>ソ</t>
    </rPh>
    <rPh sb="82" eb="83">
      <t>オヨ</t>
    </rPh>
    <rPh sb="86" eb="89">
      <t>カゴウブツ</t>
    </rPh>
    <phoneticPr fontId="109"/>
  </si>
  <si>
    <t>1,1-ジクロロエチレン
シス-1,2-ジクロロエチレン
ジクロロメタン
テトラクロロエチレン
トリクロロエチレン</t>
    <phoneticPr fontId="110"/>
  </si>
  <si>
    <t>形質変更時要届出区域（埋立地管理区域）</t>
    <rPh sb="0" eb="2">
      <t>ケイシツ</t>
    </rPh>
    <rPh sb="11" eb="14">
      <t>ウメタテチ</t>
    </rPh>
    <rPh sb="14" eb="16">
      <t>カンリ</t>
    </rPh>
    <rPh sb="16" eb="18">
      <t>クイキ</t>
    </rPh>
    <phoneticPr fontId="119"/>
  </si>
  <si>
    <t>第14条</t>
    <rPh sb="0" eb="1">
      <t>ダイ</t>
    </rPh>
    <rPh sb="3" eb="4">
      <t>ジョウ</t>
    </rPh>
    <phoneticPr fontId="108"/>
  </si>
  <si>
    <t>○</t>
    <phoneticPr fontId="110"/>
  </si>
  <si>
    <t>第３条</t>
    <rPh sb="0" eb="1">
      <t>ダイ</t>
    </rPh>
    <rPh sb="2" eb="3">
      <t>ジョウ</t>
    </rPh>
    <phoneticPr fontId="109"/>
  </si>
  <si>
    <t>要措置区域</t>
    <rPh sb="0" eb="5">
      <t>ヨウソチクイキ</t>
    </rPh>
    <phoneticPr fontId="119"/>
  </si>
  <si>
    <t>形質変更時要届出区域</t>
    <rPh sb="0" eb="2">
      <t>ケイシツ</t>
    </rPh>
    <rPh sb="2" eb="5">
      <t>ヘンコウジ</t>
    </rPh>
    <rPh sb="5" eb="6">
      <t>ヨウ</t>
    </rPh>
    <rPh sb="6" eb="8">
      <t>トドケデ</t>
    </rPh>
    <rPh sb="8" eb="10">
      <t>クイキ</t>
    </rPh>
    <phoneticPr fontId="119"/>
  </si>
  <si>
    <t>―</t>
    <phoneticPr fontId="110"/>
  </si>
  <si>
    <t>六価クロム化合物
水銀及びその化合物
鉛及びその化合物
砒素及びその化合物
ふっ素及びその化合物
ほう素及びその化合物</t>
    <rPh sb="0" eb="1">
      <t>６</t>
    </rPh>
    <rPh sb="1" eb="2">
      <t>カ</t>
    </rPh>
    <rPh sb="5" eb="8">
      <t>カゴウブツ</t>
    </rPh>
    <rPh sb="9" eb="11">
      <t>スイギン</t>
    </rPh>
    <rPh sb="11" eb="12">
      <t>オヨ</t>
    </rPh>
    <rPh sb="15" eb="18">
      <t>カゴウブツ</t>
    </rPh>
    <rPh sb="19" eb="20">
      <t>ナマリ</t>
    </rPh>
    <rPh sb="20" eb="21">
      <t>オヨ</t>
    </rPh>
    <rPh sb="24" eb="27">
      <t>カゴウブツ</t>
    </rPh>
    <rPh sb="28" eb="30">
      <t>ヒソ</t>
    </rPh>
    <rPh sb="30" eb="31">
      <t>オヨ</t>
    </rPh>
    <rPh sb="34" eb="37">
      <t>カゴウブツ</t>
    </rPh>
    <rPh sb="40" eb="41">
      <t>ソ</t>
    </rPh>
    <rPh sb="41" eb="42">
      <t>オヨ</t>
    </rPh>
    <rPh sb="45" eb="48">
      <t>カゴウブツ</t>
    </rPh>
    <rPh sb="51" eb="52">
      <t>ソ</t>
    </rPh>
    <rPh sb="52" eb="53">
      <t>オヨ</t>
    </rPh>
    <rPh sb="56" eb="59">
      <t>カゴウブツ</t>
    </rPh>
    <phoneticPr fontId="109"/>
  </si>
  <si>
    <t>○</t>
    <phoneticPr fontId="110"/>
  </si>
  <si>
    <t>―</t>
    <phoneticPr fontId="110"/>
  </si>
  <si>
    <t>第４条</t>
    <rPh sb="0" eb="1">
      <t>ダイ</t>
    </rPh>
    <rPh sb="2" eb="3">
      <t>ジョウ</t>
    </rPh>
    <phoneticPr fontId="108"/>
  </si>
  <si>
    <t>水銀及びその化合物
鉛及びその化合物
砒素及びその化合物
ふっ素及びその化合物</t>
    <rPh sb="0" eb="2">
      <t>スイギン</t>
    </rPh>
    <rPh sb="2" eb="3">
      <t>オヨ</t>
    </rPh>
    <rPh sb="6" eb="9">
      <t>カゴウブツ</t>
    </rPh>
    <rPh sb="10" eb="11">
      <t>ナマリ</t>
    </rPh>
    <rPh sb="11" eb="12">
      <t>オヨ</t>
    </rPh>
    <rPh sb="15" eb="18">
      <t>カゴウブツ</t>
    </rPh>
    <rPh sb="19" eb="21">
      <t>ヒソ</t>
    </rPh>
    <rPh sb="21" eb="22">
      <t>オヨ</t>
    </rPh>
    <rPh sb="25" eb="28">
      <t>カゴウブツ</t>
    </rPh>
    <rPh sb="31" eb="32">
      <t>ソ</t>
    </rPh>
    <rPh sb="32" eb="33">
      <t>オヨ</t>
    </rPh>
    <phoneticPr fontId="109"/>
  </si>
  <si>
    <t>―</t>
    <phoneticPr fontId="110"/>
  </si>
  <si>
    <t>第３条</t>
    <rPh sb="0" eb="1">
      <t>ダイ</t>
    </rPh>
    <rPh sb="2" eb="3">
      <t>ジョウ</t>
    </rPh>
    <phoneticPr fontId="108"/>
  </si>
  <si>
    <t>シス-1,2-ジクロロエチレン
トリクロロエチレン</t>
    <phoneticPr fontId="110"/>
  </si>
  <si>
    <t>第４条第14条</t>
    <rPh sb="3" eb="4">
      <t>ダイ</t>
    </rPh>
    <rPh sb="6" eb="7">
      <t>ジョウ</t>
    </rPh>
    <phoneticPr fontId="110"/>
  </si>
  <si>
    <t>○</t>
    <phoneticPr fontId="110"/>
  </si>
  <si>
    <t>砒素及びその化合物
ふっ素及びその化合物</t>
    <rPh sb="0" eb="2">
      <t>ヒソ</t>
    </rPh>
    <rPh sb="2" eb="3">
      <t>オヨ</t>
    </rPh>
    <rPh sb="6" eb="9">
      <t>カゴウブツ</t>
    </rPh>
    <rPh sb="12" eb="13">
      <t>ソ</t>
    </rPh>
    <rPh sb="13" eb="14">
      <t>オヨ</t>
    </rPh>
    <rPh sb="17" eb="20">
      <t>カゴウブツ</t>
    </rPh>
    <phoneticPr fontId="109"/>
  </si>
  <si>
    <t>第４条</t>
    <rPh sb="0" eb="1">
      <t>ダイ</t>
    </rPh>
    <rPh sb="2" eb="3">
      <t>ジョウ</t>
    </rPh>
    <phoneticPr fontId="111"/>
  </si>
  <si>
    <t>第３条</t>
    <rPh sb="0" eb="1">
      <t>ダイ</t>
    </rPh>
    <rPh sb="2" eb="3">
      <t>ジョウ</t>
    </rPh>
    <phoneticPr fontId="109"/>
  </si>
  <si>
    <t>第14条</t>
    <rPh sb="0" eb="1">
      <t>ダイ</t>
    </rPh>
    <rPh sb="3" eb="4">
      <t>ジョウ</t>
    </rPh>
    <phoneticPr fontId="109"/>
  </si>
  <si>
    <t>形質変更時要届出区域（埋立地管理区域）</t>
    <phoneticPr fontId="110"/>
  </si>
  <si>
    <t>形質変更時要届出区域（埋立地管理区域）</t>
    <phoneticPr fontId="110"/>
  </si>
  <si>
    <t>形質変更時要届出区域（自然由来特例区域）</t>
    <phoneticPr fontId="110"/>
  </si>
  <si>
    <t>第３条</t>
    <rPh sb="0" eb="1">
      <t>ダイ</t>
    </rPh>
    <rPh sb="2" eb="3">
      <t>ジョウ</t>
    </rPh>
    <phoneticPr fontId="109"/>
  </si>
  <si>
    <t>○</t>
    <phoneticPr fontId="110"/>
  </si>
  <si>
    <t>四塩化炭素
砒素及びその化合物
ふっ素及びその化合物</t>
    <rPh sb="0" eb="1">
      <t>シ</t>
    </rPh>
    <rPh sb="1" eb="3">
      <t>エンカ</t>
    </rPh>
    <rPh sb="3" eb="5">
      <t>タンソ</t>
    </rPh>
    <rPh sb="6" eb="8">
      <t>ヒソ</t>
    </rPh>
    <rPh sb="18" eb="19">
      <t>ソ</t>
    </rPh>
    <phoneticPr fontId="108"/>
  </si>
  <si>
    <t>六価クロム化合物
シアン化合物
ふっ素及びその化合物
ほう素及びその化合物</t>
    <phoneticPr fontId="110"/>
  </si>
  <si>
    <t>砒素及びその化合物
ふっ素及びその化合物</t>
    <rPh sb="0" eb="2">
      <t>ヒソ</t>
    </rPh>
    <rPh sb="12" eb="13">
      <t>ソ</t>
    </rPh>
    <rPh sb="13" eb="14">
      <t>オヨ</t>
    </rPh>
    <rPh sb="17" eb="20">
      <t>カゴウブツ</t>
    </rPh>
    <phoneticPr fontId="109"/>
  </si>
  <si>
    <t>六価クロム化合物
鉛及びその化合物
砒素及びその化合物
ふつ素及びその化合物
ほう素及びその化合物</t>
    <rPh sb="41" eb="42">
      <t>ソ</t>
    </rPh>
    <rPh sb="42" eb="43">
      <t>オヨ</t>
    </rPh>
    <rPh sb="46" eb="49">
      <t>カゴウブツ</t>
    </rPh>
    <phoneticPr fontId="109"/>
  </si>
  <si>
    <t>砒素及びその化合物
ふっ素及びその化合物</t>
    <rPh sb="0" eb="2">
      <t>ヒソ</t>
    </rPh>
    <rPh sb="2" eb="3">
      <t>オヨ</t>
    </rPh>
    <rPh sb="6" eb="9">
      <t>カゴウブツ</t>
    </rPh>
    <rPh sb="12" eb="13">
      <t>ソ</t>
    </rPh>
    <rPh sb="13" eb="14">
      <t>オヨ</t>
    </rPh>
    <phoneticPr fontId="109"/>
  </si>
  <si>
    <t>―</t>
    <phoneticPr fontId="110"/>
  </si>
  <si>
    <t>○</t>
    <phoneticPr fontId="110"/>
  </si>
  <si>
    <t>第３条</t>
    <rPh sb="0" eb="1">
      <t>ダイ</t>
    </rPh>
    <rPh sb="2" eb="3">
      <t>ジョウ</t>
    </rPh>
    <phoneticPr fontId="121"/>
  </si>
  <si>
    <t>テトラクロロエチレン
トリクロロエチレン</t>
  </si>
  <si>
    <t>○</t>
    <phoneticPr fontId="110"/>
  </si>
  <si>
    <t>○</t>
    <phoneticPr fontId="110"/>
  </si>
  <si>
    <t>○</t>
    <phoneticPr fontId="110"/>
  </si>
  <si>
    <t>○</t>
    <phoneticPr fontId="110"/>
  </si>
  <si>
    <t>○</t>
    <phoneticPr fontId="110"/>
  </si>
  <si>
    <t>○</t>
    <phoneticPr fontId="110"/>
  </si>
  <si>
    <t>砒素及びその化合物</t>
    <rPh sb="0" eb="2">
      <t>ヒソ</t>
    </rPh>
    <rPh sb="2" eb="3">
      <t>オヨ</t>
    </rPh>
    <phoneticPr fontId="109"/>
  </si>
  <si>
    <t>水銀及びその化合物
鉛及びその化合物
ふっ素及びその化合物
ほう素及びその化合物</t>
    <rPh sb="0" eb="2">
      <t>スイギン</t>
    </rPh>
    <rPh sb="2" eb="3">
      <t>オヨ</t>
    </rPh>
    <rPh sb="6" eb="9">
      <t>カゴウブツ</t>
    </rPh>
    <rPh sb="10" eb="11">
      <t>ナマリ</t>
    </rPh>
    <rPh sb="11" eb="12">
      <t>オヨ</t>
    </rPh>
    <rPh sb="15" eb="18">
      <t>カゴウブツ</t>
    </rPh>
    <rPh sb="21" eb="22">
      <t>ソ</t>
    </rPh>
    <rPh sb="22" eb="23">
      <t>オヨ</t>
    </rPh>
    <rPh sb="26" eb="29">
      <t>カゴウブツ</t>
    </rPh>
    <rPh sb="32" eb="33">
      <t>ソ</t>
    </rPh>
    <rPh sb="33" eb="34">
      <t>オヨ</t>
    </rPh>
    <rPh sb="37" eb="40">
      <t>カゴウブツ</t>
    </rPh>
    <phoneticPr fontId="109"/>
  </si>
  <si>
    <t>―</t>
    <phoneticPr fontId="110"/>
  </si>
  <si>
    <t>第４条第14条</t>
    <rPh sb="0" eb="1">
      <t>ダイ</t>
    </rPh>
    <rPh sb="2" eb="3">
      <t>ジョウ</t>
    </rPh>
    <rPh sb="3" eb="4">
      <t>ダイ</t>
    </rPh>
    <rPh sb="6" eb="7">
      <t>ジョウ</t>
    </rPh>
    <phoneticPr fontId="108"/>
  </si>
  <si>
    <t>○</t>
    <phoneticPr fontId="110"/>
  </si>
  <si>
    <t>○</t>
    <phoneticPr fontId="110"/>
  </si>
  <si>
    <t>六価クロム化合物
ふっ素及びその化合物</t>
    <rPh sb="0" eb="1">
      <t>ロク</t>
    </rPh>
    <rPh sb="1" eb="2">
      <t>カ</t>
    </rPh>
    <phoneticPr fontId="109"/>
  </si>
  <si>
    <t>シアン化合物
ほう素及びその化合物</t>
    <rPh sb="3" eb="6">
      <t>カゴウブツ</t>
    </rPh>
    <rPh sb="9" eb="10">
      <t>ソ</t>
    </rPh>
    <rPh sb="10" eb="11">
      <t>オヨ</t>
    </rPh>
    <rPh sb="14" eb="17">
      <t>カゴウブツ</t>
    </rPh>
    <phoneticPr fontId="109"/>
  </si>
  <si>
    <t>―</t>
    <phoneticPr fontId="110"/>
  </si>
  <si>
    <t>第３条</t>
    <rPh sb="0" eb="1">
      <t>ダイ</t>
    </rPh>
    <rPh sb="2" eb="3">
      <t>ジョウ</t>
    </rPh>
    <phoneticPr fontId="111"/>
  </si>
  <si>
    <t>1,1-ジクロロエチレン
シス-1,2-ジクロロエチレン
ジクロロメタン
テトラクロロエチレン
トリクロロエチレン
六価クロム化合物
シアン化合物
ほう素及びその化合物</t>
    <rPh sb="58" eb="60">
      <t>ロッカ</t>
    </rPh>
    <rPh sb="63" eb="66">
      <t>カゴウブツ</t>
    </rPh>
    <rPh sb="70" eb="73">
      <t>カゴウブツ</t>
    </rPh>
    <rPh sb="76" eb="77">
      <t>ソ</t>
    </rPh>
    <rPh sb="77" eb="78">
      <t>オヨ</t>
    </rPh>
    <rPh sb="81" eb="84">
      <t>カゴウブツ</t>
    </rPh>
    <phoneticPr fontId="109"/>
  </si>
  <si>
    <t>○</t>
    <phoneticPr fontId="110"/>
  </si>
  <si>
    <t>テトラクロロエチレン
シス-1,2-ジクロロエチレン</t>
    <phoneticPr fontId="110"/>
  </si>
  <si>
    <t>○</t>
    <phoneticPr fontId="110"/>
  </si>
  <si>
    <t>○</t>
    <phoneticPr fontId="110"/>
  </si>
  <si>
    <t>○</t>
    <phoneticPr fontId="110"/>
  </si>
  <si>
    <t>○</t>
    <phoneticPr fontId="110"/>
  </si>
  <si>
    <t>第３条</t>
    <phoneticPr fontId="110"/>
  </si>
  <si>
    <t>○</t>
    <phoneticPr fontId="110"/>
  </si>
  <si>
    <t>砒素及びその化合物
ふっ素及びその化合物</t>
    <rPh sb="0" eb="2">
      <t>ヒソ</t>
    </rPh>
    <rPh sb="2" eb="3">
      <t>オヨ</t>
    </rPh>
    <rPh sb="6" eb="9">
      <t>カゴウブツ</t>
    </rPh>
    <phoneticPr fontId="108"/>
  </si>
  <si>
    <t>第３条</t>
    <phoneticPr fontId="110"/>
  </si>
  <si>
    <t>形質変更時要届出区域</t>
    <phoneticPr fontId="110"/>
  </si>
  <si>
    <t>○</t>
    <phoneticPr fontId="110"/>
  </si>
  <si>
    <t>六価クロム化合物
セレン及びその化合物
鉛及びその化合物
砒素及びその化合物
ふっ素及びその化合物</t>
    <rPh sb="0" eb="2">
      <t>ロッカ</t>
    </rPh>
    <rPh sb="5" eb="8">
      <t>カゴウブツ</t>
    </rPh>
    <rPh sb="12" eb="13">
      <t>オヨ</t>
    </rPh>
    <rPh sb="16" eb="19">
      <t>カゴウブツ</t>
    </rPh>
    <rPh sb="20" eb="21">
      <t>ナマリ</t>
    </rPh>
    <rPh sb="21" eb="22">
      <t>オヨ</t>
    </rPh>
    <rPh sb="25" eb="28">
      <t>カゴウブツ</t>
    </rPh>
    <rPh sb="29" eb="31">
      <t>ヒソ</t>
    </rPh>
    <rPh sb="31" eb="32">
      <t>オヨ</t>
    </rPh>
    <rPh sb="35" eb="38">
      <t>カゴウブツ</t>
    </rPh>
    <rPh sb="41" eb="42">
      <t>モト</t>
    </rPh>
    <rPh sb="42" eb="43">
      <t>オヨ</t>
    </rPh>
    <rPh sb="46" eb="49">
      <t>カゴウブツ</t>
    </rPh>
    <phoneticPr fontId="109"/>
  </si>
  <si>
    <t>○</t>
    <phoneticPr fontId="110"/>
  </si>
  <si>
    <t>○</t>
    <phoneticPr fontId="110"/>
  </si>
  <si>
    <t>ベンゼン
シアン化合物
鉛及びその化合物
ふっ素及びその化合物</t>
    <rPh sb="8" eb="11">
      <t>カゴウブツ</t>
    </rPh>
    <rPh sb="12" eb="13">
      <t>ナマリ</t>
    </rPh>
    <rPh sb="13" eb="14">
      <t>オヨ</t>
    </rPh>
    <rPh sb="17" eb="20">
      <t>カゴウブツ</t>
    </rPh>
    <rPh sb="23" eb="24">
      <t>モト</t>
    </rPh>
    <rPh sb="24" eb="25">
      <t>オヨ</t>
    </rPh>
    <rPh sb="28" eb="30">
      <t>カゴウ</t>
    </rPh>
    <rPh sb="30" eb="31">
      <t>モノ</t>
    </rPh>
    <phoneticPr fontId="108"/>
  </si>
  <si>
    <t>ふっ素及びその化合物</t>
    <rPh sb="2" eb="3">
      <t>モト</t>
    </rPh>
    <rPh sb="3" eb="4">
      <t>オヨ</t>
    </rPh>
    <rPh sb="7" eb="10">
      <t>カゴウブツ</t>
    </rPh>
    <phoneticPr fontId="108"/>
  </si>
  <si>
    <t>―</t>
    <phoneticPr fontId="110"/>
  </si>
  <si>
    <t>セレン及びその化合物
鉛及びその化合物
砒素及びその化合物</t>
    <rPh sb="3" eb="4">
      <t>オヨ</t>
    </rPh>
    <rPh sb="7" eb="10">
      <t>カゴウブツ</t>
    </rPh>
    <rPh sb="11" eb="12">
      <t>ナマリ</t>
    </rPh>
    <rPh sb="12" eb="13">
      <t>オヨ</t>
    </rPh>
    <rPh sb="16" eb="19">
      <t>カゴウブツ</t>
    </rPh>
    <rPh sb="20" eb="22">
      <t>ヒソ</t>
    </rPh>
    <rPh sb="22" eb="23">
      <t>オヨ</t>
    </rPh>
    <rPh sb="26" eb="29">
      <t>カゴウブツ</t>
    </rPh>
    <phoneticPr fontId="108"/>
  </si>
  <si>
    <t>1,1-ジクロロエチレン
シス-1,2-ジクロロエチレン
テトラクロロエチレン
トリクロロエチレン</t>
    <phoneticPr fontId="110"/>
  </si>
  <si>
    <t>六価クロム化合物
シアン化合物
ふっ素及びその化合物
ほう素及びその化合物</t>
    <rPh sb="0" eb="2">
      <t>ロッカ</t>
    </rPh>
    <rPh sb="5" eb="8">
      <t>カゴウブツ</t>
    </rPh>
    <rPh sb="12" eb="15">
      <t>カゴウブツ</t>
    </rPh>
    <rPh sb="18" eb="19">
      <t>ソ</t>
    </rPh>
    <rPh sb="19" eb="20">
      <t>オヨ</t>
    </rPh>
    <rPh sb="23" eb="26">
      <t>カゴウブツ</t>
    </rPh>
    <rPh sb="29" eb="30">
      <t>ソ</t>
    </rPh>
    <rPh sb="30" eb="31">
      <t>オヨ</t>
    </rPh>
    <rPh sb="34" eb="37">
      <t>カゴウブツ</t>
    </rPh>
    <phoneticPr fontId="108"/>
  </si>
  <si>
    <t>○</t>
    <phoneticPr fontId="110"/>
  </si>
  <si>
    <t>形質変更時要届出区域（自然由来特例区域）</t>
    <rPh sb="0" eb="2">
      <t>ケイシツ</t>
    </rPh>
    <rPh sb="11" eb="13">
      <t>シゼン</t>
    </rPh>
    <rPh sb="13" eb="15">
      <t>ユライ</t>
    </rPh>
    <rPh sb="15" eb="17">
      <t>トクレイ</t>
    </rPh>
    <rPh sb="17" eb="19">
      <t>クイキ</t>
    </rPh>
    <phoneticPr fontId="120"/>
  </si>
  <si>
    <t>○</t>
    <phoneticPr fontId="110"/>
  </si>
  <si>
    <t>形質変更時要届出区域</t>
    <rPh sb="0" eb="2">
      <t>ケイシツ</t>
    </rPh>
    <rPh sb="2" eb="5">
      <t>ヘンコウジ</t>
    </rPh>
    <rPh sb="5" eb="6">
      <t>ヨウ</t>
    </rPh>
    <rPh sb="6" eb="8">
      <t>トドケデ</t>
    </rPh>
    <rPh sb="8" eb="10">
      <t>クイキ</t>
    </rPh>
    <phoneticPr fontId="120"/>
  </si>
  <si>
    <t>鉛及びその化合物
ふっ素及びその化合物</t>
    <rPh sb="0" eb="1">
      <t>ナマリ</t>
    </rPh>
    <rPh sb="1" eb="2">
      <t>オヨ</t>
    </rPh>
    <rPh sb="5" eb="8">
      <t>カゴウブツ</t>
    </rPh>
    <rPh sb="11" eb="12">
      <t>ソ</t>
    </rPh>
    <rPh sb="12" eb="13">
      <t>オヨ</t>
    </rPh>
    <rPh sb="16" eb="19">
      <t>カゴウブツ</t>
    </rPh>
    <phoneticPr fontId="109"/>
  </si>
  <si>
    <t>形質変更時要届出区域（埋立地特例区域）</t>
    <rPh sb="0" eb="2">
      <t>ケイシツ</t>
    </rPh>
    <rPh sb="11" eb="14">
      <t>ウメタテチ</t>
    </rPh>
    <rPh sb="14" eb="16">
      <t>トクレイ</t>
    </rPh>
    <rPh sb="16" eb="18">
      <t>クイキ</t>
    </rPh>
    <phoneticPr fontId="120"/>
  </si>
  <si>
    <t>鉛及びその化合物
ふっ素及びその化合物
ほう素及びその化合物</t>
    <rPh sb="0" eb="1">
      <t>ナマリ</t>
    </rPh>
    <rPh sb="1" eb="2">
      <t>オヨ</t>
    </rPh>
    <rPh sb="5" eb="8">
      <t>カゴウブツ</t>
    </rPh>
    <rPh sb="11" eb="12">
      <t>ソ</t>
    </rPh>
    <rPh sb="12" eb="13">
      <t>オヨ</t>
    </rPh>
    <rPh sb="16" eb="19">
      <t>カゴウブツ</t>
    </rPh>
    <rPh sb="22" eb="23">
      <t>ソ</t>
    </rPh>
    <rPh sb="23" eb="24">
      <t>オヨ</t>
    </rPh>
    <rPh sb="27" eb="30">
      <t>カゴウブツ</t>
    </rPh>
    <phoneticPr fontId="109"/>
  </si>
  <si>
    <t>○</t>
    <phoneticPr fontId="110"/>
  </si>
  <si>
    <t>○</t>
    <phoneticPr fontId="110"/>
  </si>
  <si>
    <t>水銀及びその化合物
セレン及びその化合物
鉛及びその化合物
砒素及びその化合物
ふっ素及びその化合物</t>
    <rPh sb="0" eb="1">
      <t>スイ</t>
    </rPh>
    <rPh sb="1" eb="2">
      <t>ギン</t>
    </rPh>
    <rPh sb="2" eb="3">
      <t>オヨ</t>
    </rPh>
    <rPh sb="13" eb="14">
      <t>オヨ</t>
    </rPh>
    <rPh sb="17" eb="20">
      <t>カゴウブツ</t>
    </rPh>
    <rPh sb="30" eb="32">
      <t>ヒソ</t>
    </rPh>
    <rPh sb="32" eb="33">
      <t>オヨ</t>
    </rPh>
    <rPh sb="36" eb="39">
      <t>カゴウブツ</t>
    </rPh>
    <rPh sb="42" eb="43">
      <t>ソ</t>
    </rPh>
    <rPh sb="43" eb="44">
      <t>オヨ</t>
    </rPh>
    <rPh sb="47" eb="50">
      <t>カゴウブツ</t>
    </rPh>
    <phoneticPr fontId="109"/>
  </si>
  <si>
    <t>砒素及びその化合物</t>
    <rPh sb="2" eb="3">
      <t>オヨ</t>
    </rPh>
    <rPh sb="6" eb="9">
      <t>カゴウブツ</t>
    </rPh>
    <phoneticPr fontId="109"/>
  </si>
  <si>
    <t>水銀及びその化合物
鉛及びその化合物</t>
    <rPh sb="0" eb="2">
      <t>スイギン</t>
    </rPh>
    <rPh sb="2" eb="3">
      <t>オヨ</t>
    </rPh>
    <rPh sb="6" eb="9">
      <t>カゴウブツ</t>
    </rPh>
    <rPh sb="10" eb="11">
      <t>ナマリ</t>
    </rPh>
    <rPh sb="11" eb="12">
      <t>オヨ</t>
    </rPh>
    <rPh sb="15" eb="18">
      <t>カゴウブツ</t>
    </rPh>
    <phoneticPr fontId="109"/>
  </si>
  <si>
    <t>鉛及びその化合物
砒素及びその化合物</t>
    <rPh sb="9" eb="11">
      <t>ヒソ</t>
    </rPh>
    <rPh sb="11" eb="12">
      <t>オヨ</t>
    </rPh>
    <phoneticPr fontId="109"/>
  </si>
  <si>
    <t>六価クロム化合物
砒素及びその化合物
ふっ素及びその化合物</t>
    <rPh sb="0" eb="1">
      <t>ロッ</t>
    </rPh>
    <rPh sb="1" eb="2">
      <t>カ</t>
    </rPh>
    <rPh sb="5" eb="8">
      <t>カゴウブツ</t>
    </rPh>
    <rPh sb="9" eb="11">
      <t>ヒソ</t>
    </rPh>
    <rPh sb="11" eb="12">
      <t>オヨ</t>
    </rPh>
    <rPh sb="15" eb="18">
      <t>カゴウブツ</t>
    </rPh>
    <rPh sb="21" eb="22">
      <t>ソ</t>
    </rPh>
    <rPh sb="22" eb="23">
      <t>オヨ</t>
    </rPh>
    <rPh sb="26" eb="29">
      <t>カゴウブツ</t>
    </rPh>
    <phoneticPr fontId="108"/>
  </si>
  <si>
    <t>ふっ素及びその化合物</t>
    <rPh sb="2" eb="3">
      <t>ソ</t>
    </rPh>
    <rPh sb="3" eb="4">
      <t>オヨ</t>
    </rPh>
    <rPh sb="7" eb="10">
      <t>カゴウブツ</t>
    </rPh>
    <phoneticPr fontId="112"/>
  </si>
  <si>
    <t>―</t>
    <phoneticPr fontId="110"/>
  </si>
  <si>
    <t>カドミウム及びその化合物
水銀及びその化合物
鉛及びその化合物
砒素及びその化合物</t>
    <phoneticPr fontId="110"/>
  </si>
  <si>
    <t>形質変更時要届出区域（埋立地管理区域）</t>
    <rPh sb="0" eb="2">
      <t>ケイシツ</t>
    </rPh>
    <rPh sb="11" eb="14">
      <t>ウメタテチ</t>
    </rPh>
    <rPh sb="14" eb="16">
      <t>カンリ</t>
    </rPh>
    <rPh sb="16" eb="18">
      <t>クイキ</t>
    </rPh>
    <phoneticPr fontId="120"/>
  </si>
  <si>
    <t>鉛及びその化合物
砒素及びその化合物
ふっ素及びその化合物</t>
    <rPh sb="9" eb="11">
      <t>ヒソ</t>
    </rPh>
    <rPh sb="11" eb="12">
      <t>オヨ</t>
    </rPh>
    <rPh sb="15" eb="18">
      <t>カゴウブツ</t>
    </rPh>
    <rPh sb="21" eb="22">
      <t>ソ</t>
    </rPh>
    <rPh sb="22" eb="23">
      <t>オヨ</t>
    </rPh>
    <rPh sb="26" eb="29">
      <t>カゴウブツ</t>
    </rPh>
    <phoneticPr fontId="109"/>
  </si>
  <si>
    <t>―</t>
    <phoneticPr fontId="110"/>
  </si>
  <si>
    <t>形質変更時要届出区域（埋立地管理区域）</t>
    <phoneticPr fontId="110"/>
  </si>
  <si>
    <t>ベンゼン</t>
    <phoneticPr fontId="110"/>
  </si>
  <si>
    <t>砒素及びその化合物
ふっ素及びその化合物</t>
    <rPh sb="0" eb="2">
      <t>ヒソ</t>
    </rPh>
    <rPh sb="2" eb="3">
      <t>オヨ</t>
    </rPh>
    <rPh sb="6" eb="9">
      <t>カゴウブツ</t>
    </rPh>
    <rPh sb="12" eb="13">
      <t>モト</t>
    </rPh>
    <rPh sb="13" eb="14">
      <t>オヨ</t>
    </rPh>
    <rPh sb="17" eb="20">
      <t>カゴウブツ</t>
    </rPh>
    <phoneticPr fontId="109"/>
  </si>
  <si>
    <t>第４条第14条</t>
    <rPh sb="3" eb="4">
      <t>ダイ</t>
    </rPh>
    <phoneticPr fontId="110"/>
  </si>
  <si>
    <t>六価クロム化合物
セレン及びその化合物
鉛及びその化合物
砒素及びその化合物
ふっ素及びその化合物</t>
    <rPh sb="0" eb="2">
      <t>ロッカ</t>
    </rPh>
    <rPh sb="29" eb="31">
      <t>ヒソ</t>
    </rPh>
    <rPh sb="41" eb="42">
      <t>ソ</t>
    </rPh>
    <phoneticPr fontId="108"/>
  </si>
  <si>
    <t>○</t>
    <phoneticPr fontId="110"/>
  </si>
  <si>
    <t>○</t>
    <phoneticPr fontId="110"/>
  </si>
  <si>
    <t>ベンゼン
六価クロム化合物
シアン化合物
水銀及びその化合物
セレン及びその化合物
鉛及びその化合物
砒素及びその化合物
ふっ素及びその化合物</t>
    <rPh sb="5" eb="7">
      <t>ロッカ</t>
    </rPh>
    <rPh sb="10" eb="13">
      <t>カゴウブツ</t>
    </rPh>
    <rPh sb="17" eb="20">
      <t>カゴウブツ</t>
    </rPh>
    <rPh sb="21" eb="23">
      <t>スイギン</t>
    </rPh>
    <rPh sb="23" eb="24">
      <t>オヨ</t>
    </rPh>
    <rPh sb="27" eb="30">
      <t>カゴウブツ</t>
    </rPh>
    <rPh sb="34" eb="35">
      <t>オヨ</t>
    </rPh>
    <rPh sb="38" eb="41">
      <t>カゴウブツ</t>
    </rPh>
    <rPh sb="42" eb="43">
      <t>ナマリ</t>
    </rPh>
    <rPh sb="43" eb="44">
      <t>オヨ</t>
    </rPh>
    <rPh sb="47" eb="50">
      <t>カゴウブツ</t>
    </rPh>
    <rPh sb="51" eb="53">
      <t>ヒソ</t>
    </rPh>
    <rPh sb="53" eb="54">
      <t>オヨ</t>
    </rPh>
    <rPh sb="57" eb="60">
      <t>カゴウブツ</t>
    </rPh>
    <rPh sb="63" eb="64">
      <t>ソ</t>
    </rPh>
    <rPh sb="64" eb="65">
      <t>オヨ</t>
    </rPh>
    <rPh sb="68" eb="71">
      <t>カゴウブツ</t>
    </rPh>
    <phoneticPr fontId="109"/>
  </si>
  <si>
    <t>○</t>
    <phoneticPr fontId="110"/>
  </si>
  <si>
    <t>六価クロム化合物
鉛及びその化合物
ふっ素及びその化合物</t>
    <rPh sb="0" eb="1">
      <t>ロク</t>
    </rPh>
    <rPh sb="1" eb="2">
      <t>カ</t>
    </rPh>
    <rPh sb="5" eb="8">
      <t>カゴウブツ</t>
    </rPh>
    <rPh sb="9" eb="10">
      <t>ナマリ</t>
    </rPh>
    <rPh sb="10" eb="11">
      <t>オヨ</t>
    </rPh>
    <rPh sb="14" eb="17">
      <t>カゴウブツ</t>
    </rPh>
    <rPh sb="20" eb="21">
      <t>ソ</t>
    </rPh>
    <rPh sb="21" eb="22">
      <t>オヨ</t>
    </rPh>
    <rPh sb="25" eb="28">
      <t>カゴウブツ</t>
    </rPh>
    <phoneticPr fontId="109"/>
  </si>
  <si>
    <t>○</t>
    <phoneticPr fontId="110"/>
  </si>
  <si>
    <t>第14条</t>
    <phoneticPr fontId="110"/>
  </si>
  <si>
    <t>第４条第14条</t>
    <rPh sb="0" eb="1">
      <t>ダイ</t>
    </rPh>
    <rPh sb="2" eb="3">
      <t>ジョウ</t>
    </rPh>
    <phoneticPr fontId="108"/>
  </si>
  <si>
    <t>ふっ素及びその化合物</t>
    <rPh sb="2" eb="3">
      <t>モト</t>
    </rPh>
    <rPh sb="3" eb="4">
      <t>オヨ</t>
    </rPh>
    <rPh sb="7" eb="10">
      <t>カゴウブツ</t>
    </rPh>
    <phoneticPr fontId="109"/>
  </si>
  <si>
    <t xml:space="preserve">シス-1,2-ジクロロエチレン
テトラクロロエチレン
トリクロロエチレン </t>
    <phoneticPr fontId="110"/>
  </si>
  <si>
    <t>六価クロム化合物
シアン化合物
鉛及びその化合物
ふっ素及びその化合物
ほう素及びその化合物</t>
    <rPh sb="0" eb="1">
      <t>ロッ</t>
    </rPh>
    <rPh sb="1" eb="2">
      <t>カ</t>
    </rPh>
    <rPh sb="5" eb="8">
      <t>カゴウブツ</t>
    </rPh>
    <rPh sb="12" eb="15">
      <t>カゴウブツ</t>
    </rPh>
    <rPh sb="16" eb="17">
      <t>ナマリ</t>
    </rPh>
    <rPh sb="17" eb="18">
      <t>オヨ</t>
    </rPh>
    <rPh sb="21" eb="24">
      <t>カゴウブツ</t>
    </rPh>
    <rPh sb="27" eb="28">
      <t>ソ</t>
    </rPh>
    <rPh sb="28" eb="29">
      <t>オヨ</t>
    </rPh>
    <rPh sb="32" eb="35">
      <t>カゴウブツ</t>
    </rPh>
    <rPh sb="38" eb="39">
      <t>ソ</t>
    </rPh>
    <rPh sb="39" eb="40">
      <t>オヨ</t>
    </rPh>
    <rPh sb="43" eb="46">
      <t>カゴウブツ</t>
    </rPh>
    <phoneticPr fontId="109"/>
  </si>
  <si>
    <t>鉛及びその化合物
ふっ素及びその化合物</t>
    <phoneticPr fontId="110"/>
  </si>
  <si>
    <t>○</t>
    <phoneticPr fontId="110"/>
  </si>
  <si>
    <t>砒素及びその化合物</t>
    <rPh sb="0" eb="2">
      <t>ヒソ</t>
    </rPh>
    <rPh sb="2" eb="3">
      <t>オヨ</t>
    </rPh>
    <rPh sb="6" eb="9">
      <t>カゴウブツ</t>
    </rPh>
    <phoneticPr fontId="124"/>
  </si>
  <si>
    <t>形質変更時要届出区域（埋立地管理区域）</t>
  </si>
  <si>
    <t>ふっ素及びその化合物</t>
    <phoneticPr fontId="110"/>
  </si>
  <si>
    <t>トリクロロエチレン
六価クロム化合物
シアン化合物</t>
    <phoneticPr fontId="110"/>
  </si>
  <si>
    <t>○</t>
    <phoneticPr fontId="110"/>
  </si>
  <si>
    <t>―</t>
    <phoneticPr fontId="110"/>
  </si>
  <si>
    <t>鉛及びその化合物</t>
    <rPh sb="0" eb="1">
      <t>ナマリ</t>
    </rPh>
    <rPh sb="1" eb="2">
      <t>オヨ</t>
    </rPh>
    <rPh sb="5" eb="8">
      <t>カゴウブツ</t>
    </rPh>
    <phoneticPr fontId="109"/>
  </si>
  <si>
    <t>ふっ素及びその化合物</t>
    <rPh sb="2" eb="3">
      <t>ソ</t>
    </rPh>
    <rPh sb="3" eb="4">
      <t>オヨ</t>
    </rPh>
    <rPh sb="7" eb="10">
      <t>カゴウブツ</t>
    </rPh>
    <phoneticPr fontId="109"/>
  </si>
  <si>
    <t>―</t>
    <phoneticPr fontId="110"/>
  </si>
  <si>
    <t>六価クロム化合物
鉛及びその化合物
砒素及びその化合物
ふっ素及びその化合物</t>
    <rPh sb="0" eb="1">
      <t>ロッ</t>
    </rPh>
    <rPh sb="1" eb="2">
      <t>カ</t>
    </rPh>
    <rPh sb="5" eb="8">
      <t>カゴウブツ</t>
    </rPh>
    <rPh sb="9" eb="10">
      <t>ナマリ</t>
    </rPh>
    <rPh sb="10" eb="11">
      <t>オヨ</t>
    </rPh>
    <rPh sb="14" eb="17">
      <t>カゴウブツ</t>
    </rPh>
    <rPh sb="18" eb="20">
      <t>ヒソ</t>
    </rPh>
    <rPh sb="20" eb="21">
      <t>オヨ</t>
    </rPh>
    <rPh sb="24" eb="27">
      <t>カゴウブツ</t>
    </rPh>
    <rPh sb="30" eb="31">
      <t>ソ</t>
    </rPh>
    <rPh sb="31" eb="32">
      <t>オヨ</t>
    </rPh>
    <rPh sb="35" eb="38">
      <t>カゴウブツ</t>
    </rPh>
    <phoneticPr fontId="109"/>
  </si>
  <si>
    <t>―</t>
    <phoneticPr fontId="110"/>
  </si>
  <si>
    <t>―</t>
    <phoneticPr fontId="110"/>
  </si>
  <si>
    <t>第14条</t>
    <rPh sb="0" eb="1">
      <t>ダイ</t>
    </rPh>
    <rPh sb="3" eb="4">
      <t>ジョウ</t>
    </rPh>
    <phoneticPr fontId="109"/>
  </si>
  <si>
    <t>―</t>
    <phoneticPr fontId="110"/>
  </si>
  <si>
    <t>六価クロム化合物
シアン化合物
ふっ素及びその化合物
ほう素及びその化合物</t>
    <rPh sb="0" eb="2">
      <t>ロッカ</t>
    </rPh>
    <rPh sb="5" eb="8">
      <t>カゴウブツ</t>
    </rPh>
    <rPh sb="12" eb="14">
      <t>カゴウ</t>
    </rPh>
    <rPh sb="14" eb="15">
      <t>ブツ</t>
    </rPh>
    <rPh sb="18" eb="19">
      <t>ソ</t>
    </rPh>
    <rPh sb="19" eb="20">
      <t>オヨ</t>
    </rPh>
    <rPh sb="23" eb="26">
      <t>カゴウブツ</t>
    </rPh>
    <rPh sb="29" eb="30">
      <t>ソ</t>
    </rPh>
    <rPh sb="30" eb="31">
      <t>オヨ</t>
    </rPh>
    <rPh sb="34" eb="37">
      <t>カゴウブツ</t>
    </rPh>
    <phoneticPr fontId="109"/>
  </si>
  <si>
    <t>カドミウム及びその化合物
シアン化合物
水銀及びその化合物
セレン及びその化合物
鉛及びその化合物
砒素及びその化合物
ふっ素及びその化合物
ほう素及びその化合物</t>
    <rPh sb="5" eb="6">
      <t>オヨ</t>
    </rPh>
    <rPh sb="9" eb="12">
      <t>カゴウブツ</t>
    </rPh>
    <rPh sb="16" eb="19">
      <t>カゴウブツ</t>
    </rPh>
    <rPh sb="20" eb="22">
      <t>スイギン</t>
    </rPh>
    <rPh sb="22" eb="23">
      <t>オヨ</t>
    </rPh>
    <rPh sb="26" eb="29">
      <t>カゴウブツ</t>
    </rPh>
    <rPh sb="41" eb="42">
      <t>ナマリ</t>
    </rPh>
    <rPh sb="42" eb="43">
      <t>オヨ</t>
    </rPh>
    <rPh sb="46" eb="49">
      <t>カゴウブツ</t>
    </rPh>
    <rPh sb="50" eb="52">
      <t>ヒソ</t>
    </rPh>
    <rPh sb="52" eb="53">
      <t>オヨ</t>
    </rPh>
    <rPh sb="56" eb="59">
      <t>カゴウブツ</t>
    </rPh>
    <rPh sb="62" eb="63">
      <t>ソ</t>
    </rPh>
    <rPh sb="63" eb="64">
      <t>オヨ</t>
    </rPh>
    <rPh sb="67" eb="70">
      <t>カゴウブツ</t>
    </rPh>
    <rPh sb="73" eb="74">
      <t>ソ</t>
    </rPh>
    <rPh sb="74" eb="75">
      <t>オヨ</t>
    </rPh>
    <rPh sb="78" eb="81">
      <t>カゴウブツ</t>
    </rPh>
    <phoneticPr fontId="109"/>
  </si>
  <si>
    <t>水銀及びその化合物
鉛及びその化合物
砒素及びその化合物
ふっ素及びその化合物</t>
    <rPh sb="0" eb="2">
      <t>スイギン</t>
    </rPh>
    <rPh sb="2" eb="3">
      <t>オヨ</t>
    </rPh>
    <rPh sb="6" eb="9">
      <t>カゴウブツ</t>
    </rPh>
    <rPh sb="10" eb="11">
      <t>ナマリ</t>
    </rPh>
    <rPh sb="11" eb="12">
      <t>オヨ</t>
    </rPh>
    <rPh sb="15" eb="18">
      <t>カゴウブツ</t>
    </rPh>
    <rPh sb="19" eb="21">
      <t>ヒソ</t>
    </rPh>
    <rPh sb="21" eb="22">
      <t>オヨ</t>
    </rPh>
    <rPh sb="25" eb="28">
      <t>カゴウブツ</t>
    </rPh>
    <rPh sb="31" eb="32">
      <t>ソ</t>
    </rPh>
    <rPh sb="32" eb="33">
      <t>オヨ</t>
    </rPh>
    <rPh sb="36" eb="39">
      <t>カゴウブツ</t>
    </rPh>
    <phoneticPr fontId="110"/>
  </si>
  <si>
    <t>シス-1,2-ジクロロエチレン
テトラクロロエチレン
トリクロロエチレン
六価クロム化合物
水銀及びその化合物
鉛及びその化合物
砒素及びその化合物
ふっ素及びその化合物</t>
    <rPh sb="37" eb="38">
      <t>ロク</t>
    </rPh>
    <rPh sb="38" eb="39">
      <t>カ</t>
    </rPh>
    <rPh sb="42" eb="45">
      <t>カゴウブツ</t>
    </rPh>
    <rPh sb="46" eb="48">
      <t>スイギン</t>
    </rPh>
    <rPh sb="48" eb="49">
      <t>オヨ</t>
    </rPh>
    <rPh sb="52" eb="55">
      <t>カゴウブツ</t>
    </rPh>
    <rPh sb="56" eb="57">
      <t>ナマリ</t>
    </rPh>
    <rPh sb="57" eb="58">
      <t>オヨ</t>
    </rPh>
    <rPh sb="61" eb="64">
      <t>カゴウブツ</t>
    </rPh>
    <rPh sb="65" eb="67">
      <t>ヒソ</t>
    </rPh>
    <rPh sb="67" eb="68">
      <t>オヨ</t>
    </rPh>
    <rPh sb="71" eb="74">
      <t>カゴウブツ</t>
    </rPh>
    <rPh sb="77" eb="78">
      <t>ソ</t>
    </rPh>
    <rPh sb="78" eb="79">
      <t>オヨ</t>
    </rPh>
    <rPh sb="82" eb="85">
      <t>カゴウブツ</t>
    </rPh>
    <phoneticPr fontId="109"/>
  </si>
  <si>
    <t>第４条</t>
    <rPh sb="0" eb="1">
      <t>ダイ</t>
    </rPh>
    <rPh sb="2" eb="3">
      <t>ジョウ</t>
    </rPh>
    <phoneticPr fontId="109"/>
  </si>
  <si>
    <t>セレン及びその化合物
砒素及びその化合物</t>
    <rPh sb="3" eb="4">
      <t>オヨ</t>
    </rPh>
    <rPh sb="7" eb="10">
      <t>カゴウブツ</t>
    </rPh>
    <rPh sb="11" eb="13">
      <t>ヒソ</t>
    </rPh>
    <rPh sb="13" eb="14">
      <t>オヨ</t>
    </rPh>
    <rPh sb="17" eb="20">
      <t>カゴウブツ</t>
    </rPh>
    <phoneticPr fontId="109"/>
  </si>
  <si>
    <t>ポリ塩化ビフェニル</t>
    <rPh sb="2" eb="4">
      <t>エンカ</t>
    </rPh>
    <phoneticPr fontId="109"/>
  </si>
  <si>
    <t>鉛及びその化合物
ふっ素及びその化合物
ほう素及びその化合物
ポリ塩化ビフェニル</t>
    <rPh sb="0" eb="1">
      <t>ナマリ</t>
    </rPh>
    <rPh sb="1" eb="2">
      <t>オヨ</t>
    </rPh>
    <rPh sb="5" eb="8">
      <t>カゴウブツ</t>
    </rPh>
    <rPh sb="11" eb="12">
      <t>ソ</t>
    </rPh>
    <rPh sb="12" eb="13">
      <t>オヨ</t>
    </rPh>
    <rPh sb="16" eb="19">
      <t>カゴウブツ</t>
    </rPh>
    <rPh sb="22" eb="23">
      <t>ソ</t>
    </rPh>
    <rPh sb="23" eb="24">
      <t>オヨ</t>
    </rPh>
    <rPh sb="27" eb="30">
      <t>カゴウブツ</t>
    </rPh>
    <rPh sb="33" eb="35">
      <t>エンカ</t>
    </rPh>
    <phoneticPr fontId="109"/>
  </si>
  <si>
    <t>シアン化合物
鉛及びその化合物
ふっ素及びその化合物</t>
    <rPh sb="3" eb="6">
      <t>カゴウブツ</t>
    </rPh>
    <rPh sb="7" eb="8">
      <t>ナマリ</t>
    </rPh>
    <rPh sb="8" eb="9">
      <t>オヨ</t>
    </rPh>
    <rPh sb="12" eb="15">
      <t>カゴウブツ</t>
    </rPh>
    <rPh sb="18" eb="19">
      <t>モト</t>
    </rPh>
    <rPh sb="19" eb="20">
      <t>オヨ</t>
    </rPh>
    <rPh sb="23" eb="26">
      <t>カゴウブツ</t>
    </rPh>
    <phoneticPr fontId="109"/>
  </si>
  <si>
    <t>カドミウム及びその化合物
鉛及びその化合物</t>
    <rPh sb="5" eb="6">
      <t>オヨ</t>
    </rPh>
    <rPh sb="9" eb="12">
      <t>カゴウブツ</t>
    </rPh>
    <rPh sb="13" eb="14">
      <t>ナマリ</t>
    </rPh>
    <rPh sb="14" eb="15">
      <t>オヨ</t>
    </rPh>
    <rPh sb="18" eb="21">
      <t>カゴウブツ</t>
    </rPh>
    <phoneticPr fontId="109"/>
  </si>
  <si>
    <t>シアン化合物
水銀及びその化合物
鉛及びその化合物
砒素及びその化合物</t>
    <rPh sb="3" eb="6">
      <t>カゴウブツ</t>
    </rPh>
    <rPh sb="7" eb="9">
      <t>スイギン</t>
    </rPh>
    <rPh sb="9" eb="10">
      <t>オヨ</t>
    </rPh>
    <rPh sb="13" eb="16">
      <t>カゴウブツ</t>
    </rPh>
    <rPh sb="17" eb="18">
      <t>ナマリ</t>
    </rPh>
    <rPh sb="18" eb="19">
      <t>オヨ</t>
    </rPh>
    <rPh sb="22" eb="25">
      <t>カゴウブツ</t>
    </rPh>
    <rPh sb="26" eb="28">
      <t>ヒソ</t>
    </rPh>
    <rPh sb="28" eb="29">
      <t>オヨ</t>
    </rPh>
    <rPh sb="32" eb="35">
      <t>カゴウブツ</t>
    </rPh>
    <phoneticPr fontId="110"/>
  </si>
  <si>
    <t>シアン化合物
鉛及びその化合物
ふっ素及びその化合物</t>
    <rPh sb="3" eb="6">
      <t>カゴウブツ</t>
    </rPh>
    <rPh sb="7" eb="8">
      <t>ナマリ</t>
    </rPh>
    <rPh sb="8" eb="9">
      <t>オヨ</t>
    </rPh>
    <rPh sb="12" eb="15">
      <t>カゴウブツ</t>
    </rPh>
    <rPh sb="18" eb="19">
      <t>ソ</t>
    </rPh>
    <rPh sb="19" eb="20">
      <t>オヨ</t>
    </rPh>
    <rPh sb="23" eb="26">
      <t>カゴウブツ</t>
    </rPh>
    <phoneticPr fontId="108"/>
  </si>
  <si>
    <t>第４条</t>
    <phoneticPr fontId="110"/>
  </si>
  <si>
    <t>カドミウム及びその化合物
鉛及びその化合物</t>
  </si>
  <si>
    <t>六価クロム化合物</t>
    <rPh sb="0" eb="2">
      <t>ロッカ</t>
    </rPh>
    <rPh sb="5" eb="8">
      <t>カゴウブツ</t>
    </rPh>
    <phoneticPr fontId="109"/>
  </si>
  <si>
    <t>○</t>
    <phoneticPr fontId="110"/>
  </si>
  <si>
    <t>砒素及びその化合物
ふっ素及びその化合物</t>
    <rPh sb="0" eb="2">
      <t>ヒソ</t>
    </rPh>
    <rPh sb="2" eb="3">
      <t>オヨ</t>
    </rPh>
    <rPh sb="6" eb="9">
      <t>カゴウブツ</t>
    </rPh>
    <rPh sb="12" eb="13">
      <t>ソ</t>
    </rPh>
    <rPh sb="13" eb="14">
      <t>オヨ</t>
    </rPh>
    <rPh sb="17" eb="20">
      <t>カゴウブツ</t>
    </rPh>
    <phoneticPr fontId="0"/>
  </si>
  <si>
    <t>六価クロム化合物
砒素及びその化合物
ふつ素及びその化合物</t>
    <rPh sb="0" eb="2">
      <t>ロッカ</t>
    </rPh>
    <rPh sb="5" eb="8">
      <t>カゴウブツ</t>
    </rPh>
    <phoneticPr fontId="109"/>
  </si>
  <si>
    <t>○</t>
    <phoneticPr fontId="110"/>
  </si>
  <si>
    <t>鉛及びその化合物
砒素及びその化合物</t>
    <rPh sb="0" eb="1">
      <t>ナマリ</t>
    </rPh>
    <rPh sb="1" eb="2">
      <t>オヨ</t>
    </rPh>
    <rPh sb="5" eb="8">
      <t>カゴウブツ</t>
    </rPh>
    <rPh sb="9" eb="11">
      <t>ヒソ</t>
    </rPh>
    <rPh sb="11" eb="12">
      <t>オヨ</t>
    </rPh>
    <rPh sb="15" eb="18">
      <t>カゴウブツ</t>
    </rPh>
    <phoneticPr fontId="109"/>
  </si>
  <si>
    <t>形質変更時要届出区域</t>
    <phoneticPr fontId="110"/>
  </si>
  <si>
    <t>砒素及びその化合物
ふっ素及びその化合物</t>
    <rPh sb="12" eb="13">
      <t>ソ</t>
    </rPh>
    <rPh sb="13" eb="14">
      <t>オヨ</t>
    </rPh>
    <rPh sb="17" eb="20">
      <t>カゴウブツ</t>
    </rPh>
    <phoneticPr fontId="109"/>
  </si>
  <si>
    <t>鉛及びその化合物
ほう素及びその化合物</t>
    <rPh sb="0" eb="1">
      <t>ナマリ</t>
    </rPh>
    <rPh sb="1" eb="2">
      <t>オヨ</t>
    </rPh>
    <rPh sb="5" eb="8">
      <t>カゴウブツ</t>
    </rPh>
    <rPh sb="11" eb="12">
      <t>ソ</t>
    </rPh>
    <rPh sb="12" eb="13">
      <t>オヨ</t>
    </rPh>
    <rPh sb="16" eb="19">
      <t>カゴウブツ</t>
    </rPh>
    <phoneticPr fontId="109"/>
  </si>
  <si>
    <t>○</t>
    <phoneticPr fontId="110"/>
  </si>
  <si>
    <t>1,1-ジクロロエチレン
シス-1,2-ジクロロエチレン
テトラクロロエチレン
1,1,1-トリクロロエタン
トリクロロエチレン
ベンゼン
六価クロム化合物
水銀及びその化合物
鉛及びその化合物
砒素及びその化合物
ふっ素及びその化合物
ほう素及びその化合物</t>
    <rPh sb="70" eb="71">
      <t>ロク</t>
    </rPh>
    <rPh sb="90" eb="91">
      <t>オヨ</t>
    </rPh>
    <rPh sb="94" eb="97">
      <t>カゴウブツ</t>
    </rPh>
    <rPh sb="98" eb="100">
      <t>ヒソ</t>
    </rPh>
    <rPh sb="100" eb="101">
      <t>オヨ</t>
    </rPh>
    <rPh sb="104" eb="107">
      <t>カゴウブツ</t>
    </rPh>
    <rPh sb="110" eb="111">
      <t>ソ</t>
    </rPh>
    <rPh sb="111" eb="112">
      <t>オヨ</t>
    </rPh>
    <rPh sb="115" eb="118">
      <t>カゴウブツ</t>
    </rPh>
    <rPh sb="121" eb="122">
      <t>ソ</t>
    </rPh>
    <rPh sb="122" eb="123">
      <t>オヨ</t>
    </rPh>
    <rPh sb="126" eb="129">
      <t>カゴウブツ</t>
    </rPh>
    <phoneticPr fontId="109"/>
  </si>
  <si>
    <t>セレン及びその化合物
鉛及びその化合物
砒素及びその化合物</t>
    <rPh sb="3" eb="4">
      <t>オヨ</t>
    </rPh>
    <rPh sb="7" eb="10">
      <t>カゴウブツ</t>
    </rPh>
    <rPh sb="11" eb="12">
      <t>ナマリ</t>
    </rPh>
    <rPh sb="12" eb="13">
      <t>オヨ</t>
    </rPh>
    <rPh sb="16" eb="19">
      <t>カゴウブツ</t>
    </rPh>
    <rPh sb="20" eb="22">
      <t>ヒソ</t>
    </rPh>
    <rPh sb="22" eb="23">
      <t>オヨ</t>
    </rPh>
    <rPh sb="26" eb="29">
      <t>カゴウブツ</t>
    </rPh>
    <phoneticPr fontId="110"/>
  </si>
  <si>
    <t>鉛及びその化合物
砒素及びその化合物</t>
    <phoneticPr fontId="110"/>
  </si>
  <si>
    <t>宮城県石巻市川口町三丁目18番14及び18番15の一部</t>
  </si>
  <si>
    <t>岐阜県土岐市下石町字西山304番984の一部</t>
  </si>
  <si>
    <t>六価クロム化合物
セレン及びその化合物
鉛及びその化合物
砒素及びその化合物
ふっ素及びその化合物</t>
    <rPh sb="0" eb="2">
      <t>ロッカ</t>
    </rPh>
    <rPh sb="5" eb="8">
      <t>カゴウブツ</t>
    </rPh>
    <rPh sb="12" eb="13">
      <t>オヨ</t>
    </rPh>
    <rPh sb="16" eb="19">
      <t>カゴウブツ</t>
    </rPh>
    <rPh sb="20" eb="21">
      <t>ナマリ</t>
    </rPh>
    <rPh sb="21" eb="22">
      <t>オヨ</t>
    </rPh>
    <rPh sb="25" eb="28">
      <t>カゴウブツ</t>
    </rPh>
    <rPh sb="29" eb="31">
      <t>ヒソ</t>
    </rPh>
    <rPh sb="31" eb="32">
      <t>オヨ</t>
    </rPh>
    <rPh sb="35" eb="38">
      <t>カゴウブツ</t>
    </rPh>
    <rPh sb="41" eb="42">
      <t>ソ</t>
    </rPh>
    <rPh sb="42" eb="43">
      <t>オヨ</t>
    </rPh>
    <rPh sb="46" eb="49">
      <t>カゴウブツ</t>
    </rPh>
    <phoneticPr fontId="109"/>
  </si>
  <si>
    <t>ふっ素及びその化合物</t>
    <phoneticPr fontId="116"/>
  </si>
  <si>
    <t>六価クロム化合物
鉛及びその化合物
砒素及びその化合物
ふっ素及びその化合物</t>
    <phoneticPr fontId="110"/>
  </si>
  <si>
    <t>1,1-ジクロロエチレン
シス-1,2-ジクロロエチレン
テトラクロロエチレン
トリクロロエチレン</t>
    <phoneticPr fontId="110"/>
  </si>
  <si>
    <t>六価クロム化合物
砒素及びその化合物</t>
    <phoneticPr fontId="110"/>
  </si>
  <si>
    <t>六価クロム化合物
水銀及びその化合物
鉛及びその化合物
砒素及びその化合物</t>
    <phoneticPr fontId="110"/>
  </si>
  <si>
    <t>鉛及びその化合物
ふっ素及びその化合物</t>
    <phoneticPr fontId="110"/>
  </si>
  <si>
    <t>鉛及びその化合物
砒素及びその化合物
ふっ素及びその化合物
ほう素及びその化合物</t>
    <rPh sb="32" eb="33">
      <t>ソ</t>
    </rPh>
    <rPh sb="33" eb="34">
      <t>オヨ</t>
    </rPh>
    <rPh sb="37" eb="40">
      <t>カゴウブツ</t>
    </rPh>
    <phoneticPr fontId="109"/>
  </si>
  <si>
    <t>鉛及びその化合物
砒素及びその化合物
ふっ素及びその化合物
ほう素及びその化合物</t>
    <phoneticPr fontId="110"/>
  </si>
  <si>
    <t>ふっ素及びその化合物</t>
    <rPh sb="2" eb="3">
      <t>ソ</t>
    </rPh>
    <rPh sb="3" eb="4">
      <t>オヨ</t>
    </rPh>
    <rPh sb="7" eb="9">
      <t>カゴウ</t>
    </rPh>
    <rPh sb="9" eb="10">
      <t>ブツ</t>
    </rPh>
    <phoneticPr fontId="110"/>
  </si>
  <si>
    <t>ふっ素及びその化合物</t>
    <phoneticPr fontId="110"/>
  </si>
  <si>
    <t>ポリ塩化ビフェニル</t>
    <rPh sb="2" eb="4">
      <t>エンカ</t>
    </rPh>
    <phoneticPr fontId="110"/>
  </si>
  <si>
    <t>ふっ素及びその化合物
ほう素及びその化合物</t>
    <phoneticPr fontId="110"/>
  </si>
  <si>
    <t>形質変更時要届出区域</t>
    <phoneticPr fontId="110"/>
  </si>
  <si>
    <t>―</t>
    <phoneticPr fontId="110"/>
  </si>
  <si>
    <t>○</t>
    <phoneticPr fontId="110"/>
  </si>
  <si>
    <t>第14条</t>
    <phoneticPr fontId="110"/>
  </si>
  <si>
    <t>シアン化合物
鉛及びその化合物</t>
    <rPh sb="3" eb="6">
      <t>カゴウブツ</t>
    </rPh>
    <rPh sb="7" eb="8">
      <t>ナマリ</t>
    </rPh>
    <rPh sb="8" eb="9">
      <t>オヨ</t>
    </rPh>
    <rPh sb="12" eb="15">
      <t>カゴウブツ</t>
    </rPh>
    <phoneticPr fontId="110"/>
  </si>
  <si>
    <t>六価クロム化合物
シアン化合物
ほう素及びその化合物</t>
    <rPh sb="0" eb="1">
      <t>ロク</t>
    </rPh>
    <rPh sb="1" eb="2">
      <t>カ</t>
    </rPh>
    <rPh sb="5" eb="8">
      <t>カゴウブツ</t>
    </rPh>
    <rPh sb="12" eb="15">
      <t>カゴウブツ</t>
    </rPh>
    <rPh sb="18" eb="19">
      <t>ソ</t>
    </rPh>
    <rPh sb="19" eb="20">
      <t>オヨ</t>
    </rPh>
    <rPh sb="23" eb="26">
      <t>カゴウブツ</t>
    </rPh>
    <phoneticPr fontId="110"/>
  </si>
  <si>
    <t>四塩化炭素
ベンゼン
カドミウム及びその化合物
六価クロム化合物
シアン化合物
水銀及びその化合物
セレン及びその化合物
鉛及びその化合物
砒素及びその化合物
ふっ素及びその化合物
ほう素及びその化合物</t>
    <rPh sb="0" eb="3">
      <t>シエンカ</t>
    </rPh>
    <rPh sb="3" eb="5">
      <t>タンソ</t>
    </rPh>
    <rPh sb="16" eb="17">
      <t>オヨ</t>
    </rPh>
    <rPh sb="20" eb="23">
      <t>カゴウブツ</t>
    </rPh>
    <rPh sb="24" eb="26">
      <t>ロッカ</t>
    </rPh>
    <rPh sb="29" eb="32">
      <t>カゴウブツ</t>
    </rPh>
    <rPh sb="36" eb="39">
      <t>カゴウブツ</t>
    </rPh>
    <rPh sb="40" eb="42">
      <t>スイギン</t>
    </rPh>
    <rPh sb="42" eb="43">
      <t>オヨ</t>
    </rPh>
    <rPh sb="46" eb="49">
      <t>カゴウブツ</t>
    </rPh>
    <rPh sb="53" eb="54">
      <t>オヨ</t>
    </rPh>
    <rPh sb="57" eb="60">
      <t>カゴウブツ</t>
    </rPh>
    <rPh sb="61" eb="62">
      <t>ナマリ</t>
    </rPh>
    <rPh sb="62" eb="63">
      <t>オヨ</t>
    </rPh>
    <rPh sb="66" eb="69">
      <t>カゴウブツ</t>
    </rPh>
    <rPh sb="70" eb="72">
      <t>ヒソ</t>
    </rPh>
    <rPh sb="72" eb="73">
      <t>オヨ</t>
    </rPh>
    <rPh sb="76" eb="79">
      <t>カゴウブツ</t>
    </rPh>
    <rPh sb="82" eb="83">
      <t>ソ</t>
    </rPh>
    <rPh sb="83" eb="84">
      <t>オヨ</t>
    </rPh>
    <rPh sb="87" eb="90">
      <t>カゴウブツ</t>
    </rPh>
    <rPh sb="93" eb="94">
      <t>ソ</t>
    </rPh>
    <rPh sb="94" eb="95">
      <t>オヨ</t>
    </rPh>
    <rPh sb="98" eb="101">
      <t>カゴウブツ</t>
    </rPh>
    <phoneticPr fontId="110"/>
  </si>
  <si>
    <t>水銀及びその化合物
セレン及びその化合物
鉛及びその化合物
砒素及びその化合物
ふっ素及びその化合物</t>
    <rPh sb="0" eb="2">
      <t>スイギン</t>
    </rPh>
    <rPh sb="2" eb="3">
      <t>オヨ</t>
    </rPh>
    <rPh sb="6" eb="9">
      <t>カゴウブツ</t>
    </rPh>
    <rPh sb="13" eb="14">
      <t>オヨ</t>
    </rPh>
    <rPh sb="17" eb="20">
      <t>カゴウブツ</t>
    </rPh>
    <rPh sb="21" eb="22">
      <t>ナマリ</t>
    </rPh>
    <rPh sb="22" eb="23">
      <t>オヨ</t>
    </rPh>
    <rPh sb="26" eb="29">
      <t>カゴウブツ</t>
    </rPh>
    <rPh sb="30" eb="32">
      <t>ヒソ</t>
    </rPh>
    <rPh sb="32" eb="33">
      <t>オヨ</t>
    </rPh>
    <rPh sb="36" eb="39">
      <t>カゴウブツ</t>
    </rPh>
    <rPh sb="42" eb="43">
      <t>ソ</t>
    </rPh>
    <rPh sb="43" eb="44">
      <t>オヨ</t>
    </rPh>
    <rPh sb="47" eb="50">
      <t>カゴウブツ</t>
    </rPh>
    <phoneticPr fontId="110"/>
  </si>
  <si>
    <t>鉛及びその化合物
ふっ素及びその化合物
ほう素及びその化合物</t>
    <rPh sb="0" eb="1">
      <t>ナマリ</t>
    </rPh>
    <rPh sb="1" eb="2">
      <t>オヨ</t>
    </rPh>
    <rPh sb="5" eb="8">
      <t>カゴウブツ</t>
    </rPh>
    <rPh sb="11" eb="12">
      <t>ソ</t>
    </rPh>
    <rPh sb="12" eb="13">
      <t>オヨ</t>
    </rPh>
    <rPh sb="16" eb="19">
      <t>カゴウブツ</t>
    </rPh>
    <rPh sb="22" eb="23">
      <t>ソ</t>
    </rPh>
    <rPh sb="23" eb="24">
      <t>オヨ</t>
    </rPh>
    <rPh sb="27" eb="30">
      <t>カゴウブツ</t>
    </rPh>
    <phoneticPr fontId="110"/>
  </si>
  <si>
    <t>シス-1,2-ジクロロエチレン
テトラクロロエチレン
トリクロロエチレン</t>
    <phoneticPr fontId="110"/>
  </si>
  <si>
    <t>四塩化炭素
1,2-ジクロロエタン
1,1-ジクロロエチレン
シス-1,2-ジクロロエチレン
1,3-ジクロロプロペン
ジクロロメタン
1,1,1-トリクロロエタン
1,1,2-トリクロロエタン
ベンゼン
水銀及びその化合物
ふっ素及びその化合物</t>
    <phoneticPr fontId="110"/>
  </si>
  <si>
    <t>カドミウム及びその化合物
六価クロム化合物
水銀及びその化合物
セレン及びその化合物
鉛及びその化合物
砒素及びその化合物
ふっ素及びその化合物
ほう素及びその化合物</t>
    <phoneticPr fontId="110"/>
  </si>
  <si>
    <t>鉛及びその化合物
砒素及びその化合物
ふっ素及びその化合物</t>
    <rPh sb="9" eb="11">
      <t>ヒソ</t>
    </rPh>
    <rPh sb="11" eb="12">
      <t>オヨ</t>
    </rPh>
    <rPh sb="15" eb="18">
      <t>カゴウブツ</t>
    </rPh>
    <rPh sb="21" eb="22">
      <t>ソ</t>
    </rPh>
    <phoneticPr fontId="108"/>
  </si>
  <si>
    <t>六価クロム化合物
ほう素及びその化合物</t>
    <rPh sb="0" eb="2">
      <t>ロッカ</t>
    </rPh>
    <rPh sb="5" eb="8">
      <t>カゴウブツ</t>
    </rPh>
    <rPh sb="11" eb="12">
      <t>ソ</t>
    </rPh>
    <rPh sb="12" eb="13">
      <t>オヨ</t>
    </rPh>
    <rPh sb="16" eb="19">
      <t>カゴウブツ</t>
    </rPh>
    <phoneticPr fontId="108"/>
  </si>
  <si>
    <t>ベンゼン
カドミウム及びその化合物
水銀及びその化合物
鉛及びその化合物
砒素及びその化合物</t>
    <rPh sb="10" eb="11">
      <t>オヨ</t>
    </rPh>
    <rPh sb="14" eb="17">
      <t>カゴウブツ</t>
    </rPh>
    <rPh sb="18" eb="20">
      <t>スイギン</t>
    </rPh>
    <rPh sb="20" eb="21">
      <t>オヨ</t>
    </rPh>
    <rPh sb="24" eb="27">
      <t>カゴウブツ</t>
    </rPh>
    <rPh sb="28" eb="29">
      <t>ナマリ</t>
    </rPh>
    <rPh sb="29" eb="30">
      <t>オヨ</t>
    </rPh>
    <rPh sb="33" eb="36">
      <t>カゴウブツ</t>
    </rPh>
    <rPh sb="37" eb="39">
      <t>ヒソ</t>
    </rPh>
    <rPh sb="39" eb="40">
      <t>オヨ</t>
    </rPh>
    <rPh sb="43" eb="46">
      <t>カゴウブツ</t>
    </rPh>
    <phoneticPr fontId="110"/>
  </si>
  <si>
    <t>テトラクロロエチレン</t>
    <phoneticPr fontId="110"/>
  </si>
  <si>
    <t>砒素及びその化合物
ふっ素及びその化合物</t>
    <rPh sb="0" eb="1">
      <t>ハイ</t>
    </rPh>
    <rPh sb="1" eb="2">
      <t>ソ</t>
    </rPh>
    <rPh sb="2" eb="3">
      <t>オヨ</t>
    </rPh>
    <rPh sb="6" eb="9">
      <t>カゴウブツ</t>
    </rPh>
    <rPh sb="12" eb="13">
      <t>ソ</t>
    </rPh>
    <rPh sb="13" eb="14">
      <t>オヨ</t>
    </rPh>
    <rPh sb="17" eb="20">
      <t>カゴウブツ</t>
    </rPh>
    <phoneticPr fontId="110"/>
  </si>
  <si>
    <t>六価クロム化合物
シアン化合物
鉛及びその化合物
砒素及びその化合物
ふっ素及びその化合物
ほう素及びその化合物</t>
    <rPh sb="5" eb="8">
      <t>カゴウブツ</t>
    </rPh>
    <rPh sb="12" eb="15">
      <t>カゴウブツ</t>
    </rPh>
    <rPh sb="17" eb="18">
      <t>オヨ</t>
    </rPh>
    <rPh sb="21" eb="24">
      <t>カゴウブツ</t>
    </rPh>
    <phoneticPr fontId="108"/>
  </si>
  <si>
    <t>六価クロム化合物
シアン化合物
セレン及びその化合物
鉛及びその化合物
ふっ素及びその化合物</t>
    <rPh sb="5" eb="8">
      <t>カゴウブツ</t>
    </rPh>
    <rPh sb="12" eb="15">
      <t>カゴウブツ</t>
    </rPh>
    <rPh sb="19" eb="20">
      <t>オヨ</t>
    </rPh>
    <rPh sb="23" eb="26">
      <t>カゴウブツ</t>
    </rPh>
    <rPh sb="28" eb="29">
      <t>オヨ</t>
    </rPh>
    <rPh sb="32" eb="35">
      <t>カゴウブツ</t>
    </rPh>
    <rPh sb="39" eb="40">
      <t>オヨ</t>
    </rPh>
    <rPh sb="43" eb="46">
      <t>カゴウブツ</t>
    </rPh>
    <phoneticPr fontId="110"/>
  </si>
  <si>
    <t>第14条</t>
    <phoneticPr fontId="110"/>
  </si>
  <si>
    <t>1,1,2-トリクロロエタン
ベンゼン
六価クロム化合物
ふっ素及びその化合物</t>
    <rPh sb="20" eb="22">
      <t>ロッカ</t>
    </rPh>
    <rPh sb="25" eb="28">
      <t>カゴウブツ</t>
    </rPh>
    <rPh sb="31" eb="32">
      <t>ソ</t>
    </rPh>
    <rPh sb="32" eb="33">
      <t>オヨ</t>
    </rPh>
    <rPh sb="36" eb="39">
      <t>カゴウブツ</t>
    </rPh>
    <phoneticPr fontId="110"/>
  </si>
  <si>
    <t>鉛及びその化合物
ポリ塩化ビフェニル</t>
    <rPh sb="0" eb="1">
      <t>ナマリ</t>
    </rPh>
    <rPh sb="1" eb="2">
      <t>オヨ</t>
    </rPh>
    <rPh sb="5" eb="8">
      <t>カゴウブツ</t>
    </rPh>
    <rPh sb="11" eb="13">
      <t>エンカ</t>
    </rPh>
    <phoneticPr fontId="110"/>
  </si>
  <si>
    <t>第３条</t>
    <phoneticPr fontId="110"/>
  </si>
  <si>
    <t>六価クロム化合物
シアン化合物
鉛及びその化合物</t>
    <rPh sb="5" eb="8">
      <t>カゴウブツ</t>
    </rPh>
    <rPh sb="12" eb="15">
      <t>カゴウブツ</t>
    </rPh>
    <rPh sb="17" eb="18">
      <t>オヨ</t>
    </rPh>
    <rPh sb="21" eb="24">
      <t>カゴウブツ</t>
    </rPh>
    <phoneticPr fontId="108"/>
  </si>
  <si>
    <t>テトラクロロエチレン</t>
    <phoneticPr fontId="108"/>
  </si>
  <si>
    <t>シス-1,2-ジクロロエチレン
テトラクロロエチレン
トリクロロエチレン</t>
    <phoneticPr fontId="108"/>
  </si>
  <si>
    <t>1,1-ジクロロエチレン
シス-1,2-ジクロロエチレン
テトラクロロエチレン
トリクロロエチレン
砒素及びその化合物</t>
    <rPh sb="50" eb="52">
      <t>ヒソ</t>
    </rPh>
    <rPh sb="52" eb="53">
      <t>オヨ</t>
    </rPh>
    <rPh sb="56" eb="59">
      <t>カゴウブツ</t>
    </rPh>
    <phoneticPr fontId="109"/>
  </si>
  <si>
    <t>鉛及びその化合物
砒素及びその化合物</t>
    <rPh sb="0" eb="1">
      <t>ナマリ</t>
    </rPh>
    <rPh sb="1" eb="2">
      <t>オヨ</t>
    </rPh>
    <rPh sb="9" eb="11">
      <t>ヒソ</t>
    </rPh>
    <rPh sb="11" eb="12">
      <t>オヨ</t>
    </rPh>
    <phoneticPr fontId="110"/>
  </si>
  <si>
    <t>テトラクロロエチレン
鉛及びその化合物
砒素及びその化合物
ふっ素及びその化合物</t>
    <rPh sb="11" eb="12">
      <t>ナマリ</t>
    </rPh>
    <rPh sb="12" eb="13">
      <t>オヨ</t>
    </rPh>
    <rPh sb="20" eb="22">
      <t>ヒソ</t>
    </rPh>
    <rPh sb="22" eb="23">
      <t>オヨ</t>
    </rPh>
    <rPh sb="32" eb="33">
      <t>ソ</t>
    </rPh>
    <rPh sb="33" eb="34">
      <t>オヨ</t>
    </rPh>
    <phoneticPr fontId="110"/>
  </si>
  <si>
    <t>鉛及びその化合物
ふっ素及びその化合物</t>
    <rPh sb="0" eb="1">
      <t>ナマリ</t>
    </rPh>
    <rPh sb="1" eb="2">
      <t>オヨ</t>
    </rPh>
    <rPh sb="11" eb="12">
      <t>ソ</t>
    </rPh>
    <rPh sb="12" eb="13">
      <t>オヨ</t>
    </rPh>
    <phoneticPr fontId="110"/>
  </si>
  <si>
    <t>千葉県市原市姉崎海岸1番地2の一部</t>
  </si>
  <si>
    <t>砒素及びその化合物</t>
    <phoneticPr fontId="110"/>
  </si>
  <si>
    <t>シス-1,2-ジクロロエチレン
テトラクロロエチレン
トリクロロエチレン
カドミウム及びその化合物
六価クロム化合物
シアン化合物
水銀及びその化合物
鉛及びその化合物
砒素及びその化合物
ふっ素及びその化合物</t>
    <phoneticPr fontId="110"/>
  </si>
  <si>
    <t>四塩化炭素
ジクロロメタン
ベンゼン
カドミウム及びその化合物
六価クロム化合物
シアン化合物
水銀及びその化合物
セレン及びその化合物
鉛及びその化合物
砒素及びその化合物
ふっ素及びその化合物
ほう素及びその化合物</t>
    <rPh sb="24" eb="25">
      <t>オヨ</t>
    </rPh>
    <rPh sb="28" eb="31">
      <t>カゴウブツ</t>
    </rPh>
    <rPh sb="44" eb="47">
      <t>カゴウブツ</t>
    </rPh>
    <rPh sb="69" eb="70">
      <t>ナマリ</t>
    </rPh>
    <rPh sb="70" eb="71">
      <t>オヨ</t>
    </rPh>
    <rPh sb="74" eb="77">
      <t>カゴウブツ</t>
    </rPh>
    <rPh sb="78" eb="80">
      <t>ヒソ</t>
    </rPh>
    <rPh sb="80" eb="81">
      <t>オヨ</t>
    </rPh>
    <rPh sb="84" eb="87">
      <t>カゴウブツ</t>
    </rPh>
    <rPh sb="101" eb="102">
      <t>ソ</t>
    </rPh>
    <rPh sb="102" eb="103">
      <t>オヨ</t>
    </rPh>
    <rPh sb="106" eb="109">
      <t>カゴウブツ</t>
    </rPh>
    <phoneticPr fontId="108"/>
  </si>
  <si>
    <t>テトラクロロエチレン</t>
    <phoneticPr fontId="110"/>
  </si>
  <si>
    <t>第14条</t>
    <phoneticPr fontId="110"/>
  </si>
  <si>
    <t>六価クロム化合物
鉛及びその化合物
砒素及びその化合物
ふっ素及びその化合物
ほう素及びその化合物</t>
    <rPh sb="0" eb="2">
      <t>ロッカ</t>
    </rPh>
    <rPh sb="18" eb="20">
      <t>ヒソ</t>
    </rPh>
    <rPh sb="30" eb="31">
      <t>ソ</t>
    </rPh>
    <phoneticPr fontId="110"/>
  </si>
  <si>
    <t>形質変更時要届出区域</t>
    <phoneticPr fontId="110"/>
  </si>
  <si>
    <t>○</t>
    <phoneticPr fontId="110"/>
  </si>
  <si>
    <t>シス-1,2-ジクロロエチレン
トリクロロエチレン</t>
    <phoneticPr fontId="110"/>
  </si>
  <si>
    <t>第14条</t>
    <rPh sb="0" eb="1">
      <t>ダイ</t>
    </rPh>
    <rPh sb="3" eb="4">
      <t>ジョウ</t>
    </rPh>
    <phoneticPr fontId="110"/>
  </si>
  <si>
    <t>第３条</t>
    <rPh sb="0" eb="1">
      <t>ダイ</t>
    </rPh>
    <rPh sb="2" eb="3">
      <t>ジョウ</t>
    </rPh>
    <phoneticPr fontId="110"/>
  </si>
  <si>
    <t>形質変更時要届出区域</t>
    <rPh sb="0" eb="5">
      <t>ケイシツヘンコウジ</t>
    </rPh>
    <rPh sb="5" eb="6">
      <t>ヨウ</t>
    </rPh>
    <rPh sb="6" eb="8">
      <t>トドケデ</t>
    </rPh>
    <rPh sb="8" eb="10">
      <t>クイキ</t>
    </rPh>
    <phoneticPr fontId="110"/>
  </si>
  <si>
    <t>砒素及びその化合物
ふっ素及びその化合物</t>
    <rPh sb="0" eb="2">
      <t>ヒソ</t>
    </rPh>
    <rPh sb="2" eb="3">
      <t>オヨ</t>
    </rPh>
    <rPh sb="6" eb="9">
      <t>カゴウブツ</t>
    </rPh>
    <rPh sb="12" eb="13">
      <t>ソ</t>
    </rPh>
    <rPh sb="13" eb="14">
      <t>オヨ</t>
    </rPh>
    <rPh sb="17" eb="20">
      <t>カゴウブツ</t>
    </rPh>
    <phoneticPr fontId="126"/>
  </si>
  <si>
    <t>第４条</t>
    <rPh sb="0" eb="1">
      <t>ダイ</t>
    </rPh>
    <rPh sb="2" eb="3">
      <t>ジョウ</t>
    </rPh>
    <phoneticPr fontId="110"/>
  </si>
  <si>
    <t>トリクロロエチレン
六価クロム化合物
シアン化合物
鉛及びその化合物</t>
    <rPh sb="26" eb="27">
      <t>ナマリ</t>
    </rPh>
    <phoneticPr fontId="110"/>
  </si>
  <si>
    <t>シアン化合物</t>
  </si>
  <si>
    <t>北海道釧路市西港1丁目98番10の一部</t>
  </si>
  <si>
    <t>北海道岩見沢市東町207番1の一部､217番1の一部､218番1の一部､221番の一部､222番の一部､223番1の一部､233番の一部､234番の一部､246番の一部</t>
  </si>
  <si>
    <t>北海道岩見沢市4条西9丁目8番2の一部</t>
  </si>
  <si>
    <t>北海道岩見沢市5条東13丁目6番の一部</t>
  </si>
  <si>
    <t>北海道美唄市字美唄1384番12の一部､1384番23の一部､1384番26の一部､1384番41の一部</t>
  </si>
  <si>
    <t>北海道稚内市緑2丁目37番2の一部</t>
  </si>
  <si>
    <t>北海道夕張郡栗山町字湯地90番7の一部､90番13の一部</t>
  </si>
  <si>
    <t>北海道岩見沢市大和3条9丁目13番4の一部､13番5の一部､29番13の一部</t>
  </si>
  <si>
    <t>北海道帯広市西25条南1丁目3番1の一部</t>
  </si>
  <si>
    <t>北海道江別市西野幌127番8の一部､127番25の一部</t>
  </si>
  <si>
    <t>北海道室蘭市八丁平1丁目21番2の一部､23番1の一部､24番1の一部､25番4の一部､32番1､33番1､35番1の一部</t>
  </si>
  <si>
    <t>北海道室蘭市八丁平1丁目26番1､31番1､62番の一部､64番の一部</t>
  </si>
  <si>
    <t>北海道小樽市稲穂1丁目9番29､9番30の一部</t>
  </si>
  <si>
    <t>北海道室蘭市寿町2丁目14番1</t>
  </si>
  <si>
    <t>北海道札幌市東区北18条東1丁目13番17､13番18の一部</t>
  </si>
  <si>
    <t>北海道札幌市手稲区星置200番地2</t>
  </si>
  <si>
    <t>北海道札幌市中央区北4条東5丁目5番129の一部</t>
  </si>
  <si>
    <t>青森県青森市港町二丁目10番14の一部､10番33の一部</t>
  </si>
  <si>
    <t>青森県青森市大字石江字三好115番</t>
  </si>
  <si>
    <t>青森県青森市造道三丁目25番1号､2号</t>
  </si>
  <si>
    <t>青森県青森市小柳五丁目73番14､南佃二丁目75番3､76番1､95番3､96番6</t>
  </si>
  <si>
    <t>青森県青森市篠田三丁目249番､251番6の一部､251番7､251番6地先</t>
  </si>
  <si>
    <t>青森県青森市大字八ｯ役字芦谷2番地外</t>
  </si>
  <si>
    <t>青森県青森市大字金浜字稲田4番地17外</t>
  </si>
  <si>
    <t>青森県青森市大字新城字山田300番2外</t>
  </si>
  <si>
    <t>青森県青森市港町二丁目10番33の一部</t>
  </si>
  <si>
    <t>岩手県宮古市小山田一丁目3-3､3-4､4-4の各一部 他</t>
  </si>
  <si>
    <t>岩手県花巻市石鳥谷町江曽第5地割1番1の一部､1番2の一部</t>
  </si>
  <si>
    <t>岩手県一関市山目字前田13番1の一部</t>
  </si>
  <si>
    <t>岩手県宮古市磯鶏第4地割115番の一部</t>
  </si>
  <si>
    <t>岩手県宮古市臨港通232番1の一部</t>
  </si>
  <si>
    <t>岩手県宮古市磯鶏第4地割113番､114番の一部並びに115番</t>
  </si>
  <si>
    <t>岩手県宮古市臨港通208番25の一部</t>
  </si>
  <si>
    <t>岩手県宮古市臨港通208番6､209番3､220番､232番1の一部</t>
  </si>
  <si>
    <t>宮城県大崎市三本木伊場野字亀石沢23番3の一部</t>
  </si>
  <si>
    <t>宮城県岩沼市下野郷字新藤曽根1番1､35番2､44番1､46番2､46番3､47番3､102番1及び103番1</t>
  </si>
  <si>
    <t>宮城県石巻市吉野町1丁目1番及び1番2</t>
  </si>
  <si>
    <t>宮城県登米市中田町上沼字要害94番の一部</t>
  </si>
  <si>
    <t>宮城県石巻市川口町3丁目18番1の一部</t>
  </si>
  <si>
    <t>宮城県仙塩広域都市計画事業仙台市あすと長町土地区画整理事業仮換地1-1街区16-1画地の一部及び16-2画地の一部①</t>
  </si>
  <si>
    <t>宮城県仙塩広域都市計画事業仙台市あすと長町土地区画整理事業仮換地1-1街区16-1画地の一部及び16-2画地の一部②</t>
  </si>
  <si>
    <t>宮城県仙塩広域都市計画事業仙台市あすと長町土地区画整理事業仮換地1-1街区16-1画地の一部及び16-2画地の一部③</t>
  </si>
  <si>
    <t>宮城県仙台市宮城野区仙石16番1の一部</t>
  </si>
  <si>
    <t>宮城県仙台市青葉区星陵町176番5の一部</t>
  </si>
  <si>
    <t>宮城県仙台市青葉区本町三丁目3番1の一部</t>
  </si>
  <si>
    <t>宮城県仙台市青葉区片平二丁目1番3の一部</t>
  </si>
  <si>
    <t>宮城県仙台市泉区明通三丁目1番1及び1番4の各一部</t>
  </si>
  <si>
    <t>宮城県仙台市若林区荒浜字北長沼24番86､88､89の各一部</t>
  </si>
  <si>
    <t>宮城県仙台市太白区郡山六丁目1番20及び1番21</t>
  </si>
  <si>
    <t>宮城県仙台市青葉区星陵町176番1及び176番2の各一部</t>
  </si>
  <si>
    <t>宮城県仙台市宮城野区扇町一丁目8番4､8番5､8番6､8番7､8番40及び8番41の各一部</t>
  </si>
  <si>
    <t>秋田県秋田市新屋鳥木町1-195</t>
  </si>
  <si>
    <t>秋田県秋田市山王一丁目1番1の一部､1番2､2番1及び2番2</t>
  </si>
  <si>
    <t>秋田県秋田市向浜一丁目1-19の一部</t>
  </si>
  <si>
    <t>山形県酒田市京田一丁目2番1及び2番2の各一部</t>
  </si>
  <si>
    <t>山形県鶴岡市下山添字庄南45番3</t>
  </si>
  <si>
    <t>山形県新庄市大字鳥越字沢口1886-1</t>
  </si>
  <si>
    <t>山形県南陽市大字大橋他</t>
  </si>
  <si>
    <t>山形県山形市飯塚町900-2､900-3､931-4､932-1､932-2､932-3､933の各一部</t>
  </si>
  <si>
    <t>福島県伊達市保原町字東野崎60-1</t>
  </si>
  <si>
    <t>福島県二本松市住吉5番1の一部</t>
  </si>
  <si>
    <t>福島県西白河郡矢吹町丸の内330番の一部</t>
  </si>
  <si>
    <t>福島県須賀川市横山町137番及び139番の一部</t>
  </si>
  <si>
    <t>福島県耶麻郡猪苗代町大字千代田字扇田4番1､4番2､4番3､4番4､4番5､4番6､4番7､4番8､4番9､5番10､5番12及び5番13の一部</t>
  </si>
  <si>
    <t>福島県岩瀬郡鏡石町高久田118番6及び118番7の各一部</t>
  </si>
  <si>
    <t>福島県西白河郡西郷村字屋敷裏東3番､3番2及び4番の各一部並びに福島県白河市和尚壇10番1､22番2及び22番3の各一部</t>
  </si>
  <si>
    <t>福島県石川郡玉川村大字小高字江平88番22の一部</t>
  </si>
  <si>
    <t>福島県喜多方市字稲清水2334番1､2334番1先(道)､2341番1､2363番及び2383番1の各一部</t>
  </si>
  <si>
    <t>福島県福島市杉妻町18-4の一部</t>
  </si>
  <si>
    <t>福島県郡山市向河原町36､133-1､159-1､331</t>
  </si>
  <si>
    <t>福島県郡山市栄町40-1</t>
  </si>
  <si>
    <t>福島県郡山市待池台二丁目60番3</t>
  </si>
  <si>
    <t>福島県郡山市待池台二丁目60番25</t>
  </si>
  <si>
    <t>福島県郡山市方八町一丁目350番､351番､352番､353番､354番1</t>
  </si>
  <si>
    <t>福島県郡山市田村町金屋字冬室91番1､91番2､83番1､118番1上行合字辰ﾉ尾10番､13番</t>
  </si>
  <si>
    <t>福島県郡山市横塚二丁目286番1､286番3</t>
  </si>
  <si>
    <t>福島県郡山市待池台一丁目36番､37番､38番</t>
  </si>
  <si>
    <t>福島県郡山市喜久田町字松ヶ作15番4､15番35､15番36､16番75､16番96､24番1及び25番1の各一部</t>
  </si>
  <si>
    <t>福島県いわき市小名浜字渚254､256及び260の各一部</t>
  </si>
  <si>
    <t>福島県いわき市小名浜字渚253番1､253番3及び251番の各一部</t>
  </si>
  <si>
    <t>福島県いわき市平中神谷字下知内10番地の一部</t>
  </si>
  <si>
    <t>福島県いわき市小名浜大原字丙新地87､92-5､135の各一部</t>
  </si>
  <si>
    <t>茨城県北茨城市磯原町磯原1155-1の一部､1155-3の一部､1155-9の一部､1172-7の一部､1172-8の一部</t>
  </si>
  <si>
    <t>茨城県土浦市桜町3丁目3061番4の一部</t>
  </si>
  <si>
    <t>茨城県稲敷市釜井字立切1720番の一部</t>
  </si>
  <si>
    <t>茨城県日立市大みか町五丁目5番､6番及び7番の各一部</t>
  </si>
  <si>
    <t>茨城県神栖市東和田25番2の一部</t>
  </si>
  <si>
    <t>茨城県日立市助川町三丁目68番の一部及び100番1の一部</t>
  </si>
  <si>
    <t>茨城県牛久市柏田町3259-30の一部</t>
  </si>
  <si>
    <t>茨城県土浦市中村西根字白楽597番1の一部及び中字嵩久保1085番1の一部</t>
  </si>
  <si>
    <t>茨城県つくば市並木1丁目1番の一部</t>
  </si>
  <si>
    <t>茨城県つくば市八幡台1番1の一部</t>
  </si>
  <si>
    <t>群馬県富岡市田篠字原町158番4､158番5､159番1の一部</t>
  </si>
  <si>
    <t>群馬県佐波郡玉村町大字八幡原字天神塚1835番地の一部</t>
  </si>
  <si>
    <t>群馬県富岡市富岡211番2の一部､211番4の一部､213番4の一部</t>
  </si>
  <si>
    <t>群馬県富岡市富岡214番4の一部､215番の一部､231番1の一部､231番2の一部</t>
  </si>
  <si>
    <t>群馬県安中市磯部一丁目字二本木39番</t>
  </si>
  <si>
    <t>群馬県安中市磯部一丁目字二本木36番8</t>
  </si>
  <si>
    <t>群馬県前橋市国領町二丁目21番5号の一部</t>
  </si>
  <si>
    <t>群馬県前橋市総社町一丁目3番2号の一部</t>
  </si>
  <si>
    <t>群馬県高崎市小八木町794番地1の一部､812番地9の一部</t>
  </si>
  <si>
    <t>群馬県高崎市綿貫町771-2の一部､1219-1の一部､1233の一部､高崎市台新田町429の一部</t>
  </si>
  <si>
    <t>群馬県太田市泉町1377番1の一部</t>
  </si>
  <si>
    <t>埼玉県ふじみ野市南台二丁目935番2､鶴ヶ舞一丁目92番1</t>
  </si>
  <si>
    <t>埼玉県鴻巣市市ﾉ縄字中耕地119番1の一部及び119番2の一部</t>
  </si>
  <si>
    <t>埼玉県八潮市南部中央地区1街区2画地､3画地及び7画地</t>
  </si>
  <si>
    <t>埼玉県戸田市川岸一丁目3157番の一部</t>
  </si>
  <si>
    <t>埼玉県朝霞市膝折町三丁目1692番4､1699番3の一部</t>
  </si>
  <si>
    <t>埼玉県朝霞市膝折町三丁目1699番3の一部</t>
  </si>
  <si>
    <t>埼玉県三郷市戸ヶ崎4丁目28番2の一部､28番5､29番5､29番6の一部､29番8､29番9の一部､戸ヶ崎字関戸1689番85､1689番89の一部､1689番90の一部､1689番93の一部､1689番94の一部､1689番95の一部</t>
  </si>
  <si>
    <t>埼玉県朝霞市大字台字長沼98番1の一部</t>
  </si>
  <si>
    <t>埼玉県戸田市戸田都市計画事業新曽第一土地区画整理事業5街区､大字新曽､大字下笹目</t>
  </si>
  <si>
    <t>埼玉県吉川市美南三丁目13番2､13番3､13番4､13番5､13番6､13番7､13番8</t>
  </si>
  <si>
    <t>埼玉県吉川市大字川藤270番2の一部 他53筆､大字須賀185番2の一部 他69筆､大字川野1番2の一部 他21筆</t>
  </si>
  <si>
    <t>埼玉県行田市富士見町1丁目9番9の一部 他178筆､鴻巣市袋字東谷1750番の一部 他9筆</t>
  </si>
  <si>
    <t>埼玉県吉川市大字川藤55番1 他1筆､大字川野1番1 他49筆</t>
  </si>
  <si>
    <t>埼玉県羽生市大沼2丁目72番の一部</t>
  </si>
  <si>
    <t>埼玉県八潮市大字新町38番</t>
  </si>
  <si>
    <t>埼玉県桶川市大字小針領家字堤内1311番12の一部 外24筆</t>
  </si>
  <si>
    <t>埼玉県蕨市錦町六丁目2263番の一部､2265番の一部</t>
  </si>
  <si>
    <t>埼玉県加須市本町1003番4の一部</t>
  </si>
  <si>
    <t>埼玉県秩父郡長瀞町大字野上下郷字八重子2395番1の一部 外209筆</t>
  </si>
  <si>
    <t>埼玉県飯能市美杉台1丁目27番</t>
  </si>
  <si>
    <t>埼玉県八潮市大字古新田字清水田897番1の一部</t>
  </si>
  <si>
    <t>埼玉県三郷市栄4丁目275番2の一部及び276番の一部</t>
  </si>
  <si>
    <t>埼玉県蕨市中央一丁目16番20の一部､16番34の一部､16番35の一部</t>
  </si>
  <si>
    <t>埼玉県加須市豊野台二丁目789番8の一部</t>
  </si>
  <si>
    <t>埼玉県入間郡三芳町大字北永井字坂下70番2の一部､70番7の一部</t>
  </si>
  <si>
    <t>埼玉県入間市大字狭山ｹ原字霞野11番10の一部</t>
  </si>
  <si>
    <t>埼玉県鴻巣市小松二丁目4609番37</t>
  </si>
  <si>
    <t>埼玉県東松山市箭弓町3丁目3626番6の一部､3626番9の一部､5747番4の一部､5753番3の一部､5772番2の一部､5772番3の一部､5772番4の一部､5777番1の一部､5780番の一部､5783番の一部､5786番の一部､5795番の一部</t>
  </si>
  <si>
    <t>埼玉県深谷市田谷字戸森前11番1の一部</t>
  </si>
  <si>
    <t>埼玉県朝霞市栄町二丁目1090番33</t>
  </si>
  <si>
    <t>埼玉県和光市白子三丁目599番1の一部､600番1の一部</t>
  </si>
  <si>
    <t>埼玉県さいたま市西区大字植田谷本字前通638番の一部</t>
  </si>
  <si>
    <t>埼玉県川越市的場新町21番4及び同番7</t>
  </si>
  <si>
    <t>埼玉県川越市岸町二丁目40番6</t>
  </si>
  <si>
    <t>埼玉県川口市東領家二丁目26-6の一部</t>
  </si>
  <si>
    <t>埼玉県川口市領家五丁目5000-2の一部</t>
  </si>
  <si>
    <t>埼玉県草加市稲荷一丁目1938番1の一部､1938番3の一部､1946番1の一部</t>
  </si>
  <si>
    <t>埼玉県草加市旭町五丁目612番7の一部､612番22</t>
  </si>
  <si>
    <t>埼玉県越谷市大字増森1396番4 他53筆</t>
  </si>
  <si>
    <t>埼玉県越谷市川柳町二丁目462番1</t>
  </si>
  <si>
    <t>埼玉県越谷市川柳町二丁目458番1</t>
  </si>
  <si>
    <t>埼玉県所沢市下富1303番5</t>
  </si>
  <si>
    <t>千葉県佐倉市上志津字矢橋1077番55</t>
  </si>
  <si>
    <t>千葉県君津市君津1番の一部</t>
  </si>
  <si>
    <t>千葉県君津市君津11番､2番､15番､19番､21番の一部</t>
  </si>
  <si>
    <t>千葉県山武郡横芝光町新井字舞台地先､字矢井道地先､字六反町地先､字五反町地先､字中町地先､字沼地先､字根之町地先､字鍵免地先､字松内地先､字境田地先及び字小島地先並びに篠本字稲荷地先､字下埜地先､字下五町地先､字内新田地先､字上五町地先及び字上新五町地先</t>
  </si>
  <si>
    <t>千葉県旭市琴田字一番割2844番1の一部､2845番1の一部､2846番の一部､2849番の一部､2850番の一部､2852番の一部､2855番の一部､2856番の一部及び2858番5の一部</t>
  </si>
  <si>
    <t>千葉県旭市琴田字一番割2846番の一部及び2849番の一部</t>
  </si>
  <si>
    <t>千葉県香取市大戸字登り大縄1856番2の一部他</t>
  </si>
  <si>
    <t>千葉県木更津市築地1番4及び1番6</t>
  </si>
  <si>
    <t>千葉県四街道指物井字出口1399番3の一部､1399番16の一部及び1399番17の一部</t>
  </si>
  <si>
    <t>千葉県浦安市北栄3丁目771番1､771番1地先､771番4､772番2､773番2､774番3の一部､775番2の一部､776番6の一部､778番3､778番6の一部､779番1､779番1地先､779番2､779番2地先､779番5､779番5地先､779番6及び779番6地先並びに猫実2丁目761番14の一部</t>
  </si>
  <si>
    <t>千葉県浦安市猫実1丁目1624番3の一部</t>
  </si>
  <si>
    <t>千葉県八千代市大和田新田字長兵衛野711番2の一部</t>
  </si>
  <si>
    <t>千葉県千葉市美浜区浜田2丁目45番9､豊砂1番5</t>
  </si>
  <si>
    <t>千葉県千葉市美浜区稲毛海岸五丁目1番448のうち一部</t>
  </si>
  <si>
    <t>千葉県千葉市中央区都町三丁目10-1､10-11</t>
  </si>
  <si>
    <t>千葉県千葉市美浜区新港183番の一部</t>
  </si>
  <si>
    <t>千葉県千葉市中央区川崎町2-18の一部､3-2の一部､3-3の一部</t>
  </si>
  <si>
    <t>千葉県市川市千鳥町5番1</t>
  </si>
  <si>
    <t>千葉県市川市加藤新田212-2</t>
  </si>
  <si>
    <t>千葉県市川市新田二丁目419番1及び6の一部</t>
  </si>
  <si>
    <t>千葉県市川市加藤新田202番地1外</t>
  </si>
  <si>
    <t>千葉県市川市高谷新町6-4</t>
  </si>
  <si>
    <t>千葉県船橋市西浦一丁目17番3の一部及び17番4の一部</t>
  </si>
  <si>
    <t>千葉県船橋市高瀬町56番1､同番2､同番4から14まで､55番2及び同番4</t>
  </si>
  <si>
    <t>千葉県船橋市海神町東一丁目1377番</t>
  </si>
  <si>
    <t>千葉県市原市姉崎海岸1番地1の一部</t>
  </si>
  <si>
    <t>千葉県市原市千種海岸3番地1の一部</t>
  </si>
  <si>
    <t>千葉県市原市千種海岸3-1の一部</t>
  </si>
  <si>
    <t>千葉県柏市新十余二7番1､7番5､7番6の各一部</t>
  </si>
  <si>
    <t>東京都練馬区豊玉北二丁目9番6の一部</t>
  </si>
  <si>
    <t>東京都荒川区南千住五丁目133番5の一部</t>
  </si>
  <si>
    <t>東京都台東区鳥越一丁目7番21の一部</t>
  </si>
  <si>
    <t>東京都文京区本駒込一丁目98番4の一部</t>
  </si>
  <si>
    <t>東京都墨田区立花三丁目131番6の一部､131番17､131番18</t>
  </si>
  <si>
    <t>東京都墨田区文花一丁目21番1の一部</t>
  </si>
  <si>
    <t>東京都大田区羽田空港三丁目1番の一部</t>
  </si>
  <si>
    <t>東京都目黒区下目黒二丁目225番1､227番1､同番7及び同番8の各一部</t>
  </si>
  <si>
    <t>東京都葛飾区青戸七丁目43番1の一部</t>
  </si>
  <si>
    <t>東京都江東区東雲一丁目1番6の一部</t>
  </si>
  <si>
    <t>東京都江東区塩浜一丁目10番2の一部</t>
  </si>
  <si>
    <t>東京都大田区羽田旭町11番1､同番8及び同番9の各一部</t>
  </si>
  <si>
    <t>東京都江東区豊洲六丁目地内</t>
  </si>
  <si>
    <t>東京都江戸川区船堀三丁目620番11の一部</t>
  </si>
  <si>
    <t>東京都中央区晴海三丁目102番の一部</t>
  </si>
  <si>
    <t>東京都江東区亀戸七丁目49番1の一部</t>
  </si>
  <si>
    <t>東京都大田区京浜島三丁目地内</t>
  </si>
  <si>
    <t>東京都江東区東雲一丁目1番25の一部</t>
  </si>
  <si>
    <t>東京都江東区越中島一丁目3番14の一部</t>
  </si>
  <si>
    <t>東京都大田区矢口二丁目812番3の一部</t>
  </si>
  <si>
    <t>東京都江東区新木場一丁目17番10の一部</t>
  </si>
  <si>
    <t>東京都江東区東砂七丁目583番4の一部､583番12､605番4の一部､605番10の一部､605番11の一部､605番19の一部及び605番20の一部</t>
  </si>
  <si>
    <t>東京都江東区東砂七丁目701番15の一部</t>
  </si>
  <si>
    <t>東京都大田区京浜島二丁目6番1の一部</t>
  </si>
  <si>
    <t>東京都墨田区堤通二丁目69番11の一部</t>
  </si>
  <si>
    <t>東京都大田区京浜島一丁目10番の一部</t>
  </si>
  <si>
    <t>東京都江戸川区北葛西二丁目461番2</t>
  </si>
  <si>
    <t>東京都北区赤羽西六丁目6番4､同番5､同番6､同番7､同番8及び同番9の各一部</t>
  </si>
  <si>
    <t>東京都北区浮間一丁目地内</t>
  </si>
  <si>
    <t>東京都足立区新田三丁目16番21の一部</t>
  </si>
  <si>
    <t>東京都北区神谷三丁目10番20の一部､志茂三丁目3番27の一部､同番29の一部､同番59の一部及び同番27地先</t>
  </si>
  <si>
    <t>東京都板橋区新河岸一丁目地内</t>
  </si>
  <si>
    <t>東京都墨田区向島三丁目16番1､16番21</t>
  </si>
  <si>
    <t>東京都江東区大島五丁目82番23の一部､同番24の一部､同番25の一部､同番26､同番35の一部､同番36の一部</t>
  </si>
  <si>
    <t>東京都江東区木場六丁目31番6</t>
  </si>
  <si>
    <t>東京都江東区木場六丁目31番14</t>
  </si>
  <si>
    <t>東京都品川区東品川五丁目9番3の一部</t>
  </si>
  <si>
    <t>東京都墨田区文花二丁目126番1の一部</t>
  </si>
  <si>
    <t>東京都江東区新砂三丁目3番21の一部</t>
  </si>
  <si>
    <t>東京都武蔵村山市岸三丁目15番3</t>
  </si>
  <si>
    <t>東京都江東区新砂二丁目地内</t>
  </si>
  <si>
    <t>東京都狛江市和泉本町四丁目地内</t>
  </si>
  <si>
    <t>東京都荒川区東尾久三丁目地内</t>
  </si>
  <si>
    <t>東京都江戸川区中央一丁目1546番､1547番の一部､1548番の一部､1549番の一部､1550番の一部</t>
  </si>
  <si>
    <t>東京都台東区浅草四丁目1番7</t>
  </si>
  <si>
    <t>東京都大田区羽田空港一丁目地内</t>
  </si>
  <si>
    <t>東京都中央区勝どき五丁目501番2の一部</t>
  </si>
  <si>
    <t>東京都板橋区坂下三丁目7番1の一部</t>
  </si>
  <si>
    <t>東京都文京区春日一丁目1番84､151の各一部</t>
  </si>
  <si>
    <t>東京都江戸川区中央二丁目960番2､1003番2</t>
  </si>
  <si>
    <t>東京都江東区牡丹二丁目地内</t>
  </si>
  <si>
    <t>東京都港区芝浦一丁目地内</t>
  </si>
  <si>
    <t>東京都墨田区八広二丁目地内</t>
  </si>
  <si>
    <t>東京都中央区築地五丁目地内</t>
  </si>
  <si>
    <t>東京都品川区広町一丁目地内</t>
  </si>
  <si>
    <t>東京都江東区新砂三丁目地内</t>
  </si>
  <si>
    <t>東京都大田区京浜島二丁目地内</t>
  </si>
  <si>
    <t>東京都板橋区東坂下二丁目地内</t>
  </si>
  <si>
    <t>東京都荒川区町屋八丁目地内</t>
  </si>
  <si>
    <t>東京都江東区有明一丁目地内</t>
  </si>
  <si>
    <t>東京都江東区東砂一丁目地内</t>
  </si>
  <si>
    <t>東京都目黒区中目黒二丁目地内</t>
  </si>
  <si>
    <t>東京都江東区塩浜二丁目地内</t>
  </si>
  <si>
    <t>東京都葛飾区青戸四丁目地内</t>
  </si>
  <si>
    <t>東京都墨田区八広五丁目地内</t>
  </si>
  <si>
    <t>東京都江東区大島七丁目地内</t>
  </si>
  <si>
    <t>東京都足立区千住桜木一丁目地内</t>
  </si>
  <si>
    <t>東京都墨田区八広一丁目地内</t>
  </si>
  <si>
    <t>東京都大田区羽田空港二丁目地内</t>
  </si>
  <si>
    <t>東京都練馬区春日町六丁目地内</t>
  </si>
  <si>
    <t>東京都大田区大森西四丁目地内</t>
  </si>
  <si>
    <t>東京都江東区潮見二丁目地内</t>
  </si>
  <si>
    <t>東京都江戸川区西小松川町地内</t>
  </si>
  <si>
    <t>東京都大田区平和島一丁目地内</t>
  </si>
  <si>
    <t>東京都足立区足立三丁目地内</t>
  </si>
  <si>
    <t>東京都江東区越中島三丁目地内</t>
  </si>
  <si>
    <t>東京都荒川区東尾久八丁目地内</t>
  </si>
  <si>
    <t>東京都足立区中央本町一丁目地内</t>
  </si>
  <si>
    <t>東京都葛飾区新宿三丁目地内</t>
  </si>
  <si>
    <t>東京都昭島市田中町字後小欠及び同市昭島町字小欠地内</t>
  </si>
  <si>
    <t>東京都千代田区神田錦町三丁目地内</t>
  </si>
  <si>
    <t>東京都江東区亀戸五丁目地内</t>
  </si>
  <si>
    <t>東京都府中市四谷五丁目地内</t>
  </si>
  <si>
    <t>東京都墨田区東向島二丁目地内</t>
  </si>
  <si>
    <t>東京都文京区湯島一丁目地内</t>
  </si>
  <si>
    <t>東京都青梅市新町六丁目地内</t>
  </si>
  <si>
    <t>東京都葛飾区新宿六丁目地内</t>
  </si>
  <si>
    <t>東京都荒川区東日暮里二丁目地内</t>
  </si>
  <si>
    <t>東京都江戸川区小松川三丁目地内</t>
  </si>
  <si>
    <t>東京都墨田区墨田三丁目地内</t>
  </si>
  <si>
    <t>東京都江戸川区船堀五丁目地内</t>
  </si>
  <si>
    <t>東京都足立区西竹の塚二丁目地内</t>
  </si>
  <si>
    <t>東京都墨田区東墨田二丁目地内</t>
  </si>
  <si>
    <t>東京都江東区東雲一丁目地内</t>
  </si>
  <si>
    <t>東京都渋谷区大山町地内</t>
  </si>
  <si>
    <t>東京都江東区南砂三丁目地内及び同区新砂三丁目地内</t>
  </si>
  <si>
    <t>東京都江戸川区東葛西九丁目地内</t>
  </si>
  <si>
    <t>東京都江東区北砂二丁目地内</t>
  </si>
  <si>
    <t>神奈川県鎌倉市台一丁目1302番5､1028番9</t>
  </si>
  <si>
    <t>神奈川県綾瀬市寺尾釜田二丁目249番1､249番2､253番1､254番1の一部､255番の一部､255番2､276番､278番1及び279番1の一部</t>
  </si>
  <si>
    <t>神奈川県海老名市本郷字柳下859番1の一部</t>
  </si>
  <si>
    <t>神奈川県海老名市河原口三丁目839番3､840番2､841番の一部､842番1の一部､842番2の一部</t>
  </si>
  <si>
    <t>神奈川県鎌倉市岩瀬字上土腐961番3の一部</t>
  </si>
  <si>
    <t>神奈川県鎌倉市岡本字耕地1022番の32の一部</t>
  </si>
  <si>
    <t>神奈川県横浜市旭区中尾1丁目52-2の一部</t>
  </si>
  <si>
    <t>神奈川県横浜市港北区新吉田町字神隠6061番地1の一部</t>
  </si>
  <si>
    <t>神奈川県横浜市神奈川区入江二丁目4番234の一部</t>
  </si>
  <si>
    <t>神奈川県横浜市鶴見区元宮一丁目640番の一部</t>
  </si>
  <si>
    <t>神奈川県横浜市神奈川区恵比須町1番1､1番9及び1番14の各一部</t>
  </si>
  <si>
    <t>神奈川県横浜市神奈川区守屋町3丁目13番6､13番8の各一部</t>
  </si>
  <si>
    <t>神奈川県横浜市鶴見区大黒町43-13､43-14､43-15及び43-19の各一部並びに43-21及び43-22の各全部</t>
  </si>
  <si>
    <t>神奈川県横浜市西区西平沼町15番1の一部</t>
  </si>
  <si>
    <t>神奈川県横浜市泉区下飯田町字林847番及び857番1の各一部､857番12並びに857番14の一部</t>
  </si>
  <si>
    <t>神奈川県横浜市港北区大倉山五丁目1227､1228､1229､1230､1231､1257､1258､1259､1260-1､1262､1263-2の各一部</t>
  </si>
  <si>
    <t>神奈川県横浜市鶴見区大黒町43-19の一部</t>
  </si>
  <si>
    <t>神奈川県横浜市西区みなとみらい三丁目5-1の一部</t>
  </si>
  <si>
    <t>神奈川県横浜市鶴見区大黒町1番の一部</t>
  </si>
  <si>
    <t>神奈川県横浜市港北区小机町3252外､鳥山町1725-4の一部外</t>
  </si>
  <si>
    <t>神奈川県横浜市生麦二丁目2036-101､2036-102､2036-103の各一部</t>
  </si>
  <si>
    <t>神奈川県横浜市鶴見区大黒町43-5､43-20及び46-2</t>
  </si>
  <si>
    <t>神奈川県横浜市金沢区富岡東二丁目2555番5､2555番49､2555番161の各一部</t>
  </si>
  <si>
    <t>神奈川県横浜市旭区南本宿町129-2の一部</t>
  </si>
  <si>
    <t>神奈川県横浜市鶴見区生麦二丁目2036番125の一部</t>
  </si>
  <si>
    <t>神奈川県横浜市泉区新橋町1511-ｲ-1の一部外</t>
  </si>
  <si>
    <t>神奈川県横浜市神奈川区六角橋五丁目539番の一部</t>
  </si>
  <si>
    <t>神奈川県横浜市鶴見区鶴見中央三丁目1290-2の一部</t>
  </si>
  <si>
    <t>神奈川県横浜市鶴見区生麦一丁目17番18､17番47の一部､17番52の一部､17番53の一部､17番54の一部､17番55の一部､17番56の一部､17番57の一部及び17番59の一部</t>
  </si>
  <si>
    <t>神奈川県横浜市鶴見区生麦一丁目133番44の一部</t>
  </si>
  <si>
    <t>神奈川県横浜市鶴見区大黒町43番14及び43番15の各一部</t>
  </si>
  <si>
    <t>神奈川県横浜市神奈川区守屋町3丁目13番､13番の15及び13番の16の各一部</t>
  </si>
  <si>
    <t>神奈川県横浜市鶴見区末広町2丁目4番の1の一部</t>
  </si>
  <si>
    <t>神奈川県横浜市鶴見区生麦二丁目2036番20</t>
  </si>
  <si>
    <t>神奈川県横浜市戸塚区上矢部町字金堀塚2416番2の一部</t>
  </si>
  <si>
    <t>神奈川県横浜市港北区髙田西一丁目569番の1の一部</t>
  </si>
  <si>
    <t>神奈川県横浜市鶴見区江ｹ崎町1570番の2の一部</t>
  </si>
  <si>
    <t>神奈川県横浜市中区豊浦町2番3の一部</t>
  </si>
  <si>
    <t>神奈川県横浜市中区錦町38番5の一部</t>
  </si>
  <si>
    <t>神奈川県横浜市鶴見区生麦二丁目2036番21､2036番46､2036番49､2036番124､2036番145､2036番151､2036番153､2036番155､2036番157及び2036番165</t>
  </si>
  <si>
    <t>神奈川県横浜市鶴見区駒岡五丁目1845番及び1848番の各一部</t>
  </si>
  <si>
    <t>神奈川県横浜市鶴見区安善町2丁目1番1､1番4､1番5及び1番6の各一部</t>
  </si>
  <si>
    <t>神奈川県横浜市鶴見区安善町1丁目3番1の一部</t>
  </si>
  <si>
    <t>神奈川県横浜市西区みなとみらい四丁目4-11の一部</t>
  </si>
  <si>
    <t>神奈川県横浜市港南区港南中央通2036-6</t>
  </si>
  <si>
    <t>神奈川県横浜市南区浦舟町3丁目44番4及び45番3の各一部並びに45番4</t>
  </si>
  <si>
    <t>神奈川県横浜市鶴見区江ｹ崎町1570番16の一部</t>
  </si>
  <si>
    <t>神奈川県横浜市港北区新横浜三町目12番2及び12番3の各一部</t>
  </si>
  <si>
    <t>神奈川県横浜市中区本町6丁目61番1､63番及び67番1の各一部</t>
  </si>
  <si>
    <t>神奈川県横浜市鶴見区下野谷町3丁目89番の一部</t>
  </si>
  <si>
    <t>神奈川県川崎市幸区小倉1645番1､1646番､1647番1､1647番2､1647番3の一部</t>
  </si>
  <si>
    <t>神奈川県川崎市川崎区殿町3丁目25番1､70の一部</t>
  </si>
  <si>
    <t>神奈川県川崎市川崎区水江町1番43の一部</t>
  </si>
  <si>
    <t>神奈川県川崎市川崎区大川町4番1､5番1及び5番2の一部</t>
  </si>
  <si>
    <t>神奈川県川崎市川崎区千鳥町5-43の一部</t>
  </si>
  <si>
    <t>神奈川県川崎市川崎区水江町1番3､1番32の一部</t>
  </si>
  <si>
    <t>神奈川県川崎市川崎区白石町3番46､52､101の一部</t>
  </si>
  <si>
    <t>神奈川県川崎市高津区坂戸1丁目165番､178番1､178番2､187番､190番､191番､191番2､192番､193番､194番､195番1､201番､201番2の一部</t>
  </si>
  <si>
    <t>神奈川県川崎市中原区新丸子町764番5の一部</t>
  </si>
  <si>
    <t>神奈川県川崎市中原区上小田中4丁目1015番1､1344番8の一部</t>
  </si>
  <si>
    <t>神奈川県川崎市川崎区浮島町360番6､360番7</t>
  </si>
  <si>
    <t>神奈川県川崎市川崎区桜本1丁目43番86､87の一部</t>
  </si>
  <si>
    <t>神奈川県川崎市川崎区大島5丁目13番5の一部</t>
  </si>
  <si>
    <t>神奈川県川崎市川崎区扇町46番4の一部</t>
  </si>
  <si>
    <t>神奈川県川崎市川崎区浮島町210番1の一部</t>
  </si>
  <si>
    <t>神奈川県川崎市川崎区塩浜二丁目11番9の一部</t>
  </si>
  <si>
    <t>神奈川県川崎市川崎区殿町3丁目25番15の一部</t>
  </si>
  <si>
    <t>神奈川県川崎市川崎区浮島町100番､210番1の一部</t>
  </si>
  <si>
    <t>神奈川県相模原市緑区大山町403番47の一部</t>
  </si>
  <si>
    <t>神奈川県相模原市緑区西橋本五丁目1127番1の一部</t>
  </si>
  <si>
    <t>神奈川県横須賀市衣笠町564番5他74筆</t>
  </si>
  <si>
    <t>神奈川県横須賀市船越町7丁目72番3及び72番5の各一部</t>
  </si>
  <si>
    <t>神奈川県横須賀市田浦港町無番地の一部､1275番､1276番の一部､1277番､1278番の一部､1279番1の一部､1280番1､1281番1の一部､1281番12､1288番及び1289番</t>
  </si>
  <si>
    <t>神奈川県横須賀市衣笠町542番5､548番2､549番2､550番､551番2､552番2､558番7､558番8､559番2､587番2､589番2､589番3の一部､594番2､598番2､605番2､612番2､613番2</t>
  </si>
  <si>
    <t>神奈川県横須賀市平作三丁目2172番2､2173番2､2174番2､2175番2､2179番4､2180番3､2181番2､2182番7､2182番8､2182番17､2182番18､2182番19､2182番20､2191番3､2194番4</t>
  </si>
  <si>
    <t>神奈川県平塚市四之宮三丁目2504番3の一部</t>
  </si>
  <si>
    <t>神奈川県平塚市東八幡五丁目1744番1の一部､1744番2､1744番3の一部､1753番1の一部</t>
  </si>
  <si>
    <t>神奈川県平塚市久領堤77番5の一部､77番13の一部､77番17の一部､102番10の一部､102番14の一部､113番7の一部</t>
  </si>
  <si>
    <t>神奈川県平塚市東八幡五丁目1005番2の一部､1005番5の一部</t>
  </si>
  <si>
    <t>神奈川県平塚市南原一丁目315番1の一部､315番3の一部</t>
  </si>
  <si>
    <t>神奈川県小田原市扇町4丁目18番1の一部</t>
  </si>
  <si>
    <t>神奈川県茅ヶ崎市幸町6181番1､6181番11､6181番12､6181番13､6181番22及び6181番23の各一部</t>
  </si>
  <si>
    <t>神奈川県茅ヶ崎市本村二丁目6666番1の一部</t>
  </si>
  <si>
    <t>新潟県柏崎市大字与板字漆山849番の一部及び860番の一部</t>
  </si>
  <si>
    <t>新潟県柏崎市日石町字仲才身1483番1の一部</t>
  </si>
  <si>
    <t>新潟県新発田市稲荷岡字真野原2081番2の一部及び2081番4の一部</t>
  </si>
  <si>
    <t>新潟県燕市水道町三丁目88番1の一部､88番2の一部､88番4の一部､88番5の一部､105番2の一部､107番の一部､235番の一部及び236番の一部､燕市大曲字曽根525番の一部</t>
  </si>
  <si>
    <t>新潟県五泉市駅前一丁目372番12の一部</t>
  </si>
  <si>
    <t>新潟県三条市北四日町418番13及び722番3</t>
  </si>
  <si>
    <t>新潟県三条市田島二丁目2640番3の一部､2641番1の一部及び2641番3の一部</t>
  </si>
  <si>
    <t>新潟県燕市新栄町186番1の一部</t>
  </si>
  <si>
    <t>新潟県胎内市協和町3964番の一部､4149番1の一部及び4149番6の一部</t>
  </si>
  <si>
    <t>新潟県柏崎市赤坂町字上ﾉ山1317番1の一部</t>
  </si>
  <si>
    <t>新潟県五泉市木越字鏡田1350番の一部及び1359番1の一部</t>
  </si>
  <si>
    <t>新潟県新潟市東区下木戸2丁目6番6</t>
  </si>
  <si>
    <t>新潟県新潟市西区山田字堤付2310番1の一部</t>
  </si>
  <si>
    <t>新潟県新潟市中央区美咲町1丁目664-347の一部</t>
  </si>
  <si>
    <t>新潟県新潟市東区下木戸2丁目6番106</t>
  </si>
  <si>
    <t>新潟県新潟市西区山田2310-40の一部</t>
  </si>
  <si>
    <t>新潟県新潟市東区下水戸2丁目6番105</t>
  </si>
  <si>
    <t>新潟県長岡市城岡1丁目705番1､705番5､705番6､705番7</t>
  </si>
  <si>
    <t>新潟県上越市浦川原区横住字平田434番1､435番1､435番2､436番の各一部</t>
  </si>
  <si>
    <t>富山県高岡市吉久1丁目273番21の全部､351番5､8､9､13､14の一部</t>
  </si>
  <si>
    <t>富山県高岡市長慶寺1032番1の全部並びに同市長慶寺1032番2､1032番3､1033番1及び1033番2の一部</t>
  </si>
  <si>
    <t>富山県小矢部市桜町字狐谷1239番1の一部</t>
  </si>
  <si>
    <t>富山県高岡市伏木二丁目39番1､53番1､55番､61番､63番1及び68番2の一部</t>
  </si>
  <si>
    <t>福井県鯖江市御幸町1丁目216-3､216-4の各一部</t>
  </si>
  <si>
    <t>福井県敦賀市鉄輪町1丁目6番8および6番63の各一部</t>
  </si>
  <si>
    <t>福井県大飯郡高浜町薗部41字中奥田2番2､15番､16番､17番､18番､19番1､42字水泓2番1､3番1､4番1および5番1</t>
  </si>
  <si>
    <t>福井県勝山市村岡町三谷32字11-1および11-5の各一部</t>
  </si>
  <si>
    <t>福井県大飯郡高浜町宮崎64字草無7番1､8番1､9番</t>
  </si>
  <si>
    <t>福井県大飯郡高浜町宮崎第86号16番地1､16番地5､23番地2､23番地5､23番地6､26番地2､37番地1の一部､59番地1</t>
  </si>
  <si>
    <t>福井県福井市坂下町7字向棚田6番地ほかの一部</t>
  </si>
  <si>
    <t>福井県福井市松本1丁目239番</t>
  </si>
  <si>
    <t>山梨県中央市一町畑字芋島660､663-1､664-1､664-2､665-2､中央市東花輪字整理地1485-2､1486-3､1486-4､1486-5(全てその一部)</t>
  </si>
  <si>
    <t>山梨県中央市一町畑字芋島651-1､653-1､654､656､659-1､659-3､659-4､660､660-2､663-1､664-1､664-3､665-1､中央市東花輪字整理地1485-2､1486-3､1486-4､1486-5(全てその一部)</t>
  </si>
  <si>
    <t>山梨県中央市一町畑字芝原884番3､903番､906番1､908番1､912番1､912番3､1004番1及び1004番2の各一部</t>
  </si>
  <si>
    <t>山梨県中央市極楽寺字下河原1258番1の一部</t>
  </si>
  <si>
    <t>長野県上田市緑が丘1丁目2354番4の一部</t>
  </si>
  <si>
    <t>長野県茅野市仲町4597-1及び4597-11の各一部</t>
  </si>
  <si>
    <t>長野県中野市大字若宮234番1の一部</t>
  </si>
  <si>
    <t>長野県千曲市大字内川字内川417番及び字堀田久保770番</t>
  </si>
  <si>
    <t>長野県中野市大字西条字高橋116番1､138番1､138番2の一部､148番3</t>
  </si>
  <si>
    <t>長野県上伊那郡辰野町大字伊那富7353-2番地の一部</t>
  </si>
  <si>
    <t>長野県安曇野市穂高8385番4の一部及び8391番10の一部</t>
  </si>
  <si>
    <t>長野県大町市常磐字東原3798番36の一部､3798番232の一部､3798番233の一部､3798番234の一部及び3798番235の一部並びに字穂波3798番556の一部</t>
  </si>
  <si>
    <t>長野県飯田市南信濃八重河内337番6の一部 他526筆</t>
  </si>
  <si>
    <t>長野県諏訪市高島一丁目2900番19の一部</t>
  </si>
  <si>
    <t>長野県松本市大字和田4020番9の一部</t>
  </si>
  <si>
    <t>長野県松本市旭三丁目696番1の一部</t>
  </si>
  <si>
    <t>岐阜県土岐市下石町字西山304番2の一部</t>
  </si>
  <si>
    <t>岐阜県多治見市小田町5丁目71番1及び83番1並びに6丁目1番1の一部</t>
  </si>
  <si>
    <t>岐阜県関市東桜町10番1の一部</t>
  </si>
  <si>
    <t>岐阜県多治見市笠原町字梅平4024番450の一部</t>
  </si>
  <si>
    <t>岐阜県関市広見字牛洞851番1､851番6､851番7､851番8､851番28､851番29､917番3及び917番4の各一部</t>
  </si>
  <si>
    <t>岐阜県岐阜市水海道2丁目1-10</t>
  </si>
  <si>
    <t>岐阜県岐阜市早田町1丁目24番地</t>
  </si>
  <si>
    <t>静岡県静岡市清水区渋川93番､94番の一部､95番1の一部､95番4の一部､95番6の一部､95番7の一部､96番1の一部､96番2の一部､96番3の一部､96番4の一部､100番の一部､100番2の一部､130番の一部及び130番2の一部並びに清水区北脇252番1の一部</t>
  </si>
  <si>
    <t>静岡県静岡市清水区三保4025番1の一部､4025番2の一部及び4025番14の一部</t>
  </si>
  <si>
    <t>静岡県静岡市清水区三保字乾尻4026-10の一部及び4026-13の一部</t>
  </si>
  <si>
    <t>静岡県静岡市清水区三保字乾尻3797-68の一部他11筆及び字貝島4025-25の一部</t>
  </si>
  <si>
    <t>静岡県静岡市駿河区小鹿三丁目110-1の一部</t>
  </si>
  <si>
    <t>愛知県高浜市田戸町3丁目2番1､2番37､2番40､2番44､2番49､2番50及び2番51の各一部並びに2番41､2番45､2番46､2番47及び2番48</t>
  </si>
  <si>
    <t>愛知県弥富市曙二丁目12番､13番､14番､15番及び16番の各一部</t>
  </si>
  <si>
    <t>愛知県小牧市新小木二丁目6番の一部</t>
  </si>
  <si>
    <t>愛知県小牧市郷中二丁目182番4の一部</t>
  </si>
  <si>
    <t>愛知県清須市西枇杷島町子新田1番5､六拾軒1番2､1番4､1番6､1番7､1番8､1番9､1番10､1番11､1番12､1番13､1番15､1番19､1番20､1番21</t>
  </si>
  <si>
    <t>愛知県愛西市諸桑町塩田22番及び22番4の各一部</t>
  </si>
  <si>
    <t>愛知県瀬戸市五位塚町11番35､11番36､11番57､11番130､11番234及び11番235の各一部並びに11番56</t>
  </si>
  <si>
    <t>愛知県清須市一場御園879番､880番､881番､882番､883番､884番､885番､886番､887番の一部､892番1､893番､894番､895番､896番､897番､898番1､898番2､899番､900番2､901番3､901番4､902番2､905番2､906番2､910番2及び911番2､一場弓町176番及び177番並びにこれらの区域に隣接介在する道路である市有地の一部並びに一場御園900番1に隣接する道路である市有地</t>
  </si>
  <si>
    <t>愛知県西春日井郡豊山町大字豊場字幟立2番7の一部</t>
  </si>
  <si>
    <t>愛知県刈谷市幸町二丁目1番10及び1番17の各一部</t>
  </si>
  <si>
    <t>愛知県名古屋市中川区丸米町2丁目48番の全域､2番1の全域</t>
  </si>
  <si>
    <t>愛知県名古屋市中村区岩塚町字大池2番､2番3､25番1､字茶ﾉ木島1番4､1番2及び字西枝10番6の一部</t>
  </si>
  <si>
    <t>愛知県名古屋市港区本星崎町字南3998番16の一部及び3998番33の一部</t>
  </si>
  <si>
    <t>愛知県名古屋市西区貴生町68番の一部</t>
  </si>
  <si>
    <t>愛知県名古屋市守山区瀬古東一丁目727番の一部</t>
  </si>
  <si>
    <t>愛知県名古屋市西区香呑町6丁目49番1及び49番6の全域</t>
  </si>
  <si>
    <t>愛知県名古屋市昭和区御器所二丁目905番の一部</t>
  </si>
  <si>
    <t>愛知県名古屋市港区千年三丁目101番9の一部</t>
  </si>
  <si>
    <t>愛知県名古屋市南区豊四丁目1904番の一部</t>
  </si>
  <si>
    <t>愛知県名古屋市北区浪打町1丁目52番の一部</t>
  </si>
  <si>
    <t>愛知県名古屋市瑞穂区河岸一丁目101番の一部</t>
  </si>
  <si>
    <t>愛知県名古屋市港区神宮寺一丁目306番全域</t>
  </si>
  <si>
    <t>愛知県名古屋市中区大須四丁目1303番の一部及び1308番の一部</t>
  </si>
  <si>
    <t>愛知県名古屋市熱田区熱田西町108番7の一部</t>
  </si>
  <si>
    <t>愛知県名古屋市中区大井町618番の一部</t>
  </si>
  <si>
    <t>愛知県名古屋市熱田区千年一丁目1701番の一部</t>
  </si>
  <si>
    <t>愛知県名古屋市昭和区高辻町1204番の一部､1205番の一部､1206番の一部､1207番の一部及び1209番 1の一部</t>
  </si>
  <si>
    <t>愛知県名古屋市港区野跡一丁目98番の一部及び99番の一部</t>
  </si>
  <si>
    <t>愛知県名古屋市港区築三町3丁目1番3の一部､2番1の一部､3番3の全部､4番の全部及び 21番の全部</t>
  </si>
  <si>
    <t>愛知県名古屋市港区金城ふ頭二丁目2番1の一部</t>
  </si>
  <si>
    <t>愛知県名古屋市港区金城ふ頭二丁目7番2の一部</t>
  </si>
  <si>
    <t>愛知県春日井都市計画事業松河戸土地区画整理事業13街区8-1画地､8-2画地､9画地､10画地及び11-1画地の各一部</t>
  </si>
  <si>
    <t>三重県桑名郡木曽岬町新輪二丁目11番の一部､12番､13番､17番の一部､18番の一部､19番の一部</t>
  </si>
  <si>
    <t>滋賀県湖南市朝国字梅ヶ谷2番､字平山1番の各一部</t>
  </si>
  <si>
    <t>滋賀県草津市野路東一丁目字小ｶｽ1916番4の一部</t>
  </si>
  <si>
    <t>京都府福知山市字新庄小字山本632番2､633番1の一部､633番3</t>
  </si>
  <si>
    <t>京都府乙訓郡大山崎町字大山崎小字柳島55番1の一部及び小字八畝割1番1の一部</t>
  </si>
  <si>
    <t>京都府木津川市相楽高下4番8の一部</t>
  </si>
  <si>
    <t>京都府京都市南区東九条下殿田町56の一部</t>
  </si>
  <si>
    <t>京都府京都市中京区油小路通夷川下る薬屋町587番､589番､591番､592番の一部､592番5､592番11､592番12､592番13､592番14､592番19及び592番20並びに同区夷川通堀川東入西夷川町566番2</t>
  </si>
  <si>
    <t>京都府京都市上京区下長者町通智恵光院東入西辰巳町106番2の一部</t>
  </si>
  <si>
    <t>京都府京都市右京区花園春日町7番の一部</t>
  </si>
  <si>
    <t>京都府京都市伏見区横大路八反田8番1の一部</t>
  </si>
  <si>
    <t>京都府京都市南区吉祥院石原東之口3番の一部</t>
  </si>
  <si>
    <t>大阪府泉南市馬場一丁目573番の一部</t>
  </si>
  <si>
    <t>大阪府高石市高砂一丁目7番4の一部</t>
  </si>
  <si>
    <t>大阪府藤井寺市津堂二丁目29番1の一部</t>
  </si>
  <si>
    <t>大阪府柏原市本郷三丁目753番20の一部</t>
  </si>
  <si>
    <t>大阪府高石市高砂一丁目6番1の一部</t>
  </si>
  <si>
    <t>大阪府松原市上田六丁目240番2の一部</t>
  </si>
  <si>
    <t>大阪府貝塚市二色南町16番の一部及び17番</t>
  </si>
  <si>
    <t>大阪府池田市空港一丁目2番10の一部</t>
  </si>
  <si>
    <t>大阪府高石市綾園七丁目1番12､1番132の一部及び256番1の一部</t>
  </si>
  <si>
    <t>大阪府泉大津市東助松町二丁目49番8､49番10､49番11の各一部並びに森町一丁目45番5､48番3､88番2､89番1の各一部並びに助松団地359番5､359番6､各一部及び末広町一丁目373番4､他一筆の各一部</t>
  </si>
  <si>
    <t>大阪府大東市氷野二丁目84番2の一部､85番7､158番3の一部</t>
  </si>
  <si>
    <t>大阪府和泉市葛の葉町三丁目239番6､244番1､244番2､244番4､246番2､465番2､465番3､467番3及び471番3の各一部</t>
  </si>
  <si>
    <t>大阪府門真市中町537番6､537番7､537番14､611番1､1001番の各一部及び里道</t>
  </si>
  <si>
    <t>大阪府門真市中町537番6､537番14及び537番15の各一部</t>
  </si>
  <si>
    <t>大阪府高石市綾園二丁目244番1の一部</t>
  </si>
  <si>
    <t>大阪府大阪市中央区法円坂1丁目6番5の一部</t>
  </si>
  <si>
    <t>大阪府大阪市東成区玉津3丁目75番1及び75番4の各一部</t>
  </si>
  <si>
    <t>大阪府大阪市淀川区野中北二丁目8番の一部､8番2の一部､9番の一部､10番5の一部､12番の一部､13番の一部､13番2の一部､14番の一部､14番10､15番1の一部､15番2の一部､15番3､16番の一部､16番29の一部､20番の一部､20番6の一部及び21番の一部</t>
  </si>
  <si>
    <t>大阪府大阪市北区豊崎3丁目17番1の一部</t>
  </si>
  <si>
    <t>大阪府大阪市淀川区三津屋中1丁目21番7､22番2の一部､22番6の一部及び23番7</t>
  </si>
  <si>
    <t>大阪府大阪市淀川区塚本五丁目20番38及び20番39</t>
  </si>
  <si>
    <t>大阪府大阪市旭区赤川2丁目1番2</t>
  </si>
  <si>
    <t>大阪府大阪市東成区神路四丁目70番1､70番7及び121番1</t>
  </si>
  <si>
    <t>大阪府大阪市福島区海老江三丁目24番2の一部</t>
  </si>
  <si>
    <t>大阪府大阪市都島区友渕町一丁目6番の一部</t>
  </si>
  <si>
    <t>大阪府大阪市西淀川区福町二丁目14番1､14番5の各一部</t>
  </si>
  <si>
    <t>大阪府大阪市西淀川区中島二丁目1番3､1番36の一部</t>
  </si>
  <si>
    <t>大阪府大阪市大正区鶴町二丁目20番15､20番16､23番9の各一部</t>
  </si>
  <si>
    <t>大阪府大阪市港区福崎二丁目7番3の一部</t>
  </si>
  <si>
    <t>大阪府大阪市西淀川区千舟一丁目59番の一部</t>
  </si>
  <si>
    <t>大阪府大阪市此花区桜島三丁目36番7</t>
  </si>
  <si>
    <t>大阪府大阪市西成区南開1丁目6番14</t>
  </si>
  <si>
    <t>大阪府大阪市北区大深町地内(大阪都市計画事業大阪駅北大深東地区土地区画整理事業における公共用地｢大阪北口広場｣内)</t>
  </si>
  <si>
    <t>大阪府大阪市住吉区杉本三丁目155番1､155番3､155番15の各一部</t>
  </si>
  <si>
    <t>大阪府大阪市平野区加美北九丁目15番</t>
  </si>
  <si>
    <t>大阪府大阪市西淀川区御幣島一丁目1番2の一部</t>
  </si>
  <si>
    <t>大阪府大阪市東成区神路3丁目15番の一部</t>
  </si>
  <si>
    <t>大阪府大阪市生野区巽北2丁目159番3</t>
  </si>
  <si>
    <t>大阪府大阪市此花区梅町二丁目1番1の一部</t>
  </si>
  <si>
    <t>大阪府大阪市西成区北津守四丁目227番13､255番2､256番2､津守一丁目262番3</t>
  </si>
  <si>
    <t>大阪府大阪市都島区都島南通1丁目468番の一部</t>
  </si>
  <si>
    <t>大阪府大阪市西区江戸堀三丁目89番2及び92番の各一部</t>
  </si>
  <si>
    <t>大阪府大阪市此花区北港白津二丁目1番22号の一部</t>
  </si>
  <si>
    <t>大阪府大阪市生野区巽北二丁目160番7及び161番5の各一部</t>
  </si>
  <si>
    <t>大阪府大阪市東成区大今里南六丁目22番2の一部</t>
  </si>
  <si>
    <t>大阪府大阪市淀川区十八条二丁目312番1､316番1の一部､316番5及び316番18の一部</t>
  </si>
  <si>
    <t>大阪府大阪市此花区梅町2丁目1番1の一部</t>
  </si>
  <si>
    <t>大阪府大阪市浪速区浪速西三丁目2番2の一部</t>
  </si>
  <si>
    <t>大阪府大阪市西区千代崎三丁目14番1､14番12の各一部</t>
  </si>
  <si>
    <t>大阪府大阪市東成区大今里一丁目220番1の一部</t>
  </si>
  <si>
    <t>大阪府大阪市福島区玉川四丁目51番14</t>
  </si>
  <si>
    <t>大阪府大阪市西成区出城三丁目67番3の一部</t>
  </si>
  <si>
    <t>大阪府大阪市住之江区東加賀屋一丁目60番3､60番4､60番8の各一部</t>
  </si>
  <si>
    <t>大阪府大阪市住之江区東加賀屋一丁目60番3､60番8の各一部</t>
  </si>
  <si>
    <t>大阪府大阪市西成区旭一丁目7番84の一部</t>
  </si>
  <si>
    <t>大阪府大阪市阿倍野区阿倍野筋三丁目60番4の一部</t>
  </si>
  <si>
    <t>大阪府大阪市生野区桃谷三丁目54番14､55番3</t>
  </si>
  <si>
    <t>大阪府大阪市西成区北津守四丁目94番1の一部</t>
  </si>
  <si>
    <t>大阪府大阪市浪速区日本橋東二丁目5番1の一部</t>
  </si>
  <si>
    <t>大阪府大阪市此花区北港白津一丁目1番2</t>
  </si>
  <si>
    <t>大阪府大阪市港区福崎一丁目4番2の一部</t>
  </si>
  <si>
    <t>大阪府大阪市住吉区杉本三丁目3番3､92番､93番､95番､96番2､98番､100番の各一部</t>
  </si>
  <si>
    <t>大阪府大阪市福島区福島四丁目15番3及び72番9の各一部</t>
  </si>
  <si>
    <t>大阪府大阪市西淀川区姫里三丁目59番の一部</t>
  </si>
  <si>
    <t>大阪府大阪市淀川区加島二丁目87番2の一部</t>
  </si>
  <si>
    <t>大阪府大阪市平野区喜連西六丁目2320番57の一部</t>
  </si>
  <si>
    <t>大阪府大阪市此花区梅町二丁目6番7の一部</t>
  </si>
  <si>
    <t>大阪府大阪市住吉区山之内二丁目1番の一部</t>
  </si>
  <si>
    <t>大阪府大阪市此花区西九条五丁目66番7</t>
  </si>
  <si>
    <t>大阪府大阪市淀川区十三東一丁目21番3の一部</t>
  </si>
  <si>
    <t>大阪府大阪市此花区酉島五丁目119番5､119番6､119番9､120番1の各一部</t>
  </si>
  <si>
    <t>大阪府大阪市城東区関目四丁目27番5の一部</t>
  </si>
  <si>
    <t>大阪府大阪市東淀川区柴島一丁目777番1､777番2､778番1､832番1､832番3､里道､東淡路二丁目171番2､194番1､197番､198番､199番の各一部</t>
  </si>
  <si>
    <t>大阪府大阪市東淀川区下新庄二丁目443番､444番の各一部</t>
  </si>
  <si>
    <t>大阪府大阪市此花区北港一丁目621番の一部</t>
  </si>
  <si>
    <t>大阪府大阪市此花区高見一丁目1番106の一部</t>
  </si>
  <si>
    <t>大阪府大阪市東淀川区東淡路二丁目115番4､柴島一丁目110番1､115番3､柴島三丁目110番2､110番3､110番4､110番5､110番6､243番､267番4､292番2の各一部</t>
  </si>
  <si>
    <t>大阪府大阪市西成区旭一丁目7番39､旭二丁目3番5の一部､11番22の一部､梅南一丁目1番49､1番79</t>
  </si>
  <si>
    <t>大阪府大阪市此花区酉島二丁目4番1の一部</t>
  </si>
  <si>
    <t>大阪府大阪市住之江区南港北二丁目8番4</t>
  </si>
  <si>
    <t>大阪府大阪市北区中之島六丁目7番1の一部</t>
  </si>
  <si>
    <t>大阪府大阪市茶屋町地区土地区画整理事業 街区番号1 画地番号③､④､⑤</t>
  </si>
  <si>
    <t>大阪府大阪市住吉区万代東三丁目25番1､大領三丁目3番1の各一部</t>
  </si>
  <si>
    <t>大阪府大阪市北区梅田三丁目125番1､125番2の各一部</t>
  </si>
  <si>
    <t>大阪府大阪市中央区大手前一丁目14番9､47番7</t>
  </si>
  <si>
    <t>大阪府大阪市住之江区北加賀屋三丁目5番1の一部</t>
  </si>
  <si>
    <t>大阪府大阪市淀川区十三本町二丁目54番の一部</t>
  </si>
  <si>
    <t>大阪府大阪市西淀川区中島二丁目5番1の一部､5番26</t>
  </si>
  <si>
    <t>大阪府大阪市北区中崎二丁目47番2</t>
  </si>
  <si>
    <t>大阪府大阪市平野区平野上町一丁目2番15</t>
  </si>
  <si>
    <t>大阪府大阪市生野区巽西四丁目260番1</t>
  </si>
  <si>
    <t>大阪府大阪市西淀川区大和田二丁目131番1､福町二丁目498番､福町三丁目74番の各一部</t>
  </si>
  <si>
    <t>大阪府大阪市東成区大今里二丁目102番の一部</t>
  </si>
  <si>
    <t>大阪府大阪市此花区春日出南二丁目5番4､29番1､30番3､30番4､36番1の各一部</t>
  </si>
  <si>
    <t>大阪府大阪市平野区加美正覚寺三丁目76番8</t>
  </si>
  <si>
    <t>大阪府大阪市西淀川区野里三丁目24番､27番の各一部</t>
  </si>
  <si>
    <t>大阪府大阪市西成区中開三丁目15番1</t>
  </si>
  <si>
    <t>大阪府大阪市西成区中開三丁目15番7</t>
  </si>
  <si>
    <t>大阪府大阪市北区梅田三丁目30番､34番､25番1､125番2の各一部</t>
  </si>
  <si>
    <t>大阪府大阪市城東区東中浜九丁目176番の一部</t>
  </si>
  <si>
    <t>大阪府大阪市淀川区加島一丁目472番1の一部</t>
  </si>
  <si>
    <t>大阪府大阪市北区大淀中五丁目6番6</t>
  </si>
  <si>
    <t>大阪府大阪市西淀川区竹島三丁目78番5の一部</t>
  </si>
  <si>
    <t>大阪府大阪市浪速区浪速東一丁目1番1の一部</t>
  </si>
  <si>
    <t>大阪府大阪市西成区北津守四丁目1番6の一部､52番5の一部､53番14の一部</t>
  </si>
  <si>
    <t>大阪府大阪市西淀川区御幣島六丁目8番2､81番</t>
  </si>
  <si>
    <t>大阪府大阪市旭区高殿二丁目135番4</t>
  </si>
  <si>
    <t>大阪府大阪市中央区玉造二丁目6番18､6番21</t>
  </si>
  <si>
    <t>大阪府大阪市西淀川区大和田六丁目23番2</t>
  </si>
  <si>
    <t>大阪府大阪市西成区長橋一丁目37番1の一部</t>
  </si>
  <si>
    <t>大阪府大阪市福島区海老江一丁目1番9</t>
  </si>
  <si>
    <t>大阪府大阪市東成区大今里二丁目無番地(道)の一部</t>
  </si>
  <si>
    <t>大阪府堺市堺区築港八幡町1番122</t>
  </si>
  <si>
    <t>大阪府堺市堺区老松町3丁78番､79番の各々の一部</t>
  </si>
  <si>
    <t>大阪府堺市堺区築港八幡町1番155</t>
  </si>
  <si>
    <t>大阪府堺市堺区築港八幡町1番164の一部</t>
  </si>
  <si>
    <t>大阪府堺市堺区築港八幡町1番157､158</t>
  </si>
  <si>
    <t>大阪府堺市堺区匠町17番3の一部</t>
  </si>
  <si>
    <t>大阪府堺市堺区砂道町1丁31番の一部</t>
  </si>
  <si>
    <t>大阪府堺市堺区築港八幡町1番17の一部</t>
  </si>
  <si>
    <t>大阪府堺市堺区遠里小野町1丁24番19並びに22番49､24番11､24番20及び24番22の各々の一部</t>
  </si>
  <si>
    <t>大阪府堺市堺区築港八幡町1番146及び176並びに175の一部</t>
  </si>
  <si>
    <t>大阪府堺市堺区砂道町2丁36番の一部</t>
  </si>
  <si>
    <t>大阪府堺市堺区神南辺町6丁153番1の一部</t>
  </si>
  <si>
    <t>大阪府堺市堺区築港八幡町138番2の一部､144番､145番､146番1､149番の一部</t>
  </si>
  <si>
    <t>大阪府堺市堺区砂道町3丁100番の一部</t>
  </si>
  <si>
    <t>大阪府堺市堺区松屋大和川通3丁140番2及び4丁156番2の各々の一部</t>
  </si>
  <si>
    <t>大阪府堺市堺区神南辺町四丁128番の一部､129番</t>
  </si>
  <si>
    <t>大阪府岸和田市西大路町194番1及び箕土路町298番1の各一部</t>
  </si>
  <si>
    <t>大阪府豊中市野田町1505番の一部</t>
  </si>
  <si>
    <t>大阪府豊中市上野西2丁目7番､7番1､17番1及び17番2の各一部</t>
  </si>
  <si>
    <t>大阪府豊中市原田中1丁目164-1の一部</t>
  </si>
  <si>
    <t>大阪府豊中市原田中1丁目161-2の一部</t>
  </si>
  <si>
    <t>大阪府豊中市原田中1丁目94-3の一部</t>
  </si>
  <si>
    <t>大阪府豊中市曽根東町3丁目36番1の一部</t>
  </si>
  <si>
    <t>大阪府豊中市穂積1丁目495番1の一部</t>
  </si>
  <si>
    <t>大阪府豊中市勝部3丁目286番6の一部</t>
  </si>
  <si>
    <t>大阪府豊中市勝部1丁目80番1の一部</t>
  </si>
  <si>
    <t>大阪府豊中市原田中1丁目23番1の一部</t>
  </si>
  <si>
    <t>大阪府豊中市原田南1丁目55番の一部</t>
  </si>
  <si>
    <t>大阪府豊中市利倉2丁目916番1</t>
  </si>
  <si>
    <t>大阪府豊中市服部寿町4丁目310番1の一部</t>
  </si>
  <si>
    <t>大阪府豊中市穂積2丁目371番1の一部</t>
  </si>
  <si>
    <t>大阪府豊中市庄内西町1丁目7-3の一部</t>
  </si>
  <si>
    <t>大阪府豊中市向丘2丁目452-6､452-10､798-1､798-9､798-10</t>
  </si>
  <si>
    <t>大阪府豊中市原田中1丁目29-1の一部</t>
  </si>
  <si>
    <t>大阪府吹田市南吹田一丁目6番4号の一部</t>
  </si>
  <si>
    <t>大阪府吹田市千里万博公園78-16の一部</t>
  </si>
  <si>
    <t>大阪府吹田市山田丘262番1の一部</t>
  </si>
  <si>
    <t>大阪府吹田市山田丘133番1の一部</t>
  </si>
  <si>
    <t>大阪府高槻市南庄所町123番1の一部</t>
  </si>
  <si>
    <t>大阪府高槻市柱本南町692番､763番の各一部</t>
  </si>
  <si>
    <t>大阪府高槻市古曽部町一丁目22番6の一部</t>
  </si>
  <si>
    <t>大阪府高槻市梶原6丁目710番1の一部</t>
  </si>
  <si>
    <t>大阪府高槻市宮田町一丁目290番1の一部</t>
  </si>
  <si>
    <t>大阪府枚方市宮之阪3丁目3591番1及び684番1の各一部</t>
  </si>
  <si>
    <t>大阪府枚方市禁野本町2丁目1128番3及び1131番4､1134番16の各一部</t>
  </si>
  <si>
    <t>大阪府枚方市招提田近2丁目11番1の一部</t>
  </si>
  <si>
    <t>大阪府枚方市宮之阪3丁目3591番1の一部</t>
  </si>
  <si>
    <t>大阪府枚方市走谷1丁目408番2､409番1､410番1､411番1､413番1及び415番1の各一部</t>
  </si>
  <si>
    <t>大阪府枚方市山田池南町1664番､1665番､1666番､4383番1及び4383番4の各一部</t>
  </si>
  <si>
    <t>大阪府茨木市藤の里二丁目280番1号の一部</t>
  </si>
  <si>
    <t>大阪府茨木市三咲町635番1､635番2の各一部</t>
  </si>
  <si>
    <t>大阪府八尾市上之島町南4丁目1番3及び2番3の各一部</t>
  </si>
  <si>
    <t>大阪府東大阪市菱江6丁目168番4の一部</t>
  </si>
  <si>
    <t>大阪府東大阪市水走4丁目6番1の一部</t>
  </si>
  <si>
    <t>大阪府東大阪市高井田中一丁目34番1の一部</t>
  </si>
  <si>
    <t>大阪府東大阪市高井田本通五丁目1番7及び1番16</t>
  </si>
  <si>
    <t>大阪府東大阪市高井田9番5</t>
  </si>
  <si>
    <t>兵庫県美方郡村岡町相田字石田396番4の一部､398番1の一部､398番2の一部､400番3</t>
  </si>
  <si>
    <t>兵庫県淡路市志筑2613番3の一部､2614番1の一部､2614番2の一部､2615番の一部､2616番の一部</t>
  </si>
  <si>
    <t>兵庫県芦屋市朝日ヶ丘町178番1の一部</t>
  </si>
  <si>
    <t>兵庫県三田市すずかけ台三丁目1番の一部</t>
  </si>
  <si>
    <t>兵庫県川西市多田桜木1丁目102番の一部</t>
  </si>
  <si>
    <t>兵庫県豊岡市中央町128番1の一部</t>
  </si>
  <si>
    <t>兵庫県朝来市生野町真弓字道順山373番70の一部</t>
  </si>
  <si>
    <t>兵庫県加古郡播磨町新島6番14の一部</t>
  </si>
  <si>
    <t>兵庫県伊丹市鴻池7丁目55番､57番の一部､58番､60番の一部､61番の一部､62番､63番1の一部､63番2の一部､82番､83番､84番､85番､86番の一部､89番､90番､91番､里道､水路</t>
  </si>
  <si>
    <t>兵庫県加古郡播磨町宮西字古河346番5､346番6</t>
  </si>
  <si>
    <t>兵庫県加古郡播磨町新島6番4の一部</t>
  </si>
  <si>
    <t>兵庫県伊丹市鴻池7丁目86番1</t>
  </si>
  <si>
    <t>兵庫県伊丹市岩屋2丁目162番</t>
  </si>
  <si>
    <t>兵庫県加古郡播磨町新島6番2</t>
  </si>
  <si>
    <t>兵庫県川西市矢問3丁目103番1､100番5､103番1､103番2､171番2</t>
  </si>
  <si>
    <t>兵庫県西脇市和田町字佐古里259番</t>
  </si>
  <si>
    <t>兵庫県赤穂市加里屋字加藤968番､968番18､973番1､973番4､字八田980番3､980番4､980番5､980番10､3008番､3009番</t>
  </si>
  <si>
    <t>兵庫県三木市福井字宮の前2382番､2383番､2395番､2398番､2399番</t>
  </si>
  <si>
    <t>兵庫県赤穂市鷆和字沖銭嶋651番1</t>
  </si>
  <si>
    <t>兵庫県加古郡播磨町新島16番</t>
  </si>
  <si>
    <t>兵庫県豊岡市中央町128番1､151番</t>
  </si>
  <si>
    <t>兵庫県三田市福島字宮野前501番27</t>
  </si>
  <si>
    <t>兵庫県豊岡市中陰字大海445番1､上陰字今島185番1</t>
  </si>
  <si>
    <t>兵庫県加古郡稲美町六分一字百丁歩1352番1､1354番2</t>
  </si>
  <si>
    <t>兵庫県川西市火打一丁目245番､364番1､364番2､364番3</t>
  </si>
  <si>
    <t>兵庫県たつの市新宮町平野字中ﾉ深田60番1</t>
  </si>
  <si>
    <t>兵庫県高砂市米田町塩市字明田124番1､124番4､124番5､125番1､127番1及び127番3</t>
  </si>
  <si>
    <t>兵庫県川西市火打一丁目223番1外8筆</t>
  </si>
  <si>
    <t>兵庫県伊丹市北本町3丁目89番1 他3筆</t>
  </si>
  <si>
    <t>兵庫県神戸市東灘区深江南町1丁目79の一部</t>
  </si>
  <si>
    <t>兵庫県神戸市須磨区車字菅ﾉ池1351番14の一部､須磨区妙法寺字菅ﾉ池3番2の一部</t>
  </si>
  <si>
    <t>兵庫県神戸市長田区浜添通4丁目1番1の一部､2番1の一部､4番1の一部､4番2の一部､5番1の一部､5番2の一部､7番の一部､8番の一部､9番1の一部</t>
  </si>
  <si>
    <t>兵庫県神戸市中央区東川崎町2丁目14番の一部､20番の一部</t>
  </si>
  <si>
    <t>兵庫県神戸市灘区灘南通3丁目114番4の一部､114番5の一部､115番4の一部､116番1の一部､118番2の一部､灘北通2丁目20番の一部､灘北通3丁目地先里道の一部､神戸市武庫郡西灘村河原字中ﾉ内124番､124番1合併1の一部､河原字中ﾉ内122番3の一部､122番4の一部､122番6の一部､122番7の一部</t>
  </si>
  <si>
    <t>兵庫県神戸市中央区東川崎町2丁目14番の一部</t>
  </si>
  <si>
    <t>兵庫県神戸市兵庫区明和通1丁目1番2の一部､1番3の一部､1番4の一部</t>
  </si>
  <si>
    <t>兵庫県神戸市須磨区大池町3丁目7番の一部､8番の一部､9番の一部､10番の一部､12番の一部</t>
  </si>
  <si>
    <t>兵庫県神戸市兵庫区和田崎町1丁目2番の一部､9番の一部､10番の一部､11番の一部､12番の一部､14番の一部､24番の一部､25番の一部､50番の一部､58番の一部､62番の一部</t>
  </si>
  <si>
    <t>兵庫県神戸市長田区駒ヶ林南町8番1の一部､10番1の一部､22番の一部</t>
  </si>
  <si>
    <t>兵庫県姫路市広畑区吾妻町一丁目66番地及び67番地1の一部並びに67番地3</t>
  </si>
  <si>
    <t>兵庫県姫路市的形町的形1768番28､1768番33の各一部</t>
  </si>
  <si>
    <t>兵庫県尼崎市塚口本町8丁目1番の一部</t>
  </si>
  <si>
    <t>兵庫県尼崎市南塚口町8丁目996番､997番</t>
  </si>
  <si>
    <t>兵庫県尼崎市金楽寺町2丁目64番の一部</t>
  </si>
  <si>
    <t>兵庫県尼崎市高田町99番1､112番1の各一部</t>
  </si>
  <si>
    <t>兵庫県尼崎市大庄北五丁目71番の一部</t>
  </si>
  <si>
    <t>兵庫県尼崎市平左衛門町68番2の一部</t>
  </si>
  <si>
    <t>兵庫県尼崎市塚口本町8丁目1番35の一部</t>
  </si>
  <si>
    <t>兵庫県尼崎市塚口本町八丁目1番の一部</t>
  </si>
  <si>
    <t>兵庫県尼崎市大庄川田町74番の一部</t>
  </si>
  <si>
    <t>兵庫県西宮市高座町3番1､4番2</t>
  </si>
  <si>
    <t>兵庫県加古川市平荘町上原200番地の一部</t>
  </si>
  <si>
    <t>兵庫県加古川市志方町上富木字大道端775番1ほか2筆の一部</t>
  </si>
  <si>
    <t>奈良県御所市大字室505番2の一部､505番3の一部</t>
  </si>
  <si>
    <t>奈良県大和郡山市横田町923番1及び923番5の各一部</t>
  </si>
  <si>
    <t>奈良県生駒市東生駒2丁目207番11の一部</t>
  </si>
  <si>
    <t>奈良県奈良市三条大路一丁目668番及び669番1の各一部</t>
  </si>
  <si>
    <t>奈良県奈良市東紀寺町一丁目701番1の一部</t>
  </si>
  <si>
    <t>和歌山県伊都郡かつらぎ町笠田東字堂田1271番18の一部及び1271番26の一部</t>
  </si>
  <si>
    <t>和歌山県東牟婁郡串本町串本2175番1の一部</t>
  </si>
  <si>
    <t>和歌山県和歌山市布施屋507番地の26</t>
  </si>
  <si>
    <t>和歌山県和歌山市塩屋1丁目100番6</t>
  </si>
  <si>
    <t>鳥取県鳥取市南吉方三丁目201番地の一部</t>
  </si>
  <si>
    <t>鳥取県鳥取市若葉台南7丁目388番地2の一部</t>
  </si>
  <si>
    <t>鳥取県鳥取市覚寺字切谷奥768-1ほか</t>
  </si>
  <si>
    <t>岡山県津山市小原字立川1253番5の一部</t>
  </si>
  <si>
    <t>岡山県備前市鶴海字笑坂4330番1の一部</t>
  </si>
  <si>
    <t>岡山県津山市井口字岸ﾉ下25番27の一部</t>
  </si>
  <si>
    <t>岡山県瀬戸内市牛窓町鹿忍35番1</t>
  </si>
  <si>
    <t>岡山県津山市宮部下字槙風呂35番5の一部</t>
  </si>
  <si>
    <t>岡山県備前市穂浪字小柳2542番3</t>
  </si>
  <si>
    <t>岡山県岡山市南区築港緑町1-1-2の一部</t>
  </si>
  <si>
    <t>岡山県岡山市南区富浜町2番2の一部</t>
  </si>
  <si>
    <t>岡山県倉敷市中庄団地138番50､138番51の一部</t>
  </si>
  <si>
    <t>岡山県倉敷市南畝4丁目166番14の一部</t>
  </si>
  <si>
    <t>岡山県倉敷市玉島柏島7039番2の一部</t>
  </si>
  <si>
    <t>岡山県倉敷市潮通二丁目1番の一部､三丁目15番2の一部</t>
  </si>
  <si>
    <t>岡山県倉敷市児島塩生字高島4333番3</t>
  </si>
  <si>
    <t>広島県安芸郡海田町南明神町1802番</t>
  </si>
  <si>
    <t>広島県安芸郡海田町明神町1798番地及び1838番地の一部</t>
  </si>
  <si>
    <t>広島県江田島市江田島町小用一丁目6984番12の一部</t>
  </si>
  <si>
    <t>広島県三原市円一町二丁目1834番28の一部及び1834番31の一部</t>
  </si>
  <si>
    <t>広島県東広島市西条町郷曽字下原363番6の一部及び363番17の一部</t>
  </si>
  <si>
    <t>広島県広島市西区三篠町一丁目15番1の一部</t>
  </si>
  <si>
    <t>広島県広島市安佐北区白木町大字志路字大滝116番ほか206筆</t>
  </si>
  <si>
    <t>広島県広島市南区大州一丁目の276番2及び277番2</t>
  </si>
  <si>
    <t>広島県広島市中区東千田町一丁目1番51及び1番54の各一部</t>
  </si>
  <si>
    <t>広島県広島市中区千田町9番9の一部</t>
  </si>
  <si>
    <t>広島県広島市中区江波東一丁目の161番1及び161番16</t>
  </si>
  <si>
    <t>広島県広島市南区大州四丁目407番5､407番8及び407番9の各一部</t>
  </si>
  <si>
    <t>広島県広島市中区江波沖町1588番の一部</t>
  </si>
  <si>
    <t>広島県呉市阿賀中央五丁目3549番7の一部</t>
  </si>
  <si>
    <t>山口県光市大字島田字八幡3434の29の一部 ①</t>
  </si>
  <si>
    <t>山口県光市大字島田字八幡3434番29の一部 ②</t>
  </si>
  <si>
    <t>山口県光市大字島田字八幡3434番の一部 ①</t>
  </si>
  <si>
    <t>山口県光市大字島田字八幡3434番の一部 ②</t>
  </si>
  <si>
    <t>山口県周南市開成町4555の40の一部､4555の44の一部､4555の45の一部及び4555の46の一部</t>
  </si>
  <si>
    <t>山口県光市大字光井字武田2520の一部</t>
  </si>
  <si>
    <t>山口県防府市大字新田字築地2054の2の一部及び2054の3の一部</t>
  </si>
  <si>
    <t>山口県周南市野村南町4838番1､4976番､4976番1､4976番2の各一部</t>
  </si>
  <si>
    <t>山口県防府市鐘紡町223番2､305番2及び315番9の各一部</t>
  </si>
  <si>
    <t>山口県周南市開成町4555番38､4555番40､4555番44及び4555番46の各一部</t>
  </si>
  <si>
    <t>山口県周南市開成町4555番1､4555番3､4555番4､4555番11､4555番12､4555番14､4555番24､4555番25､4555番26､4555番30､4555番34､4555番37､4555番46､4555番48､4555番49､4560番及び4620番1の各一部</t>
  </si>
  <si>
    <t>山口県岩国市日の出町2344番6､2344番9､2344番10</t>
  </si>
  <si>
    <t>山口県宇部市大字善和字石ｹ谷591の3の一部</t>
  </si>
  <si>
    <t>山口県岩国市日の出町2304番18の一部</t>
  </si>
  <si>
    <t>山口県光市大字光井字武田2670番1の一部及び4720番の一部</t>
  </si>
  <si>
    <t>山口県周南市開成町4555の34の一部及び4560の一部</t>
  </si>
  <si>
    <t>山口県周南市臨海町3の2</t>
  </si>
  <si>
    <t>山口県下関市彦島弟子待町三丁目1440番1の一部</t>
  </si>
  <si>
    <t>山口県下関市竹崎町四丁目1番68の一部</t>
  </si>
  <si>
    <t>山口県下関市筋ヶ浜町782-5の一部</t>
  </si>
  <si>
    <t>山口県下関市長府扇町8番8号</t>
  </si>
  <si>
    <t>香川県仲多度郡多度津町西港町3番</t>
  </si>
  <si>
    <t>香川県仲多度郡多度津町西港町3番の一部</t>
  </si>
  <si>
    <t>香川県坂出市林田町字東梶乙636番9及び655番2の一部</t>
  </si>
  <si>
    <t>香川県坂出市番の州緑町1番1の一部及び1番3の一部</t>
  </si>
  <si>
    <t>香川県坂出市番の州緑町1番1の一部</t>
  </si>
  <si>
    <t>香川県高松市北浜町10番39</t>
  </si>
  <si>
    <t>愛媛県四国中央市川之江町字泉田349番1の一部</t>
  </si>
  <si>
    <t>愛媛県松山市空港通三丁目2-15の一部</t>
  </si>
  <si>
    <t>福岡県大牟田市健老町475番2の全部</t>
  </si>
  <si>
    <t>福岡県大牟田市四山町80番地42の一部</t>
  </si>
  <si>
    <t>福岡県飯塚市平恒字ﾉﾏ132番7､132番26､132番27及び1207番5の全部､飯塚市平恒字宮ﾉ前169番1､169番13､169番15､169番23､169番24､169番25､180番12､1105番2､1207番2及び1302番3の全部､飯塚市南尾字野添274番1及び274番7の全部､飯塚市南尾字迎坂252番16の全部､飯塚市南尾字弓田134番9の全部</t>
  </si>
  <si>
    <t>福岡県糟屋郡新宮町緑ｹ浜四丁目1291番2､1311番1､1311番2及び1312番2の各一部</t>
  </si>
  <si>
    <t>福岡県糟屋郡新宮町緑ｹ浜四丁目1316番1､1316番2､1316番3､1316番4､1316番5､1316番6､1343番1､1343番3､1351番1､1358番3及び1358番11の各一部</t>
  </si>
  <si>
    <t>福岡県京都郡苅田町鳥越町2番6の一部</t>
  </si>
  <si>
    <t>福岡県糟屋郡宇美町若草3丁目2631番3､2631番4､2632番1､2652番1､2662番3､2670番7､2670番24の各一部</t>
  </si>
  <si>
    <t>福岡県大牟田市四山町79-27､79-28､79-29､79-30､79-31､101-1､101-12､101-13及び101-14</t>
  </si>
  <si>
    <t>福岡県中間市大字底井野319番の一部</t>
  </si>
  <si>
    <t>福岡県大牟田市新港町1番322の一部</t>
  </si>
  <si>
    <t>福岡県北九州市八幡西区舟町2209番3の一部､2210番1の一部､2215番の一部</t>
  </si>
  <si>
    <t>福岡県北九州市八幡西区中須1丁目2336番1の一部及び2337番1の一部</t>
  </si>
  <si>
    <t>福岡県北九州市八幡東区東田2丁目5番103の一部及び5番110の一部</t>
  </si>
  <si>
    <t>福岡県北九州市戸畑区大字中原字先ﾉ浜46番93の一部</t>
  </si>
  <si>
    <t>福岡県北九州市若松区向洋町17番1の一部､17番7の一部､36番の一部､37番の一部</t>
  </si>
  <si>
    <t>福岡県北九州市八幡東区東田3丁目1番101</t>
  </si>
  <si>
    <t>福岡県北九州市八幡東区大字前田2142番1の一部､2149番の一部及び2150番の一部</t>
  </si>
  <si>
    <t>福岡県北九州市八幡東区東田一丁目5番106､5番107､5番108及び5番109</t>
  </si>
  <si>
    <t>福岡県北九州市八幡東区東田二丁目6番102の一部</t>
  </si>
  <si>
    <t>福岡県北九州市八幡西区大字熊手2716番の一部</t>
  </si>
  <si>
    <t>福岡県北九州市八幡東区東田二丁目100番13の一部</t>
  </si>
  <si>
    <t>福岡県北九州市門司区片上海岸95番15</t>
  </si>
  <si>
    <t>福岡県北九州市八幡東区東田一丁目4番102</t>
  </si>
  <si>
    <t>福岡県北九州市小倉北区浅野三丁目2番13</t>
  </si>
  <si>
    <t>福岡県北九州市八幡東区東田二丁目6番101</t>
  </si>
  <si>
    <t>福岡県北九州市小倉北区竪町2172番5､2173番1､2174番1､2174番5､2174番8､2174番9､2174番10､2174番11､2174番12､2174番13､2174番15､2186番1､2186番2､2189番3､2189番6､2189番7､2189番12､2189番45､2189番46､又2173番4､又2173番10､又2173番11､又2173番20</t>
  </si>
  <si>
    <t>福岡県北九州市戸畑区福柳木一丁目3番18の一部､3番20の一部</t>
  </si>
  <si>
    <t>福岡県北九州市八幡東区東田二丁目1番103の一部</t>
  </si>
  <si>
    <t>福岡県北九州市小倉北区西港町30番13の一部､30番15の一部</t>
  </si>
  <si>
    <t>福岡県北九州市小倉北区愛宕一丁目2228番1､2230番2､2231番の一部､2232番の一部､2233番の一部､2236番1の一部､2248番の一部､2249番の一部､2250番1の一部､2251番1の一部</t>
  </si>
  <si>
    <t>福岡県北九州市八幡東区大字枝光1777番3の一部､1777番8の一部､1777番16､1777番17､1950番6の一部､1950番7の一部､1950番13</t>
  </si>
  <si>
    <t>福岡県北九州市八幡東区山王二丁目23番1</t>
  </si>
  <si>
    <t>福岡県福岡市東区東浜一丁目129番1の一部</t>
  </si>
  <si>
    <t>福岡県福岡市南区那の川一丁目9号2番1の一部</t>
  </si>
  <si>
    <t>福岡県福岡市中央区荒津1丁目6番6及び6番7の各一部</t>
  </si>
  <si>
    <t>福岡県福岡市東区塩浜三丁目811番1の一部</t>
  </si>
  <si>
    <t>佐賀県鳥栖市立石町字長蓮441-13の一部及び537の一部並びに字野副548-6の一部､548-8の一部及び548-12の一部並びに西新町字所熊1375-15の一部､1375-17の一部及び1375-45の一部</t>
  </si>
  <si>
    <t>長崎県大村市今津町1404-2</t>
  </si>
  <si>
    <t>長崎県島原市高島2丁目7194-2､7195-2､7196-1の各一部</t>
  </si>
  <si>
    <t>長崎県島原市高島2丁目7197-1､7197-2の各一部</t>
  </si>
  <si>
    <t>長崎県長崎市神ﾉ島町3丁目526番8の一部</t>
  </si>
  <si>
    <t>長崎県長崎市上小島四丁目566番5の一部</t>
  </si>
  <si>
    <t>長崎県長崎市尾上町1番11の一部､1番51の一部､7番1の一部､7番2の一部及び17番1の一部</t>
  </si>
  <si>
    <t>長崎県長崎市神ﾉ島町三丁目526番8の一部及び526番23の一部</t>
  </si>
  <si>
    <t>長崎県長崎市尾上町1番1の一部</t>
  </si>
  <si>
    <t>長崎県長崎市尾上町13番1の一部</t>
  </si>
  <si>
    <t>長崎県長崎市尾上町1番24の一部､1番57の一部</t>
  </si>
  <si>
    <t>長崎県佐世保市万津町16番､18番､31番1､31番2､31番3､31番4､31番5､31番6の各一部</t>
  </si>
  <si>
    <t>熊本県山鹿市方保田534-1の一部</t>
  </si>
  <si>
    <t>熊本県宇土市三拾町字野原町169番1､170番､171番1､172番1及び172番2並びに字壱町田222番1及び223番1の各一部</t>
  </si>
  <si>
    <t>熊本県荒尾市大島町1731番1の一部</t>
  </si>
  <si>
    <t>熊本県宇土市三拾町100番1</t>
  </si>
  <si>
    <t>熊本県水俣市ひばりヶ丘46番1の一部</t>
  </si>
  <si>
    <t>熊本県熊本市馬渡1丁目18番の一部</t>
  </si>
  <si>
    <t>熊本県熊本市春日七丁目4番1の一部</t>
  </si>
  <si>
    <t>熊本県熊本市南区富合町南田尻964-1､964-2の各一部</t>
  </si>
  <si>
    <t>熊本県熊本市西区小島二丁目地内及び城山薬師二丁目地内の各一部</t>
  </si>
  <si>
    <t>熊本県熊本市中央区萩原町427番1､427番2､427番3､527番1､527番7の各一部</t>
  </si>
  <si>
    <t>熊本県熊本市西区田崎二丁目380-6､386-2､388､400-1､400-2､405-3の各一部</t>
  </si>
  <si>
    <t>大分県別府市大字平道字藤ヶ谷次の333番地3の一部､305番地の一部</t>
  </si>
  <si>
    <t>大分県別府市大字平道字藤ヶ谷次の333番地3の一部､303番地の一部､304番地の一部､305番地の一部</t>
  </si>
  <si>
    <t>大分県佐伯市鶴岡町三丁目1447番4</t>
  </si>
  <si>
    <t>大分県別府市大字南立石字尾ﾉ上1150番10の一部ほか</t>
  </si>
  <si>
    <t>大分県中津市大字是則字高見後670番の一部､字城700番の一部､字城ヶ迫701番の一部</t>
  </si>
  <si>
    <t>大分県速見郡日出町大字川崎字高尾4260番1の一部､字奥山3927番3の一部</t>
  </si>
  <si>
    <t>宮崎県日向市大字日知屋字古田町81-2の一部､88-2の一部､70の一部､79-2の一部</t>
  </si>
  <si>
    <t xml:space="preserve">宮崎県日南市大字平野字大節8339-7の一部 </t>
  </si>
  <si>
    <t>宮崎県日向市大字日知屋字塩矢16863番1の一部</t>
  </si>
  <si>
    <t>福岡県福岡市博多区博多駅南5丁目83番2</t>
    <phoneticPr fontId="110"/>
  </si>
  <si>
    <t>六価クロム化合物
鉛及びその化合物
砒素及びその化合物</t>
    <rPh sb="9" eb="10">
      <t>ナマリ</t>
    </rPh>
    <phoneticPr fontId="110"/>
  </si>
  <si>
    <t>静岡県静岡市清水区渋川二丁目405番地の1の一部</t>
    <rPh sb="0" eb="3">
      <t>シズオカケン</t>
    </rPh>
    <phoneticPr fontId="110"/>
  </si>
  <si>
    <t>形質変更時要届出区域</t>
    <phoneticPr fontId="110"/>
  </si>
  <si>
    <t>兵庫県明石市和坂1丁目212番1の一部</t>
    <rPh sb="0" eb="3">
      <t>ヒョウゴケン</t>
    </rPh>
    <rPh sb="3" eb="8">
      <t>ワサカ</t>
    </rPh>
    <rPh sb="9" eb="11">
      <t>チョウメ</t>
    </rPh>
    <rPh sb="14" eb="15">
      <t>バン</t>
    </rPh>
    <rPh sb="17" eb="19">
      <t>イチブ</t>
    </rPh>
    <phoneticPr fontId="110"/>
  </si>
  <si>
    <t>静岡県浜松市中区中島二丁目458-1､458-2､459､460の各一部</t>
    <rPh sb="0" eb="3">
      <t>シズオカケン</t>
    </rPh>
    <phoneticPr fontId="110"/>
  </si>
  <si>
    <t>形質変更時要届出区域</t>
    <phoneticPr fontId="110"/>
  </si>
  <si>
    <t>熊本県熊本市中央区本山町字原萩131番</t>
    <rPh sb="0" eb="3">
      <t>クマモトケン</t>
    </rPh>
    <rPh sb="3" eb="6">
      <t>クマモトシ</t>
    </rPh>
    <rPh sb="6" eb="9">
      <t>チュウオウク</t>
    </rPh>
    <rPh sb="9" eb="12">
      <t>モトヤママチ</t>
    </rPh>
    <rPh sb="12" eb="13">
      <t>アザ</t>
    </rPh>
    <rPh sb="13" eb="14">
      <t>ハラ</t>
    </rPh>
    <rPh sb="14" eb="15">
      <t>ハギ</t>
    </rPh>
    <rPh sb="18" eb="19">
      <t>バン</t>
    </rPh>
    <phoneticPr fontId="110"/>
  </si>
  <si>
    <t>形質変更時要届出区域（一部自然由来特例区域）</t>
    <rPh sb="11" eb="13">
      <t>イチブ</t>
    </rPh>
    <phoneticPr fontId="110"/>
  </si>
  <si>
    <t>形質変更時要届出区域（一部自然由来特例区域）</t>
    <rPh sb="11" eb="13">
      <t>イチブ</t>
    </rPh>
    <rPh sb="13" eb="15">
      <t>シゼン</t>
    </rPh>
    <rPh sb="15" eb="17">
      <t>ユライ</t>
    </rPh>
    <rPh sb="17" eb="19">
      <t>トクレイ</t>
    </rPh>
    <rPh sb="19" eb="21">
      <t>クイキ</t>
    </rPh>
    <phoneticPr fontId="110"/>
  </si>
  <si>
    <t>一部自然由来特例区域</t>
    <rPh sb="0" eb="2">
      <t>イチブ</t>
    </rPh>
    <rPh sb="2" eb="4">
      <t>シゼン</t>
    </rPh>
    <rPh sb="4" eb="6">
      <t>ユライ</t>
    </rPh>
    <rPh sb="6" eb="8">
      <t>トクレイ</t>
    </rPh>
    <rPh sb="8" eb="10">
      <t>クイキ</t>
    </rPh>
    <phoneticPr fontId="110"/>
  </si>
  <si>
    <t>形質変更時要届出区域</t>
    <phoneticPr fontId="110"/>
  </si>
  <si>
    <t>愛知県名古屋市熱田区桜田町1901番の一部</t>
    <rPh sb="0" eb="3">
      <t>アイチケン</t>
    </rPh>
    <rPh sb="3" eb="7">
      <t>ナゴヤシ</t>
    </rPh>
    <phoneticPr fontId="110"/>
  </si>
  <si>
    <t>砒素及びその化合物
ふっ素及びその化合物</t>
    <rPh sb="0" eb="2">
      <t>ヒソ</t>
    </rPh>
    <rPh sb="12" eb="13">
      <t>ソ</t>
    </rPh>
    <rPh sb="13" eb="14">
      <t>オヨ</t>
    </rPh>
    <rPh sb="17" eb="20">
      <t>カゴウブツ</t>
    </rPh>
    <phoneticPr fontId="110"/>
  </si>
  <si>
    <t>鉛及びその化合物
砒素及びその化合物</t>
    <phoneticPr fontId="110"/>
  </si>
  <si>
    <t>岐阜県下呂市幸田字幸の瀬1162番及び字湯本1154番1の各一部</t>
    <rPh sb="0" eb="3">
      <t>ギフケン</t>
    </rPh>
    <rPh sb="3" eb="5">
      <t>ゲロ</t>
    </rPh>
    <rPh sb="5" eb="6">
      <t>シ</t>
    </rPh>
    <rPh sb="6" eb="8">
      <t>コウデン</t>
    </rPh>
    <rPh sb="8" eb="9">
      <t>アザ</t>
    </rPh>
    <rPh sb="9" eb="10">
      <t>サチ</t>
    </rPh>
    <rPh sb="11" eb="12">
      <t>セ</t>
    </rPh>
    <rPh sb="16" eb="17">
      <t>バン</t>
    </rPh>
    <rPh sb="17" eb="18">
      <t>オヨ</t>
    </rPh>
    <rPh sb="19" eb="20">
      <t>アザ</t>
    </rPh>
    <rPh sb="20" eb="21">
      <t>ユ</t>
    </rPh>
    <rPh sb="21" eb="22">
      <t>モト</t>
    </rPh>
    <rPh sb="26" eb="27">
      <t>バン</t>
    </rPh>
    <rPh sb="29" eb="30">
      <t>カク</t>
    </rPh>
    <rPh sb="30" eb="32">
      <t>イチブ</t>
    </rPh>
    <phoneticPr fontId="110"/>
  </si>
  <si>
    <t>福岡県北九州市小倉北区東港二丁目4番14の一部</t>
    <rPh sb="0" eb="3">
      <t>フクオカケン</t>
    </rPh>
    <rPh sb="7" eb="11">
      <t>コクラキタク</t>
    </rPh>
    <rPh sb="11" eb="12">
      <t>ヒガシ</t>
    </rPh>
    <rPh sb="12" eb="13">
      <t>ミナト</t>
    </rPh>
    <rPh sb="13" eb="14">
      <t>ニ</t>
    </rPh>
    <rPh sb="14" eb="16">
      <t>チョウメ</t>
    </rPh>
    <rPh sb="17" eb="18">
      <t>バン</t>
    </rPh>
    <rPh sb="21" eb="23">
      <t>イチブ</t>
    </rPh>
    <phoneticPr fontId="110"/>
  </si>
  <si>
    <t>カドミウム及びその化合物
六価クロム化合物
水銀及びその化合物
セレン及びその化合物
鉛及びその化合物
砒素及びその化合物
ふっ素及びその化合物
ほう素及びその化合物
ポリ塩化ビフェニル</t>
    <rPh sb="5" eb="6">
      <t>オヨ</t>
    </rPh>
    <rPh sb="9" eb="12">
      <t>カゴウブツ</t>
    </rPh>
    <rPh sb="13" eb="15">
      <t>ロッカ</t>
    </rPh>
    <rPh sb="18" eb="21">
      <t>カゴウブツ</t>
    </rPh>
    <rPh sb="22" eb="24">
      <t>スイギン</t>
    </rPh>
    <rPh sb="24" eb="25">
      <t>オヨ</t>
    </rPh>
    <rPh sb="28" eb="31">
      <t>カゴウブツ</t>
    </rPh>
    <rPh sb="35" eb="36">
      <t>オヨ</t>
    </rPh>
    <rPh sb="39" eb="42">
      <t>カゴウブツ</t>
    </rPh>
    <rPh sb="52" eb="54">
      <t>ヒソ</t>
    </rPh>
    <rPh sb="54" eb="55">
      <t>オヨ</t>
    </rPh>
    <rPh sb="58" eb="61">
      <t>カゴウブツ</t>
    </rPh>
    <rPh sb="64" eb="65">
      <t>ソ</t>
    </rPh>
    <rPh sb="65" eb="66">
      <t>オヨ</t>
    </rPh>
    <rPh sb="69" eb="72">
      <t>カゴウブツ</t>
    </rPh>
    <rPh sb="75" eb="76">
      <t>ソ</t>
    </rPh>
    <rPh sb="76" eb="77">
      <t>オヨ</t>
    </rPh>
    <rPh sb="80" eb="83">
      <t>カゴウブツ</t>
    </rPh>
    <rPh sb="86" eb="88">
      <t>エンカ</t>
    </rPh>
    <phoneticPr fontId="110"/>
  </si>
  <si>
    <t>愛知県名古屋市港区野跡二丁目19番2の一部及び19番5の一部</t>
    <rPh sb="0" eb="3">
      <t>アイチケン</t>
    </rPh>
    <rPh sb="3" eb="7">
      <t>ナゴヤシ</t>
    </rPh>
    <phoneticPr fontId="110"/>
  </si>
  <si>
    <t>愛知県名古屋市南区豊田五丁目1209番5の一部</t>
    <rPh sb="0" eb="3">
      <t>アイチケン</t>
    </rPh>
    <rPh sb="3" eb="7">
      <t>ナゴヤシ</t>
    </rPh>
    <phoneticPr fontId="110"/>
  </si>
  <si>
    <t>第14条</t>
    <rPh sb="0" eb="1">
      <t>ダイ</t>
    </rPh>
    <rPh sb="3" eb="4">
      <t>ジョウ</t>
    </rPh>
    <phoneticPr fontId="107"/>
  </si>
  <si>
    <t>神奈川県横浜市鶴見区下野谷町4丁目145番1の一部及び154番41の各一部</t>
    <rPh sb="0" eb="4">
      <t>カナガワケン</t>
    </rPh>
    <phoneticPr fontId="110"/>
  </si>
  <si>
    <t>三重県名張市八幡1300番40の一部</t>
    <rPh sb="0" eb="3">
      <t>ミエケン</t>
    </rPh>
    <rPh sb="3" eb="6">
      <t>ナバリシ</t>
    </rPh>
    <rPh sb="6" eb="8">
      <t>ヤハタ</t>
    </rPh>
    <rPh sb="12" eb="13">
      <t>バン</t>
    </rPh>
    <rPh sb="16" eb="18">
      <t>イチブ</t>
    </rPh>
    <phoneticPr fontId="110"/>
  </si>
  <si>
    <t>○</t>
    <phoneticPr fontId="110"/>
  </si>
  <si>
    <t>セレン及びその化合物
鉛及びその化合物
砒素及びその化合物
ふっ素及びその化合物</t>
    <rPh sb="11" eb="12">
      <t>ナマリ</t>
    </rPh>
    <rPh sb="12" eb="13">
      <t>オヨ</t>
    </rPh>
    <rPh sb="16" eb="19">
      <t>カゴウブツ</t>
    </rPh>
    <rPh sb="20" eb="22">
      <t>ヒソ</t>
    </rPh>
    <rPh sb="22" eb="23">
      <t>オヨ</t>
    </rPh>
    <rPh sb="26" eb="29">
      <t>カゴウブツ</t>
    </rPh>
    <rPh sb="32" eb="33">
      <t>ソ</t>
    </rPh>
    <rPh sb="33" eb="34">
      <t>オヨ</t>
    </rPh>
    <rPh sb="37" eb="40">
      <t>カゴウブツ</t>
    </rPh>
    <phoneticPr fontId="110"/>
  </si>
  <si>
    <t>四塩化炭素
1,2-ジクロロエタン
1,1-ジクロロエチレン
シス-1,2-ジクロロエチレン
1,3-ジクロロプロペン
ジクロロメタン
テトラクロロエチレン
1,1,1-トリクロロエタン
1,1,2-トリクロロエタン
トリクロロエチレン
ベンゼン
カドミウム及びその化合物
六価クロム化合物
シアン化合物
水銀及びその化合物
セレン及びその化合物
鉛及びその化合物
砒素及びその化合物
ふっ素及びその化合物
ほう素及びその化合物</t>
    <rPh sb="129" eb="130">
      <t>オヨ</t>
    </rPh>
    <rPh sb="133" eb="136">
      <t>カゴウブツ</t>
    </rPh>
    <rPh sb="142" eb="145">
      <t>カゴウブツ</t>
    </rPh>
    <phoneticPr fontId="110"/>
  </si>
  <si>
    <t>六価クロム化合物
鉛及びその化合物
砒素及びその化合物</t>
    <rPh sb="18" eb="20">
      <t>ヒソ</t>
    </rPh>
    <rPh sb="20" eb="21">
      <t>オヨ</t>
    </rPh>
    <phoneticPr fontId="110"/>
  </si>
  <si>
    <t>1,1-ジクロロエチレン
シス-1,2-ジクロロエチレン
ジクロロメタン
トリクロロエチレン
六価クロム化合物
シアン化合物
鉛及びその化合物
ふっ素及びその化合物
ほう素及びその化合物</t>
    <rPh sb="47" eb="49">
      <t>ロッカ</t>
    </rPh>
    <rPh sb="52" eb="55">
      <t>カゴウブツ</t>
    </rPh>
    <rPh sb="59" eb="62">
      <t>カゴウブツ</t>
    </rPh>
    <rPh sb="63" eb="64">
      <t>ナマリ</t>
    </rPh>
    <rPh sb="64" eb="65">
      <t>オヨ</t>
    </rPh>
    <rPh sb="68" eb="71">
      <t>カゴウブツ</t>
    </rPh>
    <rPh sb="74" eb="75">
      <t>ソ</t>
    </rPh>
    <rPh sb="75" eb="76">
      <t>オヨ</t>
    </rPh>
    <rPh sb="85" eb="86">
      <t>ソ</t>
    </rPh>
    <phoneticPr fontId="110"/>
  </si>
  <si>
    <t>テトラクロロエチレン
トリクロロエチレン
六価クロム化合物
鉛及びその化合物
ふっ素及びその化合物</t>
    <rPh sb="30" eb="31">
      <t>ナマリ</t>
    </rPh>
    <rPh sb="31" eb="32">
      <t>オヨ</t>
    </rPh>
    <rPh sb="41" eb="42">
      <t>ソ</t>
    </rPh>
    <rPh sb="42" eb="43">
      <t>オヨ</t>
    </rPh>
    <phoneticPr fontId="108"/>
  </si>
  <si>
    <t>シアン化合物
六価クロム化合物
鉛及びその化合物
砒素及びその化合物</t>
    <rPh sb="3" eb="6">
      <t>カゴウブツ</t>
    </rPh>
    <rPh sb="16" eb="17">
      <t>ナマリ</t>
    </rPh>
    <rPh sb="17" eb="18">
      <t>オヨ</t>
    </rPh>
    <rPh sb="21" eb="24">
      <t>カゴウブツ</t>
    </rPh>
    <rPh sb="25" eb="27">
      <t>ヒソ</t>
    </rPh>
    <rPh sb="27" eb="28">
      <t>オヨ</t>
    </rPh>
    <rPh sb="31" eb="34">
      <t>カゴウブツ</t>
    </rPh>
    <phoneticPr fontId="110"/>
  </si>
  <si>
    <t>六価クロム化合物
鉛及びその化合物
ふっ素及びその化合物
ほう素及びその化合物</t>
    <rPh sb="9" eb="10">
      <t>ナマリ</t>
    </rPh>
    <rPh sb="10" eb="11">
      <t>オヨ</t>
    </rPh>
    <rPh sb="14" eb="17">
      <t>カゴウブツ</t>
    </rPh>
    <rPh sb="20" eb="21">
      <t>ソ</t>
    </rPh>
    <rPh sb="21" eb="22">
      <t>オヨ</t>
    </rPh>
    <rPh sb="25" eb="28">
      <t>カゴウブツ</t>
    </rPh>
    <phoneticPr fontId="110"/>
  </si>
  <si>
    <t>ベンゼン
シアン化合物
鉛及びその化合物
砒素及びその化合物
ふっ素及びその化合物
ほう素及びその化合物</t>
    <phoneticPr fontId="110"/>
  </si>
  <si>
    <t>トリクロロエチレン
六価クロム化合物
鉛及びその化合物
ふっ素及びその化合物
ほう素及びその化合物</t>
    <phoneticPr fontId="110"/>
  </si>
  <si>
    <t>六価クロム化合物
シアン化合物
ふっ素及びその化合物</t>
    <rPh sb="12" eb="15">
      <t>カゴウブツ</t>
    </rPh>
    <rPh sb="18" eb="19">
      <t>ソ</t>
    </rPh>
    <rPh sb="19" eb="20">
      <t>オヨ</t>
    </rPh>
    <rPh sb="23" eb="26">
      <t>カゴウブツ</t>
    </rPh>
    <phoneticPr fontId="108"/>
  </si>
  <si>
    <t>シス-1,2-ジクロロエチレン
テトラクロロエチレン
トリクロロエチレン</t>
    <phoneticPr fontId="110"/>
  </si>
  <si>
    <t>埼玉県川越市中台一丁目2番2の一部</t>
    <rPh sb="0" eb="3">
      <t>サイタマケン</t>
    </rPh>
    <phoneticPr fontId="110"/>
  </si>
  <si>
    <t>砒素及びその化合物
ふっ素及びその化合物</t>
    <rPh sb="0" eb="2">
      <t>ヒソ</t>
    </rPh>
    <rPh sb="2" eb="3">
      <t>オヨ</t>
    </rPh>
    <rPh sb="6" eb="9">
      <t>カゴウブツ</t>
    </rPh>
    <rPh sb="12" eb="13">
      <t>ソ</t>
    </rPh>
    <rPh sb="13" eb="14">
      <t>オヨ</t>
    </rPh>
    <rPh sb="17" eb="19">
      <t>カゴウ</t>
    </rPh>
    <rPh sb="19" eb="20">
      <t>ブツ</t>
    </rPh>
    <phoneticPr fontId="131"/>
  </si>
  <si>
    <t>新潟県長岡市千歳1丁目23番16及び23番18の一部</t>
    <rPh sb="0" eb="3">
      <t>ニイガタケン</t>
    </rPh>
    <rPh sb="3" eb="6">
      <t>ナガオカシ</t>
    </rPh>
    <rPh sb="6" eb="8">
      <t>チトセ</t>
    </rPh>
    <rPh sb="9" eb="11">
      <t>チョウメ</t>
    </rPh>
    <rPh sb="13" eb="14">
      <t>バン</t>
    </rPh>
    <rPh sb="16" eb="17">
      <t>オヨ</t>
    </rPh>
    <rPh sb="20" eb="21">
      <t>バン</t>
    </rPh>
    <rPh sb="24" eb="26">
      <t>イチブ</t>
    </rPh>
    <phoneticPr fontId="110"/>
  </si>
  <si>
    <t>新潟県長岡市金町2丁目丙172番1の一部</t>
    <rPh sb="0" eb="3">
      <t>ニイガタケン</t>
    </rPh>
    <rPh sb="3" eb="6">
      <t>ナガオカシ</t>
    </rPh>
    <rPh sb="6" eb="8">
      <t>カナマチ</t>
    </rPh>
    <rPh sb="9" eb="11">
      <t>チョウメ</t>
    </rPh>
    <rPh sb="11" eb="12">
      <t>ヘイ</t>
    </rPh>
    <rPh sb="15" eb="16">
      <t>バン</t>
    </rPh>
    <rPh sb="18" eb="20">
      <t>イチブ</t>
    </rPh>
    <phoneticPr fontId="110"/>
  </si>
  <si>
    <t>新潟県長岡市楡原字沢田655番1他51筆</t>
    <rPh sb="0" eb="3">
      <t>ニイガタケン</t>
    </rPh>
    <rPh sb="3" eb="6">
      <t>ナガオカシ</t>
    </rPh>
    <rPh sb="6" eb="7">
      <t>ニレ</t>
    </rPh>
    <rPh sb="7" eb="8">
      <t>バラ</t>
    </rPh>
    <rPh sb="8" eb="9">
      <t>アザ</t>
    </rPh>
    <rPh sb="9" eb="11">
      <t>サワダ</t>
    </rPh>
    <rPh sb="14" eb="15">
      <t>バン</t>
    </rPh>
    <rPh sb="16" eb="17">
      <t>ホカ</t>
    </rPh>
    <rPh sb="19" eb="20">
      <t>フデ</t>
    </rPh>
    <phoneticPr fontId="110"/>
  </si>
  <si>
    <t>愛知県春日井市気噴町北2丁目177番地の一部</t>
    <rPh sb="0" eb="2">
      <t>アイチ</t>
    </rPh>
    <rPh sb="2" eb="3">
      <t>ケン</t>
    </rPh>
    <rPh sb="3" eb="7">
      <t>カスガイシ</t>
    </rPh>
    <rPh sb="7" eb="10">
      <t>キブキチョウ</t>
    </rPh>
    <rPh sb="10" eb="11">
      <t>キタ</t>
    </rPh>
    <rPh sb="12" eb="14">
      <t>チョウメ</t>
    </rPh>
    <rPh sb="17" eb="19">
      <t>バンチ</t>
    </rPh>
    <rPh sb="20" eb="22">
      <t>イチブ</t>
    </rPh>
    <phoneticPr fontId="110"/>
  </si>
  <si>
    <t>シス-1,2-ジクロロエチレン</t>
    <phoneticPr fontId="110"/>
  </si>
  <si>
    <t>新潟県上越市福田町2番1の一部</t>
    <rPh sb="0" eb="3">
      <t>ニイガタケン</t>
    </rPh>
    <rPh sb="3" eb="6">
      <t>ジョウエツシ</t>
    </rPh>
    <rPh sb="6" eb="9">
      <t>フクダマチ</t>
    </rPh>
    <rPh sb="10" eb="11">
      <t>バン</t>
    </rPh>
    <rPh sb="13" eb="15">
      <t>イチブ</t>
    </rPh>
    <phoneticPr fontId="110"/>
  </si>
  <si>
    <t>埋立地管理区域・埋立地特例区域</t>
    <rPh sb="0" eb="3">
      <t>ウメタテチ</t>
    </rPh>
    <rPh sb="3" eb="5">
      <t>カンリ</t>
    </rPh>
    <rPh sb="5" eb="7">
      <t>クイキ</t>
    </rPh>
    <rPh sb="8" eb="11">
      <t>ウメタテチ</t>
    </rPh>
    <rPh sb="11" eb="13">
      <t>トクレイ</t>
    </rPh>
    <rPh sb="13" eb="15">
      <t>クイキ</t>
    </rPh>
    <phoneticPr fontId="110"/>
  </si>
  <si>
    <t>第４条第14条</t>
    <phoneticPr fontId="108"/>
  </si>
  <si>
    <t>第４条第14条</t>
    <phoneticPr fontId="110"/>
  </si>
  <si>
    <t>1,1-ジクロロエチレン
シス-1,2-ジクロロエチレン
トリクロロエチレン
六価クロム化合物
鉛及びその化合物
ほう素及びその化合物</t>
    <rPh sb="39" eb="40">
      <t>ロク</t>
    </rPh>
    <rPh sb="40" eb="41">
      <t>カ</t>
    </rPh>
    <rPh sb="44" eb="47">
      <t>カゴウブツ</t>
    </rPh>
    <rPh sb="48" eb="49">
      <t>ナマリ</t>
    </rPh>
    <rPh sb="49" eb="50">
      <t>オヨ</t>
    </rPh>
    <rPh sb="53" eb="56">
      <t>カゴウブツ</t>
    </rPh>
    <rPh sb="59" eb="60">
      <t>ソ</t>
    </rPh>
    <rPh sb="60" eb="61">
      <t>オヨ</t>
    </rPh>
    <rPh sb="64" eb="67">
      <t>カゴウブツ</t>
    </rPh>
    <phoneticPr fontId="110"/>
  </si>
  <si>
    <t>兵庫県神戸市須磨区行平町3丁目1番の一部</t>
    <rPh sb="0" eb="3">
      <t>ヒョウゴケン</t>
    </rPh>
    <rPh sb="3" eb="6">
      <t>コウベシ</t>
    </rPh>
    <rPh sb="6" eb="9">
      <t>スマク</t>
    </rPh>
    <rPh sb="9" eb="12">
      <t>ユキヒラチョウ</t>
    </rPh>
    <rPh sb="13" eb="15">
      <t>チョウメ</t>
    </rPh>
    <rPh sb="16" eb="17">
      <t>バン</t>
    </rPh>
    <rPh sb="18" eb="20">
      <t>イチブ</t>
    </rPh>
    <phoneticPr fontId="110"/>
  </si>
  <si>
    <t>六価クロム化合物
シアン化合物
ふっ素及びその化合物</t>
    <rPh sb="0" eb="2">
      <t>ロッカ</t>
    </rPh>
    <rPh sb="5" eb="8">
      <t>カゴウブツ</t>
    </rPh>
    <rPh sb="18" eb="19">
      <t>ソ</t>
    </rPh>
    <rPh sb="19" eb="20">
      <t>オヨ</t>
    </rPh>
    <rPh sb="23" eb="26">
      <t>カゴウブツ</t>
    </rPh>
    <phoneticPr fontId="110"/>
  </si>
  <si>
    <t>山梨県甲斐市玉川字向河原1630番1及び中巨摩郡昭和町築地新居字大島1199番1</t>
    <rPh sb="0" eb="3">
      <t>ヤマナシケン</t>
    </rPh>
    <phoneticPr fontId="110"/>
  </si>
  <si>
    <t>水銀及びその化合物
鉛及びその化合物</t>
    <rPh sb="10" eb="11">
      <t>ナマリ</t>
    </rPh>
    <rPh sb="11" eb="12">
      <t>オヨ</t>
    </rPh>
    <rPh sb="15" eb="18">
      <t>カゴウブツ</t>
    </rPh>
    <phoneticPr fontId="110"/>
  </si>
  <si>
    <t>ジクロロメタン
テトラクロロエチレン
トリクロロエチレン
ベンゼン
鉛及びその化合物</t>
    <rPh sb="34" eb="35">
      <t>ナマリ</t>
    </rPh>
    <rPh sb="35" eb="36">
      <t>オヨ</t>
    </rPh>
    <rPh sb="39" eb="42">
      <t>カゴウブツ</t>
    </rPh>
    <phoneticPr fontId="110"/>
  </si>
  <si>
    <t>大阪府大阪市淀川区西中島二丁目47番の一部</t>
    <rPh sb="0" eb="3">
      <t>オオサカフ</t>
    </rPh>
    <rPh sb="3" eb="6">
      <t>オオサカシ</t>
    </rPh>
    <rPh sb="6" eb="8">
      <t>ヨドガワ</t>
    </rPh>
    <rPh sb="8" eb="9">
      <t>ク</t>
    </rPh>
    <rPh sb="9" eb="12">
      <t>ニシナカジマ</t>
    </rPh>
    <rPh sb="12" eb="13">
      <t>２</t>
    </rPh>
    <rPh sb="13" eb="15">
      <t>チョウメ</t>
    </rPh>
    <phoneticPr fontId="110"/>
  </si>
  <si>
    <t>ベンゼン
鉛及びその化合物</t>
    <rPh sb="5" eb="6">
      <t>ナマリ</t>
    </rPh>
    <rPh sb="6" eb="7">
      <t>オヨ</t>
    </rPh>
    <rPh sb="10" eb="13">
      <t>カゴウブツ</t>
    </rPh>
    <phoneticPr fontId="110"/>
  </si>
  <si>
    <t>大阪府大阪市平野区加美西二丁目23番25の一部</t>
    <rPh sb="3" eb="6">
      <t>オオサカシ</t>
    </rPh>
    <rPh sb="6" eb="8">
      <t>ヒラノ</t>
    </rPh>
    <rPh sb="8" eb="9">
      <t>ク</t>
    </rPh>
    <rPh sb="9" eb="12">
      <t>カミニシ</t>
    </rPh>
    <rPh sb="12" eb="15">
      <t>ニチョウメ</t>
    </rPh>
    <rPh sb="17" eb="18">
      <t>バン</t>
    </rPh>
    <rPh sb="21" eb="23">
      <t>イチブ</t>
    </rPh>
    <phoneticPr fontId="110"/>
  </si>
  <si>
    <t>六価クロム化合物
鉛及びその化合物
ほう素及びその化合物</t>
    <rPh sb="0" eb="1">
      <t>ロッ</t>
    </rPh>
    <rPh sb="1" eb="2">
      <t>カ</t>
    </rPh>
    <rPh sb="5" eb="8">
      <t>カゴウブツ</t>
    </rPh>
    <rPh sb="9" eb="10">
      <t>ナマリ</t>
    </rPh>
    <rPh sb="10" eb="11">
      <t>オヨ</t>
    </rPh>
    <rPh sb="14" eb="17">
      <t>カゴウブツ</t>
    </rPh>
    <rPh sb="20" eb="21">
      <t>ソ</t>
    </rPh>
    <rPh sb="21" eb="22">
      <t>オヨ</t>
    </rPh>
    <rPh sb="25" eb="28">
      <t>カゴウブツ</t>
    </rPh>
    <phoneticPr fontId="110"/>
  </si>
  <si>
    <t>宮城県仙台市若林区卸町四丁目6番6の一部</t>
    <rPh sb="0" eb="3">
      <t>ミヤギケン</t>
    </rPh>
    <rPh sb="3" eb="6">
      <t>センダイシ</t>
    </rPh>
    <rPh sb="6" eb="9">
      <t>ワカバヤシク</t>
    </rPh>
    <rPh sb="9" eb="11">
      <t>オロシマチ</t>
    </rPh>
    <rPh sb="11" eb="14">
      <t>ヨンチョウメ</t>
    </rPh>
    <rPh sb="15" eb="16">
      <t>バン</t>
    </rPh>
    <rPh sb="18" eb="20">
      <t>イチブ</t>
    </rPh>
    <phoneticPr fontId="110"/>
  </si>
  <si>
    <t>六価クロム化合物
シアン化合物
鉛及びその化合物
ふっ素及びその化合物
ほう素及びその化合物</t>
    <rPh sb="16" eb="17">
      <t>ナマリ</t>
    </rPh>
    <rPh sb="17" eb="18">
      <t>オヨ</t>
    </rPh>
    <rPh sb="21" eb="24">
      <t>カゴウブツ</t>
    </rPh>
    <rPh sb="27" eb="28">
      <t>ソ</t>
    </rPh>
    <rPh sb="28" eb="29">
      <t>オヨ</t>
    </rPh>
    <rPh sb="32" eb="35">
      <t>カゴウブツ</t>
    </rPh>
    <rPh sb="38" eb="39">
      <t>ソ</t>
    </rPh>
    <rPh sb="39" eb="40">
      <t>オヨ</t>
    </rPh>
    <rPh sb="43" eb="46">
      <t>カゴウブツ</t>
    </rPh>
    <phoneticPr fontId="110"/>
  </si>
  <si>
    <t>滋賀県甲賀市甲賀町鳥居野字中山谷121番15の一部</t>
    <rPh sb="0" eb="3">
      <t>シガケン</t>
    </rPh>
    <rPh sb="3" eb="6">
      <t>コウカシ</t>
    </rPh>
    <rPh sb="6" eb="8">
      <t>コウカ</t>
    </rPh>
    <rPh sb="8" eb="9">
      <t>チョウ</t>
    </rPh>
    <rPh sb="9" eb="11">
      <t>トリイ</t>
    </rPh>
    <rPh sb="11" eb="12">
      <t>ノ</t>
    </rPh>
    <rPh sb="12" eb="13">
      <t>アザ</t>
    </rPh>
    <rPh sb="13" eb="15">
      <t>ナカヤマ</t>
    </rPh>
    <rPh sb="15" eb="16">
      <t>タニ</t>
    </rPh>
    <rPh sb="19" eb="20">
      <t>バン</t>
    </rPh>
    <rPh sb="23" eb="25">
      <t>イチブ</t>
    </rPh>
    <phoneticPr fontId="110"/>
  </si>
  <si>
    <t>滋賀県近江八幡市安土町西老蘇字沢田8番1および同市安土町東老蘇字西ノ口1770番2</t>
    <rPh sb="0" eb="3">
      <t>シガケン</t>
    </rPh>
    <rPh sb="3" eb="8">
      <t>オウミハチマンシ</t>
    </rPh>
    <rPh sb="8" eb="11">
      <t>アヅチチョウ</t>
    </rPh>
    <rPh sb="11" eb="12">
      <t>ニシ</t>
    </rPh>
    <rPh sb="12" eb="13">
      <t>オ</t>
    </rPh>
    <rPh sb="14" eb="15">
      <t>アザ</t>
    </rPh>
    <rPh sb="15" eb="17">
      <t>サワダ</t>
    </rPh>
    <rPh sb="18" eb="19">
      <t>バン</t>
    </rPh>
    <rPh sb="23" eb="25">
      <t>ドウシ</t>
    </rPh>
    <rPh sb="25" eb="28">
      <t>アヅチチョウ</t>
    </rPh>
    <rPh sb="28" eb="31">
      <t>ヒガシオイソ</t>
    </rPh>
    <rPh sb="31" eb="32">
      <t>アザ</t>
    </rPh>
    <rPh sb="32" eb="33">
      <t>ニシ</t>
    </rPh>
    <rPh sb="34" eb="35">
      <t>クチ</t>
    </rPh>
    <rPh sb="39" eb="40">
      <t>バン</t>
    </rPh>
    <phoneticPr fontId="110"/>
  </si>
  <si>
    <t>滋賀県甲賀市水口町さつきが丘37番の一部</t>
    <rPh sb="0" eb="3">
      <t>シガケン</t>
    </rPh>
    <rPh sb="3" eb="6">
      <t>コウカシ</t>
    </rPh>
    <rPh sb="6" eb="8">
      <t>ミナクチ</t>
    </rPh>
    <rPh sb="8" eb="9">
      <t>チョウ</t>
    </rPh>
    <rPh sb="13" eb="14">
      <t>オカ</t>
    </rPh>
    <rPh sb="16" eb="17">
      <t>バン</t>
    </rPh>
    <rPh sb="18" eb="20">
      <t>イチブ</t>
    </rPh>
    <phoneticPr fontId="110"/>
  </si>
  <si>
    <t>茨城県稲敷郡美浦村大字大山字平須1907-3の一部</t>
    <rPh sb="0" eb="3">
      <t>イバラギケン</t>
    </rPh>
    <phoneticPr fontId="110"/>
  </si>
  <si>
    <t>北海道三笠市東清住町219番1の一部</t>
    <phoneticPr fontId="110"/>
  </si>
  <si>
    <t>秋田県
（2件）</t>
    <rPh sb="0" eb="3">
      <t>アキタケン</t>
    </rPh>
    <rPh sb="6" eb="7">
      <t>ケン</t>
    </rPh>
    <phoneticPr fontId="110"/>
  </si>
  <si>
    <t>福島市
（1件）</t>
    <rPh sb="0" eb="3">
      <t>フクシマシ</t>
    </rPh>
    <rPh sb="6" eb="7">
      <t>ケン</t>
    </rPh>
    <phoneticPr fontId="110"/>
  </si>
  <si>
    <t>小田原市
（1件）</t>
    <rPh sb="0" eb="4">
      <t>オダワラシ</t>
    </rPh>
    <phoneticPr fontId="110"/>
  </si>
  <si>
    <t>岸和田市
（1件）</t>
    <rPh sb="0" eb="4">
      <t>キシワダシ</t>
    </rPh>
    <rPh sb="7" eb="8">
      <t>ケン</t>
    </rPh>
    <phoneticPr fontId="110"/>
  </si>
  <si>
    <t>徳島市
（1件）</t>
    <rPh sb="0" eb="3">
      <t>トクシマシ</t>
    </rPh>
    <phoneticPr fontId="110"/>
  </si>
  <si>
    <t>ふっ素及びその化合物
ほう素及びその化合物</t>
    <rPh sb="2" eb="3">
      <t>ソ</t>
    </rPh>
    <rPh sb="3" eb="4">
      <t>オヨ</t>
    </rPh>
    <rPh sb="7" eb="10">
      <t>カゴウブツ</t>
    </rPh>
    <rPh sb="13" eb="14">
      <t>ソ</t>
    </rPh>
    <rPh sb="14" eb="15">
      <t>オヨ</t>
    </rPh>
    <phoneticPr fontId="110"/>
  </si>
  <si>
    <t>テトラクロロエチレン</t>
    <phoneticPr fontId="110"/>
  </si>
  <si>
    <t>六価クロム化合物
砒素及びその化合物
ほう素及びその化合物</t>
    <rPh sb="0" eb="2">
      <t>ロッカ</t>
    </rPh>
    <rPh sb="5" eb="8">
      <t>カゴウブツ</t>
    </rPh>
    <rPh sb="9" eb="11">
      <t>ヒソ</t>
    </rPh>
    <rPh sb="11" eb="12">
      <t>オヨ</t>
    </rPh>
    <rPh sb="15" eb="18">
      <t>カゴウブツ</t>
    </rPh>
    <rPh sb="21" eb="22">
      <t>ソ</t>
    </rPh>
    <phoneticPr fontId="110"/>
  </si>
  <si>
    <t>鉛及びその化合物
砒素及びその化合物</t>
    <rPh sb="9" eb="11">
      <t>ヒソ</t>
    </rPh>
    <rPh sb="11" eb="12">
      <t>オヨ</t>
    </rPh>
    <rPh sb="15" eb="18">
      <t>カゴウブツ</t>
    </rPh>
    <phoneticPr fontId="109"/>
  </si>
  <si>
    <t>山口県光市大字光井字武田2670の一部及び4720の一部</t>
    <rPh sb="0" eb="3">
      <t>ヤマグチケン</t>
    </rPh>
    <rPh sb="3" eb="5">
      <t>ヒカリシ</t>
    </rPh>
    <rPh sb="5" eb="7">
      <t>ダイジ</t>
    </rPh>
    <rPh sb="7" eb="8">
      <t>ヒカリ</t>
    </rPh>
    <rPh sb="8" eb="9">
      <t>イ</t>
    </rPh>
    <rPh sb="9" eb="10">
      <t>アザ</t>
    </rPh>
    <rPh sb="10" eb="12">
      <t>タケダ</t>
    </rPh>
    <rPh sb="17" eb="19">
      <t>イチブ</t>
    </rPh>
    <rPh sb="19" eb="20">
      <t>オヨ</t>
    </rPh>
    <rPh sb="26" eb="28">
      <t>イチブ</t>
    </rPh>
    <phoneticPr fontId="110"/>
  </si>
  <si>
    <t>○</t>
    <phoneticPr fontId="110"/>
  </si>
  <si>
    <t>○</t>
    <phoneticPr fontId="110"/>
  </si>
  <si>
    <t>トリクロロエチレン</t>
    <phoneticPr fontId="110"/>
  </si>
  <si>
    <t>香川県高松市木太町字西浜2460番34の一部</t>
    <rPh sb="0" eb="3">
      <t>カガワケン</t>
    </rPh>
    <rPh sb="3" eb="6">
      <t>タカマツシ</t>
    </rPh>
    <rPh sb="6" eb="9">
      <t>キタチョウ</t>
    </rPh>
    <rPh sb="9" eb="10">
      <t>アザ</t>
    </rPh>
    <rPh sb="10" eb="12">
      <t>ニシハマ</t>
    </rPh>
    <rPh sb="16" eb="17">
      <t>バン</t>
    </rPh>
    <rPh sb="20" eb="22">
      <t>イチブ</t>
    </rPh>
    <phoneticPr fontId="110"/>
  </si>
  <si>
    <t>新潟県三条市福島新田字前川渡乙442番2の一部</t>
    <phoneticPr fontId="110"/>
  </si>
  <si>
    <t>京都府京都市西京区川島五反長町65番１の一部及び同区下津林八島40番の一部</t>
    <rPh sb="0" eb="3">
      <t>キョウトフ</t>
    </rPh>
    <rPh sb="3" eb="6">
      <t>キョウトシ</t>
    </rPh>
    <rPh sb="6" eb="9">
      <t>ニシキョウク</t>
    </rPh>
    <rPh sb="9" eb="11">
      <t>カワシマ</t>
    </rPh>
    <rPh sb="11" eb="13">
      <t>ゴタン</t>
    </rPh>
    <rPh sb="13" eb="15">
      <t>ナガマチ</t>
    </rPh>
    <rPh sb="17" eb="18">
      <t>バン</t>
    </rPh>
    <rPh sb="20" eb="22">
      <t>イチブ</t>
    </rPh>
    <rPh sb="22" eb="23">
      <t>オヨ</t>
    </rPh>
    <rPh sb="24" eb="26">
      <t>ドウク</t>
    </rPh>
    <rPh sb="26" eb="28">
      <t>シモツ</t>
    </rPh>
    <rPh sb="28" eb="29">
      <t>ハヤシ</t>
    </rPh>
    <rPh sb="29" eb="31">
      <t>ヤジマ</t>
    </rPh>
    <rPh sb="33" eb="34">
      <t>バン</t>
    </rPh>
    <rPh sb="35" eb="37">
      <t>イチブ</t>
    </rPh>
    <phoneticPr fontId="110"/>
  </si>
  <si>
    <t>六価クロム化合物</t>
    <rPh sb="0" eb="2">
      <t>ロッカ</t>
    </rPh>
    <rPh sb="5" eb="8">
      <t>カゴウブツ</t>
    </rPh>
    <phoneticPr fontId="110"/>
  </si>
  <si>
    <t>鉛及びその化合物</t>
    <rPh sb="0" eb="1">
      <t>ナマリ</t>
    </rPh>
    <rPh sb="1" eb="2">
      <t>オヨ</t>
    </rPh>
    <rPh sb="5" eb="8">
      <t>カゴウブツ</t>
    </rPh>
    <phoneticPr fontId="110"/>
  </si>
  <si>
    <t>茨城県かすみがうら市下稲吉2644-1の一部</t>
    <rPh sb="0" eb="3">
      <t>イバラキケン</t>
    </rPh>
    <rPh sb="9" eb="10">
      <t>シ</t>
    </rPh>
    <rPh sb="10" eb="11">
      <t>シタ</t>
    </rPh>
    <rPh sb="11" eb="12">
      <t>イネ</t>
    </rPh>
    <rPh sb="12" eb="13">
      <t>キチ</t>
    </rPh>
    <rPh sb="20" eb="22">
      <t>イチブ</t>
    </rPh>
    <phoneticPr fontId="110"/>
  </si>
  <si>
    <t>鉛及びその化合物</t>
    <rPh sb="0" eb="1">
      <t>ナマリ</t>
    </rPh>
    <rPh sb="1" eb="2">
      <t>オヨ</t>
    </rPh>
    <rPh sb="5" eb="8">
      <t>カゴウブツ</t>
    </rPh>
    <phoneticPr fontId="110"/>
  </si>
  <si>
    <t>鉛及びその化合物</t>
    <rPh sb="0" eb="1">
      <t>ナマリ</t>
    </rPh>
    <rPh sb="1" eb="2">
      <t>オヨ</t>
    </rPh>
    <rPh sb="5" eb="8">
      <t>カゴウブツ</t>
    </rPh>
    <phoneticPr fontId="110"/>
  </si>
  <si>
    <t>鉛及びその化合物
ふっ素及びその化合物</t>
    <rPh sb="0" eb="1">
      <t>ナマリ</t>
    </rPh>
    <rPh sb="1" eb="2">
      <t>オヨ</t>
    </rPh>
    <rPh sb="5" eb="8">
      <t>カゴウブツ</t>
    </rPh>
    <rPh sb="11" eb="12">
      <t>ソ</t>
    </rPh>
    <rPh sb="12" eb="13">
      <t>オヨ</t>
    </rPh>
    <rPh sb="16" eb="19">
      <t>カゴウブツ</t>
    </rPh>
    <phoneticPr fontId="110"/>
  </si>
  <si>
    <t>千葉県袖ヶ浦市長浦字拓弐号580番307の一部</t>
    <rPh sb="0" eb="3">
      <t>チバケン</t>
    </rPh>
    <rPh sb="3" eb="6">
      <t>ソデガウラ</t>
    </rPh>
    <rPh sb="6" eb="7">
      <t>シ</t>
    </rPh>
    <rPh sb="7" eb="9">
      <t>ナガウラ</t>
    </rPh>
    <rPh sb="9" eb="10">
      <t>アザ</t>
    </rPh>
    <rPh sb="10" eb="11">
      <t>タク</t>
    </rPh>
    <rPh sb="11" eb="12">
      <t>ニ</t>
    </rPh>
    <rPh sb="12" eb="13">
      <t>ゴウ</t>
    </rPh>
    <rPh sb="16" eb="17">
      <t>バン</t>
    </rPh>
    <rPh sb="21" eb="23">
      <t>イチブ</t>
    </rPh>
    <phoneticPr fontId="110"/>
  </si>
  <si>
    <t>○</t>
    <phoneticPr fontId="110"/>
  </si>
  <si>
    <t>砒素及びその化合物
ふっ素及びその化合物</t>
    <rPh sb="2" eb="3">
      <t>オヨ</t>
    </rPh>
    <rPh sb="6" eb="9">
      <t>カゴウブツ</t>
    </rPh>
    <rPh sb="12" eb="13">
      <t>ソ</t>
    </rPh>
    <rPh sb="13" eb="14">
      <t>オヨ</t>
    </rPh>
    <rPh sb="17" eb="20">
      <t>カゴウブツ</t>
    </rPh>
    <phoneticPr fontId="108"/>
  </si>
  <si>
    <t>○</t>
    <phoneticPr fontId="110"/>
  </si>
  <si>
    <t>第14条</t>
    <phoneticPr fontId="108"/>
  </si>
  <si>
    <t>砒素及びその化合物</t>
    <phoneticPr fontId="110"/>
  </si>
  <si>
    <t>秋田県横手市十文字町仁井田字八萩5番1</t>
    <phoneticPr fontId="110"/>
  </si>
  <si>
    <t>トリクロロエチレン</t>
    <phoneticPr fontId="110"/>
  </si>
  <si>
    <t>六価クロム化合物</t>
    <phoneticPr fontId="110"/>
  </si>
  <si>
    <t>ふっ素及びその化合物</t>
    <phoneticPr fontId="110"/>
  </si>
  <si>
    <t>ふっ素及びその化合物</t>
    <rPh sb="2" eb="3">
      <t>ソ</t>
    </rPh>
    <phoneticPr fontId="109"/>
  </si>
  <si>
    <t>シス-1,2-ジクロロエチレン
テトラクロロエチレン
トリクロロエチレン</t>
    <phoneticPr fontId="110"/>
  </si>
  <si>
    <t>水銀及びその化合物</t>
    <rPh sb="0" eb="2">
      <t>スイギン</t>
    </rPh>
    <phoneticPr fontId="110"/>
  </si>
  <si>
    <t>ふっ素及びその化合物</t>
    <phoneticPr fontId="110"/>
  </si>
  <si>
    <t>神奈川県平塚市南原1丁目455-1の一部</t>
    <phoneticPr fontId="110"/>
  </si>
  <si>
    <t>神奈川県平塚市南原一丁目455番1の一部</t>
    <rPh sb="0" eb="4">
      <t>カナガワケン</t>
    </rPh>
    <phoneticPr fontId="110"/>
  </si>
  <si>
    <t>鉛及びその化合物</t>
    <phoneticPr fontId="110"/>
  </si>
  <si>
    <t>愛知県名古屋市中川区澄池町1503番の一部､1504番の一部</t>
    <phoneticPr fontId="110"/>
  </si>
  <si>
    <t>愛知県名古屋市中川区尾頭橋三丁目511番の全部</t>
    <phoneticPr fontId="110"/>
  </si>
  <si>
    <t>セレン及びその化合物
鉛及びその化合物
砒素及びその化合物
ふっ素及びその化合物</t>
    <rPh sb="3" eb="4">
      <t>オヨ</t>
    </rPh>
    <rPh sb="7" eb="10">
      <t>カゴウブツ</t>
    </rPh>
    <rPh sb="20" eb="22">
      <t>ヒソ</t>
    </rPh>
    <rPh sb="22" eb="23">
      <t>オヨ</t>
    </rPh>
    <rPh sb="26" eb="29">
      <t>カゴウブツ</t>
    </rPh>
    <rPh sb="32" eb="33">
      <t>ソ</t>
    </rPh>
    <rPh sb="33" eb="34">
      <t>オヨ</t>
    </rPh>
    <rPh sb="37" eb="40">
      <t>カゴウブツ</t>
    </rPh>
    <phoneticPr fontId="110"/>
  </si>
  <si>
    <t>大阪府大阪市此花区四貫島一丁目15番11</t>
    <phoneticPr fontId="110"/>
  </si>
  <si>
    <t>鉛及びその化合物</t>
    <phoneticPr fontId="110"/>
  </si>
  <si>
    <t>六価クロム化合物
鉛及びその化合物
砒素及びその化合物
ふっ素及びのそ化合物</t>
    <rPh sb="0" eb="2">
      <t>ロッカ</t>
    </rPh>
    <rPh sb="5" eb="8">
      <t>カゴウブツ</t>
    </rPh>
    <rPh sb="9" eb="10">
      <t>ナマリ</t>
    </rPh>
    <rPh sb="10" eb="11">
      <t>オヨ</t>
    </rPh>
    <rPh sb="14" eb="17">
      <t>カゴウブツ</t>
    </rPh>
    <rPh sb="18" eb="20">
      <t>ヒソ</t>
    </rPh>
    <rPh sb="20" eb="21">
      <t>オヨ</t>
    </rPh>
    <rPh sb="24" eb="27">
      <t>カゴウブツ</t>
    </rPh>
    <rPh sb="30" eb="31">
      <t>ソ</t>
    </rPh>
    <rPh sb="31" eb="32">
      <t>オヨ</t>
    </rPh>
    <rPh sb="35" eb="38">
      <t>カゴウブツ</t>
    </rPh>
    <phoneticPr fontId="110"/>
  </si>
  <si>
    <t>シス-1,2-ジクロロエチレン
テトラクロロエチレン
トリクロロエチレン
カドミウム及びその化合物
シアン化合物
水銀及びその化合物
鉛及びその化合物
砒素及びその化合物
ふっ素及びその化合物</t>
    <rPh sb="42" eb="43">
      <t>オヨ</t>
    </rPh>
    <rPh sb="46" eb="49">
      <t>カゴウブツ</t>
    </rPh>
    <rPh sb="53" eb="56">
      <t>カゴウブツ</t>
    </rPh>
    <rPh sb="57" eb="59">
      <t>スイギン</t>
    </rPh>
    <rPh sb="59" eb="60">
      <t>オヨ</t>
    </rPh>
    <rPh sb="63" eb="66">
      <t>カゴウブツ</t>
    </rPh>
    <rPh sb="67" eb="68">
      <t>ナマリ</t>
    </rPh>
    <rPh sb="68" eb="69">
      <t>オヨ</t>
    </rPh>
    <rPh sb="72" eb="75">
      <t>カゴウブツ</t>
    </rPh>
    <rPh sb="76" eb="78">
      <t>ヒソ</t>
    </rPh>
    <rPh sb="78" eb="79">
      <t>オヨ</t>
    </rPh>
    <rPh sb="82" eb="85">
      <t>カゴウブツ</t>
    </rPh>
    <rPh sb="88" eb="89">
      <t>ソ</t>
    </rPh>
    <rPh sb="89" eb="90">
      <t>オヨ</t>
    </rPh>
    <rPh sb="93" eb="96">
      <t>カゴウブツ</t>
    </rPh>
    <phoneticPr fontId="110"/>
  </si>
  <si>
    <t>シアン化合物</t>
    <phoneticPr fontId="110"/>
  </si>
  <si>
    <t>福岡県北九州市八幡東区東田二丁目1番101</t>
    <phoneticPr fontId="110"/>
  </si>
  <si>
    <t>シス-1,2-ジクロロエチレン
テトラクロロエチレン
トリクロロエチレン
鉛及びその化合物
ふっ素及びその化合物
ほう素及びその化合物</t>
    <phoneticPr fontId="110"/>
  </si>
  <si>
    <t>シス-1,2-ジクロロエチレン
テトラクロロエチレン
トリクロロエチレン
ベンゼン</t>
    <phoneticPr fontId="110"/>
  </si>
  <si>
    <t>ほう素及びその化合物</t>
    <phoneticPr fontId="110"/>
  </si>
  <si>
    <t>神奈川県横浜市港北区大豆戸町字塚田468</t>
    <rPh sb="0" eb="4">
      <t>カナガワケン</t>
    </rPh>
    <rPh sb="4" eb="7">
      <t>ヨコハマシ</t>
    </rPh>
    <rPh sb="7" eb="8">
      <t>ミナト</t>
    </rPh>
    <rPh sb="8" eb="9">
      <t>キタ</t>
    </rPh>
    <rPh sb="9" eb="10">
      <t>ク</t>
    </rPh>
    <rPh sb="10" eb="12">
      <t>ダイズ</t>
    </rPh>
    <rPh sb="12" eb="13">
      <t>ト</t>
    </rPh>
    <rPh sb="13" eb="14">
      <t>チョウ</t>
    </rPh>
    <rPh sb="14" eb="15">
      <t>アザ</t>
    </rPh>
    <rPh sb="15" eb="17">
      <t>ツカダ</t>
    </rPh>
    <phoneticPr fontId="110"/>
  </si>
  <si>
    <t>鉛及びその化合物
砒素及びその化合物
ほう素及びその化合物</t>
    <rPh sb="0" eb="1">
      <t>ナマリ</t>
    </rPh>
    <rPh sb="1" eb="2">
      <t>オヨ</t>
    </rPh>
    <rPh sb="5" eb="8">
      <t>カゴウブツ</t>
    </rPh>
    <rPh sb="11" eb="12">
      <t>オヨ</t>
    </rPh>
    <rPh sb="15" eb="18">
      <t>カゴウブツ</t>
    </rPh>
    <rPh sb="21" eb="22">
      <t>ソ</t>
    </rPh>
    <rPh sb="22" eb="23">
      <t>オヨ</t>
    </rPh>
    <rPh sb="26" eb="29">
      <t>カゴウブツ</t>
    </rPh>
    <phoneticPr fontId="110"/>
  </si>
  <si>
    <t>○</t>
    <phoneticPr fontId="110"/>
  </si>
  <si>
    <t>福岡県直方市大字頓野1541番2､1541番10及び1541番11及び4054番1の各一部</t>
    <phoneticPr fontId="110"/>
  </si>
  <si>
    <t>鉛及びその化合物
砒素及びその化合物</t>
    <rPh sb="0" eb="1">
      <t>ナマリ</t>
    </rPh>
    <rPh sb="1" eb="2">
      <t>オヨ</t>
    </rPh>
    <rPh sb="5" eb="8">
      <t>カゴウブツ</t>
    </rPh>
    <rPh sb="9" eb="11">
      <t>ヒソ</t>
    </rPh>
    <rPh sb="11" eb="12">
      <t>オヨ</t>
    </rPh>
    <rPh sb="15" eb="18">
      <t>カゴウブツ</t>
    </rPh>
    <phoneticPr fontId="110"/>
  </si>
  <si>
    <t>北海道北広島市輪厚工業団地1丁目4番3の一部及び4番4の一部</t>
    <phoneticPr fontId="110"/>
  </si>
  <si>
    <t>北海道稚内市開運2丁目2377番5の一部</t>
    <phoneticPr fontId="110"/>
  </si>
  <si>
    <t>北海道小樽市銭函3丁目520番1､520番2､520番の3及び520番4に分筆</t>
    <phoneticPr fontId="110"/>
  </si>
  <si>
    <t>1,1-ジクロロエチレン
シス-1,2-ジクロロエチレン
テトラクロロエチレン
1,1,1-トリクロロエタン
トリクロロエチレン</t>
    <phoneticPr fontId="110"/>
  </si>
  <si>
    <t>宮城県仙台市若林区若林2丁目45番1及び95番53並びに若林4丁目92番1の各一部</t>
    <phoneticPr fontId="110"/>
  </si>
  <si>
    <t>群馬県邑楽郡明和町大輪667番9､667番18､667番19</t>
    <phoneticPr fontId="110"/>
  </si>
  <si>
    <t>群馬県高崎市宮原町3番地2の一部､3番地6の一部</t>
    <phoneticPr fontId="110"/>
  </si>
  <si>
    <t>埼玉県入間郡三芳町大字上富字吉拓460番10の一部</t>
    <phoneticPr fontId="110"/>
  </si>
  <si>
    <t>埼玉県東松山市若松町2丁目990番2の一部</t>
    <phoneticPr fontId="110"/>
  </si>
  <si>
    <t>埼玉県川越市新宿町五丁目13番1､同番2の各一部</t>
    <phoneticPr fontId="110"/>
  </si>
  <si>
    <t>神奈川県川崎市川崎区夜光三丁目2番3の一部</t>
    <rPh sb="0" eb="4">
      <t>カナガワケン</t>
    </rPh>
    <rPh sb="4" eb="7">
      <t>カワサキシ</t>
    </rPh>
    <rPh sb="7" eb="10">
      <t>カワサキク</t>
    </rPh>
    <rPh sb="10" eb="12">
      <t>ヤコウ</t>
    </rPh>
    <rPh sb="12" eb="15">
      <t>３チョウメ</t>
    </rPh>
    <rPh sb="16" eb="17">
      <t>バン</t>
    </rPh>
    <rPh sb="19" eb="21">
      <t>イチブ</t>
    </rPh>
    <phoneticPr fontId="108"/>
  </si>
  <si>
    <t>石川県金沢市芳斉1丁目273番2の一部</t>
    <phoneticPr fontId="110"/>
  </si>
  <si>
    <t>愛知県刈谷市幸町二丁目1番10及び1番17の一部</t>
    <phoneticPr fontId="110"/>
  </si>
  <si>
    <t>愛知県名古屋市中川区西日置町字上鵜垂1番13の一部</t>
    <rPh sb="0" eb="2">
      <t>アイチ</t>
    </rPh>
    <rPh sb="2" eb="3">
      <t>ケン</t>
    </rPh>
    <rPh sb="7" eb="10">
      <t>ナカガワク</t>
    </rPh>
    <rPh sb="10" eb="14">
      <t>ニシヒオキチョウ</t>
    </rPh>
    <rPh sb="14" eb="15">
      <t>アザ</t>
    </rPh>
    <rPh sb="15" eb="16">
      <t>カミ</t>
    </rPh>
    <rPh sb="16" eb="17">
      <t>ウ</t>
    </rPh>
    <rPh sb="17" eb="18">
      <t>ダ</t>
    </rPh>
    <rPh sb="19" eb="20">
      <t>バン</t>
    </rPh>
    <rPh sb="23" eb="25">
      <t>イチブ</t>
    </rPh>
    <phoneticPr fontId="108"/>
  </si>
  <si>
    <t>愛知県名古屋市港区港明二丁目501番1の一部､501番3の一部､501番4の一部及び501番5の一部並びに金川町101番の一部</t>
    <rPh sb="8" eb="9">
      <t>ク</t>
    </rPh>
    <rPh sb="9" eb="10">
      <t>ミナト</t>
    </rPh>
    <phoneticPr fontId="110"/>
  </si>
  <si>
    <t>大阪府大阪市鶴見区放出東一丁目83番4､83番5及び711番2の各一部</t>
    <phoneticPr fontId="110"/>
  </si>
  <si>
    <t>大阪府大阪市浪速区塩草三丁目1番4､1番5の各一部</t>
    <phoneticPr fontId="110"/>
  </si>
  <si>
    <t>大阪府大阪市淀川区三国本町三丁目2番､14番､31番の各一部</t>
    <phoneticPr fontId="110"/>
  </si>
  <si>
    <t>大阪府大阪市浪速区浪速東1丁目1番1､1番9､3番､4番2､19番1の各一部及び1番10</t>
    <phoneticPr fontId="110"/>
  </si>
  <si>
    <t>大阪府堺市中区毛穴町53番4､72番1､74番2の各々の一部</t>
    <phoneticPr fontId="110"/>
  </si>
  <si>
    <t>大阪府豊中市利倉東2丁目22番12､22番13の各一部</t>
    <phoneticPr fontId="110"/>
  </si>
  <si>
    <t>大阪府吹田市西御旅町4883番2､4883番5､4883番6の各一部</t>
    <phoneticPr fontId="110"/>
  </si>
  <si>
    <t>大阪府枚方市出口1丁目960番1の一部</t>
    <phoneticPr fontId="110"/>
  </si>
  <si>
    <t>兵庫県尼崎市潮江5丁目103番11､445番1の各一部</t>
    <phoneticPr fontId="110"/>
  </si>
  <si>
    <t>広島県広島市南区出島四丁目1番19の一部及び1番20</t>
    <phoneticPr fontId="110"/>
  </si>
  <si>
    <t>福岡県直方市大字山部529番12､529番14､287番12及び287番13の一部</t>
    <phoneticPr fontId="110"/>
  </si>
  <si>
    <t>鉛及びその化合物
ふっ素及びその化合物</t>
    <rPh sb="0" eb="1">
      <t>ナマリ</t>
    </rPh>
    <rPh sb="1" eb="2">
      <t>オヨ</t>
    </rPh>
    <rPh sb="5" eb="8">
      <t>カゴウブツ</t>
    </rPh>
    <rPh sb="11" eb="12">
      <t>モト</t>
    </rPh>
    <rPh sb="12" eb="13">
      <t>オヨ</t>
    </rPh>
    <rPh sb="16" eb="19">
      <t>カゴウブツ</t>
    </rPh>
    <phoneticPr fontId="109"/>
  </si>
  <si>
    <t>福岡県福岡市東区香椎照葉7丁目27番5及び27番64の各一部</t>
    <phoneticPr fontId="110"/>
  </si>
  <si>
    <t>長崎県長崎市尾上町1番40､1番41</t>
    <phoneticPr fontId="110"/>
  </si>
  <si>
    <t>水銀及びその化合物
鉛及びその化合物</t>
    <rPh sb="0" eb="2">
      <t>スイギン</t>
    </rPh>
    <rPh sb="2" eb="3">
      <t>オヨ</t>
    </rPh>
    <rPh sb="6" eb="9">
      <t>カゴウブツ</t>
    </rPh>
    <rPh sb="10" eb="11">
      <t>ナマリ</t>
    </rPh>
    <rPh sb="11" eb="12">
      <t>オヨ</t>
    </rPh>
    <rPh sb="15" eb="18">
      <t>カゴウブツ</t>
    </rPh>
    <phoneticPr fontId="110"/>
  </si>
  <si>
    <t>カドミウム及びその化合物
六価クロム化合物
シアン化合物
鉛及びその化合物
ふっ素及びその化合物
ほう素及びその化合物</t>
    <rPh sb="5" eb="6">
      <t>オヨ</t>
    </rPh>
    <rPh sb="9" eb="12">
      <t>カゴウブツ</t>
    </rPh>
    <rPh sb="13" eb="15">
      <t>ロッカ</t>
    </rPh>
    <rPh sb="18" eb="21">
      <t>カゴウブツ</t>
    </rPh>
    <rPh sb="25" eb="28">
      <t>カゴウブツ</t>
    </rPh>
    <rPh sb="29" eb="30">
      <t>ナマリ</t>
    </rPh>
    <rPh sb="30" eb="31">
      <t>オヨ</t>
    </rPh>
    <rPh sb="34" eb="37">
      <t>カゴウブツ</t>
    </rPh>
    <rPh sb="40" eb="41">
      <t>ソ</t>
    </rPh>
    <rPh sb="41" eb="42">
      <t>オヨ</t>
    </rPh>
    <rPh sb="45" eb="48">
      <t>カゴウブツ</t>
    </rPh>
    <rPh sb="51" eb="52">
      <t>ソ</t>
    </rPh>
    <rPh sb="52" eb="53">
      <t>オヨ</t>
    </rPh>
    <rPh sb="56" eb="59">
      <t>カゴウブツ</t>
    </rPh>
    <phoneticPr fontId="110"/>
  </si>
  <si>
    <t>埼玉県東松山市箭弓町3丁目3626番6の一部､3626番9の一部､5747番4の一部､5753番3の一部､5772番2の一部､5772番3の一部､5772番4の一部､5777番1の一部､5779番の一部､5780番の一部､5783番の一部､5784番の一部､5785番の一部</t>
    <phoneticPr fontId="110"/>
  </si>
  <si>
    <t>鉛及びその化合物
砒素及びその化合物
ふっ素及びその化合物
ほう素及びその化合物</t>
    <rPh sb="0" eb="1">
      <t>ナマリ</t>
    </rPh>
    <rPh sb="1" eb="2">
      <t>オヨ</t>
    </rPh>
    <rPh sb="9" eb="11">
      <t>ヒソ</t>
    </rPh>
    <rPh sb="11" eb="12">
      <t>オヨ</t>
    </rPh>
    <rPh sb="21" eb="22">
      <t>ソ</t>
    </rPh>
    <rPh sb="22" eb="23">
      <t>オヨ</t>
    </rPh>
    <rPh sb="32" eb="33">
      <t>ソ</t>
    </rPh>
    <rPh sb="33" eb="34">
      <t>オヨ</t>
    </rPh>
    <rPh sb="37" eb="40">
      <t>カゴウブツ</t>
    </rPh>
    <phoneticPr fontId="110"/>
  </si>
  <si>
    <t>鉛及びその化合物
砒素及びその化合物</t>
    <rPh sb="0" eb="1">
      <t>ナマリ</t>
    </rPh>
    <rPh sb="1" eb="2">
      <t>オヨ</t>
    </rPh>
    <phoneticPr fontId="108"/>
  </si>
  <si>
    <t>ふっ素及びその化合物</t>
    <rPh sb="2" eb="3">
      <t>ソ</t>
    </rPh>
    <rPh sb="3" eb="4">
      <t>オヨ</t>
    </rPh>
    <rPh sb="7" eb="10">
      <t>カゴウブツ</t>
    </rPh>
    <phoneticPr fontId="110"/>
  </si>
  <si>
    <t>砒素及びその化合物</t>
    <rPh sb="0" eb="2">
      <t>ヒソ</t>
    </rPh>
    <rPh sb="2" eb="3">
      <t>オヨ</t>
    </rPh>
    <rPh sb="6" eb="9">
      <t>カゴウブツ</t>
    </rPh>
    <phoneticPr fontId="110"/>
  </si>
  <si>
    <t>香川県高松市牟礼町牟礼字岡1499番の一部及び1545番の一部</t>
    <rPh sb="29" eb="31">
      <t>イチブ</t>
    </rPh>
    <phoneticPr fontId="110"/>
  </si>
  <si>
    <t>北海道札幌市中央区北4条西18丁目9番の一部</t>
  </si>
  <si>
    <t>栃木県小山市城東四丁目131番1､132番2､561番の各一部</t>
  </si>
  <si>
    <t>神奈川県横浜市中区不老町2丁目7番の一部</t>
  </si>
  <si>
    <t>大阪府大阪市北区芝田二丁目11番1の一部､11番2</t>
  </si>
  <si>
    <t>大阪府大阪市港区石田一町目1番2､1番3の各一部</t>
  </si>
  <si>
    <t>兵庫県尼崎市長洲中通2丁目23番の全部</t>
  </si>
  <si>
    <t>岩手県宮古市磯鶏第4地割113番の一部</t>
  </si>
  <si>
    <t>栃木県宇都宮市不動前2丁目283番の1他</t>
    <phoneticPr fontId="110"/>
  </si>
  <si>
    <t>埼玉県幸手市大字神明内字赤木988番1の一部､大字平須賀字外郷内前2480番1の一部､大字平須賀字赤木前1880番1の一部､大字神扇字外郷内前819番1の一部､大字神扇字外郷内前830番1の一部､大字神扇字五反割721番1の一部</t>
  </si>
  <si>
    <t>埼玉県飯能市大字坂石町分字赤浜45番2の一部､45番5の一部</t>
  </si>
  <si>
    <t>埼玉県朝霞市大字膝折字上ﾉ原2番1､大字溝沼字広沢原1940番4､大字溝沼字稲荷久保1890番4､青葉台一丁目1404番2 各一部</t>
  </si>
  <si>
    <t>神奈川県横浜市神奈川区守屋町3丁目11､12､12-4の各一部</t>
    <phoneticPr fontId="110"/>
  </si>
  <si>
    <t>神奈川県横浜市神奈川区大野町1番4及び1番24の各一部</t>
  </si>
  <si>
    <t>神奈川県平塚市長瀞5番の一部</t>
  </si>
  <si>
    <t>新潟県新発田市豊町三丁目6224番4､6224番7､6225番4の一部､6225番5の一部､6254番4の一部､6254番5の一部､6255番5及び6255番7</t>
  </si>
  <si>
    <t>滋賀県甲賀市水口町北脇240番5の一部</t>
  </si>
  <si>
    <t>大阪府大阪市中央区法円坂二丁目2番1の一部</t>
  </si>
  <si>
    <t>大阪府大阪市東成区大今里二丁目77番5､77番19の各一部</t>
  </si>
  <si>
    <t>大阪府堺市堺区三宝町8丁374番､374番1の各々の一部</t>
  </si>
  <si>
    <t>広島県江田島市江田島町小用一丁目7100番4の一部</t>
  </si>
  <si>
    <t>テトラクロロエチレン
トリクロロエチレン
六価クロム化合物
シアン化合物
鉛及びその化合物
ふっ素及びその化合物
ほう素及びその化合物</t>
    <rPh sb="21" eb="23">
      <t>ロッカ</t>
    </rPh>
    <rPh sb="26" eb="29">
      <t>カゴウブツ</t>
    </rPh>
    <rPh sb="33" eb="36">
      <t>カゴウブツ</t>
    </rPh>
    <rPh sb="37" eb="38">
      <t>ナマリ</t>
    </rPh>
    <rPh sb="38" eb="39">
      <t>オヨ</t>
    </rPh>
    <rPh sb="42" eb="45">
      <t>カゴウブツ</t>
    </rPh>
    <rPh sb="48" eb="49">
      <t>ソ</t>
    </rPh>
    <rPh sb="49" eb="50">
      <t>オヨ</t>
    </rPh>
    <rPh sb="53" eb="56">
      <t>カゴウブツ</t>
    </rPh>
    <rPh sb="59" eb="60">
      <t>ソ</t>
    </rPh>
    <rPh sb="60" eb="61">
      <t>オヨ</t>
    </rPh>
    <rPh sb="64" eb="67">
      <t>カゴウブツ</t>
    </rPh>
    <phoneticPr fontId="110"/>
  </si>
  <si>
    <t>鉛及びその化合物
ふっ素及びその化合物</t>
    <rPh sb="0" eb="1">
      <t>ナマリ</t>
    </rPh>
    <rPh sb="1" eb="2">
      <t>オヨ</t>
    </rPh>
    <rPh sb="11" eb="12">
      <t>ソ</t>
    </rPh>
    <rPh sb="12" eb="13">
      <t>オヨ</t>
    </rPh>
    <rPh sb="16" eb="19">
      <t>カゴウブツ</t>
    </rPh>
    <phoneticPr fontId="108"/>
  </si>
  <si>
    <t>砒素及びその化合物
ふっ素及びその化合物</t>
    <rPh sb="10" eb="20">
      <t>ｆ</t>
    </rPh>
    <phoneticPr fontId="110"/>
  </si>
  <si>
    <t>テトラクロロエチレン
ベンゼン
鉛及びその化合物</t>
    <rPh sb="16" eb="24">
      <t>ｐｂ</t>
    </rPh>
    <phoneticPr fontId="110"/>
  </si>
  <si>
    <t>神奈川県横浜市神奈川区恵比須町5-13の各一部</t>
    <rPh sb="0" eb="4">
      <t>カナガワケン</t>
    </rPh>
    <rPh sb="4" eb="7">
      <t>ヨコハマシ</t>
    </rPh>
    <rPh sb="7" eb="11">
      <t>カナガワク</t>
    </rPh>
    <rPh sb="11" eb="15">
      <t>エビスチョウ</t>
    </rPh>
    <rPh sb="20" eb="21">
      <t>カク</t>
    </rPh>
    <rPh sb="21" eb="23">
      <t>イチブ</t>
    </rPh>
    <phoneticPr fontId="110"/>
  </si>
  <si>
    <t>ベンゼン</t>
    <phoneticPr fontId="109"/>
  </si>
  <si>
    <t>鉛及びその化合物
砒素及びその化合物
ふっ素及びその化合物
ほう素及びその化合物</t>
    <rPh sb="0" eb="1">
      <t>ナマリ</t>
    </rPh>
    <rPh sb="1" eb="2">
      <t>オヨ</t>
    </rPh>
    <rPh sb="5" eb="8">
      <t>カゴウブツ</t>
    </rPh>
    <rPh sb="9" eb="11">
      <t>ヒソ</t>
    </rPh>
    <rPh sb="11" eb="12">
      <t>オヨ</t>
    </rPh>
    <rPh sb="15" eb="18">
      <t>カゴウブツ</t>
    </rPh>
    <rPh sb="21" eb="22">
      <t>ソ</t>
    </rPh>
    <rPh sb="22" eb="23">
      <t>オヨ</t>
    </rPh>
    <rPh sb="26" eb="29">
      <t>カゴウブツ</t>
    </rPh>
    <rPh sb="32" eb="33">
      <t>ソ</t>
    </rPh>
    <rPh sb="33" eb="34">
      <t>オヨ</t>
    </rPh>
    <rPh sb="37" eb="40">
      <t>カゴウブツ</t>
    </rPh>
    <phoneticPr fontId="108"/>
  </si>
  <si>
    <t>神奈川県横須賀市西浦賀4丁目25番1の一部</t>
    <rPh sb="0" eb="4">
      <t>カナガワケン</t>
    </rPh>
    <rPh sb="4" eb="8">
      <t>ヨコスカシ</t>
    </rPh>
    <rPh sb="8" eb="11">
      <t>ニシウラガ</t>
    </rPh>
    <rPh sb="12" eb="14">
      <t>チョウメ</t>
    </rPh>
    <rPh sb="16" eb="17">
      <t>バン</t>
    </rPh>
    <rPh sb="19" eb="21">
      <t>イチブ</t>
    </rPh>
    <phoneticPr fontId="110"/>
  </si>
  <si>
    <t>六価クロム化合物
セレン及びその化合物
ふっ素及びその化合物</t>
    <rPh sb="0" eb="2">
      <t>ロッカ</t>
    </rPh>
    <rPh sb="5" eb="8">
      <t>カゴウブツ</t>
    </rPh>
    <rPh sb="12" eb="13">
      <t>オヨ</t>
    </rPh>
    <rPh sb="16" eb="19">
      <t>カゴウブツ</t>
    </rPh>
    <rPh sb="22" eb="23">
      <t>ソ</t>
    </rPh>
    <rPh sb="23" eb="24">
      <t>オヨ</t>
    </rPh>
    <rPh sb="27" eb="30">
      <t>カゴウブツ</t>
    </rPh>
    <phoneticPr fontId="110"/>
  </si>
  <si>
    <t>愛知県名古屋市南区加福町3丁目2番1の一部</t>
    <rPh sb="0" eb="3">
      <t>アイチケン</t>
    </rPh>
    <rPh sb="3" eb="7">
      <t>ナゴヤシ</t>
    </rPh>
    <phoneticPr fontId="110"/>
  </si>
  <si>
    <t>愛知県名古屋市南区東又兵ヱ町1丁目57番2の一部</t>
    <rPh sb="0" eb="3">
      <t>アイチケン</t>
    </rPh>
    <rPh sb="3" eb="7">
      <t>ナゴヤシ</t>
    </rPh>
    <rPh sb="7" eb="9">
      <t>ミナミク</t>
    </rPh>
    <rPh sb="9" eb="14">
      <t>ヒガシマタベエチョウ</t>
    </rPh>
    <rPh sb="15" eb="17">
      <t>チョウメ</t>
    </rPh>
    <rPh sb="19" eb="20">
      <t>バン</t>
    </rPh>
    <rPh sb="22" eb="24">
      <t>イチブ</t>
    </rPh>
    <phoneticPr fontId="110"/>
  </si>
  <si>
    <t>愛知県名古屋市南区丹後通2丁目1番の一部</t>
    <rPh sb="0" eb="3">
      <t>アイチケン</t>
    </rPh>
    <rPh sb="3" eb="7">
      <t>ナゴヤシ</t>
    </rPh>
    <rPh sb="7" eb="9">
      <t>ミナミク</t>
    </rPh>
    <rPh sb="9" eb="11">
      <t>タンゴ</t>
    </rPh>
    <rPh sb="11" eb="12">
      <t>ドオリ</t>
    </rPh>
    <rPh sb="13" eb="15">
      <t>チョウメ</t>
    </rPh>
    <rPh sb="16" eb="17">
      <t>バン</t>
    </rPh>
    <rPh sb="18" eb="20">
      <t>イチブ</t>
    </rPh>
    <phoneticPr fontId="110"/>
  </si>
  <si>
    <t>ベンゼン
ふっ素及びその化合物</t>
    <rPh sb="7" eb="8">
      <t>ソ</t>
    </rPh>
    <rPh sb="8" eb="9">
      <t>オヨ</t>
    </rPh>
    <rPh sb="12" eb="15">
      <t>カゴウブツ</t>
    </rPh>
    <phoneticPr fontId="110"/>
  </si>
  <si>
    <t>六価クロム化合物
鉛及びその化合物</t>
    <rPh sb="0" eb="2">
      <t>ロッカ</t>
    </rPh>
    <rPh sb="5" eb="8">
      <t>カゴウブツ</t>
    </rPh>
    <rPh sb="9" eb="10">
      <t>ナマリ</t>
    </rPh>
    <rPh sb="10" eb="11">
      <t>オヨ</t>
    </rPh>
    <rPh sb="14" eb="17">
      <t>カゴウブツ</t>
    </rPh>
    <phoneticPr fontId="110"/>
  </si>
  <si>
    <t>神奈川県横浜市磯子区滝頭一丁目及び丸山一丁目地内</t>
    <rPh sb="0" eb="4">
      <t>カナガワケン</t>
    </rPh>
    <rPh sb="4" eb="7">
      <t>ヨコハマシ</t>
    </rPh>
    <rPh sb="7" eb="8">
      <t>イソ</t>
    </rPh>
    <rPh sb="8" eb="9">
      <t>コ</t>
    </rPh>
    <rPh sb="9" eb="10">
      <t>ク</t>
    </rPh>
    <rPh sb="10" eb="12">
      <t>タキガシラ</t>
    </rPh>
    <rPh sb="12" eb="13">
      <t>イッ</t>
    </rPh>
    <rPh sb="13" eb="14">
      <t>リュウイチ</t>
    </rPh>
    <rPh sb="15" eb="16">
      <t>オヨ</t>
    </rPh>
    <rPh sb="17" eb="19">
      <t>マルヤマ</t>
    </rPh>
    <rPh sb="19" eb="22">
      <t>イッチョウメ</t>
    </rPh>
    <rPh sb="22" eb="23">
      <t>チ</t>
    </rPh>
    <rPh sb="23" eb="24">
      <t>ナイ</t>
    </rPh>
    <phoneticPr fontId="110"/>
  </si>
  <si>
    <t>佐賀県佐賀市水ヶ江一丁目325番､329番1､329番3､341番1､341番2並びに城内二丁目250番の各一部</t>
    <phoneticPr fontId="110"/>
  </si>
  <si>
    <t>ふっ素及びその化合物</t>
    <rPh sb="2" eb="3">
      <t>ソ</t>
    </rPh>
    <rPh sb="3" eb="4">
      <t>オヨ</t>
    </rPh>
    <rPh sb="7" eb="10">
      <t>カゴウブツ</t>
    </rPh>
    <phoneticPr fontId="110"/>
  </si>
  <si>
    <t>六価クロム化合物
砒素及びその化合物
ふっ素及びその化合物</t>
    <rPh sb="0" eb="1">
      <t>ロッ</t>
    </rPh>
    <rPh sb="1" eb="2">
      <t>カ</t>
    </rPh>
    <rPh sb="5" eb="8">
      <t>カゴウブツ</t>
    </rPh>
    <rPh sb="9" eb="11">
      <t>ヒソ</t>
    </rPh>
    <rPh sb="11" eb="12">
      <t>オヨ</t>
    </rPh>
    <rPh sb="15" eb="18">
      <t>カゴウブツ</t>
    </rPh>
    <rPh sb="21" eb="22">
      <t>ソ</t>
    </rPh>
    <rPh sb="22" eb="23">
      <t>オヨ</t>
    </rPh>
    <rPh sb="26" eb="29">
      <t>カゴウブツ</t>
    </rPh>
    <phoneticPr fontId="110"/>
  </si>
  <si>
    <t>神奈川県平塚市浅間町150番144の一部</t>
    <rPh sb="0" eb="4">
      <t>カナガワケン</t>
    </rPh>
    <rPh sb="4" eb="7">
      <t>ヒラツカシ</t>
    </rPh>
    <rPh sb="7" eb="10">
      <t>アサマチョウ</t>
    </rPh>
    <rPh sb="13" eb="14">
      <t>バン</t>
    </rPh>
    <rPh sb="18" eb="20">
      <t>イチブ</t>
    </rPh>
    <phoneticPr fontId="110"/>
  </si>
  <si>
    <t>埼玉県八潮市大字西袋字川西763番1の一部及び763番2の一部</t>
    <phoneticPr fontId="110"/>
  </si>
  <si>
    <t>新潟県新潟市中央区上所3丁目354-10の一部</t>
    <rPh sb="0" eb="3">
      <t>ニイガタケン</t>
    </rPh>
    <rPh sb="3" eb="6">
      <t>ニイガタシ</t>
    </rPh>
    <rPh sb="6" eb="9">
      <t>チュウオウク</t>
    </rPh>
    <rPh sb="9" eb="10">
      <t>ウエ</t>
    </rPh>
    <rPh sb="10" eb="11">
      <t>トコロ</t>
    </rPh>
    <rPh sb="12" eb="14">
      <t>チョウメ</t>
    </rPh>
    <rPh sb="21" eb="23">
      <t>イチブ</t>
    </rPh>
    <phoneticPr fontId="110"/>
  </si>
  <si>
    <t>島根県益田市多田町1番地の一部</t>
    <rPh sb="0" eb="3">
      <t>シマネケン</t>
    </rPh>
    <rPh sb="3" eb="6">
      <t>マスダシ</t>
    </rPh>
    <rPh sb="6" eb="9">
      <t>タダチョウ</t>
    </rPh>
    <rPh sb="10" eb="11">
      <t>バン</t>
    </rPh>
    <rPh sb="11" eb="12">
      <t>チ</t>
    </rPh>
    <rPh sb="13" eb="15">
      <t>イチブ</t>
    </rPh>
    <phoneticPr fontId="110"/>
  </si>
  <si>
    <t>ふっ素及びその化合物</t>
    <rPh sb="2" eb="3">
      <t>ソ</t>
    </rPh>
    <rPh sb="3" eb="4">
      <t>オヨ</t>
    </rPh>
    <rPh sb="7" eb="10">
      <t>カゴウブツ</t>
    </rPh>
    <phoneticPr fontId="110"/>
  </si>
  <si>
    <t>大阪府大阪市福島区大開四丁目7番25</t>
    <rPh sb="0" eb="3">
      <t>オオサカフ</t>
    </rPh>
    <rPh sb="3" eb="6">
      <t>オオサカシ</t>
    </rPh>
    <rPh sb="6" eb="9">
      <t>フクシマク</t>
    </rPh>
    <rPh sb="9" eb="11">
      <t>オオビラキ</t>
    </rPh>
    <rPh sb="11" eb="14">
      <t>ヨンチョウメ</t>
    </rPh>
    <rPh sb="15" eb="16">
      <t>バン</t>
    </rPh>
    <phoneticPr fontId="110"/>
  </si>
  <si>
    <t>形質変更時要届出区域（一部自然由来特例区域）</t>
    <rPh sb="0" eb="2">
      <t>ケイシツ</t>
    </rPh>
    <rPh sb="11" eb="13">
      <t>イチブ</t>
    </rPh>
    <rPh sb="13" eb="15">
      <t>シゼン</t>
    </rPh>
    <rPh sb="15" eb="17">
      <t>ユライ</t>
    </rPh>
    <rPh sb="17" eb="19">
      <t>トクレイ</t>
    </rPh>
    <rPh sb="19" eb="21">
      <t>クイキ</t>
    </rPh>
    <phoneticPr fontId="116"/>
  </si>
  <si>
    <t>福岡県北九州市八幡東区山王一丁目6番</t>
    <rPh sb="0" eb="3">
      <t>フクオカケン</t>
    </rPh>
    <rPh sb="3" eb="7">
      <t>キタキュウシュウシ</t>
    </rPh>
    <rPh sb="7" eb="9">
      <t>ハチマン</t>
    </rPh>
    <rPh sb="9" eb="11">
      <t>ヒガシク</t>
    </rPh>
    <rPh sb="11" eb="12">
      <t>ヤマ</t>
    </rPh>
    <rPh sb="12" eb="13">
      <t>オウ</t>
    </rPh>
    <rPh sb="13" eb="16">
      <t>イッチョウメ</t>
    </rPh>
    <rPh sb="17" eb="18">
      <t>バン</t>
    </rPh>
    <phoneticPr fontId="110"/>
  </si>
  <si>
    <t>鉛及びその化合物
ふっ素及びその化合物</t>
    <rPh sb="0" eb="1">
      <t>ナマリ</t>
    </rPh>
    <rPh sb="1" eb="2">
      <t>オヨ</t>
    </rPh>
    <rPh sb="5" eb="8">
      <t>カゴウブツ</t>
    </rPh>
    <rPh sb="11" eb="12">
      <t>ソ</t>
    </rPh>
    <rPh sb="12" eb="13">
      <t>オヨ</t>
    </rPh>
    <rPh sb="16" eb="19">
      <t>カゴウブツ</t>
    </rPh>
    <phoneticPr fontId="110"/>
  </si>
  <si>
    <t>広島県広島市安芸区船越南一丁目2084番の一部</t>
    <phoneticPr fontId="110"/>
  </si>
  <si>
    <t>水銀及びその化合物
砒素及びその化合物
ふっ素及びその化合物</t>
    <rPh sb="0" eb="2">
      <t>スイギン</t>
    </rPh>
    <rPh sb="2" eb="3">
      <t>オヨ</t>
    </rPh>
    <rPh sb="6" eb="9">
      <t>カゴウブツ</t>
    </rPh>
    <rPh sb="10" eb="12">
      <t>ヒソ</t>
    </rPh>
    <rPh sb="12" eb="13">
      <t>オヨ</t>
    </rPh>
    <rPh sb="16" eb="19">
      <t>カゴウブツ</t>
    </rPh>
    <rPh sb="22" eb="23">
      <t>ソ</t>
    </rPh>
    <rPh sb="23" eb="24">
      <t>オヨ</t>
    </rPh>
    <rPh sb="27" eb="30">
      <t>カゴウブツ</t>
    </rPh>
    <phoneticPr fontId="110"/>
  </si>
  <si>
    <t>六価クロム化合物
砒素及びその化合物</t>
    <rPh sb="0" eb="2">
      <t>ロッカ</t>
    </rPh>
    <rPh sb="5" eb="8">
      <t>カゴウブツ</t>
    </rPh>
    <rPh sb="9" eb="11">
      <t>ヒソ</t>
    </rPh>
    <rPh sb="11" eb="12">
      <t>オヨ</t>
    </rPh>
    <rPh sb="15" eb="18">
      <t>カゴウブツ</t>
    </rPh>
    <phoneticPr fontId="110"/>
  </si>
  <si>
    <t>シアン化合物
砒素及びその化合物</t>
    <rPh sb="7" eb="9">
      <t>ヒソ</t>
    </rPh>
    <rPh sb="9" eb="10">
      <t>オヨ</t>
    </rPh>
    <rPh sb="13" eb="16">
      <t>カゴウブツ</t>
    </rPh>
    <phoneticPr fontId="110"/>
  </si>
  <si>
    <t>兵庫県神戸市中央区東川崎町二丁目14番1の一部</t>
    <rPh sb="0" eb="3">
      <t>ヒョウゴケン</t>
    </rPh>
    <rPh sb="3" eb="6">
      <t>コウベシ</t>
    </rPh>
    <rPh sb="6" eb="9">
      <t>チュウオウク</t>
    </rPh>
    <rPh sb="9" eb="13">
      <t>ヒガシカワサキチョウ</t>
    </rPh>
    <rPh sb="13" eb="16">
      <t>ニチョウメ</t>
    </rPh>
    <rPh sb="18" eb="19">
      <t>バン</t>
    </rPh>
    <rPh sb="21" eb="23">
      <t>イチブ</t>
    </rPh>
    <phoneticPr fontId="110"/>
  </si>
  <si>
    <t>大阪府摂津市一津屋三丁目904番8及び823番7の全部</t>
    <rPh sb="0" eb="3">
      <t>オオサカフ</t>
    </rPh>
    <rPh sb="3" eb="6">
      <t>セッツシ</t>
    </rPh>
    <rPh sb="6" eb="9">
      <t>ヒトツヤ</t>
    </rPh>
    <rPh sb="9" eb="12">
      <t>サンチョウメ</t>
    </rPh>
    <rPh sb="15" eb="16">
      <t>バン</t>
    </rPh>
    <rPh sb="17" eb="18">
      <t>オヨ</t>
    </rPh>
    <rPh sb="22" eb="23">
      <t>バン</t>
    </rPh>
    <rPh sb="25" eb="27">
      <t>ゼンブ</t>
    </rPh>
    <phoneticPr fontId="110"/>
  </si>
  <si>
    <t>第14条</t>
    <rPh sb="0" eb="1">
      <t>ダイ</t>
    </rPh>
    <rPh sb="3" eb="4">
      <t>ジョウ</t>
    </rPh>
    <phoneticPr fontId="110"/>
  </si>
  <si>
    <t>形質変更時要届出区域</t>
    <rPh sb="0" eb="2">
      <t>ケイシツ</t>
    </rPh>
    <rPh sb="2" eb="5">
      <t>ヘンコウジ</t>
    </rPh>
    <rPh sb="5" eb="6">
      <t>ヨウ</t>
    </rPh>
    <rPh sb="6" eb="8">
      <t>トドケデ</t>
    </rPh>
    <rPh sb="8" eb="10">
      <t>クイキ</t>
    </rPh>
    <phoneticPr fontId="110"/>
  </si>
  <si>
    <t>鉛及びその化合物</t>
    <rPh sb="0" eb="1">
      <t>ナマリ</t>
    </rPh>
    <rPh sb="1" eb="2">
      <t>オヨ</t>
    </rPh>
    <rPh sb="5" eb="8">
      <t>カゴウブツ</t>
    </rPh>
    <phoneticPr fontId="110"/>
  </si>
  <si>
    <t>砒素及びその化合物</t>
    <rPh sb="0" eb="2">
      <t>ヒソ</t>
    </rPh>
    <rPh sb="2" eb="3">
      <t>オヨ</t>
    </rPh>
    <rPh sb="6" eb="9">
      <t>カゴウブツ</t>
    </rPh>
    <phoneticPr fontId="110"/>
  </si>
  <si>
    <t>青森県青森市大字三内字丸山240番の一部</t>
    <rPh sb="0" eb="3">
      <t>アオモリケン</t>
    </rPh>
    <rPh sb="3" eb="6">
      <t>アオモリシ</t>
    </rPh>
    <rPh sb="6" eb="8">
      <t>ダイジ</t>
    </rPh>
    <rPh sb="8" eb="10">
      <t>サンナイ</t>
    </rPh>
    <rPh sb="10" eb="11">
      <t>アザ</t>
    </rPh>
    <rPh sb="11" eb="13">
      <t>マルヤマ</t>
    </rPh>
    <rPh sb="16" eb="17">
      <t>バン</t>
    </rPh>
    <rPh sb="18" eb="20">
      <t>イチブ</t>
    </rPh>
    <phoneticPr fontId="110"/>
  </si>
  <si>
    <t>シス-1,2-ジクロロエチレン
テトラクロロエチレン
トリクロロエチレン</t>
    <phoneticPr fontId="110"/>
  </si>
  <si>
    <t>○</t>
    <phoneticPr fontId="110"/>
  </si>
  <si>
    <t>○</t>
    <phoneticPr fontId="110"/>
  </si>
  <si>
    <t>1,1-ジクロロエチレン
テトラクロロエチレン
トリクロロエチレン</t>
    <phoneticPr fontId="110"/>
  </si>
  <si>
    <t>1,1-ジクロロエチレン
シス-1,2-ジクロロエチレン
ジクロロメタン
テトラクロロエチレン
トリクロロエチレン
カドミウム及びその化合物
六価クロム化合物
シアン化合物
水銀及びその化合物
セレン及びその化合物
鉛及びその化合物
砒素及びその化合物
ふっ素及びその化合物
ほう素及びその化合物
有機りん化合物</t>
    <phoneticPr fontId="110"/>
  </si>
  <si>
    <t>シス-1,2-ジクロロエチレン
テトラクロロエチレン
トリクロロエチレン　　</t>
    <phoneticPr fontId="110"/>
  </si>
  <si>
    <t>兵庫県豊岡市中央町128番1</t>
    <phoneticPr fontId="110"/>
  </si>
  <si>
    <t xml:space="preserve">テトラクロロエチレン
六価クロム化合物
水銀及びその化合物
鉛及びその化合物
砒素及びその化合物
ふっ素及びその化合物  </t>
    <phoneticPr fontId="110"/>
  </si>
  <si>
    <t>岡山県倉敷市玉島乙島7472-9の一部､7472-12の一部</t>
    <phoneticPr fontId="110"/>
  </si>
  <si>
    <t>広島県呉市広名田一丁目10836番85の一部､10836番86､10836番87､10836番88､10836番89の一部､10836番103の一部､10836番104､10836番105､10836番106､10836番13の一部</t>
    <phoneticPr fontId="110"/>
  </si>
  <si>
    <t>四塩化炭素
1,2-ジクロロエタン
1,1-ジクロロエチレン
シス-1,2-ジクロロエチレン
1,3-ジクロロプロペン
ジクロロメタン
1,1,1-トリクロロエタン
1,1,2-トリクロロエタン
ベンゼン
水銀及びその化合物
ふっ素及びその化合物</t>
    <rPh sb="115" eb="116">
      <t>ソ</t>
    </rPh>
    <rPh sb="116" eb="117">
      <t>オヨ</t>
    </rPh>
    <rPh sb="120" eb="123">
      <t>カゴウブツ</t>
    </rPh>
    <phoneticPr fontId="108"/>
  </si>
  <si>
    <t>福井県福井市花堂東1丁目101番の一部</t>
    <rPh sb="0" eb="3">
      <t>フクイケン</t>
    </rPh>
    <rPh sb="3" eb="6">
      <t>フクイシ</t>
    </rPh>
    <rPh sb="6" eb="8">
      <t>ハナドウ</t>
    </rPh>
    <rPh sb="8" eb="9">
      <t>ヒガシ</t>
    </rPh>
    <rPh sb="10" eb="12">
      <t>チョウメ</t>
    </rPh>
    <rPh sb="15" eb="16">
      <t>バン</t>
    </rPh>
    <rPh sb="17" eb="19">
      <t>イチブ</t>
    </rPh>
    <phoneticPr fontId="110"/>
  </si>
  <si>
    <t>長崎県諫早市多良見町化屋237番1及び同331番の1の各一部</t>
    <rPh sb="0" eb="3">
      <t>ナガサキケン</t>
    </rPh>
    <rPh sb="3" eb="6">
      <t>イサハヤシ</t>
    </rPh>
    <rPh sb="6" eb="10">
      <t>タラミチョウ</t>
    </rPh>
    <rPh sb="10" eb="11">
      <t>バ</t>
    </rPh>
    <rPh sb="11" eb="12">
      <t>ヤ</t>
    </rPh>
    <rPh sb="15" eb="16">
      <t>バン</t>
    </rPh>
    <rPh sb="17" eb="18">
      <t>オヨ</t>
    </rPh>
    <rPh sb="19" eb="20">
      <t>ドウ</t>
    </rPh>
    <rPh sb="23" eb="24">
      <t>バン</t>
    </rPh>
    <rPh sb="27" eb="28">
      <t>カク</t>
    </rPh>
    <rPh sb="28" eb="30">
      <t>イチブ</t>
    </rPh>
    <phoneticPr fontId="110"/>
  </si>
  <si>
    <t>静岡県御殿場市深沢字毛出シ732番3の一部</t>
    <rPh sb="0" eb="3">
      <t>シズオカケン</t>
    </rPh>
    <phoneticPr fontId="110"/>
  </si>
  <si>
    <t>第３条</t>
    <rPh sb="0" eb="1">
      <t>ダイ</t>
    </rPh>
    <phoneticPr fontId="110"/>
  </si>
  <si>
    <t>トリクロロエチレン</t>
    <phoneticPr fontId="110"/>
  </si>
  <si>
    <t>静岡県藤枝市花倉字鹿蹄渡430番1の一部</t>
    <rPh sb="0" eb="3">
      <t>シズオカケン</t>
    </rPh>
    <rPh sb="3" eb="6">
      <t>フジエダシ</t>
    </rPh>
    <rPh sb="6" eb="7">
      <t>ハナ</t>
    </rPh>
    <rPh sb="7" eb="8">
      <t>クラ</t>
    </rPh>
    <rPh sb="8" eb="9">
      <t>アザ</t>
    </rPh>
    <rPh sb="9" eb="10">
      <t>シカ</t>
    </rPh>
    <rPh sb="10" eb="11">
      <t>ヒヅメ</t>
    </rPh>
    <rPh sb="11" eb="12">
      <t>ワタ</t>
    </rPh>
    <rPh sb="15" eb="16">
      <t>バン</t>
    </rPh>
    <rPh sb="18" eb="20">
      <t>イチブ</t>
    </rPh>
    <phoneticPr fontId="110"/>
  </si>
  <si>
    <t>大阪府大阪市北区大淀北一丁目9番1の一部</t>
    <rPh sb="0" eb="3">
      <t>オオサカフ</t>
    </rPh>
    <phoneticPr fontId="110"/>
  </si>
  <si>
    <t>大阪府大阪市北区豊崎三丁目21番1の一部､21番3､21番4の一部､21番5､21番6</t>
    <rPh sb="0" eb="3">
      <t>オオサカフ</t>
    </rPh>
    <phoneticPr fontId="110"/>
  </si>
  <si>
    <t>トリクロロエチレン
六価クロム化合物
水銀及びその化合物
鉛及びその化合物
ふっ素及びその化合物</t>
    <rPh sb="10" eb="12">
      <t>ロッカ</t>
    </rPh>
    <rPh sb="15" eb="18">
      <t>カゴウブツ</t>
    </rPh>
    <rPh sb="19" eb="21">
      <t>スイギン</t>
    </rPh>
    <rPh sb="21" eb="22">
      <t>オヨ</t>
    </rPh>
    <rPh sb="25" eb="28">
      <t>カゴウブツ</t>
    </rPh>
    <rPh sb="29" eb="30">
      <t>ナマリ</t>
    </rPh>
    <rPh sb="30" eb="31">
      <t>オヨ</t>
    </rPh>
    <rPh sb="34" eb="37">
      <t>カゴウブツ</t>
    </rPh>
    <rPh sb="40" eb="41">
      <t>ソ</t>
    </rPh>
    <rPh sb="41" eb="42">
      <t>オヨ</t>
    </rPh>
    <rPh sb="45" eb="48">
      <t>カゴウブツ</t>
    </rPh>
    <phoneticPr fontId="110"/>
  </si>
  <si>
    <t>四塩化炭素
1,2-ジクロロエタン
1,1-ジクロロエチレン
シス-1,2-ジクロロエチレン
1,3-ジクロロプロペン
ジクロロメタン
1,1,1-トリクロロエタン
1,1,2-トリクロロエタン
ベンゼン
水銀及びその化合物
ふっ素及びその化合物</t>
    <phoneticPr fontId="110"/>
  </si>
  <si>
    <t>岡山県倉敷市中島字小溝2629番2の一部及び2630番2の一部</t>
    <rPh sb="0" eb="3">
      <t>オカヤマケン</t>
    </rPh>
    <rPh sb="3" eb="6">
      <t>クラシキシ</t>
    </rPh>
    <rPh sb="6" eb="8">
      <t>ナカジマ</t>
    </rPh>
    <rPh sb="8" eb="9">
      <t>アザ</t>
    </rPh>
    <rPh sb="9" eb="11">
      <t>コミゾ</t>
    </rPh>
    <rPh sb="15" eb="16">
      <t>バン</t>
    </rPh>
    <rPh sb="18" eb="20">
      <t>イチブ</t>
    </rPh>
    <rPh sb="20" eb="21">
      <t>オヨ</t>
    </rPh>
    <rPh sb="26" eb="27">
      <t>バン</t>
    </rPh>
    <rPh sb="29" eb="31">
      <t>イチブ</t>
    </rPh>
    <phoneticPr fontId="110"/>
  </si>
  <si>
    <t>六価クロム化合物
セレン及びその化合物
鉛及びその化合物
砒素及びその化合物
ふっ素及びその化合物
ほう素及びその化合物</t>
    <rPh sb="20" eb="21">
      <t>ナマリ</t>
    </rPh>
    <rPh sb="52" eb="53">
      <t>ソ</t>
    </rPh>
    <phoneticPr fontId="110"/>
  </si>
  <si>
    <t>形質変更時要届出区域（一部自然由来特例区域）</t>
    <rPh sb="0" eb="2">
      <t>ケイシツ</t>
    </rPh>
    <rPh sb="11" eb="13">
      <t>イチブ</t>
    </rPh>
    <rPh sb="13" eb="15">
      <t>シゼン</t>
    </rPh>
    <rPh sb="15" eb="17">
      <t>ユライ</t>
    </rPh>
    <rPh sb="17" eb="19">
      <t>トクレイ</t>
    </rPh>
    <rPh sb="19" eb="21">
      <t>クイキ</t>
    </rPh>
    <phoneticPr fontId="114"/>
  </si>
  <si>
    <t>形質変更時要届出区域（一部自然由来特例区域）</t>
    <rPh sb="0" eb="2">
      <t>ケイシツ</t>
    </rPh>
    <rPh sb="11" eb="13">
      <t>イチブ</t>
    </rPh>
    <rPh sb="13" eb="15">
      <t>シゼン</t>
    </rPh>
    <rPh sb="15" eb="17">
      <t>ユライ</t>
    </rPh>
    <rPh sb="17" eb="19">
      <t>トクレイ</t>
    </rPh>
    <rPh sb="19" eb="21">
      <t>クイキ</t>
    </rPh>
    <phoneticPr fontId="120"/>
  </si>
  <si>
    <t>形質変更時要届出区域（自然由来特例区域）</t>
    <rPh sb="11" eb="13">
      <t>シゼン</t>
    </rPh>
    <phoneticPr fontId="110"/>
  </si>
  <si>
    <t>要措置区域</t>
    <rPh sb="0" eb="1">
      <t>ヨウ</t>
    </rPh>
    <rPh sb="1" eb="3">
      <t>ソチ</t>
    </rPh>
    <rPh sb="3" eb="5">
      <t>クイキ</t>
    </rPh>
    <phoneticPr fontId="110"/>
  </si>
  <si>
    <t>第14条</t>
    <rPh sb="0" eb="1">
      <t>ダイ</t>
    </rPh>
    <rPh sb="3" eb="4">
      <t>ジョウ</t>
    </rPh>
    <phoneticPr fontId="110"/>
  </si>
  <si>
    <t>六価クロム化合物
砒素及びその化合物</t>
    <rPh sb="0" eb="2">
      <t>ロッカ</t>
    </rPh>
    <rPh sb="5" eb="8">
      <t>カゴウブツ</t>
    </rPh>
    <rPh sb="9" eb="11">
      <t>ヒソ</t>
    </rPh>
    <rPh sb="11" eb="12">
      <t>オヨ</t>
    </rPh>
    <rPh sb="15" eb="18">
      <t>カゴウブツ</t>
    </rPh>
    <phoneticPr fontId="110"/>
  </si>
  <si>
    <t>水銀及びその化合物
鉛及びその化合物</t>
    <rPh sb="0" eb="2">
      <t>スイギン</t>
    </rPh>
    <rPh sb="2" eb="3">
      <t>オヨ</t>
    </rPh>
    <rPh sb="6" eb="9">
      <t>カゴウブツ</t>
    </rPh>
    <rPh sb="10" eb="11">
      <t>ナマリ</t>
    </rPh>
    <rPh sb="11" eb="12">
      <t>オヨ</t>
    </rPh>
    <rPh sb="15" eb="18">
      <t>カゴウブツ</t>
    </rPh>
    <phoneticPr fontId="110"/>
  </si>
  <si>
    <t>形質変更時要届出区域</t>
    <rPh sb="0" eb="2">
      <t>ケイシツ</t>
    </rPh>
    <rPh sb="2" eb="5">
      <t>ヘンコウジ</t>
    </rPh>
    <rPh sb="5" eb="6">
      <t>ヨウ</t>
    </rPh>
    <rPh sb="6" eb="8">
      <t>トドケデ</t>
    </rPh>
    <rPh sb="8" eb="10">
      <t>クイキ</t>
    </rPh>
    <phoneticPr fontId="110"/>
  </si>
  <si>
    <t>大阪府大阪市淀川区三津屋南二丁目1番3</t>
    <rPh sb="0" eb="3">
      <t>オオサカフ</t>
    </rPh>
    <rPh sb="3" eb="6">
      <t>オオサカシ</t>
    </rPh>
    <rPh sb="6" eb="9">
      <t>ヨドガワク</t>
    </rPh>
    <rPh sb="9" eb="12">
      <t>ミツヤ</t>
    </rPh>
    <rPh sb="12" eb="13">
      <t>ミナミ</t>
    </rPh>
    <rPh sb="13" eb="16">
      <t>ニチョウメ</t>
    </rPh>
    <rPh sb="17" eb="18">
      <t>バン</t>
    </rPh>
    <phoneticPr fontId="110"/>
  </si>
  <si>
    <t>第３条</t>
    <rPh sb="0" eb="1">
      <t>ダイ</t>
    </rPh>
    <phoneticPr fontId="110"/>
  </si>
  <si>
    <t>1,1-ジクロロエチレン
シス-1,2-ジクロロエチレン
トリクロロエチレン
シアン化合物</t>
    <rPh sb="42" eb="45">
      <t>カゴウブツ</t>
    </rPh>
    <phoneticPr fontId="110"/>
  </si>
  <si>
    <t>第14条</t>
    <rPh sb="0" eb="1">
      <t>ダイ</t>
    </rPh>
    <rPh sb="3" eb="4">
      <t>ジョウ</t>
    </rPh>
    <phoneticPr fontId="110"/>
  </si>
  <si>
    <t>トリクロロエチレン
ふっ素及びその化合物</t>
    <phoneticPr fontId="110"/>
  </si>
  <si>
    <t>形質変更時要届出区域</t>
    <rPh sb="0" eb="2">
      <t>ケイシツ</t>
    </rPh>
    <rPh sb="2" eb="5">
      <t>ヘンコウジ</t>
    </rPh>
    <rPh sb="5" eb="6">
      <t>ヨウ</t>
    </rPh>
    <rPh sb="6" eb="8">
      <t>トドケデ</t>
    </rPh>
    <rPh sb="8" eb="10">
      <t>クイキ</t>
    </rPh>
    <phoneticPr fontId="110"/>
  </si>
  <si>
    <t>鉛及びその化合物</t>
    <rPh sb="0" eb="1">
      <t>ナマリ</t>
    </rPh>
    <rPh sb="1" eb="2">
      <t>オヨ</t>
    </rPh>
    <rPh sb="5" eb="8">
      <t>カゴウブツ</t>
    </rPh>
    <phoneticPr fontId="110"/>
  </si>
  <si>
    <t>千葉県成田市大菅字女化17番1の一部､字くじみね16番の一部</t>
    <phoneticPr fontId="110"/>
  </si>
  <si>
    <t>テトラクロロエチレン</t>
    <phoneticPr fontId="110"/>
  </si>
  <si>
    <t>形質変更時要届出区域</t>
    <rPh sb="0" eb="2">
      <t>ケイシツ</t>
    </rPh>
    <rPh sb="2" eb="5">
      <t>ヘンコウジ</t>
    </rPh>
    <rPh sb="5" eb="6">
      <t>ヨウ</t>
    </rPh>
    <rPh sb="6" eb="8">
      <t>トドケデ</t>
    </rPh>
    <rPh sb="8" eb="10">
      <t>クイキ</t>
    </rPh>
    <phoneticPr fontId="110"/>
  </si>
  <si>
    <t>石川県河北郡内灘町字大学一丁目1番1の一部</t>
    <rPh sb="0" eb="3">
      <t>イシカワケン</t>
    </rPh>
    <rPh sb="3" eb="6">
      <t>カホクグン</t>
    </rPh>
    <rPh sb="6" eb="8">
      <t>ウチナダ</t>
    </rPh>
    <rPh sb="8" eb="9">
      <t>チョウ</t>
    </rPh>
    <rPh sb="9" eb="10">
      <t>アザ</t>
    </rPh>
    <rPh sb="10" eb="12">
      <t>ダイガク</t>
    </rPh>
    <rPh sb="12" eb="15">
      <t>イッチョウメ</t>
    </rPh>
    <rPh sb="16" eb="17">
      <t>バン</t>
    </rPh>
    <rPh sb="19" eb="21">
      <t>イチブ</t>
    </rPh>
    <phoneticPr fontId="110"/>
  </si>
  <si>
    <t>第14条</t>
    <rPh sb="0" eb="1">
      <t>ダイ</t>
    </rPh>
    <rPh sb="3" eb="4">
      <t>ジョウ</t>
    </rPh>
    <phoneticPr fontId="110"/>
  </si>
  <si>
    <t>砒素及びその化合物</t>
    <rPh sb="0" eb="2">
      <t>ヒソ</t>
    </rPh>
    <rPh sb="2" eb="3">
      <t>オヨ</t>
    </rPh>
    <rPh sb="6" eb="9">
      <t>カゴウブツ</t>
    </rPh>
    <phoneticPr fontId="110"/>
  </si>
  <si>
    <t>千葉県習志野市茜浜一丁目5番1の一部</t>
    <rPh sb="0" eb="3">
      <t>チバケン</t>
    </rPh>
    <rPh sb="3" eb="7">
      <t>ナラシノシ</t>
    </rPh>
    <rPh sb="7" eb="9">
      <t>アカネハマ</t>
    </rPh>
    <rPh sb="9" eb="12">
      <t>イッチョウメ</t>
    </rPh>
    <rPh sb="13" eb="14">
      <t>バン</t>
    </rPh>
    <rPh sb="16" eb="18">
      <t>イチブ</t>
    </rPh>
    <phoneticPr fontId="110"/>
  </si>
  <si>
    <t>北海道室蘭市中島町一丁目3-1の一部</t>
    <rPh sb="0" eb="3">
      <t>ホッカイドウ</t>
    </rPh>
    <rPh sb="3" eb="6">
      <t>ムロランシ</t>
    </rPh>
    <rPh sb="6" eb="8">
      <t>ナカジマ</t>
    </rPh>
    <rPh sb="8" eb="9">
      <t>チョウ</t>
    </rPh>
    <rPh sb="9" eb="12">
      <t>イッチョウメ</t>
    </rPh>
    <rPh sb="16" eb="18">
      <t>イチブ</t>
    </rPh>
    <phoneticPr fontId="110"/>
  </si>
  <si>
    <t>大阪都市計画事業大阪駅北大深東地区土地区画整理事業における公共用地(道路の一部)</t>
    <phoneticPr fontId="110"/>
  </si>
  <si>
    <t>兵庫県揖保郡太子町太田字跡崎2154番3､2154番4､2155番3､字清水ｹ本2223番6</t>
    <rPh sb="0" eb="3">
      <t>ヒョウゴケン</t>
    </rPh>
    <phoneticPr fontId="110"/>
  </si>
  <si>
    <t>兵庫県相生市若狭野町野々宮字宮ﾉ前217番1､八洞字五反田136番1地先道</t>
    <rPh sb="0" eb="3">
      <t>ヒョウゴケン</t>
    </rPh>
    <phoneticPr fontId="110"/>
  </si>
  <si>
    <t>茨城県神栖市田畑475及び市道(地番なし(木崎1073-3～5と田幡475の間)､道路認定番号8-491)の各一部</t>
    <phoneticPr fontId="110"/>
  </si>
  <si>
    <t>シス-1,2-ジクロロエチレン
六価クロム化合物
シアン化合物
鉛及びその化合物
ふっ素及びその化合物
ほう素及びその化合物</t>
    <rPh sb="32" eb="33">
      <t>ナマリ</t>
    </rPh>
    <rPh sb="43" eb="44">
      <t>ソ</t>
    </rPh>
    <rPh sb="54" eb="55">
      <t>ソ</t>
    </rPh>
    <phoneticPr fontId="110"/>
  </si>
  <si>
    <t>1,1-ジクロロエチレン
テトラクロロエチレン
1,1,1-トリクロロエタン
トリクロロエチレン
カドミウム及びその化合物
鉛及びその化合物
砒素及びその化合物
ふっ素及びその化合物
ほう素及びその化合物</t>
    <rPh sb="71" eb="73">
      <t>ヒソ</t>
    </rPh>
    <rPh sb="83" eb="84">
      <t>ソ</t>
    </rPh>
    <rPh sb="94" eb="95">
      <t>ソ</t>
    </rPh>
    <rPh sb="95" eb="96">
      <t>オヨ</t>
    </rPh>
    <rPh sb="99" eb="102">
      <t>カゴウブツ</t>
    </rPh>
    <phoneticPr fontId="110"/>
  </si>
  <si>
    <t>埼玉県深谷市幡羅町一丁目9番2</t>
    <rPh sb="0" eb="3">
      <t>サイタマケン</t>
    </rPh>
    <rPh sb="3" eb="6">
      <t>フカヤシ</t>
    </rPh>
    <rPh sb="6" eb="9">
      <t>ハタラチョウ</t>
    </rPh>
    <rPh sb="9" eb="12">
      <t>イッチョウメ</t>
    </rPh>
    <rPh sb="13" eb="14">
      <t>バン</t>
    </rPh>
    <phoneticPr fontId="110"/>
  </si>
  <si>
    <t>東京都江東区新木場四丁目13番の一部</t>
    <rPh sb="0" eb="3">
      <t>トウキョウト</t>
    </rPh>
    <rPh sb="3" eb="5">
      <t>エトウ</t>
    </rPh>
    <rPh sb="5" eb="6">
      <t>ク</t>
    </rPh>
    <rPh sb="6" eb="9">
      <t>シンキバ</t>
    </rPh>
    <rPh sb="9" eb="12">
      <t>ヨンチョウメ</t>
    </rPh>
    <rPh sb="14" eb="15">
      <t>バン</t>
    </rPh>
    <rPh sb="16" eb="18">
      <t>イチブ</t>
    </rPh>
    <phoneticPr fontId="110"/>
  </si>
  <si>
    <t>東京都台東区元浅草三丁目11番9</t>
    <rPh sb="0" eb="3">
      <t>トウキョウト</t>
    </rPh>
    <rPh sb="3" eb="6">
      <t>タイトウク</t>
    </rPh>
    <rPh sb="6" eb="9">
      <t>モトアサクサ</t>
    </rPh>
    <rPh sb="9" eb="12">
      <t>サンチョウメ</t>
    </rPh>
    <rPh sb="14" eb="15">
      <t>バン</t>
    </rPh>
    <phoneticPr fontId="110"/>
  </si>
  <si>
    <t>第14条</t>
    <rPh sb="0" eb="1">
      <t>ダイ</t>
    </rPh>
    <phoneticPr fontId="110"/>
  </si>
  <si>
    <t>形質変更時要届出区域</t>
    <rPh sb="0" eb="2">
      <t>ケイシツ</t>
    </rPh>
    <rPh sb="2" eb="5">
      <t>ヘンコウジ</t>
    </rPh>
    <rPh sb="5" eb="6">
      <t>ヨウ</t>
    </rPh>
    <rPh sb="6" eb="8">
      <t>トドケデ</t>
    </rPh>
    <rPh sb="8" eb="10">
      <t>クイキ</t>
    </rPh>
    <phoneticPr fontId="110"/>
  </si>
  <si>
    <t>第３条</t>
    <phoneticPr fontId="110"/>
  </si>
  <si>
    <t>鉛及びその化合物</t>
    <rPh sb="0" eb="1">
      <t>ナマリ</t>
    </rPh>
    <rPh sb="1" eb="2">
      <t>オヨ</t>
    </rPh>
    <rPh sb="5" eb="8">
      <t>カゴウブツ</t>
    </rPh>
    <phoneticPr fontId="110"/>
  </si>
  <si>
    <t>形質変更時要届出区域</t>
    <rPh sb="0" eb="2">
      <t>ケイシツ</t>
    </rPh>
    <rPh sb="2" eb="5">
      <t>ヘンコウジ</t>
    </rPh>
    <rPh sb="5" eb="6">
      <t>ヨウ</t>
    </rPh>
    <rPh sb="6" eb="8">
      <t>トドケデ</t>
    </rPh>
    <rPh sb="8" eb="10">
      <t>クイキ</t>
    </rPh>
    <phoneticPr fontId="110"/>
  </si>
  <si>
    <t>大阪府豊中市野田町1503番の一部</t>
    <rPh sb="0" eb="3">
      <t>オオサカフ</t>
    </rPh>
    <rPh sb="3" eb="6">
      <t>トヨナカシ</t>
    </rPh>
    <rPh sb="6" eb="9">
      <t>ノダチョウ</t>
    </rPh>
    <rPh sb="13" eb="14">
      <t>バン</t>
    </rPh>
    <rPh sb="15" eb="17">
      <t>イチブ</t>
    </rPh>
    <phoneticPr fontId="110"/>
  </si>
  <si>
    <t>シアン化合物
砒素及びその化合物
ふっ素及びその化合物</t>
    <rPh sb="7" eb="9">
      <t>ヒソ</t>
    </rPh>
    <rPh sb="9" eb="10">
      <t>オヨ</t>
    </rPh>
    <rPh sb="13" eb="16">
      <t>カゴウブツ</t>
    </rPh>
    <rPh sb="19" eb="20">
      <t>ソ</t>
    </rPh>
    <rPh sb="20" eb="21">
      <t>オヨ</t>
    </rPh>
    <rPh sb="24" eb="27">
      <t>カゴウブツ</t>
    </rPh>
    <phoneticPr fontId="110"/>
  </si>
  <si>
    <t>京都府京都市伏見区横大路八反田8番1及び29番
以上の地番の一部</t>
    <rPh sb="0" eb="3">
      <t>キョウトフ</t>
    </rPh>
    <rPh sb="3" eb="6">
      <t>キョウトシ</t>
    </rPh>
    <rPh sb="6" eb="9">
      <t>フシミク</t>
    </rPh>
    <rPh sb="9" eb="12">
      <t>ヨコオオジ</t>
    </rPh>
    <rPh sb="12" eb="15">
      <t>ハッタンダ</t>
    </rPh>
    <rPh sb="16" eb="17">
      <t>バン</t>
    </rPh>
    <rPh sb="18" eb="19">
      <t>オヨ</t>
    </rPh>
    <rPh sb="22" eb="23">
      <t>バン</t>
    </rPh>
    <rPh sb="24" eb="26">
      <t>イジョウ</t>
    </rPh>
    <rPh sb="27" eb="29">
      <t>チバン</t>
    </rPh>
    <rPh sb="30" eb="32">
      <t>イチブ</t>
    </rPh>
    <phoneticPr fontId="110"/>
  </si>
  <si>
    <t>第14条</t>
    <rPh sb="0" eb="1">
      <t>ダイ</t>
    </rPh>
    <rPh sb="3" eb="4">
      <t>ジョウ</t>
    </rPh>
    <phoneticPr fontId="110"/>
  </si>
  <si>
    <t>第３条</t>
    <rPh sb="0" eb="1">
      <t>ダイ</t>
    </rPh>
    <rPh sb="2" eb="3">
      <t>ジョウ</t>
    </rPh>
    <phoneticPr fontId="110"/>
  </si>
  <si>
    <t>六価クロム化合物
シアン化合物
鉛及びその化合物
ふっ素及びその化合物
ほう素及びその化合物</t>
    <rPh sb="0" eb="2">
      <t>ロッカ</t>
    </rPh>
    <rPh sb="5" eb="8">
      <t>カゴウブツ</t>
    </rPh>
    <rPh sb="12" eb="15">
      <t>カゴウブツ</t>
    </rPh>
    <rPh sb="16" eb="17">
      <t>ナマリ</t>
    </rPh>
    <rPh sb="17" eb="18">
      <t>オヨ</t>
    </rPh>
    <rPh sb="21" eb="24">
      <t>カゴウブツ</t>
    </rPh>
    <rPh sb="27" eb="28">
      <t>ソ</t>
    </rPh>
    <rPh sb="28" eb="29">
      <t>オヨ</t>
    </rPh>
    <rPh sb="32" eb="35">
      <t>カゴウブツ</t>
    </rPh>
    <phoneticPr fontId="110"/>
  </si>
  <si>
    <t>トリクロロエチレン
カドミウム及びその化合物
シアン化合物
セレン及びその化合物
鉛及びその化合物
砒素及びその化合物</t>
    <phoneticPr fontId="110"/>
  </si>
  <si>
    <t>セレン及びその化合物
鉛及びその化合物
砒素及びその化合物
ふっ素及びその化合物</t>
    <phoneticPr fontId="110"/>
  </si>
  <si>
    <t>シス-1,2-ジクロロエチレン
テトラクロロエチレン
トリクロロエチレン
ふっ素及びその化合物</t>
    <phoneticPr fontId="110"/>
  </si>
  <si>
    <t>第14条</t>
    <rPh sb="0" eb="1">
      <t>ダイ</t>
    </rPh>
    <rPh sb="3" eb="4">
      <t>ジョウ</t>
    </rPh>
    <phoneticPr fontId="110"/>
  </si>
  <si>
    <t>鉛及びその化合物
砒素及びその化合物
ふっ素及びその化合物
ほう素及びその化合物</t>
    <rPh sb="0" eb="1">
      <t>ナマリ</t>
    </rPh>
    <rPh sb="1" eb="2">
      <t>オヨ</t>
    </rPh>
    <rPh sb="5" eb="8">
      <t>カゴウブツ</t>
    </rPh>
    <rPh sb="9" eb="11">
      <t>ヒソ</t>
    </rPh>
    <rPh sb="11" eb="12">
      <t>オヨ</t>
    </rPh>
    <rPh sb="15" eb="18">
      <t>カゴウブツ</t>
    </rPh>
    <rPh sb="21" eb="22">
      <t>ソ</t>
    </rPh>
    <rPh sb="22" eb="23">
      <t>オヨ</t>
    </rPh>
    <rPh sb="26" eb="29">
      <t>カゴウブツ</t>
    </rPh>
    <rPh sb="32" eb="33">
      <t>ソ</t>
    </rPh>
    <rPh sb="33" eb="34">
      <t>オヨ</t>
    </rPh>
    <rPh sb="37" eb="40">
      <t>カゴウブツ</t>
    </rPh>
    <phoneticPr fontId="110"/>
  </si>
  <si>
    <t>東京都新宿区河田町9番4の一部</t>
  </si>
  <si>
    <t>東京都江東区大島五丁目82番95の一部</t>
  </si>
  <si>
    <t>東京都江東区潮見一丁目3番1</t>
  </si>
  <si>
    <t>東京都荒川区町屋五丁目1541番6</t>
  </si>
  <si>
    <t>東京都大田区京浜島二丁目3番11</t>
  </si>
  <si>
    <t>形質変更時要届出区域</t>
    <rPh sb="0" eb="2">
      <t>ケイシツ</t>
    </rPh>
    <rPh sb="2" eb="5">
      <t>ヘンコウジ</t>
    </rPh>
    <rPh sb="5" eb="6">
      <t>ヨウ</t>
    </rPh>
    <rPh sb="6" eb="8">
      <t>トドケデ</t>
    </rPh>
    <rPh sb="8" eb="10">
      <t>クイキ</t>
    </rPh>
    <phoneticPr fontId="110"/>
  </si>
  <si>
    <t>第14条</t>
    <rPh sb="0" eb="1">
      <t>ダイ</t>
    </rPh>
    <rPh sb="3" eb="4">
      <t>ジョウ</t>
    </rPh>
    <phoneticPr fontId="110"/>
  </si>
  <si>
    <t>第14条</t>
    <phoneticPr fontId="110"/>
  </si>
  <si>
    <t>砒素及びその化合物
ふっ素及びその化合物</t>
    <rPh sb="0" eb="2">
      <t>ヒソ</t>
    </rPh>
    <rPh sb="2" eb="3">
      <t>オヨ</t>
    </rPh>
    <rPh sb="6" eb="9">
      <t>カゴウブツ</t>
    </rPh>
    <rPh sb="12" eb="13">
      <t>ソ</t>
    </rPh>
    <rPh sb="13" eb="14">
      <t>オヨ</t>
    </rPh>
    <rPh sb="17" eb="20">
      <t>カゴウブツ</t>
    </rPh>
    <phoneticPr fontId="110"/>
  </si>
  <si>
    <t>宮崎県日南市大字隈谷字川北六乙1675番地1の一部</t>
    <rPh sb="0" eb="3">
      <t>ミヤザキケン</t>
    </rPh>
    <rPh sb="3" eb="6">
      <t>ニチナンシ</t>
    </rPh>
    <rPh sb="6" eb="8">
      <t>ダイジ</t>
    </rPh>
    <rPh sb="8" eb="10">
      <t>クマヤ</t>
    </rPh>
    <rPh sb="10" eb="11">
      <t>アザ</t>
    </rPh>
    <rPh sb="11" eb="13">
      <t>カワキタ</t>
    </rPh>
    <rPh sb="13" eb="14">
      <t>ロク</t>
    </rPh>
    <rPh sb="14" eb="15">
      <t>オツ</t>
    </rPh>
    <rPh sb="19" eb="21">
      <t>バンチ</t>
    </rPh>
    <rPh sb="23" eb="25">
      <t>イチブ</t>
    </rPh>
    <phoneticPr fontId="110"/>
  </si>
  <si>
    <t>長崎県長崎市新地町84番1の一部</t>
    <phoneticPr fontId="110"/>
  </si>
  <si>
    <t>第３条</t>
    <rPh sb="0" eb="1">
      <t>ダイ</t>
    </rPh>
    <rPh sb="2" eb="3">
      <t>ジョウ</t>
    </rPh>
    <phoneticPr fontId="107"/>
  </si>
  <si>
    <t>鉛及びその化合物</t>
    <rPh sb="0" eb="1">
      <t>ナマリ</t>
    </rPh>
    <phoneticPr fontId="107"/>
  </si>
  <si>
    <t>東京都足立区加平二丁目5番8及び9の各一部</t>
    <rPh sb="0" eb="3">
      <t>トウキョウト</t>
    </rPh>
    <rPh sb="3" eb="6">
      <t>アダチク</t>
    </rPh>
    <rPh sb="6" eb="7">
      <t>カ</t>
    </rPh>
    <rPh sb="7" eb="8">
      <t>ヒラ</t>
    </rPh>
    <rPh sb="8" eb="9">
      <t>２</t>
    </rPh>
    <rPh sb="9" eb="11">
      <t>チョウメ</t>
    </rPh>
    <rPh sb="12" eb="13">
      <t>バン</t>
    </rPh>
    <rPh sb="14" eb="15">
      <t>オヨ</t>
    </rPh>
    <rPh sb="18" eb="19">
      <t>カク</t>
    </rPh>
    <rPh sb="19" eb="21">
      <t>イチブ</t>
    </rPh>
    <phoneticPr fontId="107"/>
  </si>
  <si>
    <t>六価クロム化合物
鉛及びその化合物
ふっ素及びその化合物
ほう素及びその化合物</t>
    <rPh sb="0" eb="2">
      <t>ロッカ</t>
    </rPh>
    <rPh sb="9" eb="10">
      <t>ナマリ</t>
    </rPh>
    <rPh sb="20" eb="21">
      <t>ソ</t>
    </rPh>
    <rPh sb="31" eb="32">
      <t>ソ</t>
    </rPh>
    <phoneticPr fontId="107"/>
  </si>
  <si>
    <t>東京都東村山市本町二丁目2番23の一部</t>
    <rPh sb="0" eb="3">
      <t>トウキョウト</t>
    </rPh>
    <rPh sb="3" eb="7">
      <t>ヒガシムラヤマシ</t>
    </rPh>
    <rPh sb="7" eb="9">
      <t>ホンチョウ</t>
    </rPh>
    <rPh sb="9" eb="12">
      <t>ニチョウメ</t>
    </rPh>
    <rPh sb="13" eb="14">
      <t>バン</t>
    </rPh>
    <rPh sb="17" eb="19">
      <t>イチブ</t>
    </rPh>
    <phoneticPr fontId="107"/>
  </si>
  <si>
    <t>東京都大田区北嶺町7番21</t>
    <rPh sb="0" eb="3">
      <t>トウキョウト</t>
    </rPh>
    <rPh sb="3" eb="6">
      <t>オオタク</t>
    </rPh>
    <rPh sb="6" eb="9">
      <t>キタミネマチ</t>
    </rPh>
    <rPh sb="10" eb="11">
      <t>バン</t>
    </rPh>
    <phoneticPr fontId="107"/>
  </si>
  <si>
    <t>トリクロロエチレン
鉛及びその化合物</t>
    <rPh sb="10" eb="11">
      <t>ナマリ</t>
    </rPh>
    <phoneticPr fontId="107"/>
  </si>
  <si>
    <t>形質変更時要届出区域</t>
    <rPh sb="0" eb="2">
      <t>ケイシツ</t>
    </rPh>
    <rPh sb="2" eb="5">
      <t>ヘンコウジ</t>
    </rPh>
    <rPh sb="5" eb="6">
      <t>ヨウ</t>
    </rPh>
    <rPh sb="6" eb="8">
      <t>トドケデ</t>
    </rPh>
    <rPh sb="8" eb="10">
      <t>クイキ</t>
    </rPh>
    <phoneticPr fontId="110"/>
  </si>
  <si>
    <t>第14条</t>
    <rPh sb="0" eb="1">
      <t>ダイ</t>
    </rPh>
    <rPh sb="3" eb="4">
      <t>ジョウ</t>
    </rPh>
    <phoneticPr fontId="110"/>
  </si>
  <si>
    <t>福岡県北九州市西区夕原町6丁目18及び6番19の各一部</t>
    <rPh sb="0" eb="3">
      <t>フクオカケン</t>
    </rPh>
    <rPh sb="3" eb="7">
      <t>キタキュウシュウシ</t>
    </rPh>
    <rPh sb="7" eb="9">
      <t>ニシク</t>
    </rPh>
    <rPh sb="9" eb="11">
      <t>ユウバル</t>
    </rPh>
    <rPh sb="11" eb="12">
      <t>マチ</t>
    </rPh>
    <rPh sb="13" eb="15">
      <t>チョウメ</t>
    </rPh>
    <rPh sb="17" eb="18">
      <t>オヨ</t>
    </rPh>
    <rPh sb="20" eb="21">
      <t>バン</t>
    </rPh>
    <rPh sb="24" eb="25">
      <t>カク</t>
    </rPh>
    <rPh sb="25" eb="27">
      <t>イチブ</t>
    </rPh>
    <phoneticPr fontId="110"/>
  </si>
  <si>
    <t>シアン化合物
砒素及びその化合物
ふっ素及びその化合物</t>
    <rPh sb="3" eb="6">
      <t>カゴウブツ</t>
    </rPh>
    <rPh sb="7" eb="9">
      <t>ヒソ</t>
    </rPh>
    <rPh sb="9" eb="10">
      <t>オヨ</t>
    </rPh>
    <rPh sb="13" eb="16">
      <t>カゴウブツ</t>
    </rPh>
    <rPh sb="19" eb="20">
      <t>ソ</t>
    </rPh>
    <rPh sb="20" eb="21">
      <t>オヨ</t>
    </rPh>
    <rPh sb="24" eb="27">
      <t>カゴウブツ</t>
    </rPh>
    <phoneticPr fontId="110"/>
  </si>
  <si>
    <t>形質変更時要届出区域（埋立地管理区域）</t>
    <phoneticPr fontId="110"/>
  </si>
  <si>
    <t>福岡県北九州市若松区響町一丁目62番1の一部</t>
    <rPh sb="0" eb="3">
      <t>フクオカケン</t>
    </rPh>
    <rPh sb="3" eb="7">
      <t>キタキュウシュウシ</t>
    </rPh>
    <rPh sb="7" eb="10">
      <t>ワカマツク</t>
    </rPh>
    <rPh sb="10" eb="12">
      <t>ヒビキマチ</t>
    </rPh>
    <rPh sb="12" eb="15">
      <t>イッチョウメ</t>
    </rPh>
    <rPh sb="17" eb="18">
      <t>バン</t>
    </rPh>
    <rPh sb="20" eb="22">
      <t>イチブ</t>
    </rPh>
    <phoneticPr fontId="110"/>
  </si>
  <si>
    <t>福岡県北九州市小倉北区西港町15番67の一部</t>
    <rPh sb="0" eb="3">
      <t>フクオカケン</t>
    </rPh>
    <rPh sb="3" eb="7">
      <t>キタキュウシュウシ</t>
    </rPh>
    <rPh sb="7" eb="9">
      <t>オグラ</t>
    </rPh>
    <rPh sb="9" eb="11">
      <t>キタク</t>
    </rPh>
    <rPh sb="11" eb="14">
      <t>ニシミナトマチ</t>
    </rPh>
    <rPh sb="16" eb="17">
      <t>バン</t>
    </rPh>
    <rPh sb="20" eb="22">
      <t>イチブ</t>
    </rPh>
    <phoneticPr fontId="110"/>
  </si>
  <si>
    <t>形質変更時要届出区域（自然由来特例区域）</t>
    <rPh sb="0" eb="2">
      <t>ケイシツ</t>
    </rPh>
    <rPh sb="2" eb="5">
      <t>ヘンコウジ</t>
    </rPh>
    <rPh sb="5" eb="6">
      <t>ヨウ</t>
    </rPh>
    <rPh sb="6" eb="8">
      <t>トドケデ</t>
    </rPh>
    <rPh sb="8" eb="10">
      <t>クイキ</t>
    </rPh>
    <rPh sb="11" eb="13">
      <t>シゼン</t>
    </rPh>
    <rPh sb="13" eb="15">
      <t>ユライ</t>
    </rPh>
    <rPh sb="15" eb="17">
      <t>トクレイ</t>
    </rPh>
    <rPh sb="17" eb="19">
      <t>クイキ</t>
    </rPh>
    <phoneticPr fontId="110"/>
  </si>
  <si>
    <t>大阪府大阪市西淀川区御幣島六丁目31番5</t>
    <rPh sb="0" eb="3">
      <t>オオサカフ</t>
    </rPh>
    <rPh sb="3" eb="6">
      <t>オオサカシ</t>
    </rPh>
    <rPh sb="6" eb="10">
      <t>ニシヨドガワク</t>
    </rPh>
    <rPh sb="10" eb="13">
      <t>ミテジマ</t>
    </rPh>
    <rPh sb="13" eb="14">
      <t>ロク</t>
    </rPh>
    <rPh sb="14" eb="16">
      <t>チョウメ</t>
    </rPh>
    <rPh sb="18" eb="19">
      <t>バン</t>
    </rPh>
    <phoneticPr fontId="110"/>
  </si>
  <si>
    <t>第14条</t>
    <rPh sb="0" eb="1">
      <t>ダイ</t>
    </rPh>
    <rPh sb="3" eb="4">
      <t>ジョウ</t>
    </rPh>
    <phoneticPr fontId="110"/>
  </si>
  <si>
    <t>砒素及びその化合物
ふっ素及びその化合物
ほう素及びその化合物</t>
    <rPh sb="0" eb="2">
      <t>ヒソ</t>
    </rPh>
    <rPh sb="2" eb="3">
      <t>オヨ</t>
    </rPh>
    <rPh sb="6" eb="9">
      <t>カゴウブツ</t>
    </rPh>
    <phoneticPr fontId="110"/>
  </si>
  <si>
    <t>六価クロム化合物
セレン及びその化合物
鉛及びその化合物
砒素及びその化合物
ふっ素及びその化合物</t>
    <rPh sb="0" eb="2">
      <t>ロッカ</t>
    </rPh>
    <rPh sb="5" eb="8">
      <t>カゴウブツ</t>
    </rPh>
    <rPh sb="12" eb="13">
      <t>オヨ</t>
    </rPh>
    <rPh sb="16" eb="19">
      <t>カゴウブツ</t>
    </rPh>
    <rPh sb="20" eb="21">
      <t>ナマリ</t>
    </rPh>
    <rPh sb="21" eb="22">
      <t>オヨ</t>
    </rPh>
    <rPh sb="25" eb="28">
      <t>カゴウブツ</t>
    </rPh>
    <rPh sb="29" eb="31">
      <t>ヒソ</t>
    </rPh>
    <rPh sb="31" eb="32">
      <t>オヨ</t>
    </rPh>
    <rPh sb="35" eb="38">
      <t>カゴウブツ</t>
    </rPh>
    <rPh sb="41" eb="42">
      <t>ソ</t>
    </rPh>
    <rPh sb="42" eb="43">
      <t>オヨ</t>
    </rPh>
    <rPh sb="46" eb="49">
      <t>カゴウブツ</t>
    </rPh>
    <phoneticPr fontId="110"/>
  </si>
  <si>
    <t>六価クロム化合物
鉛及びその化合物</t>
    <rPh sb="0" eb="1">
      <t>ロク</t>
    </rPh>
    <rPh sb="1" eb="2">
      <t>カ</t>
    </rPh>
    <rPh sb="5" eb="8">
      <t>カゴウブツ</t>
    </rPh>
    <rPh sb="9" eb="10">
      <t>ナマリ</t>
    </rPh>
    <rPh sb="10" eb="11">
      <t>オヨ</t>
    </rPh>
    <phoneticPr fontId="110"/>
  </si>
  <si>
    <t>形質変更時要届出区域</t>
    <rPh sb="0" eb="2">
      <t>ケイシツ</t>
    </rPh>
    <rPh sb="2" eb="5">
      <t>ヘンコウジ</t>
    </rPh>
    <rPh sb="5" eb="6">
      <t>ヨウ</t>
    </rPh>
    <rPh sb="6" eb="8">
      <t>トドケデ</t>
    </rPh>
    <rPh sb="8" eb="10">
      <t>クイキ</t>
    </rPh>
    <phoneticPr fontId="110"/>
  </si>
  <si>
    <t>第14条</t>
    <rPh sb="0" eb="1">
      <t>ダイ</t>
    </rPh>
    <rPh sb="3" eb="4">
      <t>ジョウ</t>
    </rPh>
    <phoneticPr fontId="110"/>
  </si>
  <si>
    <t>砒素及びその化合物</t>
    <rPh sb="0" eb="2">
      <t>ヒソ</t>
    </rPh>
    <rPh sb="2" eb="3">
      <t>オヨ</t>
    </rPh>
    <rPh sb="6" eb="9">
      <t>カゴウブツ</t>
    </rPh>
    <phoneticPr fontId="110"/>
  </si>
  <si>
    <t>新潟県村上市緑町一丁目4415番の一部及び4416番1の一部</t>
    <phoneticPr fontId="110"/>
  </si>
  <si>
    <t>シス-1,2-ジクロロエチレン
トリクロロエチレン
カドミウム及びその化合物
六価クロム化合物
鉛及びその化合物</t>
    <rPh sb="48" eb="49">
      <t>ナマリ</t>
    </rPh>
    <phoneticPr fontId="107"/>
  </si>
  <si>
    <t>水銀及びその化合物
鉛及びその化合物
砒素及びその化合物</t>
    <phoneticPr fontId="110"/>
  </si>
  <si>
    <t>新潟県新潟市中央区旭町通1番町754-3､779､学校町通2番町5274-1の各一部</t>
    <phoneticPr fontId="110"/>
  </si>
  <si>
    <t>鉛及びその化合物
ふっ素及びその化合物
ほう素及びその化合物</t>
    <phoneticPr fontId="110"/>
  </si>
  <si>
    <t>1,1-ジクロロエチレン
シス-1,2-ジクロロエチレン
トリクロロエチレン
六価クロム化合物
シアン化合物
ふっ素及びその化合物
ほう素及びその化合物</t>
    <rPh sb="39" eb="44">
      <t>ロ</t>
    </rPh>
    <rPh sb="44" eb="47">
      <t>カ</t>
    </rPh>
    <rPh sb="51" eb="54">
      <t>カ</t>
    </rPh>
    <rPh sb="57" eb="58">
      <t>ソ</t>
    </rPh>
    <rPh sb="58" eb="59">
      <t>オヨ</t>
    </rPh>
    <rPh sb="62" eb="65">
      <t>カゴウブツ</t>
    </rPh>
    <rPh sb="68" eb="69">
      <t>ソ</t>
    </rPh>
    <rPh sb="69" eb="70">
      <t>オヨ</t>
    </rPh>
    <rPh sb="73" eb="76">
      <t>カゴウブツ</t>
    </rPh>
    <phoneticPr fontId="110"/>
  </si>
  <si>
    <t>大阪府大阪市大正区船町二丁目15番9､15番13の各一部</t>
    <phoneticPr fontId="110"/>
  </si>
  <si>
    <t>鉛及びその化合物
砒素及びその化合物
ふっ素及びその化合物</t>
    <phoneticPr fontId="110"/>
  </si>
  <si>
    <t>四塩化炭素
1,2-ジクロロエタン
1,1-ジクロロエチレン
シス-1,2-ジクロロエチレン
1,3-ジクロロプロペン
ジクロロメタン
テトラクロロエチレン
1,1,1-トリクロロエタン
1,1,2-トリクロロエタン
トリクロロエチレン
ベンゼン
カドミウム及びその化合物
六価クロム化合物
シアン化合物
水銀及びその化合物
セレン及びその化合物
鉛及びその化合物
砒素及びその化合物
ふっ素及びその化合物
ほう素及びその化合物</t>
    <phoneticPr fontId="110"/>
  </si>
  <si>
    <t>シス-1,2-ジクロロエチレン
テトラクロロエチレン
ベンゼン
セレン及びその化合物
鉛及びその化合物</t>
    <rPh sb="35" eb="36">
      <t>オヨ</t>
    </rPh>
    <rPh sb="39" eb="42">
      <t>カゴウブツ</t>
    </rPh>
    <phoneticPr fontId="109"/>
  </si>
  <si>
    <t>形質変更時要届出区域（埋立地特例区域）</t>
    <rPh sb="0" eb="2">
      <t>ケイシツ</t>
    </rPh>
    <rPh sb="2" eb="5">
      <t>ヘンコウジ</t>
    </rPh>
    <rPh sb="5" eb="6">
      <t>ヨウ</t>
    </rPh>
    <rPh sb="6" eb="8">
      <t>トドケデ</t>
    </rPh>
    <rPh sb="8" eb="10">
      <t>クイキ</t>
    </rPh>
    <rPh sb="11" eb="14">
      <t>ウメタテチ</t>
    </rPh>
    <rPh sb="14" eb="16">
      <t>トクレイ</t>
    </rPh>
    <rPh sb="16" eb="18">
      <t>クイキ</t>
    </rPh>
    <phoneticPr fontId="110"/>
  </si>
  <si>
    <t>※区域の追加はそのまま面積だけ変更する。
一部解除と同じ扱いにしない。</t>
    <phoneticPr fontId="110"/>
  </si>
  <si>
    <t>東京都千代田区神田駿河台三丁目11番2の一部</t>
    <rPh sb="0" eb="3">
      <t>トウキョウト</t>
    </rPh>
    <rPh sb="3" eb="7">
      <t>チヨダク</t>
    </rPh>
    <rPh sb="7" eb="9">
      <t>カンダ</t>
    </rPh>
    <rPh sb="9" eb="12">
      <t>スルガダイ</t>
    </rPh>
    <rPh sb="12" eb="15">
      <t>サンチョウメ</t>
    </rPh>
    <rPh sb="17" eb="18">
      <t>バン</t>
    </rPh>
    <rPh sb="20" eb="22">
      <t>イチブ</t>
    </rPh>
    <phoneticPr fontId="110"/>
  </si>
  <si>
    <t>東京都江戸川区江戸川四丁目5番15</t>
    <rPh sb="0" eb="3">
      <t>トウキョウト</t>
    </rPh>
    <rPh sb="3" eb="7">
      <t>エドガワク</t>
    </rPh>
    <rPh sb="7" eb="10">
      <t>エドガワ</t>
    </rPh>
    <rPh sb="10" eb="13">
      <t>ヨンチョウメ</t>
    </rPh>
    <rPh sb="14" eb="15">
      <t>バン</t>
    </rPh>
    <phoneticPr fontId="110"/>
  </si>
  <si>
    <t>鉛及びその化合物
砒素及びその化合物
ふっ素及びその化合物</t>
    <rPh sb="0" eb="1">
      <t>ナマリ</t>
    </rPh>
    <rPh sb="1" eb="2">
      <t>オヨ</t>
    </rPh>
    <rPh sb="5" eb="8">
      <t>カゴウブツ</t>
    </rPh>
    <rPh sb="9" eb="11">
      <t>ヒソ</t>
    </rPh>
    <rPh sb="11" eb="12">
      <t>オヨ</t>
    </rPh>
    <rPh sb="15" eb="18">
      <t>カゴウブツ</t>
    </rPh>
    <phoneticPr fontId="110"/>
  </si>
  <si>
    <t>セレン及びその化合物
鉛及びその化合物
砒素及びその化合物
ふっ素及びその化合物</t>
    <rPh sb="3" eb="4">
      <t>オヨ</t>
    </rPh>
    <rPh sb="7" eb="10">
      <t>カゴウブツ</t>
    </rPh>
    <rPh sb="20" eb="22">
      <t>ヒソ</t>
    </rPh>
    <rPh sb="22" eb="23">
      <t>オヨ</t>
    </rPh>
    <rPh sb="26" eb="29">
      <t>カゴウブツ</t>
    </rPh>
    <rPh sb="33" eb="34">
      <t>オヨ</t>
    </rPh>
    <rPh sb="37" eb="40">
      <t>カゴウブツ</t>
    </rPh>
    <phoneticPr fontId="108"/>
  </si>
  <si>
    <t>東京都港区三田一丁目101番2の一部</t>
    <rPh sb="0" eb="3">
      <t>トウキョウト</t>
    </rPh>
    <rPh sb="3" eb="5">
      <t>ミナトク</t>
    </rPh>
    <rPh sb="5" eb="7">
      <t>ミタ</t>
    </rPh>
    <rPh sb="7" eb="10">
      <t>イッチョウメ</t>
    </rPh>
    <rPh sb="13" eb="14">
      <t>バン</t>
    </rPh>
    <rPh sb="16" eb="18">
      <t>イチブ</t>
    </rPh>
    <phoneticPr fontId="110"/>
  </si>
  <si>
    <t>シス-1,2-ジクロロエチレン
トリクロロエチレン
六価クロム化合物
鉛及びその化合物
ふっ素及びその化合物</t>
    <rPh sb="26" eb="27">
      <t>ロッ</t>
    </rPh>
    <rPh sb="27" eb="28">
      <t>カ</t>
    </rPh>
    <rPh sb="31" eb="34">
      <t>カゴウブツ</t>
    </rPh>
    <rPh sb="46" eb="47">
      <t>ソ</t>
    </rPh>
    <rPh sb="47" eb="48">
      <t>オヨ</t>
    </rPh>
    <phoneticPr fontId="108"/>
  </si>
  <si>
    <t>愛知県名古屋市千種区千種一丁目1706番及び1707番2の全域</t>
    <phoneticPr fontId="110"/>
  </si>
  <si>
    <t>東京都北区滝野川五丁目55番1及び16番の各一部</t>
    <rPh sb="15" eb="16">
      <t>オヨ</t>
    </rPh>
    <rPh sb="19" eb="20">
      <t>バン</t>
    </rPh>
    <rPh sb="21" eb="22">
      <t>カク</t>
    </rPh>
    <rPh sb="22" eb="24">
      <t>イチブ</t>
    </rPh>
    <phoneticPr fontId="110"/>
  </si>
  <si>
    <t>東京都板橋区栄町35番2の一部</t>
    <rPh sb="10" eb="11">
      <t>バン</t>
    </rPh>
    <rPh sb="13" eb="15">
      <t>イチブ</t>
    </rPh>
    <phoneticPr fontId="110"/>
  </si>
  <si>
    <t>形質変更時要届出区域</t>
    <rPh sb="0" eb="2">
      <t>ケイシツ</t>
    </rPh>
    <rPh sb="2" eb="5">
      <t>ヘンコウジ</t>
    </rPh>
    <rPh sb="5" eb="6">
      <t>ヨウ</t>
    </rPh>
    <rPh sb="6" eb="8">
      <t>トドケデ</t>
    </rPh>
    <rPh sb="8" eb="10">
      <t>クイキ</t>
    </rPh>
    <phoneticPr fontId="110"/>
  </si>
  <si>
    <t>大阪府高槻市野見町1492番1の一部</t>
    <rPh sb="0" eb="3">
      <t>オオサカフ</t>
    </rPh>
    <rPh sb="3" eb="6">
      <t>タカツキシ</t>
    </rPh>
    <rPh sb="6" eb="9">
      <t>ノミチョウ</t>
    </rPh>
    <rPh sb="13" eb="14">
      <t>バン</t>
    </rPh>
    <rPh sb="16" eb="18">
      <t>イチブ</t>
    </rPh>
    <phoneticPr fontId="110"/>
  </si>
  <si>
    <t>大阪府八尾市高美町七丁目61番4の一部</t>
    <rPh sb="0" eb="3">
      <t>オオサカフ</t>
    </rPh>
    <rPh sb="3" eb="6">
      <t>ヤオシ</t>
    </rPh>
    <rPh sb="6" eb="9">
      <t>タカミチョウ</t>
    </rPh>
    <rPh sb="9" eb="10">
      <t>ナナ</t>
    </rPh>
    <rPh sb="10" eb="12">
      <t>チョウメ</t>
    </rPh>
    <rPh sb="14" eb="15">
      <t>バン</t>
    </rPh>
    <rPh sb="17" eb="19">
      <t>イチブ</t>
    </rPh>
    <phoneticPr fontId="110"/>
  </si>
  <si>
    <t>六価クロム化合物
シアン化合物
ほう素及びその化合物</t>
    <rPh sb="0" eb="2">
      <t>ロッカ</t>
    </rPh>
    <rPh sb="5" eb="8">
      <t>カゴウブツ</t>
    </rPh>
    <rPh sb="12" eb="15">
      <t>カゴウブツ</t>
    </rPh>
    <rPh sb="18" eb="19">
      <t>ソ</t>
    </rPh>
    <rPh sb="19" eb="20">
      <t>オヨ</t>
    </rPh>
    <rPh sb="23" eb="26">
      <t>カゴウブツ</t>
    </rPh>
    <phoneticPr fontId="110"/>
  </si>
  <si>
    <t>愛媛県今治市波方町郷字こに甲1229番1の一部他7筆</t>
    <rPh sb="0" eb="3">
      <t>エヒメケン</t>
    </rPh>
    <rPh sb="3" eb="6">
      <t>イマバリシ</t>
    </rPh>
    <rPh sb="6" eb="8">
      <t>ナミカタ</t>
    </rPh>
    <rPh sb="8" eb="9">
      <t>マチ</t>
    </rPh>
    <rPh sb="9" eb="10">
      <t>サト</t>
    </rPh>
    <rPh sb="10" eb="11">
      <t>アザ</t>
    </rPh>
    <rPh sb="13" eb="14">
      <t>コウ</t>
    </rPh>
    <rPh sb="18" eb="19">
      <t>バン</t>
    </rPh>
    <rPh sb="21" eb="23">
      <t>イチブ</t>
    </rPh>
    <rPh sb="23" eb="24">
      <t>ホカ</t>
    </rPh>
    <rPh sb="25" eb="26">
      <t>ヒツ</t>
    </rPh>
    <phoneticPr fontId="110"/>
  </si>
  <si>
    <t>シス-1,2-ジクロロエチレン
テトラクロロエチレン
鉛及びその化合物
ふっ素及びその化合物</t>
    <rPh sb="27" eb="28">
      <t>ナマリ</t>
    </rPh>
    <rPh sb="28" eb="29">
      <t>オヨ</t>
    </rPh>
    <rPh sb="32" eb="35">
      <t>カゴウブツ</t>
    </rPh>
    <rPh sb="38" eb="39">
      <t>ソ</t>
    </rPh>
    <rPh sb="39" eb="40">
      <t>オヨ</t>
    </rPh>
    <rPh sb="43" eb="46">
      <t>カゴウブツ</t>
    </rPh>
    <phoneticPr fontId="110"/>
  </si>
  <si>
    <t>水銀及びその化合物
鉛及びその化合物
砒素及びその化合物
ふっ素及びその化合物</t>
    <rPh sb="10" eb="11">
      <t>ナマリ</t>
    </rPh>
    <rPh sb="11" eb="12">
      <t>オヨ</t>
    </rPh>
    <rPh sb="15" eb="18">
      <t>カゴウブツ</t>
    </rPh>
    <rPh sb="19" eb="21">
      <t>ヒソ</t>
    </rPh>
    <rPh sb="21" eb="22">
      <t>オヨ</t>
    </rPh>
    <rPh sb="25" eb="28">
      <t>カゴウブツ</t>
    </rPh>
    <rPh sb="31" eb="32">
      <t>ソ</t>
    </rPh>
    <rPh sb="32" eb="33">
      <t>オヨ</t>
    </rPh>
    <rPh sb="36" eb="39">
      <t>カゴウブツ</t>
    </rPh>
    <phoneticPr fontId="110"/>
  </si>
  <si>
    <t>静岡県静岡市清水区堀込6番1</t>
    <rPh sb="0" eb="3">
      <t>シズオカケン</t>
    </rPh>
    <rPh sb="3" eb="6">
      <t>シズオカシ</t>
    </rPh>
    <rPh sb="6" eb="9">
      <t>シミズク</t>
    </rPh>
    <rPh sb="9" eb="11">
      <t>ホリコミ</t>
    </rPh>
    <rPh sb="12" eb="13">
      <t>バン</t>
    </rPh>
    <phoneticPr fontId="110"/>
  </si>
  <si>
    <t>第４条</t>
    <rPh sb="0" eb="1">
      <t>ダイ</t>
    </rPh>
    <rPh sb="2" eb="3">
      <t>ジョウ</t>
    </rPh>
    <phoneticPr fontId="110"/>
  </si>
  <si>
    <t>水銀及びその化合物
鉛及びその化合物</t>
    <rPh sb="0" eb="2">
      <t>スイギン</t>
    </rPh>
    <rPh sb="2" eb="3">
      <t>オヨ</t>
    </rPh>
    <rPh sb="6" eb="9">
      <t>カゴウブツ</t>
    </rPh>
    <rPh sb="10" eb="11">
      <t>ナマリ</t>
    </rPh>
    <rPh sb="11" eb="12">
      <t>オヨ</t>
    </rPh>
    <rPh sb="15" eb="18">
      <t>カゴウブツ</t>
    </rPh>
    <phoneticPr fontId="110"/>
  </si>
  <si>
    <t>北海道小樽市手宮1丁目110番2の一部､110番3の一部､110番9の一部</t>
    <phoneticPr fontId="110"/>
  </si>
  <si>
    <t>水銀及びその化合物
鉛及びその化合物
砒素及びその化合物
ふっ素及びその化合物
ほう素及びその化合物</t>
    <rPh sb="0" eb="2">
      <t>スイギン</t>
    </rPh>
    <rPh sb="2" eb="3">
      <t>オヨ</t>
    </rPh>
    <rPh sb="6" eb="9">
      <t>カゴウブツ</t>
    </rPh>
    <rPh sb="10" eb="11">
      <t>ナマリ</t>
    </rPh>
    <rPh sb="11" eb="12">
      <t>オヨ</t>
    </rPh>
    <rPh sb="15" eb="18">
      <t>カゴウブツ</t>
    </rPh>
    <rPh sb="42" eb="43">
      <t>ソ</t>
    </rPh>
    <rPh sb="43" eb="44">
      <t>オヨ</t>
    </rPh>
    <rPh sb="47" eb="50">
      <t>カゴウブツ</t>
    </rPh>
    <phoneticPr fontId="110"/>
  </si>
  <si>
    <t>形質変更時要届出区域</t>
    <rPh sb="0" eb="2">
      <t>ケイシツ</t>
    </rPh>
    <rPh sb="2" eb="5">
      <t>ヘンコウジ</t>
    </rPh>
    <rPh sb="5" eb="6">
      <t>ヨウ</t>
    </rPh>
    <rPh sb="6" eb="8">
      <t>トドケデ</t>
    </rPh>
    <rPh sb="8" eb="10">
      <t>クイキ</t>
    </rPh>
    <phoneticPr fontId="110"/>
  </si>
  <si>
    <t>広島県広島市西区観音新町四丁目2876番の一部</t>
    <rPh sb="0" eb="3">
      <t>ヒロシマケン</t>
    </rPh>
    <rPh sb="3" eb="6">
      <t>ヒロシマシ</t>
    </rPh>
    <rPh sb="6" eb="8">
      <t>ニシク</t>
    </rPh>
    <rPh sb="8" eb="10">
      <t>カンノン</t>
    </rPh>
    <rPh sb="10" eb="12">
      <t>シンマチ</t>
    </rPh>
    <rPh sb="12" eb="15">
      <t>ヨンチョウメ</t>
    </rPh>
    <rPh sb="19" eb="20">
      <t>バン</t>
    </rPh>
    <rPh sb="21" eb="23">
      <t>イチブ</t>
    </rPh>
    <phoneticPr fontId="110"/>
  </si>
  <si>
    <t>第14条</t>
    <rPh sb="0" eb="1">
      <t>ダイ</t>
    </rPh>
    <rPh sb="3" eb="4">
      <t>ジョウ</t>
    </rPh>
    <phoneticPr fontId="110"/>
  </si>
  <si>
    <t>六価クロム化合物
水銀及びその化合物
鉛及びその化合物
砒素及びその化合物</t>
    <rPh sb="0" eb="2">
      <t>ロッカ</t>
    </rPh>
    <rPh sb="5" eb="8">
      <t>カゴウブツ</t>
    </rPh>
    <rPh sb="9" eb="11">
      <t>スイギン</t>
    </rPh>
    <rPh sb="11" eb="12">
      <t>オヨ</t>
    </rPh>
    <rPh sb="15" eb="18">
      <t>カゴウブツ</t>
    </rPh>
    <rPh sb="19" eb="20">
      <t>ナマリ</t>
    </rPh>
    <rPh sb="20" eb="21">
      <t>オヨ</t>
    </rPh>
    <rPh sb="24" eb="27">
      <t>カゴウブツ</t>
    </rPh>
    <rPh sb="28" eb="30">
      <t>ヒソ</t>
    </rPh>
    <rPh sb="30" eb="31">
      <t>オヨ</t>
    </rPh>
    <rPh sb="34" eb="37">
      <t>カゴウブツ</t>
    </rPh>
    <phoneticPr fontId="110"/>
  </si>
  <si>
    <t>宮城県栗原市鶯沢南郷荒町37番2の一部</t>
    <rPh sb="0" eb="3">
      <t>ミヤギケン</t>
    </rPh>
    <rPh sb="3" eb="6">
      <t>クリハラシ</t>
    </rPh>
    <rPh sb="6" eb="8">
      <t>ウグイスザワ</t>
    </rPh>
    <rPh sb="8" eb="10">
      <t>ナンゴウ</t>
    </rPh>
    <rPh sb="10" eb="12">
      <t>アラマチ</t>
    </rPh>
    <rPh sb="14" eb="15">
      <t>バン</t>
    </rPh>
    <rPh sb="17" eb="19">
      <t>イチブ</t>
    </rPh>
    <phoneticPr fontId="110"/>
  </si>
  <si>
    <t>鉛及びその化合物</t>
    <rPh sb="0" eb="1">
      <t>ナマリ</t>
    </rPh>
    <rPh sb="1" eb="2">
      <t>オヨ</t>
    </rPh>
    <rPh sb="5" eb="8">
      <t>カゴウブツ</t>
    </rPh>
    <phoneticPr fontId="110"/>
  </si>
  <si>
    <t>宮城県栗原市鶯沢南郷荒町37番3の一部</t>
    <rPh sb="0" eb="3">
      <t>ミヤギケン</t>
    </rPh>
    <rPh sb="3" eb="6">
      <t>クリハラシ</t>
    </rPh>
    <rPh sb="6" eb="8">
      <t>ウグイスザワ</t>
    </rPh>
    <rPh sb="8" eb="10">
      <t>ナンゴウ</t>
    </rPh>
    <rPh sb="10" eb="12">
      <t>アラマチ</t>
    </rPh>
    <rPh sb="14" eb="15">
      <t>バン</t>
    </rPh>
    <rPh sb="17" eb="19">
      <t>イチブ</t>
    </rPh>
    <phoneticPr fontId="110"/>
  </si>
  <si>
    <t>カドミウム及びその化合物
鉛及びその化合物
砒素及びその化合物
ふっ素及びその化合物</t>
    <rPh sb="34" eb="35">
      <t>ソ</t>
    </rPh>
    <rPh sb="35" eb="36">
      <t>オヨ</t>
    </rPh>
    <rPh sb="39" eb="42">
      <t>カゴウブツ</t>
    </rPh>
    <phoneticPr fontId="110"/>
  </si>
  <si>
    <t>愛知県岡崎市鴨田町字北浦4番3の一部</t>
    <rPh sb="0" eb="3">
      <t>アイチケン</t>
    </rPh>
    <rPh sb="3" eb="6">
      <t>オカザキシ</t>
    </rPh>
    <rPh sb="6" eb="9">
      <t>カモダチョウ</t>
    </rPh>
    <rPh sb="9" eb="10">
      <t>アザ</t>
    </rPh>
    <rPh sb="10" eb="12">
      <t>キタウラ</t>
    </rPh>
    <rPh sb="13" eb="14">
      <t>バン</t>
    </rPh>
    <rPh sb="16" eb="18">
      <t>イチブ</t>
    </rPh>
    <phoneticPr fontId="110"/>
  </si>
  <si>
    <t>第３条</t>
    <rPh sb="0" eb="1">
      <t>ダイ</t>
    </rPh>
    <rPh sb="2" eb="3">
      <t>ジョウ</t>
    </rPh>
    <phoneticPr fontId="110"/>
  </si>
  <si>
    <t>六価クロム化合物
シアン化合物
ほう素及びその化合物</t>
    <rPh sb="0" eb="2">
      <t>ロッカ</t>
    </rPh>
    <rPh sb="5" eb="8">
      <t>カゴウブツ</t>
    </rPh>
    <rPh sb="12" eb="15">
      <t>カゴウブツ</t>
    </rPh>
    <rPh sb="18" eb="19">
      <t>ソ</t>
    </rPh>
    <rPh sb="19" eb="20">
      <t>オヨ</t>
    </rPh>
    <rPh sb="23" eb="26">
      <t>カゴウブツ</t>
    </rPh>
    <phoneticPr fontId="110"/>
  </si>
  <si>
    <t>東京都足立区宮城二丁目38番1の一部</t>
    <rPh sb="0" eb="3">
      <t>トウキョウト</t>
    </rPh>
    <rPh sb="3" eb="6">
      <t>アダチク</t>
    </rPh>
    <rPh sb="6" eb="8">
      <t>ミヤギ</t>
    </rPh>
    <rPh sb="8" eb="11">
      <t>ニチョウメ</t>
    </rPh>
    <rPh sb="13" eb="14">
      <t>バン</t>
    </rPh>
    <rPh sb="16" eb="18">
      <t>イチブ</t>
    </rPh>
    <phoneticPr fontId="110"/>
  </si>
  <si>
    <t>東京都江東区東砂二丁目31番3の一番</t>
    <rPh sb="0" eb="3">
      <t>トウキョウト</t>
    </rPh>
    <rPh sb="3" eb="5">
      <t>エトウ</t>
    </rPh>
    <rPh sb="5" eb="6">
      <t>ク</t>
    </rPh>
    <rPh sb="6" eb="8">
      <t>ヒガシスナ</t>
    </rPh>
    <rPh sb="8" eb="11">
      <t>ニチョウメ</t>
    </rPh>
    <rPh sb="13" eb="14">
      <t>バン</t>
    </rPh>
    <rPh sb="16" eb="18">
      <t>イチバン</t>
    </rPh>
    <phoneticPr fontId="110"/>
  </si>
  <si>
    <t>六価クロム化合物
鉛及びその化合物
砒素及びその化合物
ふっ素及びその化合物</t>
    <rPh sb="18" eb="20">
      <t>ヒソ</t>
    </rPh>
    <rPh sb="20" eb="21">
      <t>オヨ</t>
    </rPh>
    <rPh sb="30" eb="31">
      <t>ソ</t>
    </rPh>
    <rPh sb="31" eb="32">
      <t>オヨ</t>
    </rPh>
    <rPh sb="35" eb="38">
      <t>カゴウブツ</t>
    </rPh>
    <phoneticPr fontId="110"/>
  </si>
  <si>
    <t>東京都江東区豊洲二丁目15番12の一部</t>
    <rPh sb="0" eb="3">
      <t>トウキョウト</t>
    </rPh>
    <rPh sb="3" eb="5">
      <t>エトウ</t>
    </rPh>
    <rPh sb="5" eb="6">
      <t>ク</t>
    </rPh>
    <rPh sb="6" eb="8">
      <t>トヨス</t>
    </rPh>
    <rPh sb="8" eb="11">
      <t>ニチョウメ</t>
    </rPh>
    <rPh sb="13" eb="14">
      <t>バン</t>
    </rPh>
    <rPh sb="17" eb="19">
      <t>イチブ</t>
    </rPh>
    <phoneticPr fontId="110"/>
  </si>
  <si>
    <t>東京都江東区千石三丁目2番18</t>
    <rPh sb="0" eb="3">
      <t>トウキョウト</t>
    </rPh>
    <rPh sb="3" eb="5">
      <t>エトウ</t>
    </rPh>
    <rPh sb="5" eb="6">
      <t>ク</t>
    </rPh>
    <rPh sb="6" eb="8">
      <t>センゴク</t>
    </rPh>
    <rPh sb="8" eb="11">
      <t>サンチョウメ</t>
    </rPh>
    <rPh sb="12" eb="13">
      <t>バン</t>
    </rPh>
    <phoneticPr fontId="110"/>
  </si>
  <si>
    <t>東京都江東区豊洲六丁目12番2及び17番1の一部</t>
    <rPh sb="0" eb="3">
      <t>トウキョウト</t>
    </rPh>
    <rPh sb="3" eb="5">
      <t>エトウ</t>
    </rPh>
    <rPh sb="5" eb="6">
      <t>ク</t>
    </rPh>
    <rPh sb="6" eb="8">
      <t>トヨス</t>
    </rPh>
    <rPh sb="8" eb="9">
      <t>ロク</t>
    </rPh>
    <rPh sb="9" eb="11">
      <t>チョウメ</t>
    </rPh>
    <rPh sb="13" eb="14">
      <t>バン</t>
    </rPh>
    <rPh sb="15" eb="16">
      <t>オヨ</t>
    </rPh>
    <rPh sb="19" eb="20">
      <t>バン</t>
    </rPh>
    <rPh sb="22" eb="24">
      <t>イチブ</t>
    </rPh>
    <phoneticPr fontId="110"/>
  </si>
  <si>
    <t>東京都品川区東品川四丁目24番1の一部</t>
    <rPh sb="0" eb="3">
      <t>トウキョウト</t>
    </rPh>
    <rPh sb="3" eb="6">
      <t>シナガワク</t>
    </rPh>
    <rPh sb="6" eb="9">
      <t>ヒガシシナガワ</t>
    </rPh>
    <rPh sb="9" eb="12">
      <t>ヨンチョウメ</t>
    </rPh>
    <rPh sb="14" eb="15">
      <t>バン</t>
    </rPh>
    <rPh sb="17" eb="19">
      <t>イチブ</t>
    </rPh>
    <phoneticPr fontId="110"/>
  </si>
  <si>
    <t>六価クロム化合物
鉛及びその化合物
砒素及びその化合物</t>
    <rPh sb="0" eb="2">
      <t>ロッカ</t>
    </rPh>
    <rPh sb="5" eb="8">
      <t>カゴウブツ</t>
    </rPh>
    <phoneticPr fontId="110"/>
  </si>
  <si>
    <t>形質変更時要届出区域（一部埋立地管理区域）</t>
    <rPh sb="11" eb="13">
      <t>イチブ</t>
    </rPh>
    <phoneticPr fontId="110"/>
  </si>
  <si>
    <t>東京都北区十条台一丁目1897番24の一部</t>
    <rPh sb="15" eb="16">
      <t>バン</t>
    </rPh>
    <rPh sb="19" eb="21">
      <t>イチブ</t>
    </rPh>
    <phoneticPr fontId="110"/>
  </si>
  <si>
    <t>東京都大田区平和島二丁目1番23の一部</t>
    <rPh sb="0" eb="3">
      <t>トウキョウト</t>
    </rPh>
    <rPh sb="3" eb="6">
      <t>オオタク</t>
    </rPh>
    <rPh sb="6" eb="9">
      <t>ヘイワジマ</t>
    </rPh>
    <rPh sb="9" eb="12">
      <t>ニチョウメ</t>
    </rPh>
    <rPh sb="13" eb="14">
      <t>バン</t>
    </rPh>
    <rPh sb="17" eb="19">
      <t>イチブ</t>
    </rPh>
    <phoneticPr fontId="110"/>
  </si>
  <si>
    <t>六価クロム化合物
鉛及びその化合物
砒素及びその化合物
ふっ素及びその化合物</t>
    <rPh sb="0" eb="2">
      <t>ロッカ</t>
    </rPh>
    <rPh sb="5" eb="8">
      <t>カゴウブツ</t>
    </rPh>
    <rPh sb="18" eb="20">
      <t>ヒソ</t>
    </rPh>
    <rPh sb="20" eb="21">
      <t>オヨ</t>
    </rPh>
    <rPh sb="24" eb="27">
      <t>カゴウブツ</t>
    </rPh>
    <phoneticPr fontId="110"/>
  </si>
  <si>
    <t>東京都江戸川区小松川二丁目10番5の一部</t>
    <rPh sb="0" eb="3">
      <t>トウキョウト</t>
    </rPh>
    <rPh sb="3" eb="7">
      <t>エドガワク</t>
    </rPh>
    <rPh sb="7" eb="10">
      <t>コマツガワ</t>
    </rPh>
    <rPh sb="10" eb="13">
      <t>ニチョウメ</t>
    </rPh>
    <rPh sb="15" eb="16">
      <t>バ</t>
    </rPh>
    <rPh sb="18" eb="20">
      <t>イチブ</t>
    </rPh>
    <phoneticPr fontId="110"/>
  </si>
  <si>
    <t>ベンゼン
カドミウム及びその化合物
六価クロム化合物
シアン化合物
水銀及びその化合物
鉛及びその化合物
砒素及びその化合物</t>
    <rPh sb="10" eb="11">
      <t>オヨ</t>
    </rPh>
    <rPh sb="14" eb="17">
      <t>カゴウブツ</t>
    </rPh>
    <rPh sb="18" eb="20">
      <t>ロッカ</t>
    </rPh>
    <rPh sb="23" eb="26">
      <t>カゴウブツ</t>
    </rPh>
    <rPh sb="30" eb="33">
      <t>カゴウブツ</t>
    </rPh>
    <rPh sb="34" eb="36">
      <t>スイギン</t>
    </rPh>
    <rPh sb="36" eb="37">
      <t>オヨ</t>
    </rPh>
    <rPh sb="40" eb="43">
      <t>カゴウブツ</t>
    </rPh>
    <phoneticPr fontId="110"/>
  </si>
  <si>
    <t>東京都江東区新砂三丁目1番5</t>
    <rPh sb="12" eb="13">
      <t>バン</t>
    </rPh>
    <phoneticPr fontId="110"/>
  </si>
  <si>
    <t>形質変更時要届出区域</t>
    <rPh sb="0" eb="2">
      <t>ケイシツ</t>
    </rPh>
    <rPh sb="2" eb="5">
      <t>ヘンコウジ</t>
    </rPh>
    <rPh sb="5" eb="6">
      <t>ヨウ</t>
    </rPh>
    <rPh sb="6" eb="8">
      <t>トドケデ</t>
    </rPh>
    <rPh sb="8" eb="10">
      <t>クイキ</t>
    </rPh>
    <phoneticPr fontId="110"/>
  </si>
  <si>
    <t>鉛及びその化合物</t>
    <rPh sb="0" eb="1">
      <t>ナマリ</t>
    </rPh>
    <rPh sb="1" eb="2">
      <t>オヨ</t>
    </rPh>
    <rPh sb="5" eb="8">
      <t>カゴウブツ</t>
    </rPh>
    <phoneticPr fontId="110"/>
  </si>
  <si>
    <t>第14条</t>
    <rPh sb="0" eb="1">
      <t>ダイ</t>
    </rPh>
    <phoneticPr fontId="110"/>
  </si>
  <si>
    <t>第４条第14条</t>
    <rPh sb="0" eb="1">
      <t>ダイ</t>
    </rPh>
    <rPh sb="2" eb="3">
      <t>ジョウ</t>
    </rPh>
    <rPh sb="3" eb="4">
      <t>ダイ</t>
    </rPh>
    <rPh sb="6" eb="7">
      <t>ジョウ</t>
    </rPh>
    <phoneticPr fontId="110"/>
  </si>
  <si>
    <t>福岡県糟屋郡志免町西別府一丁目984番1の一部</t>
    <rPh sb="0" eb="3">
      <t>フクオカケン</t>
    </rPh>
    <rPh sb="3" eb="6">
      <t>カスヤグン</t>
    </rPh>
    <rPh sb="6" eb="9">
      <t>シメマチ</t>
    </rPh>
    <rPh sb="9" eb="12">
      <t>ニシベップ</t>
    </rPh>
    <rPh sb="12" eb="15">
      <t>イッチョウメ</t>
    </rPh>
    <rPh sb="18" eb="19">
      <t>バン</t>
    </rPh>
    <rPh sb="21" eb="23">
      <t>イチブ</t>
    </rPh>
    <phoneticPr fontId="110"/>
  </si>
  <si>
    <t>シス-1,2-ジクロロエチレン
テトラクロロエチレン
トリクロロエチレン
六価クロム化合物
シアン化合物
鉛及びその化合物
ふっ素及びその化合物
ほう素及びその化合物</t>
    <rPh sb="53" eb="54">
      <t>ナマリ</t>
    </rPh>
    <rPh sb="54" eb="55">
      <t>オヨ</t>
    </rPh>
    <rPh sb="64" eb="65">
      <t>ソ</t>
    </rPh>
    <rPh sb="65" eb="66">
      <t>オヨ</t>
    </rPh>
    <rPh sb="75" eb="76">
      <t>ソ</t>
    </rPh>
    <rPh sb="76" eb="77">
      <t>オヨ</t>
    </rPh>
    <phoneticPr fontId="108"/>
  </si>
  <si>
    <t>東京都荒川区荒川七丁目5番1</t>
    <rPh sb="0" eb="3">
      <t>トウキョウト</t>
    </rPh>
    <rPh sb="3" eb="6">
      <t>アラカワク</t>
    </rPh>
    <rPh sb="6" eb="8">
      <t>アラカワ</t>
    </rPh>
    <rPh sb="8" eb="9">
      <t>ナナ</t>
    </rPh>
    <rPh sb="9" eb="11">
      <t>チョウメ</t>
    </rPh>
    <rPh sb="12" eb="13">
      <t>バン</t>
    </rPh>
    <phoneticPr fontId="110"/>
  </si>
  <si>
    <t>東京都立川市曙町三丁目41番1</t>
    <rPh sb="13" eb="14">
      <t>バン</t>
    </rPh>
    <phoneticPr fontId="110"/>
  </si>
  <si>
    <t>形質変更時要届出区域</t>
    <rPh sb="0" eb="2">
      <t>ケイシツ</t>
    </rPh>
    <rPh sb="2" eb="5">
      <t>ヘンコウジ</t>
    </rPh>
    <rPh sb="5" eb="6">
      <t>ヨウ</t>
    </rPh>
    <rPh sb="6" eb="8">
      <t>トドケデ</t>
    </rPh>
    <rPh sb="8" eb="10">
      <t>クイキ</t>
    </rPh>
    <phoneticPr fontId="110"/>
  </si>
  <si>
    <t>第14条</t>
    <rPh sb="0" eb="1">
      <t>ダイ</t>
    </rPh>
    <rPh sb="3" eb="4">
      <t>ジョウ</t>
    </rPh>
    <phoneticPr fontId="110"/>
  </si>
  <si>
    <t>鉛及びその化合物
ふっ素及びその化合物</t>
    <phoneticPr fontId="131"/>
  </si>
  <si>
    <t>兵庫県尼崎市東難波町二丁目161番1の一部</t>
    <rPh sb="0" eb="3">
      <t>ヒョウゴケン</t>
    </rPh>
    <rPh sb="3" eb="6">
      <t>アマガサキシ</t>
    </rPh>
    <rPh sb="6" eb="7">
      <t>ヒガシ</t>
    </rPh>
    <rPh sb="7" eb="9">
      <t>ナンバ</t>
    </rPh>
    <rPh sb="9" eb="10">
      <t>マチ</t>
    </rPh>
    <rPh sb="10" eb="13">
      <t>ニチョウメ</t>
    </rPh>
    <rPh sb="16" eb="17">
      <t>バン</t>
    </rPh>
    <rPh sb="19" eb="21">
      <t>イチブ</t>
    </rPh>
    <phoneticPr fontId="110"/>
  </si>
  <si>
    <t>鉛及びその化合物
ふっ素及びその化合物</t>
    <rPh sb="0" eb="1">
      <t>ナマリ</t>
    </rPh>
    <rPh sb="1" eb="2">
      <t>オヨ</t>
    </rPh>
    <rPh sb="5" eb="8">
      <t>カゴウブツ</t>
    </rPh>
    <rPh sb="11" eb="12">
      <t>ソ</t>
    </rPh>
    <rPh sb="12" eb="13">
      <t>オヨ</t>
    </rPh>
    <rPh sb="16" eb="19">
      <t>カゴウブツ</t>
    </rPh>
    <phoneticPr fontId="110"/>
  </si>
  <si>
    <t>東京都国立市大字谷保地内</t>
    <rPh sb="0" eb="3">
      <t>トウキョウト</t>
    </rPh>
    <rPh sb="3" eb="5">
      <t>コクリツ</t>
    </rPh>
    <rPh sb="5" eb="6">
      <t>シ</t>
    </rPh>
    <rPh sb="6" eb="8">
      <t>ダイジ</t>
    </rPh>
    <rPh sb="8" eb="9">
      <t>タニ</t>
    </rPh>
    <rPh sb="10" eb="11">
      <t>チ</t>
    </rPh>
    <rPh sb="11" eb="12">
      <t>ナイ</t>
    </rPh>
    <phoneticPr fontId="110"/>
  </si>
  <si>
    <t>カドミウム及びその化合物
六価クロム化合物
シアン化合物
鉛及びその化合物
砒素及びその化合物
ほう素及びその化合物</t>
    <phoneticPr fontId="110"/>
  </si>
  <si>
    <t>東京都中央区勝どき五丁目302番の一部</t>
    <phoneticPr fontId="110"/>
  </si>
  <si>
    <t>六価クロム化合物
鉛及びその化合物
砒素及びその化合物
ふっ素及びその化合物</t>
    <rPh sb="0" eb="2">
      <t>ロッカ</t>
    </rPh>
    <rPh sb="5" eb="8">
      <t>カゴウブツ</t>
    </rPh>
    <phoneticPr fontId="110"/>
  </si>
  <si>
    <t>テトラクロロエチレン
六価クロム化合物
鉛及びその化合物
砒素及びその化合物
ふっ素及びその化合物</t>
    <phoneticPr fontId="110"/>
  </si>
  <si>
    <t>東京都江東区新木場三丁目2番113</t>
    <rPh sb="0" eb="3">
      <t>トウキョウト</t>
    </rPh>
    <rPh sb="3" eb="5">
      <t>エトウ</t>
    </rPh>
    <rPh sb="5" eb="6">
      <t>ク</t>
    </rPh>
    <rPh sb="6" eb="9">
      <t>シンキバ</t>
    </rPh>
    <rPh sb="9" eb="12">
      <t>サンチョウメ</t>
    </rPh>
    <rPh sb="13" eb="14">
      <t>バン</t>
    </rPh>
    <phoneticPr fontId="110"/>
  </si>
  <si>
    <t>ジクロロメタン
六価クロム化合物
砒素及びその化合物
ほう素及びその化合物</t>
    <rPh sb="29" eb="30">
      <t>ソ</t>
    </rPh>
    <rPh sb="30" eb="31">
      <t>オヨ</t>
    </rPh>
    <rPh sb="34" eb="37">
      <t>カゴウブツ</t>
    </rPh>
    <phoneticPr fontId="110"/>
  </si>
  <si>
    <t>東京都足立区西保木間二丁目1657番1の一部</t>
    <rPh sb="0" eb="3">
      <t>トウキョウト</t>
    </rPh>
    <rPh sb="3" eb="6">
      <t>アダチク</t>
    </rPh>
    <rPh sb="6" eb="10">
      <t>ニシホキマ</t>
    </rPh>
    <rPh sb="10" eb="13">
      <t>ニチョウメ</t>
    </rPh>
    <rPh sb="17" eb="18">
      <t>バン</t>
    </rPh>
    <rPh sb="20" eb="22">
      <t>イチブ</t>
    </rPh>
    <phoneticPr fontId="110"/>
  </si>
  <si>
    <t>東京都梅島二丁目82番10の一部</t>
    <rPh sb="0" eb="3">
      <t>トウキョウト</t>
    </rPh>
    <rPh sb="3" eb="5">
      <t>ウメジマ</t>
    </rPh>
    <rPh sb="5" eb="8">
      <t>ニチョウメ</t>
    </rPh>
    <rPh sb="10" eb="11">
      <t>バン</t>
    </rPh>
    <rPh sb="14" eb="16">
      <t>イチブ</t>
    </rPh>
    <phoneticPr fontId="110"/>
  </si>
  <si>
    <t>東京都立川市羽衣町一丁目地内</t>
    <rPh sb="0" eb="3">
      <t>トウキョウト</t>
    </rPh>
    <rPh sb="3" eb="6">
      <t>タチカワシ</t>
    </rPh>
    <rPh sb="6" eb="9">
      <t>ハゴロモチョウ</t>
    </rPh>
    <rPh sb="9" eb="12">
      <t>イッチョウメ</t>
    </rPh>
    <rPh sb="12" eb="14">
      <t>チナイ</t>
    </rPh>
    <phoneticPr fontId="110"/>
  </si>
  <si>
    <t>東京都江東区豊洲二丁目14番1の一部</t>
    <rPh sb="0" eb="3">
      <t>トウキョウト</t>
    </rPh>
    <rPh sb="3" eb="5">
      <t>エトウ</t>
    </rPh>
    <rPh sb="5" eb="6">
      <t>ク</t>
    </rPh>
    <rPh sb="6" eb="8">
      <t>トヨス</t>
    </rPh>
    <rPh sb="8" eb="11">
      <t>ニチョウメ</t>
    </rPh>
    <phoneticPr fontId="110"/>
  </si>
  <si>
    <t>六価クロム化合物
シアン化合物
鉛及びその化合物
ほう素及びその化合物</t>
    <rPh sb="0" eb="2">
      <t>ロッカ</t>
    </rPh>
    <rPh sb="5" eb="8">
      <t>カゴウブツ</t>
    </rPh>
    <rPh sb="12" eb="15">
      <t>カゴウブツ</t>
    </rPh>
    <rPh sb="16" eb="17">
      <t>ナマリ</t>
    </rPh>
    <rPh sb="17" eb="18">
      <t>オヨ</t>
    </rPh>
    <rPh sb="21" eb="24">
      <t>カゴウブツ</t>
    </rPh>
    <rPh sb="27" eb="28">
      <t>ソ</t>
    </rPh>
    <rPh sb="28" eb="29">
      <t>オヨ</t>
    </rPh>
    <rPh sb="32" eb="35">
      <t>カゴウブツ</t>
    </rPh>
    <phoneticPr fontId="110"/>
  </si>
  <si>
    <t>東京都北区堀船二丁目地内</t>
    <rPh sb="0" eb="3">
      <t>トウキョウト</t>
    </rPh>
    <rPh sb="3" eb="4">
      <t>キタ</t>
    </rPh>
    <phoneticPr fontId="110"/>
  </si>
  <si>
    <t>東京都荒川区東尾久七丁目1330番4の一部</t>
    <rPh sb="16" eb="17">
      <t>バン</t>
    </rPh>
    <rPh sb="19" eb="21">
      <t>イチブ</t>
    </rPh>
    <phoneticPr fontId="110"/>
  </si>
  <si>
    <t>東京都荒川区東尾久七丁目2833番12の一部</t>
    <rPh sb="0" eb="3">
      <t>トウキョウト</t>
    </rPh>
    <rPh sb="3" eb="6">
      <t>アラカワク</t>
    </rPh>
    <rPh sb="6" eb="7">
      <t>ヒガシ</t>
    </rPh>
    <rPh sb="7" eb="9">
      <t>オク</t>
    </rPh>
    <rPh sb="9" eb="10">
      <t>ナナ</t>
    </rPh>
    <rPh sb="10" eb="12">
      <t>チョウメ</t>
    </rPh>
    <rPh sb="16" eb="17">
      <t>バ</t>
    </rPh>
    <rPh sb="20" eb="22">
      <t>イチブ</t>
    </rPh>
    <phoneticPr fontId="110"/>
  </si>
  <si>
    <t>東京都荒川区東尾久七丁目1330番5の一部</t>
    <rPh sb="0" eb="3">
      <t>トウキョウト</t>
    </rPh>
    <rPh sb="3" eb="6">
      <t>アラカワク</t>
    </rPh>
    <rPh sb="6" eb="7">
      <t>ヒガシ</t>
    </rPh>
    <rPh sb="7" eb="9">
      <t>オク</t>
    </rPh>
    <rPh sb="9" eb="10">
      <t>ナナ</t>
    </rPh>
    <rPh sb="10" eb="12">
      <t>チョウメ</t>
    </rPh>
    <rPh sb="16" eb="17">
      <t>バン</t>
    </rPh>
    <rPh sb="19" eb="21">
      <t>イチブ</t>
    </rPh>
    <phoneticPr fontId="110"/>
  </si>
  <si>
    <t>東京都江東区新砂三丁目地内</t>
    <rPh sb="0" eb="3">
      <t>トウキョウト</t>
    </rPh>
    <rPh sb="3" eb="5">
      <t>エトウ</t>
    </rPh>
    <rPh sb="5" eb="6">
      <t>ク</t>
    </rPh>
    <rPh sb="6" eb="8">
      <t>シンスナ</t>
    </rPh>
    <rPh sb="8" eb="11">
      <t>サンチョウメ</t>
    </rPh>
    <rPh sb="11" eb="13">
      <t>チナイ</t>
    </rPh>
    <phoneticPr fontId="110"/>
  </si>
  <si>
    <t>東京都新宿区百人町三丁目420番3</t>
    <rPh sb="0" eb="3">
      <t>トウキョウト</t>
    </rPh>
    <rPh sb="3" eb="6">
      <t>シンジュクク</t>
    </rPh>
    <rPh sb="6" eb="7">
      <t>ヒャク</t>
    </rPh>
    <rPh sb="7" eb="8">
      <t>ニン</t>
    </rPh>
    <rPh sb="8" eb="9">
      <t>マチ</t>
    </rPh>
    <rPh sb="9" eb="12">
      <t>サンチョウメ</t>
    </rPh>
    <rPh sb="15" eb="16">
      <t>バン</t>
    </rPh>
    <phoneticPr fontId="110"/>
  </si>
  <si>
    <t>六価クロム化合物
水銀及びその化合物
セレン及びその化合物
鉛及びその化合物
砒素及びその化合物</t>
    <rPh sb="0" eb="2">
      <t>ロッカ</t>
    </rPh>
    <rPh sb="5" eb="8">
      <t>カゴウブツ</t>
    </rPh>
    <rPh sb="9" eb="11">
      <t>スイギン</t>
    </rPh>
    <rPh sb="11" eb="12">
      <t>オヨ</t>
    </rPh>
    <rPh sb="15" eb="18">
      <t>カゴウブツ</t>
    </rPh>
    <rPh sb="22" eb="23">
      <t>オヨ</t>
    </rPh>
    <rPh sb="26" eb="29">
      <t>カゴウブツ</t>
    </rPh>
    <phoneticPr fontId="110"/>
  </si>
  <si>
    <t>東京都大田区西糀谷四丁目地内</t>
    <rPh sb="0" eb="3">
      <t>トウキョウト</t>
    </rPh>
    <rPh sb="3" eb="6">
      <t>オオタク</t>
    </rPh>
    <rPh sb="6" eb="9">
      <t>ニシコウジヤ</t>
    </rPh>
    <rPh sb="9" eb="12">
      <t>ヨンチョウメ</t>
    </rPh>
    <rPh sb="12" eb="14">
      <t>チナイ</t>
    </rPh>
    <phoneticPr fontId="110"/>
  </si>
  <si>
    <t>東京都足立区保木間一丁目地内</t>
    <rPh sb="0" eb="3">
      <t>トウキョウト</t>
    </rPh>
    <rPh sb="3" eb="6">
      <t>アダチク</t>
    </rPh>
    <rPh sb="6" eb="9">
      <t>ホキマ</t>
    </rPh>
    <rPh sb="9" eb="12">
      <t>イッチョウメ</t>
    </rPh>
    <rPh sb="12" eb="14">
      <t>チナイ</t>
    </rPh>
    <phoneticPr fontId="110"/>
  </si>
  <si>
    <t>東京都大田区仲六郷一丁目11番10の一部</t>
    <rPh sb="0" eb="3">
      <t>トウキョウト</t>
    </rPh>
    <rPh sb="3" eb="6">
      <t>オオタク</t>
    </rPh>
    <rPh sb="6" eb="9">
      <t>ナカロクゴウ</t>
    </rPh>
    <rPh sb="9" eb="12">
      <t>イッチョウメ</t>
    </rPh>
    <rPh sb="14" eb="15">
      <t>バン</t>
    </rPh>
    <rPh sb="18" eb="20">
      <t>イチブ</t>
    </rPh>
    <phoneticPr fontId="110"/>
  </si>
  <si>
    <t>シス-1,2-ジクロロエチレン
トリクロロエチレン
六価クロム化合物
ふっ素及びその化合物</t>
    <rPh sb="26" eb="28">
      <t>ロッカ</t>
    </rPh>
    <rPh sb="31" eb="34">
      <t>カゴウブツ</t>
    </rPh>
    <rPh sb="37" eb="38">
      <t>ソ</t>
    </rPh>
    <rPh sb="38" eb="39">
      <t>オヨ</t>
    </rPh>
    <rPh sb="42" eb="45">
      <t>カゴウブツ</t>
    </rPh>
    <phoneticPr fontId="110"/>
  </si>
  <si>
    <t>東京都大田区羽田空港一丁目地内</t>
    <rPh sb="0" eb="3">
      <t>トウキョウト</t>
    </rPh>
    <rPh sb="3" eb="6">
      <t>オオタク</t>
    </rPh>
    <rPh sb="6" eb="8">
      <t>ハネダ</t>
    </rPh>
    <rPh sb="8" eb="10">
      <t>クウコウ</t>
    </rPh>
    <rPh sb="10" eb="13">
      <t>イッチョウメ</t>
    </rPh>
    <rPh sb="13" eb="15">
      <t>チナイ</t>
    </rPh>
    <phoneticPr fontId="110"/>
  </si>
  <si>
    <t>東京都江戸川区中央三丁目1616番1の一部</t>
    <rPh sb="0" eb="3">
      <t>トウキョウト</t>
    </rPh>
    <rPh sb="3" eb="7">
      <t>エドガワク</t>
    </rPh>
    <rPh sb="7" eb="9">
      <t>チュウオウ</t>
    </rPh>
    <rPh sb="9" eb="12">
      <t>サンチョウメ</t>
    </rPh>
    <rPh sb="16" eb="17">
      <t>バン</t>
    </rPh>
    <rPh sb="19" eb="21">
      <t>イチブ</t>
    </rPh>
    <phoneticPr fontId="110"/>
  </si>
  <si>
    <t>シス-1,2-ジクロロエチレン
テトラクロロエチレン
トリクロロエチレン
砒素及びその化合物</t>
    <rPh sb="39" eb="40">
      <t>オヨ</t>
    </rPh>
    <phoneticPr fontId="110"/>
  </si>
  <si>
    <t>形質変更時要届出区域</t>
    <rPh sb="0" eb="2">
      <t>ケイシツ</t>
    </rPh>
    <rPh sb="2" eb="5">
      <t>ヘンコウジ</t>
    </rPh>
    <rPh sb="5" eb="6">
      <t>ヨウ</t>
    </rPh>
    <rPh sb="6" eb="8">
      <t>トドケデ</t>
    </rPh>
    <rPh sb="8" eb="10">
      <t>クイキ</t>
    </rPh>
    <phoneticPr fontId="110"/>
  </si>
  <si>
    <t>第14条</t>
    <rPh sb="0" eb="1">
      <t>ダイ</t>
    </rPh>
    <rPh sb="3" eb="4">
      <t>ジョウ</t>
    </rPh>
    <phoneticPr fontId="110"/>
  </si>
  <si>
    <t>大阪府大阪市大正区鶴町四丁目12番6の一部</t>
    <rPh sb="0" eb="3">
      <t>オオサカフ</t>
    </rPh>
    <rPh sb="3" eb="6">
      <t>オオサカシ</t>
    </rPh>
    <rPh sb="6" eb="9">
      <t>タイショウク</t>
    </rPh>
    <rPh sb="9" eb="11">
      <t>ツルマチ</t>
    </rPh>
    <rPh sb="11" eb="14">
      <t>ヨンチョウメ</t>
    </rPh>
    <rPh sb="16" eb="17">
      <t>バン</t>
    </rPh>
    <rPh sb="19" eb="21">
      <t>イチブ</t>
    </rPh>
    <phoneticPr fontId="110"/>
  </si>
  <si>
    <t>砒素及びその化合物</t>
    <rPh sb="0" eb="2">
      <t>ヒソ</t>
    </rPh>
    <rPh sb="2" eb="3">
      <t>オヨ</t>
    </rPh>
    <rPh sb="6" eb="9">
      <t>カゴウブツ</t>
    </rPh>
    <phoneticPr fontId="110"/>
  </si>
  <si>
    <t>埼玉県桶川市大字小針領家字堤内960番2外</t>
    <rPh sb="0" eb="3">
      <t>サイタマケン</t>
    </rPh>
    <rPh sb="3" eb="6">
      <t>オケガワシ</t>
    </rPh>
    <rPh sb="6" eb="8">
      <t>ダイジ</t>
    </rPh>
    <rPh sb="8" eb="10">
      <t>コバリ</t>
    </rPh>
    <rPh sb="10" eb="12">
      <t>リョウケ</t>
    </rPh>
    <rPh sb="12" eb="13">
      <t>アザ</t>
    </rPh>
    <rPh sb="13" eb="15">
      <t>ツツミウチ</t>
    </rPh>
    <rPh sb="18" eb="19">
      <t>バン</t>
    </rPh>
    <rPh sb="20" eb="21">
      <t>ソト</t>
    </rPh>
    <phoneticPr fontId="110"/>
  </si>
  <si>
    <t>第14条</t>
    <phoneticPr fontId="110"/>
  </si>
  <si>
    <t>砒素及びその化合物</t>
    <rPh sb="0" eb="2">
      <t>ヒソ</t>
    </rPh>
    <rPh sb="2" eb="3">
      <t>オヨ</t>
    </rPh>
    <rPh sb="6" eb="9">
      <t>カゴウブツ</t>
    </rPh>
    <phoneticPr fontId="110"/>
  </si>
  <si>
    <t>東京都足立区新田一丁目5番1の一部</t>
    <rPh sb="0" eb="3">
      <t>トウキョウト</t>
    </rPh>
    <rPh sb="3" eb="6">
      <t>アダチク</t>
    </rPh>
    <rPh sb="6" eb="8">
      <t>ニッタ</t>
    </rPh>
    <rPh sb="8" eb="11">
      <t>イッチョウメ</t>
    </rPh>
    <rPh sb="12" eb="13">
      <t>バン</t>
    </rPh>
    <rPh sb="15" eb="17">
      <t>イチブ</t>
    </rPh>
    <phoneticPr fontId="110"/>
  </si>
  <si>
    <t>ベンゼン
鉛及びその化合物
砒素及びその化合物
ふっ素及びその化合物</t>
    <rPh sb="26" eb="27">
      <t>ソ</t>
    </rPh>
    <rPh sb="27" eb="28">
      <t>オヨ</t>
    </rPh>
    <rPh sb="31" eb="33">
      <t>カゴウ</t>
    </rPh>
    <rPh sb="33" eb="34">
      <t>ブツ</t>
    </rPh>
    <phoneticPr fontId="110"/>
  </si>
  <si>
    <t>ベンゼン
カドミウム及びその化合物
六価クロム化合物
シアン化合物
水銀及びその化合物
鉛及びその化合物
砒素及びその化合物</t>
    <rPh sb="53" eb="55">
      <t>ヒソ</t>
    </rPh>
    <phoneticPr fontId="110"/>
  </si>
  <si>
    <t>一部埋立地管理区域</t>
    <rPh sb="0" eb="2">
      <t>イチブ</t>
    </rPh>
    <rPh sb="2" eb="5">
      <t>ウメタテチ</t>
    </rPh>
    <rPh sb="5" eb="7">
      <t>カンリ</t>
    </rPh>
    <rPh sb="7" eb="9">
      <t>クイキ</t>
    </rPh>
    <phoneticPr fontId="110"/>
  </si>
  <si>
    <t>セレン及びその化合物
砒素及びその化合物
ふっ素及びその化合物</t>
    <rPh sb="3" eb="4">
      <t>オヨ</t>
    </rPh>
    <rPh sb="7" eb="10">
      <t>カゴウブツ</t>
    </rPh>
    <phoneticPr fontId="110"/>
  </si>
  <si>
    <t>千葉県市原市八幡海岸通1969-39の一部</t>
    <phoneticPr fontId="110"/>
  </si>
  <si>
    <t>静岡県浜松市中区南伊場町33番1の一部</t>
    <phoneticPr fontId="110"/>
  </si>
  <si>
    <t>砒素及びその化合物</t>
    <rPh sb="0" eb="2">
      <t>ヒソ</t>
    </rPh>
    <rPh sb="2" eb="3">
      <t>オヨ</t>
    </rPh>
    <rPh sb="6" eb="9">
      <t>カゴウブツ</t>
    </rPh>
    <phoneticPr fontId="110"/>
  </si>
  <si>
    <t>形質変更時要届出区域</t>
    <rPh sb="0" eb="2">
      <t>ケイシツ</t>
    </rPh>
    <rPh sb="2" eb="5">
      <t>ヘンコウジ</t>
    </rPh>
    <rPh sb="5" eb="6">
      <t>ヨウ</t>
    </rPh>
    <rPh sb="6" eb="8">
      <t>トドケデ</t>
    </rPh>
    <rPh sb="8" eb="10">
      <t>クイキ</t>
    </rPh>
    <phoneticPr fontId="110"/>
  </si>
  <si>
    <t>第３条</t>
    <rPh sb="0" eb="1">
      <t>ダイ</t>
    </rPh>
    <rPh sb="2" eb="3">
      <t>ジョウ</t>
    </rPh>
    <phoneticPr fontId="110"/>
  </si>
  <si>
    <t>大阪府大阪市此花区梅町一丁目2番の一部</t>
    <rPh sb="0" eb="3">
      <t>オオサカフ</t>
    </rPh>
    <rPh sb="3" eb="6">
      <t>オオサカシ</t>
    </rPh>
    <rPh sb="6" eb="7">
      <t>コレ</t>
    </rPh>
    <rPh sb="7" eb="8">
      <t>ハナ</t>
    </rPh>
    <rPh sb="8" eb="9">
      <t>ク</t>
    </rPh>
    <rPh sb="9" eb="10">
      <t>ウメ</t>
    </rPh>
    <rPh sb="10" eb="11">
      <t>チョウ</t>
    </rPh>
    <rPh sb="11" eb="14">
      <t>イッチョウメ</t>
    </rPh>
    <rPh sb="15" eb="16">
      <t>バン</t>
    </rPh>
    <rPh sb="17" eb="19">
      <t>イチブ</t>
    </rPh>
    <phoneticPr fontId="110"/>
  </si>
  <si>
    <t>宮城県白石市田町2丁目188番､211番の一部</t>
    <phoneticPr fontId="110"/>
  </si>
  <si>
    <t>宮城県仙台市宮城野区幸町四丁目1番2の一部</t>
    <phoneticPr fontId="110"/>
  </si>
  <si>
    <r>
      <t>六価クロム化合物
砒素及びその化合物</t>
    </r>
    <r>
      <rPr>
        <strike/>
        <sz val="9"/>
        <rFont val="ＭＳ Ｐゴシック"/>
        <family val="3"/>
        <charset val="128"/>
      </rPr>
      <t/>
    </r>
    <rPh sb="0" eb="2">
      <t>ロッカ</t>
    </rPh>
    <rPh sb="5" eb="8">
      <t>カゴウブツ</t>
    </rPh>
    <rPh sb="9" eb="11">
      <t>ヒソ</t>
    </rPh>
    <rPh sb="11" eb="12">
      <t>オヨ</t>
    </rPh>
    <rPh sb="15" eb="18">
      <t>カゴウブツ</t>
    </rPh>
    <phoneticPr fontId="108"/>
  </si>
  <si>
    <t>福島県郡山市待池台二丁目2番9､3番､3番2､3番3､3番4､5番1､2番10</t>
    <phoneticPr fontId="110"/>
  </si>
  <si>
    <t>福島県いわき市小名浜字渚9-3及び254の各一部</t>
    <phoneticPr fontId="110"/>
  </si>
  <si>
    <t>福島県いわき市植田町堂ﾉ作10番の一部</t>
    <phoneticPr fontId="110"/>
  </si>
  <si>
    <t>鉛及びその化合物
ふっ素及びその化合物</t>
    <rPh sb="0" eb="1">
      <t>ナマリ</t>
    </rPh>
    <rPh sb="1" eb="2">
      <t>オヨ</t>
    </rPh>
    <rPh sb="5" eb="8">
      <t>カゴウブツ</t>
    </rPh>
    <phoneticPr fontId="109"/>
  </si>
  <si>
    <t>埼玉県八潮市大字南後谷字粒田北69番4の一部､69番2､69番3の一部､94番13の一部､94番14の一部､94番15の一部､94番16の一部､94番17の一部､99番1の一部､226番2､227番1の一部､233番3</t>
    <phoneticPr fontId="110"/>
  </si>
  <si>
    <t>埼玉県ふじみ野市大井中央2丁目1196番2の一部</t>
    <phoneticPr fontId="110"/>
  </si>
  <si>
    <t>テトラクロロエチレン
トリクロロエチレン
六価クロム化合物</t>
    <phoneticPr fontId="110"/>
  </si>
  <si>
    <t>埼玉県さいたま市岩槻区府内三丁目1275-1の一部</t>
    <phoneticPr fontId="110"/>
  </si>
  <si>
    <t>埼玉県川越市大字的場字水煉場3096番1の一部､3119番5の一部､3119番6の一部､字新堀向3120番の一部､3140番4の一部</t>
    <phoneticPr fontId="110"/>
  </si>
  <si>
    <t>千葉県旭市二字太四郎台3237番の一部</t>
    <rPh sb="5" eb="6">
      <t>ニ</t>
    </rPh>
    <phoneticPr fontId="110"/>
  </si>
  <si>
    <t>東京都江東区扇橋一丁目13番2及び13番34の各一部</t>
    <phoneticPr fontId="110"/>
  </si>
  <si>
    <t>形質変更時要届出区域</t>
    <rPh sb="0" eb="2">
      <t>ケイシツ</t>
    </rPh>
    <rPh sb="2" eb="4">
      <t>ヘンコウ</t>
    </rPh>
    <rPh sb="4" eb="5">
      <t>ジ</t>
    </rPh>
    <rPh sb="5" eb="6">
      <t>ヨウ</t>
    </rPh>
    <rPh sb="6" eb="8">
      <t>トドケデ</t>
    </rPh>
    <rPh sb="8" eb="10">
      <t>クイキ</t>
    </rPh>
    <phoneticPr fontId="110"/>
  </si>
  <si>
    <t>第14条</t>
    <rPh sb="0" eb="1">
      <t>ダイ</t>
    </rPh>
    <rPh sb="3" eb="4">
      <t>ジョウ</t>
    </rPh>
    <phoneticPr fontId="110"/>
  </si>
  <si>
    <t>鉛及びその化合物</t>
    <rPh sb="0" eb="1">
      <t>ナマリ</t>
    </rPh>
    <rPh sb="1" eb="2">
      <t>オヨ</t>
    </rPh>
    <rPh sb="5" eb="8">
      <t>カゴウブツ</t>
    </rPh>
    <phoneticPr fontId="110"/>
  </si>
  <si>
    <t>シアン化合物</t>
    <rPh sb="3" eb="6">
      <t>カゴウブツ</t>
    </rPh>
    <phoneticPr fontId="108"/>
  </si>
  <si>
    <t>形質変更時要届出区域</t>
    <rPh sb="0" eb="10">
      <t>ケイシツヘンコウジヨウトドケデクイキ</t>
    </rPh>
    <phoneticPr fontId="110"/>
  </si>
  <si>
    <t>カドミウム及びその化合物
鉛及びその化合物
砒素及びその化合物</t>
    <rPh sb="5" eb="6">
      <t>オヨ</t>
    </rPh>
    <rPh sb="9" eb="12">
      <t>カゴウブツ</t>
    </rPh>
    <phoneticPr fontId="110"/>
  </si>
  <si>
    <t>神奈川県横浜市泉区岡津町竹ノ鼻1469番の3</t>
    <rPh sb="0" eb="4">
      <t>カナガワケン</t>
    </rPh>
    <rPh sb="4" eb="7">
      <t>ヨコハマシ</t>
    </rPh>
    <rPh sb="7" eb="9">
      <t>イズミク</t>
    </rPh>
    <rPh sb="9" eb="12">
      <t>オカツマチ</t>
    </rPh>
    <rPh sb="12" eb="13">
      <t>タケ</t>
    </rPh>
    <rPh sb="14" eb="15">
      <t>ハナ</t>
    </rPh>
    <rPh sb="19" eb="20">
      <t>バン</t>
    </rPh>
    <phoneticPr fontId="110"/>
  </si>
  <si>
    <t>鉛及びその化合物</t>
    <rPh sb="0" eb="2">
      <t>ナマリオヨ</t>
    </rPh>
    <rPh sb="5" eb="8">
      <t>カゴウブツ</t>
    </rPh>
    <phoneticPr fontId="110"/>
  </si>
  <si>
    <t>形質変更時要届出区域</t>
    <rPh sb="0" eb="2">
      <t>ケイシツ</t>
    </rPh>
    <rPh sb="2" eb="4">
      <t>ヘンコウ</t>
    </rPh>
    <rPh sb="4" eb="5">
      <t>ジ</t>
    </rPh>
    <rPh sb="5" eb="6">
      <t>ヨウ</t>
    </rPh>
    <rPh sb="6" eb="8">
      <t>トドケデ</t>
    </rPh>
    <rPh sb="8" eb="10">
      <t>クイキ</t>
    </rPh>
    <phoneticPr fontId="110"/>
  </si>
  <si>
    <t>大阪府大阪市此花区桜島三丁目45番2の一部</t>
    <rPh sb="0" eb="3">
      <t>オオサカフ</t>
    </rPh>
    <rPh sb="3" eb="6">
      <t>オオサカシ</t>
    </rPh>
    <rPh sb="6" eb="9">
      <t>コノハナク</t>
    </rPh>
    <rPh sb="16" eb="17">
      <t>バン</t>
    </rPh>
    <rPh sb="19" eb="21">
      <t>イチブ</t>
    </rPh>
    <phoneticPr fontId="110"/>
  </si>
  <si>
    <t>第14条</t>
    <rPh sb="0" eb="1">
      <t>ダイ</t>
    </rPh>
    <rPh sb="3" eb="4">
      <t>ジョウ</t>
    </rPh>
    <phoneticPr fontId="110"/>
  </si>
  <si>
    <t>鉛及びその化合物
砒素及びその化合物
ふっ素及びその化合物</t>
    <rPh sb="0" eb="1">
      <t>ナマリ</t>
    </rPh>
    <rPh sb="1" eb="2">
      <t>オヨ</t>
    </rPh>
    <rPh sb="5" eb="8">
      <t>カゴウブツ</t>
    </rPh>
    <phoneticPr fontId="110"/>
  </si>
  <si>
    <t>大阪府大阪市此花区島屋一丁目60番1の一部</t>
    <rPh sb="0" eb="3">
      <t>オオサカフ</t>
    </rPh>
    <rPh sb="3" eb="6">
      <t>オオサカシ</t>
    </rPh>
    <rPh sb="6" eb="9">
      <t>コノハナク</t>
    </rPh>
    <rPh sb="9" eb="11">
      <t>シマヤ</t>
    </rPh>
    <rPh sb="11" eb="14">
      <t>イッチョウメ</t>
    </rPh>
    <rPh sb="16" eb="17">
      <t>バン</t>
    </rPh>
    <rPh sb="19" eb="21">
      <t>イチブ</t>
    </rPh>
    <phoneticPr fontId="110"/>
  </si>
  <si>
    <t>シアン化合物
鉛及びその化合物
砒素及びその化合物</t>
    <rPh sb="3" eb="6">
      <t>カゴウブツ</t>
    </rPh>
    <phoneticPr fontId="110"/>
  </si>
  <si>
    <t>ベンゼン
カドミウム及びその化合物
六価クロム化合物
シアン化合物
水銀及びその化合物
鉛及びその化合物
砒素及びその化合物</t>
    <rPh sb="10" eb="11">
      <t>オヨ</t>
    </rPh>
    <rPh sb="14" eb="17">
      <t>カゴウブツ</t>
    </rPh>
    <rPh sb="23" eb="26">
      <t>カゴウブツ</t>
    </rPh>
    <rPh sb="36" eb="37">
      <t>オヨ</t>
    </rPh>
    <rPh sb="40" eb="43">
      <t>カゴウブツ</t>
    </rPh>
    <phoneticPr fontId="110"/>
  </si>
  <si>
    <t>形質変更時要届出区域</t>
    <phoneticPr fontId="110"/>
  </si>
  <si>
    <t>東京都港区芝浦一丁目61番1及び62番の各一部</t>
    <rPh sb="12" eb="13">
      <t>バン</t>
    </rPh>
    <rPh sb="14" eb="15">
      <t>オヨ</t>
    </rPh>
    <rPh sb="18" eb="19">
      <t>バン</t>
    </rPh>
    <rPh sb="20" eb="23">
      <t>カクイチブ</t>
    </rPh>
    <phoneticPr fontId="110"/>
  </si>
  <si>
    <t>シアン化合物
鉛及びその化合物
ふっ素及びその化合物
ほう素及びその化合物</t>
    <rPh sb="3" eb="6">
      <t>カゴウブツ</t>
    </rPh>
    <rPh sb="18" eb="19">
      <t>ソ</t>
    </rPh>
    <rPh sb="29" eb="30">
      <t>ソ</t>
    </rPh>
    <phoneticPr fontId="110"/>
  </si>
  <si>
    <t>東京都港区港南三丁目2番1の一部</t>
    <rPh sb="11" eb="12">
      <t>バン</t>
    </rPh>
    <rPh sb="14" eb="16">
      <t>イチブ</t>
    </rPh>
    <phoneticPr fontId="110"/>
  </si>
  <si>
    <t>○</t>
    <phoneticPr fontId="110"/>
  </si>
  <si>
    <t>○</t>
    <phoneticPr fontId="110"/>
  </si>
  <si>
    <t>東京都大田区東糀谷五丁目19番の一部</t>
    <rPh sb="14" eb="15">
      <t>バン</t>
    </rPh>
    <rPh sb="16" eb="18">
      <t>イチブ</t>
    </rPh>
    <phoneticPr fontId="110"/>
  </si>
  <si>
    <t>東京都千代田区大手町二丁目9番の5の一部</t>
    <rPh sb="14" eb="15">
      <t>バン</t>
    </rPh>
    <rPh sb="18" eb="20">
      <t>イチブ</t>
    </rPh>
    <phoneticPr fontId="110"/>
  </si>
  <si>
    <t>東京都大田区城南島三丁目3番の一部</t>
    <rPh sb="13" eb="14">
      <t>バン</t>
    </rPh>
    <rPh sb="15" eb="17">
      <t>イチブ</t>
    </rPh>
    <phoneticPr fontId="110"/>
  </si>
  <si>
    <t>東京都足立区新田二丁目14番1の一部</t>
    <rPh sb="13" eb="14">
      <t>バン</t>
    </rPh>
    <rPh sb="16" eb="18">
      <t>イチブ</t>
    </rPh>
    <phoneticPr fontId="110"/>
  </si>
  <si>
    <t>ベンゼン
鉛及びその化合物
砒素及びその化合物
ふっ素及びその化合物</t>
    <rPh sb="5" eb="6">
      <t>ナマリ</t>
    </rPh>
    <rPh sb="14" eb="16">
      <t>ヒソ</t>
    </rPh>
    <rPh sb="26" eb="27">
      <t>ソ</t>
    </rPh>
    <phoneticPr fontId="108"/>
  </si>
  <si>
    <t>東京都文京区白山二丁目78番1の一部</t>
    <rPh sb="13" eb="14">
      <t>バン</t>
    </rPh>
    <rPh sb="16" eb="18">
      <t>イチブ</t>
    </rPh>
    <phoneticPr fontId="110"/>
  </si>
  <si>
    <t>東京都江戸川区船堀三丁目619番3</t>
    <rPh sb="15" eb="16">
      <t>バン</t>
    </rPh>
    <phoneticPr fontId="110"/>
  </si>
  <si>
    <t>東京都福生市大字福生字奈賀地内</t>
    <rPh sb="0" eb="3">
      <t>トウキョウト</t>
    </rPh>
    <phoneticPr fontId="110"/>
  </si>
  <si>
    <t>東京都羽村市神明台二丁目6番13の一部</t>
    <rPh sb="13" eb="14">
      <t>バン</t>
    </rPh>
    <rPh sb="17" eb="19">
      <t>イチブ</t>
    </rPh>
    <phoneticPr fontId="110"/>
  </si>
  <si>
    <t>東京都江東区千石二丁目6番2の一部</t>
    <rPh sb="12" eb="13">
      <t>バン</t>
    </rPh>
    <rPh sb="15" eb="17">
      <t>イチブ</t>
    </rPh>
    <phoneticPr fontId="110"/>
  </si>
  <si>
    <t>カドミウム及びその化合物
六価クロム化合物
シアン化合物
水銀及びその化合物
セレン及びその化合物
鉛及びその化合物
砒素及びその化合物
ふっ素及びその化合物
ほう素及びその化合物
シマジン
チオベンカルブ
チウラム
ポリ塩化ビフェニル
有機りん化合物</t>
    <rPh sb="5" eb="6">
      <t>オヨ</t>
    </rPh>
    <rPh sb="9" eb="12">
      <t>カゴウブツ</t>
    </rPh>
    <rPh sb="25" eb="28">
      <t>カゴウブツ</t>
    </rPh>
    <rPh sb="29" eb="31">
      <t>スイギン</t>
    </rPh>
    <rPh sb="31" eb="32">
      <t>オヨ</t>
    </rPh>
    <rPh sb="35" eb="38">
      <t>カゴウブツ</t>
    </rPh>
    <rPh sb="42" eb="43">
      <t>オヨ</t>
    </rPh>
    <rPh sb="46" eb="49">
      <t>カゴウブツ</t>
    </rPh>
    <rPh sb="50" eb="51">
      <t>ナマリ</t>
    </rPh>
    <rPh sb="51" eb="52">
      <t>オヨ</t>
    </rPh>
    <rPh sb="55" eb="58">
      <t>カゴウブツ</t>
    </rPh>
    <rPh sb="71" eb="72">
      <t>ソ</t>
    </rPh>
    <rPh sb="72" eb="73">
      <t>オヨ</t>
    </rPh>
    <rPh sb="76" eb="79">
      <t>カゴウブツ</t>
    </rPh>
    <rPh sb="111" eb="113">
      <t>エンカ</t>
    </rPh>
    <rPh sb="119" eb="121">
      <t>ユウキ</t>
    </rPh>
    <rPh sb="123" eb="126">
      <t>カゴウブツ</t>
    </rPh>
    <phoneticPr fontId="110"/>
  </si>
  <si>
    <t>東京都八王子市美山町2161番地3の一部</t>
    <phoneticPr fontId="110"/>
  </si>
  <si>
    <t>形質変更時要届出区域</t>
    <rPh sb="0" eb="2">
      <t>ケイシツ</t>
    </rPh>
    <rPh sb="2" eb="4">
      <t>ヘンコウ</t>
    </rPh>
    <rPh sb="4" eb="5">
      <t>ジ</t>
    </rPh>
    <rPh sb="5" eb="6">
      <t>ヨウ</t>
    </rPh>
    <rPh sb="6" eb="8">
      <t>トドケデ</t>
    </rPh>
    <rPh sb="8" eb="10">
      <t>クイキ</t>
    </rPh>
    <phoneticPr fontId="110"/>
  </si>
  <si>
    <t>第14条</t>
    <rPh sb="0" eb="1">
      <t>ダイ</t>
    </rPh>
    <rPh sb="3" eb="4">
      <t>ジョウ</t>
    </rPh>
    <phoneticPr fontId="110"/>
  </si>
  <si>
    <t>兵庫県神戸市長田区南駒栄町1番8の一部</t>
    <rPh sb="0" eb="3">
      <t>ヒョウゴケン</t>
    </rPh>
    <rPh sb="3" eb="6">
      <t>コウベシ</t>
    </rPh>
    <rPh sb="6" eb="9">
      <t>ナガタク</t>
    </rPh>
    <rPh sb="9" eb="10">
      <t>ミナミ</t>
    </rPh>
    <rPh sb="10" eb="13">
      <t>コマエチョウ</t>
    </rPh>
    <rPh sb="14" eb="15">
      <t>バン</t>
    </rPh>
    <phoneticPr fontId="110"/>
  </si>
  <si>
    <t>福岡県北九州市小倉南区日の出町二丁目5番1及び118番2の各一部</t>
    <rPh sb="0" eb="3">
      <t>フクオカケン</t>
    </rPh>
    <rPh sb="3" eb="7">
      <t>キタキュウシュウシ</t>
    </rPh>
    <rPh sb="7" eb="9">
      <t>オグラ</t>
    </rPh>
    <rPh sb="9" eb="11">
      <t>ミナミク</t>
    </rPh>
    <rPh sb="11" eb="12">
      <t>ヒ</t>
    </rPh>
    <rPh sb="13" eb="15">
      <t>デマチ</t>
    </rPh>
    <rPh sb="15" eb="18">
      <t>ニチョウメ</t>
    </rPh>
    <rPh sb="19" eb="20">
      <t>バン</t>
    </rPh>
    <rPh sb="21" eb="22">
      <t>オヨ</t>
    </rPh>
    <rPh sb="26" eb="27">
      <t>バン</t>
    </rPh>
    <rPh sb="29" eb="32">
      <t>カクイチブ</t>
    </rPh>
    <phoneticPr fontId="110"/>
  </si>
  <si>
    <t>第４条</t>
    <rPh sb="0" eb="1">
      <t>ダイ</t>
    </rPh>
    <rPh sb="2" eb="3">
      <t>ジョウ</t>
    </rPh>
    <phoneticPr fontId="110"/>
  </si>
  <si>
    <t>鉛及びその化合物</t>
    <rPh sb="0" eb="1">
      <t>ナマリ</t>
    </rPh>
    <rPh sb="1" eb="2">
      <t>オヨ</t>
    </rPh>
    <rPh sb="5" eb="8">
      <t>カゴウブツ</t>
    </rPh>
    <phoneticPr fontId="110"/>
  </si>
  <si>
    <t>形質変更時要届出区域</t>
    <rPh sb="0" eb="10">
      <t>ケイシツヘンコウジヨウトドケデクイキ</t>
    </rPh>
    <phoneticPr fontId="110"/>
  </si>
  <si>
    <t>福岡県北九州市小倉北区末広二丁目12番1の一部</t>
    <rPh sb="0" eb="3">
      <t>フクオカケン</t>
    </rPh>
    <rPh sb="3" eb="7">
      <t>キタキュウシュウシ</t>
    </rPh>
    <rPh sb="7" eb="9">
      <t>オグラ</t>
    </rPh>
    <rPh sb="9" eb="11">
      <t>キタク</t>
    </rPh>
    <rPh sb="11" eb="13">
      <t>スエヒロ</t>
    </rPh>
    <rPh sb="13" eb="16">
      <t>ニチョウメ</t>
    </rPh>
    <rPh sb="18" eb="19">
      <t>バン</t>
    </rPh>
    <rPh sb="21" eb="23">
      <t>イチブ</t>
    </rPh>
    <phoneticPr fontId="110"/>
  </si>
  <si>
    <t>鉛及びその化合物
ふっ素及びその化合物</t>
    <rPh sb="0" eb="2">
      <t>ナマリオヨ</t>
    </rPh>
    <rPh sb="5" eb="8">
      <t>カゴウブツ</t>
    </rPh>
    <rPh sb="11" eb="12">
      <t>ソ</t>
    </rPh>
    <rPh sb="12" eb="13">
      <t>オヨ</t>
    </rPh>
    <rPh sb="16" eb="19">
      <t>カゴウブツ</t>
    </rPh>
    <phoneticPr fontId="109"/>
  </si>
  <si>
    <t>○</t>
    <phoneticPr fontId="110"/>
  </si>
  <si>
    <t>ベンゼン
鉛及びその化合物
砒素及びその化合物</t>
    <rPh sb="5" eb="6">
      <t>ナマリ</t>
    </rPh>
    <rPh sb="6" eb="7">
      <t>オヨ</t>
    </rPh>
    <rPh sb="14" eb="16">
      <t>ヒソ</t>
    </rPh>
    <rPh sb="16" eb="17">
      <t>オヨ</t>
    </rPh>
    <rPh sb="20" eb="23">
      <t>カゴウブツ</t>
    </rPh>
    <phoneticPr fontId="109"/>
  </si>
  <si>
    <t>鹿児島県出水市大野原町2042番2の一部､2080番の一部及び2141番2の一部</t>
    <phoneticPr fontId="110"/>
  </si>
  <si>
    <t>シス-1,2-ジクロロエチレン
テトラクロロエチレン
トリクロロエチレン
鉛及びその化合物
ふっ素及びその化合物
ほう素及びその化合物</t>
    <phoneticPr fontId="110"/>
  </si>
  <si>
    <t>シス-1,2-ジクロロエチレン
テトラクロロエチレン
トリクロロエチレン
シアン化合物
鉛及びその化合物
砒素及びその化合物
ふっ素及びその化合物</t>
    <phoneticPr fontId="110"/>
  </si>
  <si>
    <t>ふっ素及びその化合物</t>
    <phoneticPr fontId="110"/>
  </si>
  <si>
    <t>○</t>
    <phoneticPr fontId="110"/>
  </si>
  <si>
    <t>第14条</t>
    <phoneticPr fontId="110"/>
  </si>
  <si>
    <t>六価クロム化合物
シアン化合物
水銀及びその化合物
鉛及びその化合物
ほう素及びその化合物</t>
    <rPh sb="0" eb="1">
      <t>ロク</t>
    </rPh>
    <rPh sb="1" eb="2">
      <t>カ</t>
    </rPh>
    <rPh sb="5" eb="8">
      <t>カゴウブツ</t>
    </rPh>
    <rPh sb="12" eb="15">
      <t>カゴウブツ</t>
    </rPh>
    <rPh sb="16" eb="18">
      <t>スイギン</t>
    </rPh>
    <rPh sb="18" eb="19">
      <t>オヨ</t>
    </rPh>
    <rPh sb="22" eb="25">
      <t>カゴウブツ</t>
    </rPh>
    <rPh sb="26" eb="27">
      <t>ナマリ</t>
    </rPh>
    <rPh sb="27" eb="28">
      <t>オヨ</t>
    </rPh>
    <rPh sb="31" eb="34">
      <t>カゴウブツ</t>
    </rPh>
    <rPh sb="37" eb="38">
      <t>ソ</t>
    </rPh>
    <rPh sb="38" eb="39">
      <t>オヨ</t>
    </rPh>
    <rPh sb="42" eb="45">
      <t>カゴウブツ</t>
    </rPh>
    <phoneticPr fontId="110"/>
  </si>
  <si>
    <t>1,1-ジクロロエチレン
シス-1,2-ジクロロエチレン
ジクロロメタン
テトラクロロエチレン
1,1,1-トリクロロエタン
トリクロロエチレン
六価クロム化合物
シアン化合物
鉛及びその化合物
ふっ素及びその化合物
ほう素及びその化合物</t>
    <phoneticPr fontId="110"/>
  </si>
  <si>
    <t>○</t>
    <phoneticPr fontId="110"/>
  </si>
  <si>
    <t>テトラクロロエチレン
六価クロム
セレン及びその化合物
鉛及びその化合物
砒素及びその化合物
ふっ素及びその化合物</t>
    <rPh sb="11" eb="12">
      <t>ロッ</t>
    </rPh>
    <rPh sb="12" eb="13">
      <t>カ</t>
    </rPh>
    <rPh sb="20" eb="21">
      <t>オヨ</t>
    </rPh>
    <rPh sb="24" eb="27">
      <t>カゴウブツ</t>
    </rPh>
    <rPh sb="37" eb="39">
      <t>ヒソ</t>
    </rPh>
    <rPh sb="39" eb="40">
      <t>オヨ</t>
    </rPh>
    <rPh sb="43" eb="46">
      <t>カゴウブツ</t>
    </rPh>
    <rPh sb="49" eb="50">
      <t>ソ</t>
    </rPh>
    <rPh sb="50" eb="51">
      <t>オヨ</t>
    </rPh>
    <rPh sb="54" eb="57">
      <t>カゴウブツ</t>
    </rPh>
    <phoneticPr fontId="108"/>
  </si>
  <si>
    <t>神奈川県横須賀市東浦賀2丁目65番6及び67番16の各一部</t>
    <phoneticPr fontId="110"/>
  </si>
  <si>
    <t>神奈川県横須賀市長沢3丁目2913番3他86筆</t>
    <phoneticPr fontId="110"/>
  </si>
  <si>
    <t>神奈川県平塚市久領堤5番3の一部､5番9の一部､77番5の一部､ 113番7の一部､ 514番4の一部､523番1の一部</t>
    <phoneticPr fontId="110"/>
  </si>
  <si>
    <t>第３条</t>
    <phoneticPr fontId="110"/>
  </si>
  <si>
    <t>神奈川県平塚市東八幡五丁目1744番1の一部､1744番3の一部､1753番1の一部､1753番3の一部</t>
    <phoneticPr fontId="110"/>
  </si>
  <si>
    <t>神奈川県茅ヶ崎市松浪一丁目4633-14</t>
    <phoneticPr fontId="110"/>
  </si>
  <si>
    <t>新潟県新発田市中曽根町三丁目588番2の一部､588番3､589番3及び590番3の一部</t>
    <phoneticPr fontId="110"/>
  </si>
  <si>
    <t>新潟県新潟市中央区旭町通1番町754番55の一部及び754番56の一部</t>
    <rPh sb="14" eb="15">
      <t>マチ</t>
    </rPh>
    <phoneticPr fontId="110"/>
  </si>
  <si>
    <t>テトラクロロエチレン
トリクロロエチレン</t>
    <phoneticPr fontId="110"/>
  </si>
  <si>
    <t>石川県能美市湯谷町ホ18番1の一部ほか</t>
    <phoneticPr fontId="110"/>
  </si>
  <si>
    <t>石川県かほく市木津ハ5番1の一部､ハ99番の一部及び高松丁165番1の一部</t>
    <phoneticPr fontId="110"/>
  </si>
  <si>
    <t>石川県金沢市示野町リ86番地の一部</t>
    <phoneticPr fontId="110"/>
  </si>
  <si>
    <t>石川県金沢市長町1丁目312番､315番1､316番1､317番､318番､319番､321番､322番及び323番の各一部</t>
    <phoneticPr fontId="110"/>
  </si>
  <si>
    <t>山梨県大月市七保町下和田字江上499､501､502の各一部</t>
    <rPh sb="27" eb="28">
      <t>カク</t>
    </rPh>
    <phoneticPr fontId="110"/>
  </si>
  <si>
    <t>山梨県都留市下谷2440-1他（各一部）</t>
    <rPh sb="16" eb="19">
      <t>カクイチブ</t>
    </rPh>
    <phoneticPr fontId="110"/>
  </si>
  <si>
    <t>○</t>
    <phoneticPr fontId="110"/>
  </si>
  <si>
    <t>水銀及びその化合物
鉛及びその化合物</t>
    <phoneticPr fontId="110"/>
  </si>
  <si>
    <t>静岡県静岡市清水区渋川二丁目408番地の1の一部</t>
    <rPh sb="0" eb="3">
      <t>シズオカケン</t>
    </rPh>
    <phoneticPr fontId="110"/>
  </si>
  <si>
    <t>大阪府高石市綾園一丁目465番3の一部外20筆､綾園三丁目583番1の一部外5筆､加茂一丁目29番1の一部外14筆､東羽衣三丁目141番の一部外2筆､東羽衣七丁目29番2の一部外4筆､千代田一丁目535番3の一部､里道</t>
    <phoneticPr fontId="110"/>
  </si>
  <si>
    <t>千葉県千葉市中央区中央港1丁目205番1の一部</t>
    <phoneticPr fontId="110"/>
  </si>
  <si>
    <t>○</t>
    <phoneticPr fontId="110"/>
  </si>
  <si>
    <t>愛知県みよし市三好町笠松111番､112番1及び112番2の各一部</t>
    <phoneticPr fontId="110"/>
  </si>
  <si>
    <t>○</t>
    <phoneticPr fontId="110"/>
  </si>
  <si>
    <t>鉛及びその化合物</t>
    <phoneticPr fontId="110"/>
  </si>
  <si>
    <t>第４条</t>
    <rPh sb="0" eb="1">
      <t>ダイ</t>
    </rPh>
    <rPh sb="2" eb="3">
      <t>ジョウ</t>
    </rPh>
    <phoneticPr fontId="107"/>
  </si>
  <si>
    <t>砒素及びその化合物
ふっ素及びその化合物</t>
    <rPh sb="0" eb="2">
      <t>ヒソ</t>
    </rPh>
    <rPh sb="2" eb="3">
      <t>オヨ</t>
    </rPh>
    <rPh sb="6" eb="9">
      <t>カゴウブツ</t>
    </rPh>
    <rPh sb="12" eb="13">
      <t>ソ</t>
    </rPh>
    <rPh sb="13" eb="14">
      <t>オヨ</t>
    </rPh>
    <rPh sb="17" eb="20">
      <t>カゴウブツ</t>
    </rPh>
    <phoneticPr fontId="107"/>
  </si>
  <si>
    <t>六価クロム化合物
鉛及びその化合物
ふっ素及びその化合物</t>
    <rPh sb="0" eb="1">
      <t>ロク</t>
    </rPh>
    <rPh sb="1" eb="2">
      <t>アタイ</t>
    </rPh>
    <rPh sb="5" eb="8">
      <t>カゴウブツ</t>
    </rPh>
    <rPh sb="9" eb="10">
      <t>ナマリ</t>
    </rPh>
    <rPh sb="10" eb="11">
      <t>オヨ</t>
    </rPh>
    <rPh sb="14" eb="17">
      <t>カゴウブツ</t>
    </rPh>
    <rPh sb="20" eb="21">
      <t>ソ</t>
    </rPh>
    <rPh sb="21" eb="22">
      <t>オヨ</t>
    </rPh>
    <rPh sb="25" eb="28">
      <t>カゴウブツ</t>
    </rPh>
    <phoneticPr fontId="107"/>
  </si>
  <si>
    <t>愛知県名古屋市中村区下広井町1丁目14番4の一部及び牧野町字六反田1番4の一部</t>
    <phoneticPr fontId="110"/>
  </si>
  <si>
    <t>愛知県岡崎市合歓木町字平池1番､2番､4番､5番､6番､7番､8番､9番､10番､89番1､90番1､91番1､94番､201番及び207番 以上の地番の一部</t>
    <phoneticPr fontId="110"/>
  </si>
  <si>
    <t>愛知県岡崎市合歓木町字平池5番､6番､7番､8番､9番､10番､90番1､91番1､92番､93番1､94番､201番､202番1､205番､206番及び207番 以上の地番の一部</t>
    <phoneticPr fontId="110"/>
  </si>
  <si>
    <t>京都府京都市北区小山板倉町50番6</t>
    <rPh sb="0" eb="3">
      <t>キョウトフ</t>
    </rPh>
    <phoneticPr fontId="110"/>
  </si>
  <si>
    <t>愛知県豊田市神池町2丁目1236番382､泉町山田193番､356番2､357番4の各一部</t>
    <rPh sb="42" eb="45">
      <t>カクイチブ</t>
    </rPh>
    <phoneticPr fontId="110"/>
  </si>
  <si>
    <t>形質変更時要届出区域（埋立地管理区域）</t>
    <rPh sb="11" eb="14">
      <t>ウメタテチ</t>
    </rPh>
    <rPh sb="14" eb="16">
      <t>カンリ</t>
    </rPh>
    <rPh sb="16" eb="18">
      <t>クイキ</t>
    </rPh>
    <phoneticPr fontId="107"/>
  </si>
  <si>
    <t>水銀及びその化合物
鉛及びその化合物</t>
    <rPh sb="0" eb="2">
      <t>スイギン</t>
    </rPh>
    <rPh sb="2" eb="3">
      <t>オヨ</t>
    </rPh>
    <rPh sb="6" eb="9">
      <t>カゴウブツ</t>
    </rPh>
    <rPh sb="10" eb="11">
      <t>ナマリ</t>
    </rPh>
    <rPh sb="11" eb="12">
      <t>オヨ</t>
    </rPh>
    <rPh sb="15" eb="18">
      <t>カゴウブツ</t>
    </rPh>
    <phoneticPr fontId="108"/>
  </si>
  <si>
    <t>六価クロム化合物
シアン化合物
セレン及びその化合物
ふっ素及びその化合物
ほう素及びその化合物</t>
    <phoneticPr fontId="110"/>
  </si>
  <si>
    <t>シス-1,2-ジクロロエチレン
テトラクロロエチレン
トリクロロエチレン
六価クロム化合物
シアン化合物
鉛及びその化合物
ふっ素及びその化合物
ほう素及びその化合物</t>
    <rPh sb="37" eb="45">
      <t>ロ</t>
    </rPh>
    <rPh sb="53" eb="61">
      <t>ナ</t>
    </rPh>
    <rPh sb="64" eb="65">
      <t>ソ</t>
    </rPh>
    <rPh sb="65" eb="66">
      <t>オヨ</t>
    </rPh>
    <rPh sb="69" eb="72">
      <t>カゴウブツ</t>
    </rPh>
    <phoneticPr fontId="110"/>
  </si>
  <si>
    <t>大阪府大阪市此花区北港白津一丁目1番38</t>
    <phoneticPr fontId="110"/>
  </si>
  <si>
    <t>六価クロム化合物
鉛及びその化合物
ふっ素及びその化合物</t>
    <rPh sb="0" eb="2">
      <t>ロッカ</t>
    </rPh>
    <rPh sb="20" eb="21">
      <t>ソ</t>
    </rPh>
    <phoneticPr fontId="110"/>
  </si>
  <si>
    <t>シス-1,2-ジクロロエチレン
テトラクロロエチレン
トリクロロエチレン</t>
    <phoneticPr fontId="110"/>
  </si>
  <si>
    <t>○</t>
    <phoneticPr fontId="110"/>
  </si>
  <si>
    <t>大阪府大阪市城東区放出西二丁目1329番172の一部</t>
    <rPh sb="0" eb="3">
      <t>オオサカフ</t>
    </rPh>
    <rPh sb="3" eb="6">
      <t>オオサカシ</t>
    </rPh>
    <rPh sb="6" eb="9">
      <t>ジョウトウク</t>
    </rPh>
    <rPh sb="9" eb="11">
      <t>ホウシュツ</t>
    </rPh>
    <rPh sb="11" eb="12">
      <t>ニシ</t>
    </rPh>
    <rPh sb="12" eb="15">
      <t>ニチョウメ</t>
    </rPh>
    <rPh sb="19" eb="20">
      <t>バン</t>
    </rPh>
    <rPh sb="24" eb="26">
      <t>イチブ</t>
    </rPh>
    <phoneticPr fontId="110"/>
  </si>
  <si>
    <t>大阪府大阪市西区千代崎三丁目13番1､13番2､13番4の各一部</t>
    <phoneticPr fontId="110"/>
  </si>
  <si>
    <t>水銀及びその化合物
鉛及びその化合物</t>
    <rPh sb="0" eb="2">
      <t>スイギン</t>
    </rPh>
    <phoneticPr fontId="110"/>
  </si>
  <si>
    <t>大阪府大阪市平野区加美東六丁目27番1の各一部</t>
    <phoneticPr fontId="110"/>
  </si>
  <si>
    <t>四塩化炭素
ジクロロメタン
1,1,1-トリクロロエタン
トリクロロエチレン
ベンゼン
カドミウム及びその化合物
六価クロム化合物
シアン化合物
水銀及びその化合物
鉛及びその化合物
砒素及びその化合物
ふっ素及びその化合物
ほう素及びその化合物</t>
    <rPh sb="0" eb="1">
      <t>シ</t>
    </rPh>
    <rPh sb="1" eb="3">
      <t>エンカ</t>
    </rPh>
    <rPh sb="3" eb="5">
      <t>タンソ</t>
    </rPh>
    <rPh sb="49" eb="50">
      <t>オヨ</t>
    </rPh>
    <rPh sb="53" eb="56">
      <t>カゴウブツ</t>
    </rPh>
    <rPh sb="57" eb="59">
      <t>ロッカ</t>
    </rPh>
    <rPh sb="62" eb="65">
      <t>カゴウブツ</t>
    </rPh>
    <rPh sb="69" eb="72">
      <t>カゴウブツ</t>
    </rPh>
    <rPh sb="73" eb="75">
      <t>スイギン</t>
    </rPh>
    <rPh sb="75" eb="76">
      <t>オヨ</t>
    </rPh>
    <rPh sb="79" eb="82">
      <t>カゴウブツ</t>
    </rPh>
    <rPh sb="83" eb="84">
      <t>ナマリ</t>
    </rPh>
    <rPh sb="84" eb="85">
      <t>オヨ</t>
    </rPh>
    <rPh sb="88" eb="91">
      <t>カゴウブツ</t>
    </rPh>
    <rPh sb="92" eb="94">
      <t>ヒソ</t>
    </rPh>
    <rPh sb="94" eb="95">
      <t>オヨ</t>
    </rPh>
    <rPh sb="98" eb="101">
      <t>カゴウブツ</t>
    </rPh>
    <rPh sb="104" eb="105">
      <t>ソ</t>
    </rPh>
    <rPh sb="105" eb="106">
      <t>オヨ</t>
    </rPh>
    <rPh sb="109" eb="112">
      <t>カゴウブツ</t>
    </rPh>
    <rPh sb="115" eb="116">
      <t>ソ</t>
    </rPh>
    <rPh sb="116" eb="117">
      <t>オヨ</t>
    </rPh>
    <rPh sb="120" eb="123">
      <t>カゴウブツ</t>
    </rPh>
    <phoneticPr fontId="110"/>
  </si>
  <si>
    <t>大阪府堺市堺区築港八幡町1番122の一部</t>
    <phoneticPr fontId="110"/>
  </si>
  <si>
    <t>大阪府堺市堺区南島町5丁162番の一部</t>
    <phoneticPr fontId="110"/>
  </si>
  <si>
    <t>ふっ素及びその化合物
ほう素及びその化合物</t>
    <rPh sb="13" eb="14">
      <t>ソ</t>
    </rPh>
    <rPh sb="14" eb="15">
      <t>オヨ</t>
    </rPh>
    <rPh sb="18" eb="21">
      <t>カゴウブツ</t>
    </rPh>
    <phoneticPr fontId="109"/>
  </si>
  <si>
    <t>○</t>
    <phoneticPr fontId="110"/>
  </si>
  <si>
    <t>○</t>
    <phoneticPr fontId="110"/>
  </si>
  <si>
    <t>シアン化合物</t>
    <rPh sb="3" eb="6">
      <t>カゴウブツ</t>
    </rPh>
    <phoneticPr fontId="107"/>
  </si>
  <si>
    <t>鉛及びその化合物
ふっ素及びその化合物</t>
    <rPh sb="0" eb="1">
      <t>ナマリ</t>
    </rPh>
    <rPh sb="1" eb="2">
      <t>オヨ</t>
    </rPh>
    <rPh sb="5" eb="8">
      <t>カゴウブツ</t>
    </rPh>
    <rPh sb="11" eb="12">
      <t>ソ</t>
    </rPh>
    <rPh sb="12" eb="13">
      <t>オヨ</t>
    </rPh>
    <rPh sb="16" eb="19">
      <t>カゴウブツ</t>
    </rPh>
    <phoneticPr fontId="107"/>
  </si>
  <si>
    <t>千葉県千葉市美浜区豊砂1番6</t>
    <rPh sb="0" eb="3">
      <t>チバケン</t>
    </rPh>
    <rPh sb="3" eb="6">
      <t>チバシ</t>
    </rPh>
    <rPh sb="6" eb="9">
      <t>ミハマク</t>
    </rPh>
    <rPh sb="9" eb="10">
      <t>トヨ</t>
    </rPh>
    <rPh sb="10" eb="11">
      <t>スナ</t>
    </rPh>
    <rPh sb="12" eb="13">
      <t>バン</t>
    </rPh>
    <phoneticPr fontId="107"/>
  </si>
  <si>
    <t>千葉県千葉市中央区亥鼻一丁目64番1の一部</t>
    <rPh sb="0" eb="3">
      <t>チバケン</t>
    </rPh>
    <rPh sb="3" eb="6">
      <t>チバシ</t>
    </rPh>
    <rPh sb="6" eb="9">
      <t>チュウオウク</t>
    </rPh>
    <rPh sb="9" eb="11">
      <t>イノハナ</t>
    </rPh>
    <rPh sb="11" eb="14">
      <t>イッチョウメ</t>
    </rPh>
    <rPh sb="16" eb="17">
      <t>バン</t>
    </rPh>
    <rPh sb="19" eb="21">
      <t>イチブ</t>
    </rPh>
    <phoneticPr fontId="107"/>
  </si>
  <si>
    <t>千葉県千葉市美浜区打瀬3丁目13番地7ほか4筆</t>
    <rPh sb="0" eb="3">
      <t>チバケン</t>
    </rPh>
    <rPh sb="3" eb="6">
      <t>チバシ</t>
    </rPh>
    <rPh sb="6" eb="9">
      <t>ミハマク</t>
    </rPh>
    <rPh sb="9" eb="11">
      <t>ウタセ</t>
    </rPh>
    <rPh sb="12" eb="14">
      <t>チョウメ</t>
    </rPh>
    <rPh sb="16" eb="17">
      <t>バン</t>
    </rPh>
    <rPh sb="17" eb="18">
      <t>チ</t>
    </rPh>
    <rPh sb="22" eb="23">
      <t>フデ</t>
    </rPh>
    <phoneticPr fontId="107"/>
  </si>
  <si>
    <t>千葉県千葉市美浜区真砂二丁目16番3の一部</t>
    <rPh sb="0" eb="3">
      <t>チバケン</t>
    </rPh>
    <rPh sb="3" eb="6">
      <t>チバシ</t>
    </rPh>
    <rPh sb="6" eb="9">
      <t>ミハマク</t>
    </rPh>
    <rPh sb="9" eb="11">
      <t>マサゴ</t>
    </rPh>
    <rPh sb="11" eb="14">
      <t>ニチョウメ</t>
    </rPh>
    <rPh sb="16" eb="17">
      <t>バン</t>
    </rPh>
    <rPh sb="19" eb="21">
      <t>イチブ</t>
    </rPh>
    <phoneticPr fontId="107"/>
  </si>
  <si>
    <t>千葉県千葉市中央区矢作町57-1</t>
    <rPh sb="0" eb="3">
      <t>チバケン</t>
    </rPh>
    <rPh sb="3" eb="5">
      <t>チバ</t>
    </rPh>
    <rPh sb="5" eb="6">
      <t>シ</t>
    </rPh>
    <rPh sb="6" eb="9">
      <t>チュウオウク</t>
    </rPh>
    <rPh sb="9" eb="11">
      <t>ヤハギ</t>
    </rPh>
    <rPh sb="11" eb="12">
      <t>マチ</t>
    </rPh>
    <phoneticPr fontId="107"/>
  </si>
  <si>
    <t>大阪府大阪市北区曽根崎二丁目73番2</t>
    <rPh sb="0" eb="3">
      <t>オオサカフ</t>
    </rPh>
    <rPh sb="3" eb="6">
      <t>オオサカシ</t>
    </rPh>
    <rPh sb="6" eb="8">
      <t>キタク</t>
    </rPh>
    <rPh sb="8" eb="11">
      <t>ソネザキ</t>
    </rPh>
    <rPh sb="11" eb="12">
      <t>２</t>
    </rPh>
    <rPh sb="12" eb="14">
      <t>チョウメ</t>
    </rPh>
    <rPh sb="16" eb="17">
      <t>バン</t>
    </rPh>
    <phoneticPr fontId="107"/>
  </si>
  <si>
    <t>神奈川県横浜市鶴見区末広町1丁目7番7及び7番16の各一部</t>
    <phoneticPr fontId="110"/>
  </si>
  <si>
    <t>山形県南陽市大橋外</t>
    <phoneticPr fontId="110"/>
  </si>
  <si>
    <t>大阪府大阪市福島区海老江三丁目23番の一部</t>
    <phoneticPr fontId="110"/>
  </si>
  <si>
    <t>大阪府吹田市山田丘262番1の一部</t>
    <phoneticPr fontId="110"/>
  </si>
  <si>
    <t>大阪府吹田市岸部中1丁目45番5の一部</t>
    <phoneticPr fontId="110"/>
  </si>
  <si>
    <t>シス-1,2-ジクロロエチレン
テトラクロロエチレン
トリクロロエチレン</t>
    <phoneticPr fontId="110"/>
  </si>
  <si>
    <t>1,2-ジクロロエタン
シス-1,2-ジクロロエチレン
ジクロロメタン
テトラクロロエチレン
トリクロロエチレン
ベンゼン</t>
    <phoneticPr fontId="110"/>
  </si>
  <si>
    <t>○</t>
    <phoneticPr fontId="110"/>
  </si>
  <si>
    <t>ふっ素及びその化合物</t>
    <phoneticPr fontId="110"/>
  </si>
  <si>
    <t>○</t>
    <phoneticPr fontId="110"/>
  </si>
  <si>
    <t>大阪府枚方市禁野本町2丁目1131番1､1134番3の各一部</t>
    <phoneticPr fontId="110"/>
  </si>
  <si>
    <t>兵庫県赤穂市鷆和字沖銭嶋651番1､字銭嶋670番1</t>
    <phoneticPr fontId="110"/>
  </si>
  <si>
    <t>兵庫県南あわじ市市善光寺字野田1番 他12筆</t>
    <rPh sb="16" eb="17">
      <t>バン</t>
    </rPh>
    <phoneticPr fontId="110"/>
  </si>
  <si>
    <t>兵庫県三田市けやき台一丁目1番の一部</t>
    <rPh sb="16" eb="18">
      <t>イチブ</t>
    </rPh>
    <phoneticPr fontId="110"/>
  </si>
  <si>
    <t>兵庫県川西市火打一丁目28番4　外28筆</t>
    <rPh sb="6" eb="7">
      <t>ヒ</t>
    </rPh>
    <rPh sb="7" eb="8">
      <t>ウ</t>
    </rPh>
    <rPh sb="8" eb="11">
      <t>イッチョウメ</t>
    </rPh>
    <rPh sb="13" eb="14">
      <t>バン</t>
    </rPh>
    <rPh sb="16" eb="17">
      <t>ホカ</t>
    </rPh>
    <rPh sb="19" eb="20">
      <t>ヒツ</t>
    </rPh>
    <phoneticPr fontId="110"/>
  </si>
  <si>
    <t>兵庫県川西市火打一丁目260番 外17筆</t>
    <rPh sb="16" eb="17">
      <t>ホカ</t>
    </rPh>
    <phoneticPr fontId="110"/>
  </si>
  <si>
    <t>○</t>
    <phoneticPr fontId="110"/>
  </si>
  <si>
    <t>兵庫県尼崎市扇町22番2､43の各一部</t>
    <rPh sb="16" eb="17">
      <t>カク</t>
    </rPh>
    <phoneticPr fontId="110"/>
  </si>
  <si>
    <t>鉛及びその化合物
ふっ素及びその化合物</t>
    <rPh sb="0" eb="1">
      <t>ナマリ</t>
    </rPh>
    <rPh sb="1" eb="2">
      <t>オヨ</t>
    </rPh>
    <rPh sb="5" eb="8">
      <t>カゴウブツ</t>
    </rPh>
    <rPh sb="11" eb="12">
      <t>ソ</t>
    </rPh>
    <phoneticPr fontId="110"/>
  </si>
  <si>
    <t>兵庫県尼崎市潮江5丁目524番2の一部</t>
    <phoneticPr fontId="110"/>
  </si>
  <si>
    <t>テトラクロロエチレン</t>
    <phoneticPr fontId="110"/>
  </si>
  <si>
    <t>○</t>
    <phoneticPr fontId="110"/>
  </si>
  <si>
    <t>トリクロロエチレン
ふっ素及びその化合物</t>
    <rPh sb="12" eb="13">
      <t>ソ</t>
    </rPh>
    <rPh sb="13" eb="14">
      <t>オヨ</t>
    </rPh>
    <rPh sb="17" eb="20">
      <t>カゴウブツ</t>
    </rPh>
    <phoneticPr fontId="108"/>
  </si>
  <si>
    <t>鉛及びその化合物</t>
    <phoneticPr fontId="110"/>
  </si>
  <si>
    <t>岡山県岡山市北区撫川字道立1457番2の一部</t>
    <phoneticPr fontId="110"/>
  </si>
  <si>
    <t>静岡県菊川市堀之内字宮ノ前1番2の一部</t>
    <rPh sb="0" eb="3">
      <t>シズオカケン</t>
    </rPh>
    <rPh sb="3" eb="6">
      <t>キクガワシ</t>
    </rPh>
    <rPh sb="6" eb="9">
      <t>ホリノウチ</t>
    </rPh>
    <rPh sb="9" eb="10">
      <t>アザ</t>
    </rPh>
    <rPh sb="10" eb="11">
      <t>ミヤ</t>
    </rPh>
    <rPh sb="12" eb="13">
      <t>マエ</t>
    </rPh>
    <rPh sb="14" eb="15">
      <t>バン</t>
    </rPh>
    <rPh sb="17" eb="19">
      <t>イチブ</t>
    </rPh>
    <phoneticPr fontId="107"/>
  </si>
  <si>
    <t>鉛及びその化合物
ふっ素及びその化合物</t>
    <rPh sb="0" eb="1">
      <t>ナマリ</t>
    </rPh>
    <rPh sb="1" eb="2">
      <t>オヨ</t>
    </rPh>
    <rPh sb="5" eb="8">
      <t>カゴウブツ</t>
    </rPh>
    <rPh sb="11" eb="12">
      <t>ソ</t>
    </rPh>
    <rPh sb="12" eb="13">
      <t>オヨ</t>
    </rPh>
    <rPh sb="16" eb="18">
      <t>カゴウ</t>
    </rPh>
    <rPh sb="18" eb="19">
      <t>ブツ</t>
    </rPh>
    <phoneticPr fontId="107"/>
  </si>
  <si>
    <t>六価クロム化合物</t>
    <rPh sb="0" eb="2">
      <t>ロッカ</t>
    </rPh>
    <rPh sb="5" eb="8">
      <t>カゴウブツ</t>
    </rPh>
    <phoneticPr fontId="107"/>
  </si>
  <si>
    <t>カドミウム及びその化合物
鉛及びその化合物
砒素及びその化合物</t>
    <rPh sb="5" eb="6">
      <t>オヨ</t>
    </rPh>
    <rPh sb="9" eb="12">
      <t>カゴウブツ</t>
    </rPh>
    <rPh sb="13" eb="14">
      <t>ナマリ</t>
    </rPh>
    <rPh sb="14" eb="15">
      <t>オヨ</t>
    </rPh>
    <rPh sb="18" eb="21">
      <t>カゴウブツ</t>
    </rPh>
    <rPh sb="22" eb="24">
      <t>ヒソ</t>
    </rPh>
    <rPh sb="24" eb="25">
      <t>オヨ</t>
    </rPh>
    <rPh sb="28" eb="31">
      <t>カゴウブツ</t>
    </rPh>
    <phoneticPr fontId="107"/>
  </si>
  <si>
    <t>静岡県三島市北沢241番3の一部</t>
    <rPh sb="0" eb="3">
      <t>シズオカケン</t>
    </rPh>
    <rPh sb="3" eb="6">
      <t>ミシマシ</t>
    </rPh>
    <rPh sb="6" eb="8">
      <t>キタザワ</t>
    </rPh>
    <rPh sb="11" eb="12">
      <t>バン</t>
    </rPh>
    <rPh sb="14" eb="16">
      <t>イチブ</t>
    </rPh>
    <phoneticPr fontId="107"/>
  </si>
  <si>
    <t>砒素及びその化合物</t>
    <rPh sb="0" eb="3">
      <t>ヒソオヨ</t>
    </rPh>
    <rPh sb="6" eb="9">
      <t>カゴウブツ</t>
    </rPh>
    <phoneticPr fontId="107"/>
  </si>
  <si>
    <t>形質変更時要届出区域（埋立地管理区域）</t>
    <phoneticPr fontId="110"/>
  </si>
  <si>
    <t>シス-1,2-ジクロロエチレン
トリクロロエチレン</t>
    <phoneticPr fontId="110"/>
  </si>
  <si>
    <t>ふっ素及びその化合物</t>
    <rPh sb="2" eb="3">
      <t>モト</t>
    </rPh>
    <rPh sb="3" eb="4">
      <t>オヨ</t>
    </rPh>
    <rPh sb="7" eb="10">
      <t>カゴウブツ</t>
    </rPh>
    <phoneticPr fontId="110"/>
  </si>
  <si>
    <t>1,1-ジクロロエチレン
シス-1,2-ジクロロエチレン
テトラクロロエチレン
トリクロロエチレン</t>
    <phoneticPr fontId="110"/>
  </si>
  <si>
    <t>シス-1,2-ジクロロエチレン
テトラクロロエチレン</t>
    <phoneticPr fontId="110"/>
  </si>
  <si>
    <t>大阪府高槻市八丁畷町180番､184番､190番､200番1､202番､214番､222番､226番2､239番2､245番､251番2､260番､266番､273番､282番､319番2</t>
    <phoneticPr fontId="110"/>
  </si>
  <si>
    <t>シス-1,2-ジクロロエチレン
テトラクロロエチレン
トリクロロエチレン
カドミウム及びその化合物
水銀及びその化合物
鉛及びその化合物</t>
    <rPh sb="42" eb="43">
      <t>オヨ</t>
    </rPh>
    <rPh sb="46" eb="49">
      <t>カゴウブツ</t>
    </rPh>
    <rPh sb="50" eb="52">
      <t>スイギン</t>
    </rPh>
    <rPh sb="52" eb="53">
      <t>オヨ</t>
    </rPh>
    <rPh sb="56" eb="59">
      <t>カゴウブツ</t>
    </rPh>
    <rPh sb="60" eb="61">
      <t>ナマリ</t>
    </rPh>
    <rPh sb="61" eb="62">
      <t>オヨ</t>
    </rPh>
    <rPh sb="65" eb="68">
      <t>カゴウブツ</t>
    </rPh>
    <phoneticPr fontId="110"/>
  </si>
  <si>
    <t>砒素及びその化合物
ふっ素及びその化合物</t>
    <rPh sb="0" eb="2">
      <t>ヒソ</t>
    </rPh>
    <rPh sb="2" eb="3">
      <t>オヨ</t>
    </rPh>
    <rPh sb="6" eb="9">
      <t>カゴウブツ</t>
    </rPh>
    <phoneticPr fontId="109"/>
  </si>
  <si>
    <t>シス-1,2-ジクロロエチレン
テトラクロロエチレン
ふっ素及びその化合物</t>
    <rPh sb="29" eb="30">
      <t>ソ</t>
    </rPh>
    <rPh sb="30" eb="31">
      <t>オヨ</t>
    </rPh>
    <rPh sb="34" eb="37">
      <t>カゴウブツ</t>
    </rPh>
    <phoneticPr fontId="109"/>
  </si>
  <si>
    <t>鉛及びその化合物
砒素及びその化合物
ふっ素及びその化合物</t>
    <phoneticPr fontId="110"/>
  </si>
  <si>
    <t>砒素及びその化合物
ふっ素及びその化合物</t>
    <phoneticPr fontId="110"/>
  </si>
  <si>
    <t>○</t>
    <phoneticPr fontId="110"/>
  </si>
  <si>
    <t>第14条</t>
    <phoneticPr fontId="108"/>
  </si>
  <si>
    <t>香川県高松市花ﾉ宮町二丁目1003番1および1014番1の一部</t>
    <phoneticPr fontId="110"/>
  </si>
  <si>
    <t>鉛及びその化合物
ふっ素及びその化合物
ほう素及びその化合物</t>
    <rPh sb="11" eb="12">
      <t>ソ</t>
    </rPh>
    <rPh sb="12" eb="13">
      <t>オヨ</t>
    </rPh>
    <rPh sb="16" eb="19">
      <t>カゴウブツ</t>
    </rPh>
    <rPh sb="22" eb="23">
      <t>ソ</t>
    </rPh>
    <rPh sb="23" eb="24">
      <t>オヨ</t>
    </rPh>
    <rPh sb="27" eb="30">
      <t>カゴウブツ</t>
    </rPh>
    <phoneticPr fontId="109"/>
  </si>
  <si>
    <t>福岡県北九州市戸畑区大字中原46番129の一部､46番135の一部､46番145の一部､46番146の一部､46番148の一部､46番185､46番187の一部､46番188､46番190､46番193の一部､46番196､46番198</t>
    <phoneticPr fontId="110"/>
  </si>
  <si>
    <t>東京都立川市羽衣町一丁目88番1の一部</t>
    <rPh sb="0" eb="3">
      <t>トウキョウト</t>
    </rPh>
    <rPh sb="3" eb="6">
      <t>タチカワシ</t>
    </rPh>
    <rPh sb="6" eb="9">
      <t>ハゴロモチョウ</t>
    </rPh>
    <rPh sb="9" eb="12">
      <t>イッチョウメ</t>
    </rPh>
    <rPh sb="14" eb="15">
      <t>バン</t>
    </rPh>
    <rPh sb="17" eb="19">
      <t>イチブ</t>
    </rPh>
    <phoneticPr fontId="110"/>
  </si>
  <si>
    <t>テトラクロロエチレン
ふっ素及びその化合物</t>
    <rPh sb="13" eb="14">
      <t>ソ</t>
    </rPh>
    <rPh sb="14" eb="15">
      <t>オヨ</t>
    </rPh>
    <rPh sb="18" eb="21">
      <t>カゴウブツ</t>
    </rPh>
    <phoneticPr fontId="110"/>
  </si>
  <si>
    <t>四塩化炭素
1,2-ジクロロエタン
1,1-ジクロロエチレン
シス-1,2-ジクロロエチレン
ジクロロメタン
テトラクロロエチレン
1,1,1-トリクロロエタン
1,1,2-トリクロロエタン
トリクロロエチレン
ベンゼン
カドミウム及びその化合物
六価クロム化合物
シアン化合物
水銀及びその化合物
セレン及びその化合物
鉛及びその化合物
ふっ素及びその化合物
ほう素及びその化合物</t>
    <rPh sb="0" eb="5">
      <t>シエンカタンソ</t>
    </rPh>
    <rPh sb="116" eb="117">
      <t>オヨ</t>
    </rPh>
    <rPh sb="120" eb="123">
      <t>カゴウブツ</t>
    </rPh>
    <rPh sb="140" eb="142">
      <t>スイギン</t>
    </rPh>
    <rPh sb="142" eb="143">
      <t>オヨ</t>
    </rPh>
    <rPh sb="146" eb="149">
      <t>カゴウブツ</t>
    </rPh>
    <rPh sb="153" eb="154">
      <t>オヨ</t>
    </rPh>
    <rPh sb="157" eb="160">
      <t>カゴウブツ</t>
    </rPh>
    <phoneticPr fontId="110"/>
  </si>
  <si>
    <t>鉛及びその化合物</t>
    <rPh sb="0" eb="1">
      <t>ナマリ</t>
    </rPh>
    <rPh sb="1" eb="2">
      <t>オヨ</t>
    </rPh>
    <rPh sb="5" eb="8">
      <t>カゴウブツ</t>
    </rPh>
    <phoneticPr fontId="107"/>
  </si>
  <si>
    <t>形質変更時要届出区域（自然由来特例区域）</t>
    <rPh sb="11" eb="13">
      <t>シゼン</t>
    </rPh>
    <rPh sb="13" eb="15">
      <t>ユライ</t>
    </rPh>
    <rPh sb="15" eb="17">
      <t>トクレイ</t>
    </rPh>
    <rPh sb="17" eb="19">
      <t>クイキ</t>
    </rPh>
    <phoneticPr fontId="107"/>
  </si>
  <si>
    <t>○</t>
    <phoneticPr fontId="110"/>
  </si>
  <si>
    <t>北海道北見市豊地18番5の一部､18番31、18番34の一部</t>
    <rPh sb="24" eb="25">
      <t>バン</t>
    </rPh>
    <phoneticPr fontId="109"/>
  </si>
  <si>
    <t>第14条</t>
    <rPh sb="0" eb="1">
      <t>ダイ</t>
    </rPh>
    <rPh sb="3" eb="4">
      <t>ジョウ</t>
    </rPh>
    <phoneticPr fontId="119"/>
  </si>
  <si>
    <t>砒素及びその化合物
ふっ素及びその化合物</t>
    <rPh sb="0" eb="2">
      <t>ヒソ</t>
    </rPh>
    <rPh sb="2" eb="3">
      <t>オヨ</t>
    </rPh>
    <rPh sb="6" eb="9">
      <t>カゴウブツ</t>
    </rPh>
    <rPh sb="12" eb="14">
      <t>ソオヨ</t>
    </rPh>
    <rPh sb="17" eb="20">
      <t>カゴウブツ</t>
    </rPh>
    <phoneticPr fontId="107"/>
  </si>
  <si>
    <t>大阪府大阪市西淀川区御幣島三丁目7番の一部</t>
    <rPh sb="0" eb="3">
      <t>オオサカフ</t>
    </rPh>
    <rPh sb="3" eb="6">
      <t>オオサカシ</t>
    </rPh>
    <rPh sb="6" eb="10">
      <t>ニシヨドガワク</t>
    </rPh>
    <rPh sb="10" eb="13">
      <t>ミテジマ</t>
    </rPh>
    <rPh sb="13" eb="16">
      <t>サンチョウメ</t>
    </rPh>
    <rPh sb="17" eb="18">
      <t>バン</t>
    </rPh>
    <rPh sb="19" eb="21">
      <t>イチブ</t>
    </rPh>
    <phoneticPr fontId="107"/>
  </si>
  <si>
    <t>東京都中野区江古田三丁目1101番28の一部</t>
    <rPh sb="16" eb="17">
      <t>バン</t>
    </rPh>
    <rPh sb="20" eb="22">
      <t>イチブ</t>
    </rPh>
    <phoneticPr fontId="110"/>
  </si>
  <si>
    <t>形質変更時要届出区域</t>
    <rPh sb="0" eb="2">
      <t>ケイシツ</t>
    </rPh>
    <rPh sb="2" eb="5">
      <t>ヘンコウジ</t>
    </rPh>
    <rPh sb="5" eb="6">
      <t>ヨウ</t>
    </rPh>
    <rPh sb="6" eb="8">
      <t>トドケデ</t>
    </rPh>
    <rPh sb="8" eb="10">
      <t>クイキ</t>
    </rPh>
    <phoneticPr fontId="107"/>
  </si>
  <si>
    <t>北海道札幌市南区白川1814番地43の一部</t>
    <rPh sb="0" eb="3">
      <t>ホッカイドウ</t>
    </rPh>
    <rPh sb="3" eb="6">
      <t>サッポロシ</t>
    </rPh>
    <rPh sb="6" eb="8">
      <t>ミナミク</t>
    </rPh>
    <rPh sb="8" eb="10">
      <t>シラカワ</t>
    </rPh>
    <rPh sb="14" eb="16">
      <t>バンチ</t>
    </rPh>
    <rPh sb="19" eb="21">
      <t>イチブ</t>
    </rPh>
    <phoneticPr fontId="107"/>
  </si>
  <si>
    <t>埼玉県八潮市大字伊草字上根545番1外</t>
    <rPh sb="0" eb="3">
      <t>サイタマケン</t>
    </rPh>
    <rPh sb="3" eb="6">
      <t>ヤシオシ</t>
    </rPh>
    <rPh sb="6" eb="8">
      <t>オオアザ</t>
    </rPh>
    <rPh sb="8" eb="10">
      <t>イグサ</t>
    </rPh>
    <rPh sb="10" eb="11">
      <t>アザ</t>
    </rPh>
    <rPh sb="11" eb="12">
      <t>ウエ</t>
    </rPh>
    <rPh sb="12" eb="13">
      <t>ネ</t>
    </rPh>
    <rPh sb="16" eb="17">
      <t>バン</t>
    </rPh>
    <rPh sb="18" eb="19">
      <t>ホカ</t>
    </rPh>
    <phoneticPr fontId="107"/>
  </si>
  <si>
    <t>砒素及びその化合物
ふっ素及びその化合物</t>
  </si>
  <si>
    <t>ふっ素及びその化合物</t>
    <rPh sb="2" eb="3">
      <t>ソ</t>
    </rPh>
    <rPh sb="3" eb="4">
      <t>オヨ</t>
    </rPh>
    <rPh sb="7" eb="10">
      <t>カゴウブツ</t>
    </rPh>
    <phoneticPr fontId="107"/>
  </si>
  <si>
    <t>兵庫県姫路市書写字北垣内2125番2の一部</t>
    <rPh sb="0" eb="3">
      <t>ヒョウゴケン</t>
    </rPh>
    <rPh sb="3" eb="6">
      <t>ヒメジシ</t>
    </rPh>
    <rPh sb="6" eb="8">
      <t>ショシャ</t>
    </rPh>
    <rPh sb="8" eb="9">
      <t>アザ</t>
    </rPh>
    <rPh sb="9" eb="12">
      <t>キタガイト</t>
    </rPh>
    <rPh sb="16" eb="17">
      <t>バン</t>
    </rPh>
    <rPh sb="19" eb="21">
      <t>イチブ</t>
    </rPh>
    <phoneticPr fontId="107"/>
  </si>
  <si>
    <t>砒素及びその化合物
ふっ素及びその化合物</t>
    <phoneticPr fontId="110"/>
  </si>
  <si>
    <t>砒素及びその化合物</t>
    <rPh sb="0" eb="2">
      <t>ヒソ</t>
    </rPh>
    <rPh sb="2" eb="3">
      <t>オヨ</t>
    </rPh>
    <rPh sb="6" eb="9">
      <t>カゴウブツ</t>
    </rPh>
    <phoneticPr fontId="107"/>
  </si>
  <si>
    <t>鉛及びその化合物
砒素及びその化合物
ふっ素及びその化合物</t>
    <rPh sb="0" eb="1">
      <t>ナマリ</t>
    </rPh>
    <rPh sb="1" eb="2">
      <t>オヨ</t>
    </rPh>
    <rPh sb="5" eb="8">
      <t>カゴウブツ</t>
    </rPh>
    <rPh sb="9" eb="11">
      <t>ヒソ</t>
    </rPh>
    <rPh sb="11" eb="12">
      <t>オヨ</t>
    </rPh>
    <rPh sb="15" eb="18">
      <t>カゴウブツ</t>
    </rPh>
    <rPh sb="21" eb="22">
      <t>ソ</t>
    </rPh>
    <rPh sb="22" eb="23">
      <t>オヨ</t>
    </rPh>
    <rPh sb="26" eb="29">
      <t>カゴウブツ</t>
    </rPh>
    <phoneticPr fontId="107"/>
  </si>
  <si>
    <t>岡山県津山市小桁字大道ノ下401番3の一部</t>
    <rPh sb="0" eb="3">
      <t>オカヤマケン</t>
    </rPh>
    <rPh sb="3" eb="6">
      <t>ツヤマシ</t>
    </rPh>
    <rPh sb="6" eb="8">
      <t>オゲタ</t>
    </rPh>
    <rPh sb="9" eb="11">
      <t>オオミチ</t>
    </rPh>
    <rPh sb="12" eb="13">
      <t>シタ</t>
    </rPh>
    <phoneticPr fontId="107"/>
  </si>
  <si>
    <t xml:space="preserve">大分県別府市大字内竈字上別府1226番1の一部､字片上1256番2の一部､字霜月田1367番1の一部､字中無田1430番1の一部､1430番13の一部､1430番15の全部､1430番16の全部､1451番2の全部､字湯ﾉ森1473番1の一部､1473番11の一部､字川原田1477番3の一部､1483番の一部､1484番1の一部､字亀山1919番2の一部 </t>
    <phoneticPr fontId="110"/>
  </si>
  <si>
    <t>―</t>
    <phoneticPr fontId="110"/>
  </si>
  <si>
    <t>青森県八戸市沼館一丁目10番4</t>
    <phoneticPr fontId="110"/>
  </si>
  <si>
    <t>シス-1,2-ジクロロエチレン
テトラクロロエチレン
トリクロロエチレン</t>
    <phoneticPr fontId="110"/>
  </si>
  <si>
    <t>1,1-ジクロロエチレン
シス-1,2-ジクロロエチレン
テトラクロロエチレン
トリクロロエチレン</t>
    <phoneticPr fontId="110"/>
  </si>
  <si>
    <t>大阪府大阪市大正区船町一丁目5番4の一部､7番8</t>
    <phoneticPr fontId="110"/>
  </si>
  <si>
    <t>形質変更時要届出区域（埋立地特例区域）</t>
    <rPh sb="11" eb="14">
      <t>ウメタテチ</t>
    </rPh>
    <rPh sb="14" eb="16">
      <t>トクレイ</t>
    </rPh>
    <rPh sb="16" eb="18">
      <t>クイキ</t>
    </rPh>
    <phoneticPr fontId="107"/>
  </si>
  <si>
    <t>長崎県長崎市神ノ島町三丁目526番8の一部</t>
    <rPh sb="0" eb="3">
      <t>ナガサキケン</t>
    </rPh>
    <rPh sb="3" eb="6">
      <t>ナガサキシ</t>
    </rPh>
    <rPh sb="6" eb="7">
      <t>カミ</t>
    </rPh>
    <rPh sb="8" eb="9">
      <t>シマ</t>
    </rPh>
    <rPh sb="9" eb="10">
      <t>マチ</t>
    </rPh>
    <rPh sb="10" eb="13">
      <t>サンチョウメ</t>
    </rPh>
    <rPh sb="16" eb="17">
      <t>バン</t>
    </rPh>
    <rPh sb="19" eb="21">
      <t>イチブ</t>
    </rPh>
    <phoneticPr fontId="107"/>
  </si>
  <si>
    <t>水銀及びその化合物
鉛及びその化合物
砒素及びその化合物
ふっ素及びその化合物</t>
    <rPh sb="19" eb="21">
      <t>ヒソ</t>
    </rPh>
    <rPh sb="21" eb="22">
      <t>オヨ</t>
    </rPh>
    <rPh sb="25" eb="28">
      <t>カゴウブツ</t>
    </rPh>
    <rPh sb="31" eb="32">
      <t>ソ</t>
    </rPh>
    <rPh sb="32" eb="33">
      <t>オヨ</t>
    </rPh>
    <rPh sb="36" eb="39">
      <t>カゴウブツ</t>
    </rPh>
    <phoneticPr fontId="121"/>
  </si>
  <si>
    <t>ベンゼン
鉛及びその化合物
砒素及びその化合物
ふっ素及びその化合物
ほう素及びその化合物</t>
  </si>
  <si>
    <t>山形県山形市鉄砲町一丁目178番地の1の一部</t>
    <rPh sb="0" eb="3">
      <t>ヤマガタケン</t>
    </rPh>
    <rPh sb="3" eb="6">
      <t>ヤマガタシ</t>
    </rPh>
    <rPh sb="6" eb="9">
      <t>テッポウマチ</t>
    </rPh>
    <rPh sb="9" eb="12">
      <t>イッチョウメ</t>
    </rPh>
    <rPh sb="15" eb="17">
      <t>バンチ</t>
    </rPh>
    <rPh sb="20" eb="22">
      <t>イチブ</t>
    </rPh>
    <phoneticPr fontId="110"/>
  </si>
  <si>
    <t>鉛及びその化合物
砒素及びその化合物
ふっ素及びその化合物</t>
    <rPh sb="21" eb="22">
      <t>ソ</t>
    </rPh>
    <rPh sb="22" eb="23">
      <t>オヨ</t>
    </rPh>
    <rPh sb="26" eb="28">
      <t>カゴウ</t>
    </rPh>
    <rPh sb="28" eb="29">
      <t>ブツ</t>
    </rPh>
    <phoneticPr fontId="110"/>
  </si>
  <si>
    <t>シス-1,2-ジクロロエチレン
トリクロロエチレン
六価クロム化合物
シアン化合物
ふっ素及びその化合物
ほう素及びその化合物</t>
    <rPh sb="26" eb="28">
      <t>ロッカ</t>
    </rPh>
    <rPh sb="31" eb="34">
      <t>カゴウブツ</t>
    </rPh>
    <rPh sb="38" eb="41">
      <t>カゴウブツ</t>
    </rPh>
    <rPh sb="44" eb="45">
      <t>ソ</t>
    </rPh>
    <rPh sb="45" eb="46">
      <t>オヨ</t>
    </rPh>
    <rPh sb="49" eb="52">
      <t>カゴウブツ</t>
    </rPh>
    <rPh sb="55" eb="56">
      <t>ソ</t>
    </rPh>
    <rPh sb="56" eb="57">
      <t>オヨ</t>
    </rPh>
    <rPh sb="60" eb="63">
      <t>カゴウブツ</t>
    </rPh>
    <phoneticPr fontId="110"/>
  </si>
  <si>
    <t xml:space="preserve">群馬県富岡市七日市字下久保1193番1 </t>
    <rPh sb="0" eb="3">
      <t>グンマケン</t>
    </rPh>
    <rPh sb="3" eb="6">
      <t>トミオカシ</t>
    </rPh>
    <rPh sb="6" eb="9">
      <t>ナヌカイチ</t>
    </rPh>
    <rPh sb="9" eb="10">
      <t>アザ</t>
    </rPh>
    <rPh sb="10" eb="13">
      <t>シモクボ</t>
    </rPh>
    <rPh sb="17" eb="18">
      <t>バン</t>
    </rPh>
    <phoneticPr fontId="110"/>
  </si>
  <si>
    <t>大阪府大阪市城東区放出西二丁目59番1の一部</t>
    <rPh sb="0" eb="3">
      <t>オオサカフ</t>
    </rPh>
    <rPh sb="3" eb="6">
      <t>オオサカシ</t>
    </rPh>
    <rPh sb="6" eb="8">
      <t>ジョウトウ</t>
    </rPh>
    <rPh sb="8" eb="9">
      <t>ク</t>
    </rPh>
    <rPh sb="9" eb="11">
      <t>ハナテン</t>
    </rPh>
    <rPh sb="11" eb="12">
      <t>ニシ</t>
    </rPh>
    <rPh sb="12" eb="13">
      <t>ニ</t>
    </rPh>
    <rPh sb="13" eb="15">
      <t>チョウメ</t>
    </rPh>
    <rPh sb="17" eb="18">
      <t>バン</t>
    </rPh>
    <rPh sb="20" eb="22">
      <t>イチブ</t>
    </rPh>
    <phoneticPr fontId="107"/>
  </si>
  <si>
    <t>セレン及びその化合物
鉛及びその化合物
砒素及びその化合物
ふっ素及びその化合物</t>
    <rPh sb="3" eb="4">
      <t>オヨ</t>
    </rPh>
    <rPh sb="7" eb="10">
      <t>カゴウブツ</t>
    </rPh>
    <rPh sb="11" eb="12">
      <t>ナマリ</t>
    </rPh>
    <rPh sb="12" eb="13">
      <t>オヨ</t>
    </rPh>
    <rPh sb="16" eb="19">
      <t>カゴウブツ</t>
    </rPh>
    <rPh sb="20" eb="22">
      <t>ヒソ</t>
    </rPh>
    <rPh sb="22" eb="23">
      <t>オヨ</t>
    </rPh>
    <rPh sb="26" eb="29">
      <t>カゴウブツ</t>
    </rPh>
    <rPh sb="32" eb="34">
      <t>ソオヨ</t>
    </rPh>
    <rPh sb="37" eb="40">
      <t>カゴウブツ</t>
    </rPh>
    <phoneticPr fontId="107"/>
  </si>
  <si>
    <t>大阪府大阪市西淀川区福町三丁目20番1､20番13､20番14</t>
    <phoneticPr fontId="110"/>
  </si>
  <si>
    <t>形質変更時要届出区域</t>
    <rPh sb="0" eb="2">
      <t>ケイシツ</t>
    </rPh>
    <rPh sb="2" eb="4">
      <t>ヘンコウ</t>
    </rPh>
    <rPh sb="4" eb="5">
      <t>ジ</t>
    </rPh>
    <rPh sb="5" eb="6">
      <t>ヨウ</t>
    </rPh>
    <rPh sb="6" eb="8">
      <t>トドケデ</t>
    </rPh>
    <rPh sb="8" eb="10">
      <t>クイキ</t>
    </rPh>
    <phoneticPr fontId="124"/>
  </si>
  <si>
    <t>愛知県名古屋市中村区平池町4丁目60番8の一部及び60番10の一部</t>
    <rPh sb="10" eb="13">
      <t>ひらいけちょう</t>
    </rPh>
    <phoneticPr fontId="125" type="Hiragana"/>
  </si>
  <si>
    <t>砒素及びその化合物</t>
    <rPh sb="0" eb="2">
      <t>ひそ</t>
    </rPh>
    <phoneticPr fontId="107" type="Hiragana"/>
  </si>
  <si>
    <t>愛知県名古屋市天白区塩釜口一丁目509番の一部及び511番の一部</t>
  </si>
  <si>
    <t>鉛及びその化合物</t>
    <rPh sb="0" eb="2">
      <t>ナマリオヨ</t>
    </rPh>
    <rPh sb="5" eb="8">
      <t>カゴウブツ</t>
    </rPh>
    <phoneticPr fontId="107"/>
  </si>
  <si>
    <t>愛知県名古屋市熱田区大宝二丁目427番1の一部</t>
  </si>
  <si>
    <t>砒素及びその化合物</t>
  </si>
  <si>
    <t>形質変更時要届出区域（埋立地管理区域）</t>
    <rPh sb="0" eb="2">
      <t>ケイシツ</t>
    </rPh>
    <rPh sb="2" eb="4">
      <t>ヘンコウ</t>
    </rPh>
    <rPh sb="4" eb="5">
      <t>ジ</t>
    </rPh>
    <rPh sb="5" eb="6">
      <t>ヨウ</t>
    </rPh>
    <rPh sb="6" eb="7">
      <t>トド</t>
    </rPh>
    <rPh sb="7" eb="8">
      <t>デ</t>
    </rPh>
    <rPh sb="8" eb="10">
      <t>クイキ</t>
    </rPh>
    <rPh sb="11" eb="14">
      <t>ウメタテチ</t>
    </rPh>
    <rPh sb="14" eb="16">
      <t>カンリ</t>
    </rPh>
    <rPh sb="16" eb="18">
      <t>クイキ</t>
    </rPh>
    <phoneticPr fontId="107"/>
  </si>
  <si>
    <t>愛知県名古屋市港区潮見町37番1の一部</t>
    <rPh sb="7" eb="19">
      <t>ミナトクシオミチョウ３７バン１ノイチブ</t>
    </rPh>
    <phoneticPr fontId="124"/>
  </si>
  <si>
    <t>石川県
（3件）</t>
    <rPh sb="0" eb="3">
      <t>イシカワケン</t>
    </rPh>
    <phoneticPr fontId="110"/>
  </si>
  <si>
    <t>大阪府東大阪市御厨南二丁目551番1の一部</t>
    <rPh sb="0" eb="3">
      <t>オオサカフ</t>
    </rPh>
    <rPh sb="3" eb="7">
      <t>ヒガシオオサカシ</t>
    </rPh>
    <rPh sb="7" eb="9">
      <t>ミクリヤ</t>
    </rPh>
    <rPh sb="9" eb="10">
      <t>ミナミ</t>
    </rPh>
    <rPh sb="10" eb="13">
      <t>ニチョウメ</t>
    </rPh>
    <rPh sb="16" eb="17">
      <t>バン</t>
    </rPh>
    <rPh sb="19" eb="21">
      <t>イチブ</t>
    </rPh>
    <phoneticPr fontId="107"/>
  </si>
  <si>
    <t>形質変更時要届出区域</t>
    <rPh sb="0" eb="8">
      <t>ケイシツヘンコウジヨウトドケデ</t>
    </rPh>
    <rPh sb="8" eb="10">
      <t>クイキ</t>
    </rPh>
    <phoneticPr fontId="108"/>
  </si>
  <si>
    <t>鉛及びその化合物
砒素及びその化合物</t>
  </si>
  <si>
    <t>新潟県長岡市金沢2丁目255番1　他35筆</t>
    <rPh sb="0" eb="3">
      <t>ニイガタケン</t>
    </rPh>
    <rPh sb="3" eb="6">
      <t>ナガオカシ</t>
    </rPh>
    <rPh sb="6" eb="8">
      <t>カナザワ</t>
    </rPh>
    <rPh sb="9" eb="11">
      <t>チョウメ</t>
    </rPh>
    <rPh sb="14" eb="15">
      <t>バン</t>
    </rPh>
    <rPh sb="17" eb="18">
      <t>ホカ</t>
    </rPh>
    <rPh sb="20" eb="21">
      <t>ヒツ</t>
    </rPh>
    <phoneticPr fontId="107"/>
  </si>
  <si>
    <t>大阪府泉大津市森町一丁目53番1外6筆の各一部､森町二丁目12番2外13筆の各一部､東助松町二丁目359番1外3筆の各一部､水路敷及び道路敷の各一部</t>
    <phoneticPr fontId="110"/>
  </si>
  <si>
    <t>砒素及びその化合物
ふっ素及びその化合物</t>
    <phoneticPr fontId="110"/>
  </si>
  <si>
    <t>東京都江東区東砂七丁目701番13の一部</t>
    <rPh sb="0" eb="3">
      <t>トウキョウト</t>
    </rPh>
    <rPh sb="3" eb="6">
      <t>コウトウク</t>
    </rPh>
    <rPh sb="6" eb="8">
      <t>ヒガシスナ</t>
    </rPh>
    <rPh sb="8" eb="11">
      <t>ナナチョウメ</t>
    </rPh>
    <rPh sb="14" eb="15">
      <t>バン</t>
    </rPh>
    <rPh sb="18" eb="20">
      <t>イチブ</t>
    </rPh>
    <phoneticPr fontId="110"/>
  </si>
  <si>
    <t>六価クロム化合物
鉛及びその化合物</t>
    <rPh sb="0" eb="2">
      <t>ロッカ</t>
    </rPh>
    <rPh sb="5" eb="8">
      <t>カゴウブツ</t>
    </rPh>
    <rPh sb="9" eb="11">
      <t>ナマリオヨ</t>
    </rPh>
    <rPh sb="14" eb="17">
      <t>カゴウブツ</t>
    </rPh>
    <phoneticPr fontId="110"/>
  </si>
  <si>
    <t>東京都品川区大崎三丁目175番1の一部</t>
    <rPh sb="0" eb="3">
      <t>トウキョウト</t>
    </rPh>
    <rPh sb="3" eb="6">
      <t>シナガワク</t>
    </rPh>
    <rPh sb="6" eb="8">
      <t>オオサキ</t>
    </rPh>
    <rPh sb="8" eb="11">
      <t>サンチョウメ</t>
    </rPh>
    <rPh sb="14" eb="15">
      <t>バン</t>
    </rPh>
    <rPh sb="17" eb="19">
      <t>イチブ</t>
    </rPh>
    <phoneticPr fontId="110"/>
  </si>
  <si>
    <t>東京都品川区南品川四丁目567番64及び同番65</t>
    <rPh sb="0" eb="3">
      <t>トウキョウト</t>
    </rPh>
    <rPh sb="3" eb="6">
      <t>シナガワク</t>
    </rPh>
    <rPh sb="6" eb="9">
      <t>ミナミシナガワ</t>
    </rPh>
    <rPh sb="9" eb="12">
      <t>ヨンチョウメ</t>
    </rPh>
    <rPh sb="15" eb="16">
      <t>バン</t>
    </rPh>
    <rPh sb="18" eb="19">
      <t>オヨ</t>
    </rPh>
    <rPh sb="20" eb="21">
      <t>ドウ</t>
    </rPh>
    <rPh sb="21" eb="22">
      <t>バン</t>
    </rPh>
    <phoneticPr fontId="110"/>
  </si>
  <si>
    <t>ふっ素及びその化合物</t>
    <rPh sb="2" eb="4">
      <t>ソオヨ</t>
    </rPh>
    <rPh sb="7" eb="10">
      <t>カゴウブツ</t>
    </rPh>
    <phoneticPr fontId="110"/>
  </si>
  <si>
    <t>鉛及びその化合物
砒素及びその化合物
ふっ素及びその化合物</t>
  </si>
  <si>
    <t>東京都品川区西大井六丁目5668番2の一部</t>
    <rPh sb="0" eb="3">
      <t>トウキョウト</t>
    </rPh>
    <rPh sb="3" eb="6">
      <t>シナガワク</t>
    </rPh>
    <rPh sb="6" eb="9">
      <t>ニシオオイ</t>
    </rPh>
    <rPh sb="9" eb="12">
      <t>ロクチョウメ</t>
    </rPh>
    <rPh sb="16" eb="17">
      <t>バン</t>
    </rPh>
    <rPh sb="19" eb="21">
      <t>イチブ</t>
    </rPh>
    <phoneticPr fontId="110"/>
  </si>
  <si>
    <t>鉛及びその化合物
ふっ素及びその化合物
ほう素及びその化合物</t>
    <rPh sb="0" eb="2">
      <t>ナマリオヨ</t>
    </rPh>
    <rPh sb="5" eb="8">
      <t>カゴウブツ</t>
    </rPh>
    <rPh sb="11" eb="13">
      <t>ソオヨ</t>
    </rPh>
    <rPh sb="16" eb="19">
      <t>カゴウブツ</t>
    </rPh>
    <rPh sb="22" eb="24">
      <t>ソオヨ</t>
    </rPh>
    <rPh sb="27" eb="30">
      <t>カゴウブツ</t>
    </rPh>
    <phoneticPr fontId="110"/>
  </si>
  <si>
    <t>鉛及びその化合物
砒素及びその化合物
ふっ素及びその化合物</t>
    <rPh sb="0" eb="1">
      <t>ナマリ</t>
    </rPh>
    <rPh sb="1" eb="2">
      <t>オヨ</t>
    </rPh>
    <rPh sb="5" eb="8">
      <t>カゴウブツ</t>
    </rPh>
    <rPh sb="9" eb="12">
      <t>ヒソオヨ</t>
    </rPh>
    <rPh sb="15" eb="18">
      <t>カゴウブツ</t>
    </rPh>
    <rPh sb="21" eb="23">
      <t>ソオヨ</t>
    </rPh>
    <rPh sb="26" eb="29">
      <t>カゴウブツ</t>
    </rPh>
    <phoneticPr fontId="110"/>
  </si>
  <si>
    <t>宮城県大崎市古川駅前大通三丁目83番2及び87番</t>
    <rPh sb="0" eb="3">
      <t>ミヤギケン</t>
    </rPh>
    <rPh sb="3" eb="6">
      <t>オオサキシ</t>
    </rPh>
    <rPh sb="6" eb="12">
      <t>フルカワエキマエオオドオリ</t>
    </rPh>
    <rPh sb="12" eb="15">
      <t>サンチョウメ</t>
    </rPh>
    <rPh sb="17" eb="18">
      <t>バン</t>
    </rPh>
    <rPh sb="19" eb="20">
      <t>オヨ</t>
    </rPh>
    <rPh sb="23" eb="24">
      <t>バン</t>
    </rPh>
    <phoneticPr fontId="110"/>
  </si>
  <si>
    <t>大阪府枚方市東香里1丁目2141番の一部</t>
    <rPh sb="0" eb="3">
      <t>オオサカフ</t>
    </rPh>
    <rPh sb="3" eb="6">
      <t>ヒラカタシ</t>
    </rPh>
    <rPh sb="6" eb="7">
      <t>ヒガシ</t>
    </rPh>
    <rPh sb="7" eb="8">
      <t>カオリ</t>
    </rPh>
    <rPh sb="8" eb="9">
      <t>サト</t>
    </rPh>
    <rPh sb="10" eb="12">
      <t>チョウメ</t>
    </rPh>
    <rPh sb="16" eb="17">
      <t>バン</t>
    </rPh>
    <rPh sb="18" eb="20">
      <t>イチブ</t>
    </rPh>
    <phoneticPr fontId="107"/>
  </si>
  <si>
    <t>北海道旭川市4条通23丁目426番1</t>
    <rPh sb="0" eb="3">
      <t>ホッカイドウ</t>
    </rPh>
    <rPh sb="3" eb="6">
      <t>アサヒカワシ</t>
    </rPh>
    <rPh sb="7" eb="8">
      <t>ジョウ</t>
    </rPh>
    <rPh sb="8" eb="9">
      <t>トオ</t>
    </rPh>
    <rPh sb="11" eb="13">
      <t>チョウメ</t>
    </rPh>
    <rPh sb="16" eb="17">
      <t>バン</t>
    </rPh>
    <phoneticPr fontId="107"/>
  </si>
  <si>
    <t>砒素及びその化合物
ふっ素及びその化合物</t>
    <phoneticPr fontId="110"/>
  </si>
  <si>
    <t>シアン化合物
セレン及びその化合物
鉛及びその化合物</t>
    <rPh sb="3" eb="6">
      <t>カゴウブツ</t>
    </rPh>
    <rPh sb="10" eb="11">
      <t>オヨ</t>
    </rPh>
    <rPh sb="14" eb="17">
      <t>カゴウブツ</t>
    </rPh>
    <rPh sb="18" eb="20">
      <t>ナマリオヨ</t>
    </rPh>
    <rPh sb="23" eb="26">
      <t>カゴウブツ</t>
    </rPh>
    <phoneticPr fontId="110"/>
  </si>
  <si>
    <t>東京都江戸川区中央二丁目1152番1及び同番2の各一部</t>
    <rPh sb="0" eb="3">
      <t>トウキョウト</t>
    </rPh>
    <rPh sb="3" eb="7">
      <t>エドガワク</t>
    </rPh>
    <rPh sb="7" eb="9">
      <t>チュウオウ</t>
    </rPh>
    <rPh sb="9" eb="12">
      <t>ニチョウメ</t>
    </rPh>
    <rPh sb="16" eb="17">
      <t>バン</t>
    </rPh>
    <rPh sb="18" eb="19">
      <t>オヨ</t>
    </rPh>
    <rPh sb="20" eb="22">
      <t>ドウバン</t>
    </rPh>
    <rPh sb="24" eb="27">
      <t>カクイチブ</t>
    </rPh>
    <phoneticPr fontId="110"/>
  </si>
  <si>
    <t>六価クロム化合物
シアン化合物
鉛及びその化合物
ふっ素及びその化合物
ほう素及びその化合物</t>
    <rPh sb="0" eb="2">
      <t>ロッカ</t>
    </rPh>
    <rPh sb="5" eb="8">
      <t>カゴウブツ</t>
    </rPh>
    <rPh sb="12" eb="15">
      <t>カゴウブツ</t>
    </rPh>
    <rPh sb="16" eb="18">
      <t>ナマリオヨ</t>
    </rPh>
    <rPh sb="21" eb="24">
      <t>カゴウブツ</t>
    </rPh>
    <rPh sb="27" eb="29">
      <t>ソオヨ</t>
    </rPh>
    <rPh sb="32" eb="35">
      <t>カゴウブツ</t>
    </rPh>
    <rPh sb="38" eb="40">
      <t>ソオヨ</t>
    </rPh>
    <rPh sb="43" eb="46">
      <t>カゴウブツ</t>
    </rPh>
    <phoneticPr fontId="110"/>
  </si>
  <si>
    <t>東京都大田区羽田空港一丁目の一部</t>
    <rPh sb="0" eb="3">
      <t>トウキョウト</t>
    </rPh>
    <rPh sb="3" eb="6">
      <t>オオタク</t>
    </rPh>
    <rPh sb="6" eb="8">
      <t>ハネダ</t>
    </rPh>
    <rPh sb="8" eb="10">
      <t>クウコウ</t>
    </rPh>
    <rPh sb="10" eb="13">
      <t>イッチョウメ</t>
    </rPh>
    <rPh sb="14" eb="16">
      <t>イチブ</t>
    </rPh>
    <phoneticPr fontId="110"/>
  </si>
  <si>
    <t>東京都江東区青海三丁目地先地内</t>
    <rPh sb="0" eb="3">
      <t>トウキョウト</t>
    </rPh>
    <rPh sb="3" eb="6">
      <t>コウトウク</t>
    </rPh>
    <rPh sb="6" eb="8">
      <t>アオウミ</t>
    </rPh>
    <rPh sb="8" eb="11">
      <t>サンチョウメ</t>
    </rPh>
    <rPh sb="11" eb="12">
      <t>チ</t>
    </rPh>
    <rPh sb="12" eb="13">
      <t>サキ</t>
    </rPh>
    <rPh sb="13" eb="14">
      <t>チ</t>
    </rPh>
    <rPh sb="14" eb="15">
      <t>ナイ</t>
    </rPh>
    <phoneticPr fontId="110"/>
  </si>
  <si>
    <t>東京都羽田空港二丁目地内の一部</t>
    <rPh sb="0" eb="3">
      <t>トウキョウト</t>
    </rPh>
    <rPh sb="3" eb="5">
      <t>ハネダ</t>
    </rPh>
    <rPh sb="5" eb="7">
      <t>クウコウ</t>
    </rPh>
    <rPh sb="7" eb="10">
      <t>ニチョウメ</t>
    </rPh>
    <rPh sb="10" eb="11">
      <t>チ</t>
    </rPh>
    <rPh sb="11" eb="12">
      <t>ナイ</t>
    </rPh>
    <rPh sb="13" eb="15">
      <t>イチブ</t>
    </rPh>
    <phoneticPr fontId="110"/>
  </si>
  <si>
    <t>セレン及びその化合物
鉛及びその化合物</t>
    <rPh sb="3" eb="4">
      <t>オヨ</t>
    </rPh>
    <rPh sb="7" eb="10">
      <t>カゴウブツ</t>
    </rPh>
    <rPh sb="11" eb="12">
      <t>ナマリ</t>
    </rPh>
    <phoneticPr fontId="107"/>
  </si>
  <si>
    <t>兵庫県神戸市長田区南駒栄町1番8の一部</t>
    <rPh sb="0" eb="3">
      <t>ヒョウゴケン</t>
    </rPh>
    <rPh sb="3" eb="6">
      <t>コウベシ</t>
    </rPh>
    <rPh sb="6" eb="9">
      <t>ナガタク</t>
    </rPh>
    <rPh sb="9" eb="10">
      <t>ミナミ</t>
    </rPh>
    <rPh sb="10" eb="11">
      <t>コマ</t>
    </rPh>
    <rPh sb="11" eb="12">
      <t>エイ</t>
    </rPh>
    <rPh sb="12" eb="13">
      <t>チョウ</t>
    </rPh>
    <rPh sb="14" eb="15">
      <t>バン</t>
    </rPh>
    <rPh sb="17" eb="19">
      <t>イチブ</t>
    </rPh>
    <phoneticPr fontId="107"/>
  </si>
  <si>
    <t>シアン化合物
砒素及びその化合物</t>
    <rPh sb="3" eb="6">
      <t>カゴウブツ</t>
    </rPh>
    <phoneticPr fontId="107"/>
  </si>
  <si>
    <t>山口県岩国市灘町1の1の一部</t>
    <rPh sb="3" eb="6">
      <t>イワクニシ</t>
    </rPh>
    <rPh sb="6" eb="8">
      <t>ナダマチ</t>
    </rPh>
    <phoneticPr fontId="107"/>
  </si>
  <si>
    <t>愛知県名古屋市港区大江町1番5の一部</t>
    <rPh sb="0" eb="3">
      <t>あいちけん</t>
    </rPh>
    <rPh sb="3" eb="7">
      <t>なごやし</t>
    </rPh>
    <rPh sb="7" eb="9">
      <t>みなとく</t>
    </rPh>
    <rPh sb="9" eb="12">
      <t>おおえちょう</t>
    </rPh>
    <rPh sb="13" eb="14">
      <t>ばん</t>
    </rPh>
    <rPh sb="16" eb="18">
      <t>いちぶ</t>
    </rPh>
    <phoneticPr fontId="112" type="Hiragana"/>
  </si>
  <si>
    <t>形質変更時要届出区域</t>
    <rPh sb="0" eb="2">
      <t>ケイシツ</t>
    </rPh>
    <rPh sb="2" eb="4">
      <t>ヘンコウ</t>
    </rPh>
    <rPh sb="4" eb="5">
      <t>ジ</t>
    </rPh>
    <rPh sb="5" eb="6">
      <t>ヨウ</t>
    </rPh>
    <rPh sb="6" eb="8">
      <t>トドケデ</t>
    </rPh>
    <rPh sb="8" eb="10">
      <t>クイキ</t>
    </rPh>
    <phoneticPr fontId="118"/>
  </si>
  <si>
    <t>愛知県名古屋市中川区高畑四丁目194番の一部</t>
    <rPh sb="0" eb="3">
      <t>あいちけん</t>
    </rPh>
    <rPh sb="3" eb="7">
      <t>なごやし</t>
    </rPh>
    <rPh sb="7" eb="9">
      <t>なかがわ</t>
    </rPh>
    <rPh sb="10" eb="12">
      <t>たかばた</t>
    </rPh>
    <phoneticPr fontId="116" type="Hiragana"/>
  </si>
  <si>
    <t>愛知県名古屋市港区船見町1番1の一部</t>
  </si>
  <si>
    <t>形質変更時要届出区域</t>
    <rPh sb="0" eb="2">
      <t>ケイシツ</t>
    </rPh>
    <rPh sb="2" eb="4">
      <t>ヘンコウ</t>
    </rPh>
    <rPh sb="4" eb="5">
      <t>ジ</t>
    </rPh>
    <rPh sb="5" eb="6">
      <t>ヨウ</t>
    </rPh>
    <rPh sb="6" eb="8">
      <t>トドケデ</t>
    </rPh>
    <rPh sb="8" eb="10">
      <t>クイキ</t>
    </rPh>
    <phoneticPr fontId="120"/>
  </si>
  <si>
    <t>鉛及びその化合物
ふっ素及びその化合物
ほう素及びその化合物</t>
    <rPh sb="0" eb="1">
      <t>ナマリ</t>
    </rPh>
    <rPh sb="1" eb="2">
      <t>オヨ</t>
    </rPh>
    <rPh sb="5" eb="7">
      <t>カゴウ</t>
    </rPh>
    <rPh sb="7" eb="8">
      <t>ブツ</t>
    </rPh>
    <rPh sb="11" eb="12">
      <t>ソ</t>
    </rPh>
    <rPh sb="12" eb="13">
      <t>オヨ</t>
    </rPh>
    <rPh sb="16" eb="19">
      <t>カゴウブツ</t>
    </rPh>
    <rPh sb="22" eb="23">
      <t>ソ</t>
    </rPh>
    <rPh sb="23" eb="24">
      <t>オヨ</t>
    </rPh>
    <rPh sb="27" eb="30">
      <t>カゴウブツ</t>
    </rPh>
    <phoneticPr fontId="107"/>
  </si>
  <si>
    <t>大分県豊後大野市三重町宮野字大原3964番1の一部</t>
    <rPh sb="0" eb="3">
      <t>オオイタケン</t>
    </rPh>
    <phoneticPr fontId="110"/>
  </si>
  <si>
    <t>砒素及びその化合物</t>
    <rPh sb="0" eb="3">
      <t>ヒソオヨ</t>
    </rPh>
    <rPh sb="6" eb="9">
      <t>カゴウブツ</t>
    </rPh>
    <phoneticPr fontId="110"/>
  </si>
  <si>
    <t>東京都足立区南花畑二丁目2番2の一部</t>
    <rPh sb="0" eb="3">
      <t>トウキョウト</t>
    </rPh>
    <rPh sb="3" eb="6">
      <t>アダチク</t>
    </rPh>
    <rPh sb="6" eb="7">
      <t>ミナミ</t>
    </rPh>
    <rPh sb="7" eb="9">
      <t>ハナバタケ</t>
    </rPh>
    <rPh sb="9" eb="12">
      <t>ニチョウメ</t>
    </rPh>
    <rPh sb="13" eb="14">
      <t>バン</t>
    </rPh>
    <rPh sb="16" eb="18">
      <t>イチブ</t>
    </rPh>
    <phoneticPr fontId="110"/>
  </si>
  <si>
    <t>東京都荒川区東尾久二丁目65番1</t>
    <rPh sb="0" eb="3">
      <t>トウキョウト</t>
    </rPh>
    <rPh sb="3" eb="6">
      <t>アラカワク</t>
    </rPh>
    <rPh sb="6" eb="7">
      <t>ヒガシ</t>
    </rPh>
    <rPh sb="7" eb="9">
      <t>オク</t>
    </rPh>
    <rPh sb="9" eb="12">
      <t>ニチョウメ</t>
    </rPh>
    <rPh sb="14" eb="15">
      <t>バン</t>
    </rPh>
    <phoneticPr fontId="110"/>
  </si>
  <si>
    <t>鉛及びその化合物
砒素及びその化合物</t>
    <rPh sb="0" eb="1">
      <t>ナマリ</t>
    </rPh>
    <rPh sb="9" eb="11">
      <t>ヒソ</t>
    </rPh>
    <phoneticPr fontId="107"/>
  </si>
  <si>
    <t>東京都品川区東品川四丁目61番1の一部</t>
    <rPh sb="14" eb="15">
      <t>バン</t>
    </rPh>
    <rPh sb="17" eb="19">
      <t>イチブ</t>
    </rPh>
    <phoneticPr fontId="110"/>
  </si>
  <si>
    <t>形質変更時要届出区域</t>
    <rPh sb="0" eb="10">
      <t>ケイシツヘンコウジヨウトドケデクイキ</t>
    </rPh>
    <phoneticPr fontId="110"/>
  </si>
  <si>
    <t>神奈川県川崎市川崎区鈴木町2964番1の一部</t>
    <rPh sb="0" eb="4">
      <t>カナガワケン</t>
    </rPh>
    <rPh sb="4" eb="7">
      <t>カワサキシ</t>
    </rPh>
    <rPh sb="7" eb="10">
      <t>カワサキク</t>
    </rPh>
    <rPh sb="10" eb="12">
      <t>スズキ</t>
    </rPh>
    <rPh sb="12" eb="13">
      <t>チョウ</t>
    </rPh>
    <rPh sb="17" eb="18">
      <t>バン</t>
    </rPh>
    <rPh sb="20" eb="22">
      <t>イチブ</t>
    </rPh>
    <phoneticPr fontId="110"/>
  </si>
  <si>
    <t>第14条</t>
    <rPh sb="0" eb="1">
      <t>ダイ</t>
    </rPh>
    <rPh sb="3" eb="4">
      <t>ジョウ</t>
    </rPh>
    <phoneticPr fontId="110"/>
  </si>
  <si>
    <t>神奈川県川崎市川崎区扇町3番1の一部</t>
    <rPh sb="0" eb="4">
      <t>カナガワケン</t>
    </rPh>
    <rPh sb="4" eb="7">
      <t>カワサキシ</t>
    </rPh>
    <rPh sb="7" eb="10">
      <t>カワサキク</t>
    </rPh>
    <rPh sb="13" eb="14">
      <t>バン</t>
    </rPh>
    <rPh sb="16" eb="18">
      <t>イチブ</t>
    </rPh>
    <phoneticPr fontId="110"/>
  </si>
  <si>
    <t>神奈川県川崎市高津区新作一丁目1787番3の一部</t>
    <rPh sb="0" eb="4">
      <t>カナガワケン</t>
    </rPh>
    <rPh sb="4" eb="7">
      <t>カワサキシ</t>
    </rPh>
    <rPh sb="7" eb="10">
      <t>タカツク</t>
    </rPh>
    <rPh sb="10" eb="12">
      <t>シンサク</t>
    </rPh>
    <rPh sb="12" eb="15">
      <t>イッチョウメ</t>
    </rPh>
    <rPh sb="19" eb="20">
      <t>バン</t>
    </rPh>
    <rPh sb="22" eb="24">
      <t>イチブ</t>
    </rPh>
    <phoneticPr fontId="110"/>
  </si>
  <si>
    <t>神奈川県川崎市川崎区田辺新田8番1の一部</t>
    <rPh sb="0" eb="7">
      <t>カナガワケンカワサキシ</t>
    </rPh>
    <rPh sb="7" eb="10">
      <t>カワサキク</t>
    </rPh>
    <rPh sb="10" eb="12">
      <t>タナベ</t>
    </rPh>
    <rPh sb="12" eb="14">
      <t>ニッタ</t>
    </rPh>
    <rPh sb="15" eb="16">
      <t>バン</t>
    </rPh>
    <rPh sb="18" eb="20">
      <t>イチブ</t>
    </rPh>
    <phoneticPr fontId="110"/>
  </si>
  <si>
    <t>神奈川県川崎市川崎区扇町16番ほか21筆の一部</t>
    <rPh sb="0" eb="10">
      <t>カナガワケンカワサキシカワサキク</t>
    </rPh>
    <rPh sb="10" eb="12">
      <t>オウギチョウ</t>
    </rPh>
    <rPh sb="14" eb="15">
      <t>バン</t>
    </rPh>
    <rPh sb="19" eb="20">
      <t>ヒツ</t>
    </rPh>
    <rPh sb="21" eb="23">
      <t>イチブ</t>
    </rPh>
    <phoneticPr fontId="110"/>
  </si>
  <si>
    <t>形質変更時要届出区域（埋立地管理区域）</t>
    <rPh sb="0" eb="2">
      <t>ケイシツ</t>
    </rPh>
    <rPh sb="2" eb="4">
      <t>ヘンコウ</t>
    </rPh>
    <rPh sb="4" eb="5">
      <t>ジ</t>
    </rPh>
    <rPh sb="5" eb="6">
      <t>ヨウ</t>
    </rPh>
    <rPh sb="6" eb="7">
      <t>トド</t>
    </rPh>
    <rPh sb="7" eb="8">
      <t>デ</t>
    </rPh>
    <rPh sb="8" eb="10">
      <t>クイキ</t>
    </rPh>
    <rPh sb="11" eb="14">
      <t>ウメタテチ</t>
    </rPh>
    <rPh sb="14" eb="16">
      <t>カンリ</t>
    </rPh>
    <rPh sb="16" eb="18">
      <t>クイキ</t>
    </rPh>
    <phoneticPr fontId="110"/>
  </si>
  <si>
    <t>第４条第14条</t>
    <rPh sb="0" eb="1">
      <t>ダイ</t>
    </rPh>
    <rPh sb="2" eb="3">
      <t>ジョウ</t>
    </rPh>
    <rPh sb="3" eb="4">
      <t>ダイ</t>
    </rPh>
    <rPh sb="6" eb="7">
      <t>ジョウ</t>
    </rPh>
    <phoneticPr fontId="107"/>
  </si>
  <si>
    <t>第３条</t>
    <rPh sb="0" eb="1">
      <t>ダイ</t>
    </rPh>
    <rPh sb="2" eb="3">
      <t>ジョウ</t>
    </rPh>
    <phoneticPr fontId="120"/>
  </si>
  <si>
    <t>六価クロム化合物
鉛及びその化合物
砒素及びその化合物
ふっ素及びその化合物</t>
    <rPh sb="0" eb="2">
      <t>ロッカ</t>
    </rPh>
    <rPh sb="5" eb="8">
      <t>カゴウブツ</t>
    </rPh>
    <rPh sb="9" eb="10">
      <t>ナマリ</t>
    </rPh>
    <rPh sb="10" eb="11">
      <t>オヨ</t>
    </rPh>
    <rPh sb="14" eb="17">
      <t>カゴウブツ</t>
    </rPh>
    <rPh sb="18" eb="20">
      <t>ヒソ</t>
    </rPh>
    <rPh sb="20" eb="21">
      <t>オヨ</t>
    </rPh>
    <rPh sb="30" eb="31">
      <t>ソ</t>
    </rPh>
    <rPh sb="31" eb="32">
      <t>オヨ</t>
    </rPh>
    <phoneticPr fontId="110"/>
  </si>
  <si>
    <t>第一種特定有害物質
第二種特定有害物質</t>
    <phoneticPr fontId="110"/>
  </si>
  <si>
    <t>六価クロム化合物
ふっ素及びその化合物</t>
    <rPh sb="0" eb="2">
      <t>ロッカ</t>
    </rPh>
    <rPh sb="5" eb="8">
      <t>カゴウブツ</t>
    </rPh>
    <rPh sb="11" eb="12">
      <t>ソ</t>
    </rPh>
    <rPh sb="12" eb="13">
      <t>オヨ</t>
    </rPh>
    <rPh sb="16" eb="19">
      <t>カゴウブツ</t>
    </rPh>
    <phoneticPr fontId="107"/>
  </si>
  <si>
    <t>カドミウム及びその化合物
セレン及びその化合物
鉛及びその化合物
砒素及びその化合物
ふっ素及びその化合物</t>
  </si>
  <si>
    <t>埼玉県川越市南台一丁目9番1の一部</t>
    <rPh sb="0" eb="3">
      <t>サイタマケン</t>
    </rPh>
    <rPh sb="3" eb="6">
      <t>カワゴエシ</t>
    </rPh>
    <rPh sb="6" eb="8">
      <t>ミナミダイ</t>
    </rPh>
    <rPh sb="8" eb="9">
      <t>イチ</t>
    </rPh>
    <rPh sb="9" eb="11">
      <t>チョウメ</t>
    </rPh>
    <rPh sb="12" eb="13">
      <t>バン</t>
    </rPh>
    <rPh sb="15" eb="17">
      <t>イチブ</t>
    </rPh>
    <phoneticPr fontId="110"/>
  </si>
  <si>
    <t>神奈川県相模原市中央区小山地内</t>
    <rPh sb="0" eb="4">
      <t>カナガワケン</t>
    </rPh>
    <rPh sb="4" eb="8">
      <t>サガミハラシ</t>
    </rPh>
    <rPh sb="8" eb="11">
      <t>チュウオウク</t>
    </rPh>
    <rPh sb="11" eb="13">
      <t>コヤマ</t>
    </rPh>
    <rPh sb="13" eb="14">
      <t>チ</t>
    </rPh>
    <rPh sb="14" eb="15">
      <t>ナイ</t>
    </rPh>
    <phoneticPr fontId="110"/>
  </si>
  <si>
    <t xml:space="preserve">神奈川県横浜市金沢区富岡東二丁目2172番3の一部 </t>
  </si>
  <si>
    <t>宮城県仙台市青葉区中央一丁目100番10及び100番17並びに仙台市宮城野区榴岡一丁目11番8､11番9及び11番11の各一部</t>
    <rPh sb="0" eb="3">
      <t>ミヤギケン</t>
    </rPh>
    <phoneticPr fontId="110"/>
  </si>
  <si>
    <t>鉛及びその化合物
砒素及びその化合物
ふっ素及びその化合物</t>
    <rPh sb="0" eb="1">
      <t>ナマリ</t>
    </rPh>
    <rPh sb="1" eb="2">
      <t>オヨ</t>
    </rPh>
    <rPh sb="5" eb="8">
      <t>カゴウブツ</t>
    </rPh>
    <rPh sb="9" eb="11">
      <t>ヒソ</t>
    </rPh>
    <rPh sb="11" eb="12">
      <t>オヨ</t>
    </rPh>
    <rPh sb="15" eb="18">
      <t>カゴウブツ</t>
    </rPh>
    <rPh sb="21" eb="23">
      <t>ソオヨ</t>
    </rPh>
    <rPh sb="26" eb="29">
      <t>カゴウブツ</t>
    </rPh>
    <phoneticPr fontId="110"/>
  </si>
  <si>
    <t>大阪府大阪市鶴見区今津中三丁目11番15の一部</t>
  </si>
  <si>
    <t>H26.1.30
一部追加
H28.11.14</t>
  </si>
  <si>
    <t>岡山県岡山市北区理大町957番11､957番16､957番71､957番72､2656番18の各一部</t>
    <rPh sb="0" eb="3">
      <t>オカヤマケン</t>
    </rPh>
    <phoneticPr fontId="110"/>
  </si>
  <si>
    <t>六価クロム化合物
シアン化合物
水銀及びその化合物
セレン及びその化合物
鉛及びその化合物
ふっ素及びその化合物</t>
  </si>
  <si>
    <t>岡山県岡山市中区海吉字上田1785番2､1798番4の各一部</t>
    <rPh sb="0" eb="3">
      <t>オカヤマケン</t>
    </rPh>
    <phoneticPr fontId="110"/>
  </si>
  <si>
    <t>山梨県甲府市中央三丁目146､147､148の一部､151の一部､152の一部､153の一部､162-2の一部､163の一部</t>
  </si>
  <si>
    <t>奈良県奈良市二条大路南四丁目100-12､100-22､100-23､100-28､100-29､100-30の各一部</t>
    <rPh sb="0" eb="3">
      <t>ナラケン</t>
    </rPh>
    <phoneticPr fontId="110"/>
  </si>
  <si>
    <t>青森県青森市大字牛館字岡部34番地1外</t>
    <rPh sb="0" eb="3">
      <t>アオモリケン</t>
    </rPh>
    <rPh sb="3" eb="5">
      <t>アオモリ</t>
    </rPh>
    <rPh sb="5" eb="6">
      <t>シ</t>
    </rPh>
    <rPh sb="6" eb="8">
      <t>オオアザ</t>
    </rPh>
    <rPh sb="8" eb="9">
      <t>ウシ</t>
    </rPh>
    <rPh sb="9" eb="10">
      <t>タテ</t>
    </rPh>
    <rPh sb="10" eb="11">
      <t>アザ</t>
    </rPh>
    <rPh sb="11" eb="13">
      <t>オカベ</t>
    </rPh>
    <rPh sb="15" eb="17">
      <t>バンチ</t>
    </rPh>
    <rPh sb="18" eb="19">
      <t>ホカ</t>
    </rPh>
    <phoneticPr fontId="110"/>
  </si>
  <si>
    <t>兵庫県神戸市北区山田町小部字東山65番1</t>
  </si>
  <si>
    <t>岡山県備前市浦伊部沖1164番8の一部､1167番3の一部､備前市浦伊部字杓子山1171番4の一部､1175番1の一部</t>
  </si>
  <si>
    <t>千葉県市川市市川南二丁目78､83(地番)の各一部</t>
  </si>
  <si>
    <t>ほう素及びその化合物</t>
  </si>
  <si>
    <t>神奈川県秦野市曽屋字六反地930番1及び936番1の各一部</t>
  </si>
  <si>
    <t>六価クロム化合物
砒素及びその化合物
ふっ素及びその化合物</t>
    <rPh sb="0" eb="1">
      <t>ロッ</t>
    </rPh>
    <rPh sb="1" eb="2">
      <t>アタイ</t>
    </rPh>
    <rPh sb="5" eb="8">
      <t>カゴウブツ</t>
    </rPh>
    <rPh sb="9" eb="11">
      <t>ヒソ</t>
    </rPh>
    <rPh sb="11" eb="12">
      <t>オヨ</t>
    </rPh>
    <rPh sb="15" eb="18">
      <t>カゴウブツ</t>
    </rPh>
    <rPh sb="21" eb="22">
      <t>ソ</t>
    </rPh>
    <rPh sb="22" eb="23">
      <t>オヨ</t>
    </rPh>
    <rPh sb="26" eb="29">
      <t>カゴウブツ</t>
    </rPh>
    <phoneticPr fontId="110"/>
  </si>
  <si>
    <t>山形県鶴岡市宝田1-14-3の一部</t>
  </si>
  <si>
    <t>北海道室蘭市東町5丁目24番4</t>
  </si>
  <si>
    <t>埼玉県越谷市大字西方字上手3092-1､3106-1､3107-1､3151-71</t>
  </si>
  <si>
    <t>山梨県中央市山之神字流通団地2949-1､同2991-5､同2950-6､同2991-4の一部</t>
  </si>
  <si>
    <t>大阪府高槻市井尻二丁目172番6の一部</t>
  </si>
  <si>
    <t>ふっ素及びその化合物</t>
    <rPh sb="2" eb="10">
      <t>ソ</t>
    </rPh>
    <phoneticPr fontId="110"/>
  </si>
  <si>
    <t>トリクロロエチレン
ベンゼン
六価クロム化合物
水銀及びその化合物
セレン及びその化合物
鉛及びその化合物
砒素及びその化合物
ふっ素及びその化合物
ほう素及びその化合物</t>
    <rPh sb="15" eb="17">
      <t>ロッカ</t>
    </rPh>
    <rPh sb="20" eb="23">
      <t>カゴウブツ</t>
    </rPh>
    <rPh sb="37" eb="38">
      <t>オヨ</t>
    </rPh>
    <rPh sb="41" eb="44">
      <t>カゴウブツ</t>
    </rPh>
    <rPh sb="45" eb="46">
      <t>ナマリ</t>
    </rPh>
    <rPh sb="46" eb="47">
      <t>オヨ</t>
    </rPh>
    <rPh sb="50" eb="53">
      <t>カゴウブツ</t>
    </rPh>
    <rPh sb="54" eb="56">
      <t>ヒソ</t>
    </rPh>
    <rPh sb="56" eb="57">
      <t>オヨ</t>
    </rPh>
    <rPh sb="60" eb="63">
      <t>カゴウブツ</t>
    </rPh>
    <rPh sb="66" eb="67">
      <t>ソ</t>
    </rPh>
    <rPh sb="67" eb="68">
      <t>オヨ</t>
    </rPh>
    <rPh sb="71" eb="74">
      <t>カゴウブツ</t>
    </rPh>
    <rPh sb="77" eb="78">
      <t>ソ</t>
    </rPh>
    <rPh sb="78" eb="79">
      <t>オヨ</t>
    </rPh>
    <rPh sb="82" eb="85">
      <t>カゴウブツ</t>
    </rPh>
    <phoneticPr fontId="110"/>
  </si>
  <si>
    <t>大阪府大阪市淀川区加島二丁目1番1</t>
    <rPh sb="0" eb="3">
      <t>オオサカフ</t>
    </rPh>
    <phoneticPr fontId="110"/>
  </si>
  <si>
    <t>愛媛県松山市南吉田町地内(松山空港内)</t>
    <rPh sb="0" eb="3">
      <t>エヒメケン</t>
    </rPh>
    <rPh sb="6" eb="7">
      <t>ミナミ</t>
    </rPh>
    <rPh sb="7" eb="9">
      <t>ヨシダ</t>
    </rPh>
    <rPh sb="9" eb="10">
      <t>マチ</t>
    </rPh>
    <rPh sb="10" eb="11">
      <t>チ</t>
    </rPh>
    <rPh sb="11" eb="12">
      <t>ナイ</t>
    </rPh>
    <rPh sb="13" eb="15">
      <t>マツヤマ</t>
    </rPh>
    <rPh sb="15" eb="17">
      <t>クウコウ</t>
    </rPh>
    <rPh sb="17" eb="18">
      <t>ナイ</t>
    </rPh>
    <phoneticPr fontId="110"/>
  </si>
  <si>
    <t>第３条</t>
    <phoneticPr fontId="110"/>
  </si>
  <si>
    <t>要措置区域</t>
    <phoneticPr fontId="108"/>
  </si>
  <si>
    <t>形質変更時要届出区域</t>
    <phoneticPr fontId="108"/>
  </si>
  <si>
    <t>セレン及びその化合物
鉛及びその化合物
ふっ素及びその化合物
ほう素及びその化合物</t>
    <rPh sb="3" eb="4">
      <t>オヨ</t>
    </rPh>
    <rPh sb="7" eb="10">
      <t>カゴウブツ</t>
    </rPh>
    <rPh sb="12" eb="13">
      <t>オヨ</t>
    </rPh>
    <rPh sb="16" eb="19">
      <t>カゴウブツ</t>
    </rPh>
    <rPh sb="22" eb="23">
      <t>ソ</t>
    </rPh>
    <rPh sb="23" eb="24">
      <t>オヨ</t>
    </rPh>
    <rPh sb="27" eb="30">
      <t>カゴウブツ</t>
    </rPh>
    <rPh sb="33" eb="34">
      <t>ソ</t>
    </rPh>
    <rPh sb="34" eb="35">
      <t>オヨ</t>
    </rPh>
    <rPh sb="38" eb="41">
      <t>カゴウブツ</t>
    </rPh>
    <phoneticPr fontId="110"/>
  </si>
  <si>
    <t>東京都江東区白河四丁目地内</t>
    <rPh sb="0" eb="3">
      <t>トウキョウト</t>
    </rPh>
    <rPh sb="3" eb="6">
      <t>コウトウク</t>
    </rPh>
    <rPh sb="6" eb="8">
      <t>シラカワ</t>
    </rPh>
    <rPh sb="8" eb="11">
      <t>ヨンチョウメ</t>
    </rPh>
    <rPh sb="11" eb="13">
      <t>チナイ</t>
    </rPh>
    <phoneticPr fontId="110"/>
  </si>
  <si>
    <t>東京都墨田区立花六丁目地内</t>
    <rPh sb="0" eb="3">
      <t>トウキョウト</t>
    </rPh>
    <rPh sb="3" eb="6">
      <t>スミダク</t>
    </rPh>
    <rPh sb="6" eb="8">
      <t>タチバナ</t>
    </rPh>
    <rPh sb="8" eb="11">
      <t>ロクチョウメ</t>
    </rPh>
    <rPh sb="11" eb="13">
      <t>チナイ</t>
    </rPh>
    <phoneticPr fontId="110"/>
  </si>
  <si>
    <t>セレン及びその化合物
鉛及びその化合物
砒素及びその化合物
ふっ素及びその化合物
ほう素及びその化合物</t>
    <rPh sb="3" eb="4">
      <t>オヨ</t>
    </rPh>
    <rPh sb="7" eb="10">
      <t>カゴウブツ</t>
    </rPh>
    <rPh sb="12" eb="13">
      <t>オヨ</t>
    </rPh>
    <rPh sb="16" eb="19">
      <t>カゴウブツ</t>
    </rPh>
    <rPh sb="20" eb="22">
      <t>ヒソ</t>
    </rPh>
    <rPh sb="22" eb="23">
      <t>オヨ</t>
    </rPh>
    <rPh sb="26" eb="29">
      <t>カゴウブツ</t>
    </rPh>
    <rPh sb="32" eb="33">
      <t>ソ</t>
    </rPh>
    <rPh sb="33" eb="34">
      <t>オヨ</t>
    </rPh>
    <rPh sb="37" eb="40">
      <t>カゴウブツ</t>
    </rPh>
    <rPh sb="43" eb="44">
      <t>ソ</t>
    </rPh>
    <rPh sb="44" eb="45">
      <t>オヨ</t>
    </rPh>
    <rPh sb="48" eb="51">
      <t>カゴウブツ</t>
    </rPh>
    <phoneticPr fontId="110"/>
  </si>
  <si>
    <t>東京都足立区本木二丁目地内</t>
    <rPh sb="0" eb="3">
      <t>トウキョウト</t>
    </rPh>
    <rPh sb="3" eb="6">
      <t>アダチク</t>
    </rPh>
    <rPh sb="6" eb="8">
      <t>モトキ</t>
    </rPh>
    <rPh sb="8" eb="11">
      <t>ニチョウメ</t>
    </rPh>
    <rPh sb="11" eb="13">
      <t>チナイ</t>
    </rPh>
    <phoneticPr fontId="110"/>
  </si>
  <si>
    <t>東京都江東区大島二丁目地内</t>
    <rPh sb="0" eb="3">
      <t>トウキョウト</t>
    </rPh>
    <rPh sb="3" eb="6">
      <t>コウトウク</t>
    </rPh>
    <rPh sb="6" eb="8">
      <t>オオジマ</t>
    </rPh>
    <rPh sb="8" eb="11">
      <t>ニチョウメ</t>
    </rPh>
    <rPh sb="11" eb="13">
      <t>チナイ</t>
    </rPh>
    <phoneticPr fontId="110"/>
  </si>
  <si>
    <t>東京都足立区西加平二丁目地内</t>
    <rPh sb="0" eb="3">
      <t>トウキョウト</t>
    </rPh>
    <rPh sb="3" eb="6">
      <t>アダチク</t>
    </rPh>
    <rPh sb="6" eb="7">
      <t>ニシ</t>
    </rPh>
    <rPh sb="7" eb="8">
      <t>カ</t>
    </rPh>
    <rPh sb="8" eb="9">
      <t>ヒラ</t>
    </rPh>
    <rPh sb="9" eb="12">
      <t>２チョウメ</t>
    </rPh>
    <rPh sb="12" eb="13">
      <t>チ</t>
    </rPh>
    <rPh sb="13" eb="14">
      <t>ナイ</t>
    </rPh>
    <phoneticPr fontId="110"/>
  </si>
  <si>
    <t>東京都大田区大森東四丁目地内</t>
    <rPh sb="0" eb="3">
      <t>トウキョウト</t>
    </rPh>
    <rPh sb="3" eb="6">
      <t>オオタク</t>
    </rPh>
    <rPh sb="6" eb="8">
      <t>オオモリ</t>
    </rPh>
    <rPh sb="8" eb="9">
      <t>ヒガシ</t>
    </rPh>
    <rPh sb="9" eb="12">
      <t>ヨンチョウメ</t>
    </rPh>
    <rPh sb="12" eb="13">
      <t>チ</t>
    </rPh>
    <rPh sb="13" eb="14">
      <t>ナイ</t>
    </rPh>
    <phoneticPr fontId="110"/>
  </si>
  <si>
    <t>シス-1,2-ジクロロエチレン
トリクロロエチレン
カドミウム及びその化合物
六価クロム化合物
鉛及びその化合物
ふっ素及びその化合物</t>
    <rPh sb="31" eb="32">
      <t>オヨ</t>
    </rPh>
    <rPh sb="35" eb="38">
      <t>カゴウブツ</t>
    </rPh>
    <rPh sb="39" eb="41">
      <t>ロッカ</t>
    </rPh>
    <rPh sb="44" eb="47">
      <t>カゴウブツ</t>
    </rPh>
    <rPh sb="48" eb="49">
      <t>ナマリ</t>
    </rPh>
    <rPh sb="49" eb="50">
      <t>オヨ</t>
    </rPh>
    <rPh sb="53" eb="56">
      <t>カゴウブツ</t>
    </rPh>
    <rPh sb="59" eb="60">
      <t>ソ</t>
    </rPh>
    <rPh sb="60" eb="61">
      <t>オヨ</t>
    </rPh>
    <rPh sb="64" eb="67">
      <t>カゴウブツ</t>
    </rPh>
    <phoneticPr fontId="110"/>
  </si>
  <si>
    <t>東京都足立区宮城一丁目地内</t>
    <rPh sb="0" eb="3">
      <t>トウキョウト</t>
    </rPh>
    <rPh sb="3" eb="6">
      <t>アダチク</t>
    </rPh>
    <rPh sb="6" eb="8">
      <t>ミヤギ</t>
    </rPh>
    <rPh sb="8" eb="11">
      <t>イッチョウメ</t>
    </rPh>
    <rPh sb="11" eb="12">
      <t>チ</t>
    </rPh>
    <rPh sb="12" eb="13">
      <t>ナイ</t>
    </rPh>
    <phoneticPr fontId="110"/>
  </si>
  <si>
    <t>セレン及びその化合物
鉛及びその化合物
砒素及びその化合物
ふっ素及びその化合物</t>
    <rPh sb="3" eb="4">
      <t>オヨ</t>
    </rPh>
    <rPh sb="7" eb="10">
      <t>カゴウブツ</t>
    </rPh>
    <rPh sb="11" eb="12">
      <t>ナマリ</t>
    </rPh>
    <rPh sb="12" eb="13">
      <t>オヨ</t>
    </rPh>
    <rPh sb="16" eb="19">
      <t>カゴウブツ</t>
    </rPh>
    <rPh sb="20" eb="22">
      <t>ヒソ</t>
    </rPh>
    <rPh sb="22" eb="23">
      <t>オヨ</t>
    </rPh>
    <rPh sb="26" eb="29">
      <t>カゴウブツ</t>
    </rPh>
    <rPh sb="32" eb="34">
      <t>ソオヨ</t>
    </rPh>
    <rPh sb="37" eb="40">
      <t>カゴウブツ</t>
    </rPh>
    <phoneticPr fontId="110"/>
  </si>
  <si>
    <t>東京都北区十条台一丁目地内</t>
    <rPh sb="0" eb="3">
      <t>トウキョウト</t>
    </rPh>
    <rPh sb="3" eb="5">
      <t>キタク</t>
    </rPh>
    <rPh sb="5" eb="8">
      <t>ジュウジョウダイ</t>
    </rPh>
    <rPh sb="8" eb="11">
      <t>イッチョウメ</t>
    </rPh>
    <rPh sb="11" eb="12">
      <t>チ</t>
    </rPh>
    <rPh sb="12" eb="13">
      <t>ナイ</t>
    </rPh>
    <phoneticPr fontId="110"/>
  </si>
  <si>
    <t>東京都江東区有明一丁目地内</t>
    <rPh sb="0" eb="3">
      <t>トウキョウト</t>
    </rPh>
    <rPh sb="3" eb="6">
      <t>コウトウク</t>
    </rPh>
    <rPh sb="6" eb="8">
      <t>アリアケ</t>
    </rPh>
    <rPh sb="8" eb="11">
      <t>イッチョウメ</t>
    </rPh>
    <rPh sb="11" eb="13">
      <t>チナイ</t>
    </rPh>
    <phoneticPr fontId="110"/>
  </si>
  <si>
    <t>東京都三鷹市牟礼五丁目地内</t>
    <rPh sb="0" eb="3">
      <t>トウキョウト</t>
    </rPh>
    <rPh sb="3" eb="6">
      <t>ミタカシ</t>
    </rPh>
    <rPh sb="6" eb="8">
      <t>ムレ</t>
    </rPh>
    <rPh sb="8" eb="11">
      <t>ゴチョウメ</t>
    </rPh>
    <rPh sb="11" eb="12">
      <t>チ</t>
    </rPh>
    <rPh sb="12" eb="13">
      <t>ナイ</t>
    </rPh>
    <phoneticPr fontId="110"/>
  </si>
  <si>
    <t>東京都板橋区前野町六丁目地内</t>
    <rPh sb="0" eb="2">
      <t>トウキョウ</t>
    </rPh>
    <rPh sb="2" eb="3">
      <t>ト</t>
    </rPh>
    <rPh sb="3" eb="6">
      <t>イタバシク</t>
    </rPh>
    <rPh sb="6" eb="9">
      <t>マエノチョウ</t>
    </rPh>
    <rPh sb="9" eb="12">
      <t>ロクチョウメ</t>
    </rPh>
    <rPh sb="12" eb="13">
      <t>チ</t>
    </rPh>
    <rPh sb="13" eb="14">
      <t>ナイ</t>
    </rPh>
    <phoneticPr fontId="110"/>
  </si>
  <si>
    <t>東京都江東区夢の島二丁目地内</t>
    <rPh sb="0" eb="3">
      <t>トウキョウト</t>
    </rPh>
    <rPh sb="3" eb="6">
      <t>コウトウク</t>
    </rPh>
    <rPh sb="6" eb="7">
      <t>ユメ</t>
    </rPh>
    <rPh sb="8" eb="9">
      <t>シマ</t>
    </rPh>
    <rPh sb="9" eb="12">
      <t>ニチョウメ</t>
    </rPh>
    <rPh sb="12" eb="13">
      <t>チ</t>
    </rPh>
    <rPh sb="13" eb="14">
      <t>ナイ</t>
    </rPh>
    <phoneticPr fontId="110"/>
  </si>
  <si>
    <t>東京都渋谷区千駄ヶ谷四丁目地内</t>
    <rPh sb="0" eb="3">
      <t>トウキョウト</t>
    </rPh>
    <rPh sb="3" eb="6">
      <t>シブヤク</t>
    </rPh>
    <rPh sb="6" eb="10">
      <t>センダガヤ</t>
    </rPh>
    <rPh sb="10" eb="13">
      <t>ヨンチョウメ</t>
    </rPh>
    <rPh sb="13" eb="14">
      <t>チ</t>
    </rPh>
    <rPh sb="14" eb="15">
      <t>ナイ</t>
    </rPh>
    <phoneticPr fontId="110"/>
  </si>
  <si>
    <t>東京都西多摩郡日の出町大字平井字三吉野場末地内</t>
    <rPh sb="0" eb="3">
      <t>トウキョウト</t>
    </rPh>
    <rPh sb="3" eb="7">
      <t>ニシタマグン</t>
    </rPh>
    <rPh sb="7" eb="8">
      <t>ヒ</t>
    </rPh>
    <rPh sb="9" eb="11">
      <t>デマチ</t>
    </rPh>
    <rPh sb="11" eb="13">
      <t>オオアザ</t>
    </rPh>
    <rPh sb="13" eb="15">
      <t>ヒライ</t>
    </rPh>
    <rPh sb="15" eb="16">
      <t>アザ</t>
    </rPh>
    <rPh sb="16" eb="17">
      <t>サン</t>
    </rPh>
    <rPh sb="17" eb="19">
      <t>ヨシノ</t>
    </rPh>
    <rPh sb="19" eb="21">
      <t>バスエ</t>
    </rPh>
    <rPh sb="21" eb="22">
      <t>チ</t>
    </rPh>
    <rPh sb="22" eb="23">
      <t>ナイ</t>
    </rPh>
    <phoneticPr fontId="110"/>
  </si>
  <si>
    <t>東京都港区虎ノ門二丁目地内</t>
    <rPh sb="0" eb="3">
      <t>トウキョウト</t>
    </rPh>
    <rPh sb="3" eb="5">
      <t>ミナトク</t>
    </rPh>
    <rPh sb="5" eb="6">
      <t>トラ</t>
    </rPh>
    <rPh sb="7" eb="8">
      <t>モン</t>
    </rPh>
    <rPh sb="8" eb="9">
      <t>ニ</t>
    </rPh>
    <rPh sb="9" eb="11">
      <t>チョウメ</t>
    </rPh>
    <rPh sb="11" eb="12">
      <t>チ</t>
    </rPh>
    <rPh sb="12" eb="13">
      <t>ナイ</t>
    </rPh>
    <phoneticPr fontId="110"/>
  </si>
  <si>
    <t>東京都北区王子六丁目地内</t>
    <rPh sb="0" eb="3">
      <t>トウキョウト</t>
    </rPh>
    <rPh sb="3" eb="5">
      <t>キタク</t>
    </rPh>
    <rPh sb="5" eb="7">
      <t>オウジ</t>
    </rPh>
    <rPh sb="7" eb="10">
      <t>ロクチョウメ</t>
    </rPh>
    <rPh sb="10" eb="11">
      <t>チ</t>
    </rPh>
    <rPh sb="11" eb="12">
      <t>ナイ</t>
    </rPh>
    <phoneticPr fontId="110"/>
  </si>
  <si>
    <t>砒素及びその化合物
ふっ素及びその化合物</t>
    <rPh sb="2" eb="3">
      <t>オヨ</t>
    </rPh>
    <rPh sb="6" eb="9">
      <t>カゴウブツ</t>
    </rPh>
    <rPh sb="13" eb="14">
      <t>オヨ</t>
    </rPh>
    <rPh sb="17" eb="20">
      <t>カゴウブツ</t>
    </rPh>
    <phoneticPr fontId="110"/>
  </si>
  <si>
    <t>東京都品川区西大井一丁目地内</t>
    <rPh sb="0" eb="3">
      <t>トウキョウト</t>
    </rPh>
    <rPh sb="3" eb="6">
      <t>シナガワク</t>
    </rPh>
    <rPh sb="6" eb="9">
      <t>ニシオオイ</t>
    </rPh>
    <rPh sb="9" eb="12">
      <t>イッチョウメ</t>
    </rPh>
    <rPh sb="12" eb="13">
      <t>チ</t>
    </rPh>
    <rPh sb="13" eb="14">
      <t>ナイ</t>
    </rPh>
    <phoneticPr fontId="110"/>
  </si>
  <si>
    <t>東京都港区港南一丁目地内及び二丁目地内</t>
    <rPh sb="0" eb="3">
      <t>トウキョウト</t>
    </rPh>
    <rPh sb="3" eb="5">
      <t>ミナトク</t>
    </rPh>
    <rPh sb="5" eb="7">
      <t>コウナン</t>
    </rPh>
    <rPh sb="7" eb="8">
      <t>イッ</t>
    </rPh>
    <rPh sb="8" eb="10">
      <t>チョウメ</t>
    </rPh>
    <rPh sb="10" eb="11">
      <t>チ</t>
    </rPh>
    <rPh sb="11" eb="12">
      <t>ナイ</t>
    </rPh>
    <rPh sb="12" eb="13">
      <t>オヨ</t>
    </rPh>
    <rPh sb="14" eb="17">
      <t>ニチョウメ</t>
    </rPh>
    <rPh sb="17" eb="19">
      <t>チナイ</t>
    </rPh>
    <phoneticPr fontId="110"/>
  </si>
  <si>
    <t>東京都目黒区中目黒二丁目地内</t>
    <rPh sb="0" eb="3">
      <t>トウキョウト</t>
    </rPh>
    <rPh sb="3" eb="6">
      <t>メグロク</t>
    </rPh>
    <rPh sb="6" eb="9">
      <t>ナカメグロ</t>
    </rPh>
    <rPh sb="9" eb="12">
      <t>ニチョウメ</t>
    </rPh>
    <rPh sb="12" eb="13">
      <t>チ</t>
    </rPh>
    <rPh sb="13" eb="14">
      <t>ナイ</t>
    </rPh>
    <phoneticPr fontId="110"/>
  </si>
  <si>
    <t>東京都杉並区梅里一丁目地内</t>
    <rPh sb="0" eb="3">
      <t>トウキョウト</t>
    </rPh>
    <rPh sb="3" eb="6">
      <t>スギナミク</t>
    </rPh>
    <rPh sb="6" eb="8">
      <t>ウメザト</t>
    </rPh>
    <rPh sb="8" eb="11">
      <t>イッチョウメ</t>
    </rPh>
    <rPh sb="11" eb="13">
      <t>チナイ</t>
    </rPh>
    <phoneticPr fontId="110"/>
  </si>
  <si>
    <t>東京都江戸川区臨海町六丁目地内</t>
    <rPh sb="0" eb="3">
      <t>トウキョウト</t>
    </rPh>
    <rPh sb="3" eb="7">
      <t>エドガワク</t>
    </rPh>
    <rPh sb="7" eb="9">
      <t>リンカイ</t>
    </rPh>
    <rPh sb="9" eb="10">
      <t>マチ</t>
    </rPh>
    <rPh sb="10" eb="13">
      <t>ロクチョウメ</t>
    </rPh>
    <rPh sb="13" eb="14">
      <t>チ</t>
    </rPh>
    <rPh sb="14" eb="15">
      <t>ナイ</t>
    </rPh>
    <phoneticPr fontId="110"/>
  </si>
  <si>
    <t>東京都葛飾区西新小岩三丁目地内</t>
    <rPh sb="0" eb="3">
      <t>トウキョウト</t>
    </rPh>
    <rPh sb="3" eb="6">
      <t>カツシカク</t>
    </rPh>
    <rPh sb="6" eb="10">
      <t>ニシシンコイワ</t>
    </rPh>
    <rPh sb="10" eb="13">
      <t>サンチョウメ</t>
    </rPh>
    <rPh sb="13" eb="14">
      <t>チ</t>
    </rPh>
    <rPh sb="14" eb="15">
      <t>ナイ</t>
    </rPh>
    <phoneticPr fontId="110"/>
  </si>
  <si>
    <t>東京都港区三田一丁目地内</t>
    <rPh sb="0" eb="3">
      <t>トウキョウト</t>
    </rPh>
    <rPh sb="3" eb="5">
      <t>ミナトク</t>
    </rPh>
    <rPh sb="5" eb="7">
      <t>ミタ</t>
    </rPh>
    <rPh sb="7" eb="10">
      <t>イッチョウメ</t>
    </rPh>
    <rPh sb="10" eb="11">
      <t>チ</t>
    </rPh>
    <rPh sb="11" eb="12">
      <t>ナイ</t>
    </rPh>
    <phoneticPr fontId="110"/>
  </si>
  <si>
    <t>東京都足立区宮城二丁目地内</t>
    <rPh sb="3" eb="6">
      <t>アダチク</t>
    </rPh>
    <rPh sb="6" eb="8">
      <t>ミヤギ</t>
    </rPh>
    <rPh sb="8" eb="11">
      <t>ニチョウメ</t>
    </rPh>
    <rPh sb="11" eb="12">
      <t>チ</t>
    </rPh>
    <rPh sb="12" eb="13">
      <t>ナイ</t>
    </rPh>
    <phoneticPr fontId="110"/>
  </si>
  <si>
    <t>東京都品川区北品川四丁目地内</t>
    <rPh sb="0" eb="3">
      <t>トウキョウト</t>
    </rPh>
    <rPh sb="3" eb="6">
      <t>シナガワク</t>
    </rPh>
    <rPh sb="6" eb="9">
      <t>キタシナガワ</t>
    </rPh>
    <rPh sb="9" eb="10">
      <t>ヨ</t>
    </rPh>
    <rPh sb="10" eb="12">
      <t>チョウメ</t>
    </rPh>
    <rPh sb="12" eb="14">
      <t>チナイ</t>
    </rPh>
    <phoneticPr fontId="110"/>
  </si>
  <si>
    <t>東京都港区白金台四丁目地内</t>
    <rPh sb="0" eb="3">
      <t>トウキョウト</t>
    </rPh>
    <rPh sb="3" eb="5">
      <t>ミナトク</t>
    </rPh>
    <rPh sb="5" eb="7">
      <t>シロガネ</t>
    </rPh>
    <rPh sb="7" eb="8">
      <t>ダイ</t>
    </rPh>
    <rPh sb="8" eb="9">
      <t>ヨン</t>
    </rPh>
    <rPh sb="9" eb="11">
      <t>チョウメ</t>
    </rPh>
    <rPh sb="11" eb="12">
      <t>チ</t>
    </rPh>
    <rPh sb="12" eb="13">
      <t>ナイ</t>
    </rPh>
    <phoneticPr fontId="110"/>
  </si>
  <si>
    <t>水銀及びその化合物
鉛及びその化合物
ふっ素及びその化合物
ほう素及びその化合物</t>
    <rPh sb="0" eb="2">
      <t>スイギン</t>
    </rPh>
    <rPh sb="2" eb="3">
      <t>オヨ</t>
    </rPh>
    <rPh sb="6" eb="9">
      <t>カゴウブツ</t>
    </rPh>
    <rPh sb="10" eb="11">
      <t>ナマリ</t>
    </rPh>
    <rPh sb="11" eb="12">
      <t>オヨ</t>
    </rPh>
    <rPh sb="15" eb="18">
      <t>カゴウブツ</t>
    </rPh>
    <rPh sb="21" eb="22">
      <t>ソ</t>
    </rPh>
    <rPh sb="22" eb="23">
      <t>オヨ</t>
    </rPh>
    <rPh sb="26" eb="29">
      <t>カゴウブツ</t>
    </rPh>
    <rPh sb="32" eb="33">
      <t>ソ</t>
    </rPh>
    <rPh sb="33" eb="34">
      <t>オヨ</t>
    </rPh>
    <rPh sb="37" eb="40">
      <t>カゴウブツ</t>
    </rPh>
    <phoneticPr fontId="110"/>
  </si>
  <si>
    <t>東京都大田区羽田空港二丁目地内</t>
    <rPh sb="0" eb="3">
      <t>トウキョウト</t>
    </rPh>
    <rPh sb="3" eb="6">
      <t>オオタク</t>
    </rPh>
    <rPh sb="6" eb="8">
      <t>ハネダ</t>
    </rPh>
    <rPh sb="8" eb="10">
      <t>クウコウ</t>
    </rPh>
    <rPh sb="10" eb="13">
      <t>ニチョウメ</t>
    </rPh>
    <rPh sb="13" eb="15">
      <t>チナイ</t>
    </rPh>
    <phoneticPr fontId="110"/>
  </si>
  <si>
    <t>東京都世田谷区喜多見三丁目地内</t>
    <rPh sb="0" eb="3">
      <t>トウキョウト</t>
    </rPh>
    <rPh sb="3" eb="7">
      <t>セタガヤク</t>
    </rPh>
    <rPh sb="7" eb="10">
      <t>キタミ</t>
    </rPh>
    <rPh sb="10" eb="13">
      <t>サンチョウメ</t>
    </rPh>
    <rPh sb="13" eb="14">
      <t>チ</t>
    </rPh>
    <rPh sb="14" eb="15">
      <t>ナイ</t>
    </rPh>
    <phoneticPr fontId="110"/>
  </si>
  <si>
    <t>東京都港区浜松町二丁目地内</t>
    <rPh sb="0" eb="3">
      <t>トウキョウト</t>
    </rPh>
    <rPh sb="3" eb="5">
      <t>ミナトク</t>
    </rPh>
    <rPh sb="5" eb="8">
      <t>ハママツチョウ</t>
    </rPh>
    <rPh sb="8" eb="11">
      <t>ニチョウメ</t>
    </rPh>
    <rPh sb="11" eb="12">
      <t>チ</t>
    </rPh>
    <rPh sb="12" eb="13">
      <t>ナイ</t>
    </rPh>
    <phoneticPr fontId="110"/>
  </si>
  <si>
    <t>東京都江東区亀戸六丁目地内</t>
    <rPh sb="0" eb="3">
      <t>トウキョウト</t>
    </rPh>
    <rPh sb="3" eb="6">
      <t>コウトウク</t>
    </rPh>
    <rPh sb="6" eb="8">
      <t>カメイド</t>
    </rPh>
    <rPh sb="8" eb="11">
      <t>ロクチョウメ</t>
    </rPh>
    <rPh sb="11" eb="12">
      <t>チ</t>
    </rPh>
    <rPh sb="12" eb="13">
      <t>ナイ</t>
    </rPh>
    <phoneticPr fontId="110"/>
  </si>
  <si>
    <t>東京都江東区新砂三丁目地内</t>
    <rPh sb="0" eb="3">
      <t>トウキョウト</t>
    </rPh>
    <rPh sb="3" eb="6">
      <t>コウトウク</t>
    </rPh>
    <rPh sb="6" eb="7">
      <t>シン</t>
    </rPh>
    <rPh sb="7" eb="8">
      <t>スナ</t>
    </rPh>
    <rPh sb="8" eb="11">
      <t>サンチョウメ</t>
    </rPh>
    <rPh sb="11" eb="12">
      <t>チ</t>
    </rPh>
    <rPh sb="12" eb="13">
      <t>ナイ</t>
    </rPh>
    <phoneticPr fontId="110"/>
  </si>
  <si>
    <t>東京都大田区京浜島二丁目地内</t>
    <rPh sb="0" eb="3">
      <t>トウキョウト</t>
    </rPh>
    <rPh sb="3" eb="6">
      <t>オオタク</t>
    </rPh>
    <rPh sb="6" eb="9">
      <t>ケイヒンジマ</t>
    </rPh>
    <rPh sb="9" eb="12">
      <t>ニチョウメ</t>
    </rPh>
    <rPh sb="12" eb="13">
      <t>チ</t>
    </rPh>
    <rPh sb="13" eb="14">
      <t>ナイ</t>
    </rPh>
    <phoneticPr fontId="110"/>
  </si>
  <si>
    <t>東京都港区虎ノ門一丁目地内</t>
    <rPh sb="0" eb="3">
      <t>トウキョウト</t>
    </rPh>
    <rPh sb="3" eb="5">
      <t>ミナトク</t>
    </rPh>
    <rPh sb="5" eb="6">
      <t>トラ</t>
    </rPh>
    <rPh sb="7" eb="8">
      <t>モン</t>
    </rPh>
    <rPh sb="8" eb="11">
      <t>イッチョウメ</t>
    </rPh>
    <rPh sb="11" eb="12">
      <t>チ</t>
    </rPh>
    <rPh sb="12" eb="13">
      <t>ナイ</t>
    </rPh>
    <phoneticPr fontId="110"/>
  </si>
  <si>
    <t>東京都江東区豊洲六丁目地内</t>
    <rPh sb="0" eb="3">
      <t>トウキョウト</t>
    </rPh>
    <rPh sb="3" eb="6">
      <t>コウトウク</t>
    </rPh>
    <rPh sb="6" eb="8">
      <t>トヨス</t>
    </rPh>
    <rPh sb="8" eb="11">
      <t>ロクチョウメ</t>
    </rPh>
    <rPh sb="11" eb="12">
      <t>チ</t>
    </rPh>
    <rPh sb="12" eb="13">
      <t>ナイ</t>
    </rPh>
    <phoneticPr fontId="110"/>
  </si>
  <si>
    <t>東京都江東区夢の島二丁目地内</t>
    <rPh sb="3" eb="6">
      <t>コウトウク</t>
    </rPh>
    <rPh sb="6" eb="7">
      <t>ユメ</t>
    </rPh>
    <rPh sb="8" eb="9">
      <t>シマ</t>
    </rPh>
    <rPh sb="9" eb="12">
      <t>ニチョウメ</t>
    </rPh>
    <rPh sb="12" eb="13">
      <t>チ</t>
    </rPh>
    <rPh sb="13" eb="14">
      <t>ナイ</t>
    </rPh>
    <phoneticPr fontId="107"/>
  </si>
  <si>
    <t>東京都江東区大島五丁目地内</t>
    <rPh sb="0" eb="3">
      <t>トウキョウト</t>
    </rPh>
    <rPh sb="3" eb="6">
      <t>コウトウク</t>
    </rPh>
    <rPh sb="6" eb="8">
      <t>オオジマ</t>
    </rPh>
    <rPh sb="8" eb="11">
      <t>ゴチョウメ</t>
    </rPh>
    <rPh sb="11" eb="13">
      <t>チナイ</t>
    </rPh>
    <phoneticPr fontId="110"/>
  </si>
  <si>
    <t>北海道室蘭市東町3丁目1番85の一部､1番89の一部</t>
  </si>
  <si>
    <t>カドミウム及びその化合物
水銀及びその化合物
セレン及びその化合物
鉛及びその化合物
砒素及びその化合物
ふっ素及びその化合物
ほう素及びその化合物</t>
    <phoneticPr fontId="110"/>
  </si>
  <si>
    <t>島根県松江市大輪町420番地1の一部</t>
  </si>
  <si>
    <t>鉛及びその化合物
ふっ素及びその化合物</t>
    <rPh sb="0" eb="1">
      <t>ナマリ</t>
    </rPh>
    <phoneticPr fontId="110"/>
  </si>
  <si>
    <t>熊本県熊本市北区大窪1丁目4番1､5番1､7番1及び8番の各一部</t>
  </si>
  <si>
    <t>熊本県熊本市中央区本荘町字瀬口398番2の一部､本荘町字松原365番の一部</t>
    <rPh sb="0" eb="3">
      <t>クマモトケン</t>
    </rPh>
    <phoneticPr fontId="108"/>
  </si>
  <si>
    <t>形質変更時要届出区域（自然由来特例区域）</t>
    <rPh sb="11" eb="13">
      <t>シゼン</t>
    </rPh>
    <rPh sb="13" eb="15">
      <t>ユライ</t>
    </rPh>
    <rPh sb="15" eb="17">
      <t>トクレイ</t>
    </rPh>
    <rPh sb="17" eb="19">
      <t>クイキ</t>
    </rPh>
    <phoneticPr fontId="120"/>
  </si>
  <si>
    <t>青森県八戸市大字河原木字宇兵ｴ河原8番3の一部､9番3の一部</t>
  </si>
  <si>
    <t>大阪府羽曳野市尺度435番及び蔵之内398番1の各一部</t>
  </si>
  <si>
    <t>鉛及びその化合物
砒素及びその化合物
ふっ素及びその化合物
ほう素及びその化合物</t>
    <rPh sb="0" eb="1">
      <t>ナマリ</t>
    </rPh>
    <rPh sb="1" eb="2">
      <t>オヨ</t>
    </rPh>
    <rPh sb="5" eb="8">
      <t>カゴウブツ</t>
    </rPh>
    <phoneticPr fontId="110"/>
  </si>
  <si>
    <t>形質変更時要届出区域</t>
    <rPh sb="0" eb="2">
      <t>ケイシツ</t>
    </rPh>
    <rPh sb="2" eb="4">
      <t>ヘンコウ</t>
    </rPh>
    <rPh sb="4" eb="5">
      <t>ジ</t>
    </rPh>
    <rPh sb="5" eb="6">
      <t>ヨウ</t>
    </rPh>
    <rPh sb="6" eb="8">
      <t>トドケデ</t>
    </rPh>
    <rPh sb="8" eb="10">
      <t>クイキ</t>
    </rPh>
    <phoneticPr fontId="107"/>
  </si>
  <si>
    <t>鉛及びその化合物
ふっ素及びその化合物</t>
  </si>
  <si>
    <t>愛知県名古屋市守山区太田井214番の一部及び215番の全部</t>
  </si>
  <si>
    <t>鉛及びその化合物
砒素及びその化合物
ふっ素及びその化合物</t>
    <rPh sb="9" eb="11">
      <t>ヒソ</t>
    </rPh>
    <rPh sb="11" eb="12">
      <t>オヨ</t>
    </rPh>
    <rPh sb="15" eb="18">
      <t>カゴウブツ</t>
    </rPh>
    <rPh sb="21" eb="22">
      <t>ソ</t>
    </rPh>
    <rPh sb="22" eb="23">
      <t>オヨ</t>
    </rPh>
    <rPh sb="26" eb="29">
      <t>カゴウブツ</t>
    </rPh>
    <phoneticPr fontId="110"/>
  </si>
  <si>
    <t>○</t>
    <phoneticPr fontId="110"/>
  </si>
  <si>
    <t>広島県呉市仁方桟橋通1511番24の一部</t>
  </si>
  <si>
    <t>山梨県中巨摩郡昭和町築地新居字大島1199番1の一部</t>
    <phoneticPr fontId="110"/>
  </si>
  <si>
    <t>香川県三豊市三野町大見字雁股甲1610番の一部</t>
    <rPh sb="0" eb="3">
      <t>カガワケン</t>
    </rPh>
    <phoneticPr fontId="110"/>
  </si>
  <si>
    <t>栃木県栃木市平柳町二丁目字伊勢前104番3及び105番1の各一部</t>
    <rPh sb="0" eb="3">
      <t>トチギケン</t>
    </rPh>
    <phoneticPr fontId="110"/>
  </si>
  <si>
    <t>群馬県安中市小俣字滑ﾉ谷津1111番1の一部､1111番7の一部､1162番5の一部､下秋間字二本松1017番1の一部､安中字大星1503番1の一部､1511番1の一部､1512番2の一部､1513番1の一部</t>
  </si>
  <si>
    <t>兵庫県尼崎市末広町1丁目4番4･6､5番1の各全部､2丁目8番2の一部､8番5･8･9の各全部､16番1･3･6･9の各一部､16番21･22､17番7の各全部</t>
  </si>
  <si>
    <t>山梨県都留市上谷1559番地1の一部､1559番地2､1564番地1の一部､1567番地1の一部､1568番地1の一部､1569番地9の一部､1570番地</t>
    <phoneticPr fontId="110"/>
  </si>
  <si>
    <t>ふっ素及びその化合物</t>
    <phoneticPr fontId="107"/>
  </si>
  <si>
    <t>東京都八王子市下恩方町793番4､794番4の各一部</t>
  </si>
  <si>
    <t>東京都八王子市下恩方町794番4の一部</t>
  </si>
  <si>
    <t>水銀及びその化合物
鉛及びその化合物</t>
    <rPh sb="0" eb="2">
      <t>スイギン</t>
    </rPh>
    <rPh sb="2" eb="3">
      <t>オヨ</t>
    </rPh>
    <rPh sb="6" eb="9">
      <t>カゴウブツ</t>
    </rPh>
    <phoneticPr fontId="108"/>
  </si>
  <si>
    <t>山形県山形市緑町一丁目6番8の一部</t>
  </si>
  <si>
    <t>兵庫県姫路市飾磨区中島字濱崎新田3030番の一部及び3031番1の一部</t>
  </si>
  <si>
    <t>鉛及びその化合物
砒素及びその化合物
ふっ素及びその化合物</t>
    <rPh sb="0" eb="1">
      <t>ナマリ</t>
    </rPh>
    <rPh sb="1" eb="2">
      <t>オヨ</t>
    </rPh>
    <rPh sb="5" eb="8">
      <t>カゴウブツ</t>
    </rPh>
    <rPh sb="9" eb="12">
      <t>ヒソオヨ</t>
    </rPh>
    <rPh sb="15" eb="18">
      <t>カゴウブツ</t>
    </rPh>
    <rPh sb="21" eb="23">
      <t>ソオヨ</t>
    </rPh>
    <rPh sb="26" eb="29">
      <t>カゴウブツ</t>
    </rPh>
    <phoneticPr fontId="107"/>
  </si>
  <si>
    <t>シス-1,2-ジクロロエチレン
テトラクロロエチレン
トリクロロエチレン</t>
    <phoneticPr fontId="110"/>
  </si>
  <si>
    <t>砒素及びその化合物
ふっ素及びその化合物</t>
    <rPh sb="0" eb="2">
      <t>ヒソ</t>
    </rPh>
    <rPh sb="2" eb="3">
      <t>オヨ</t>
    </rPh>
    <rPh sb="6" eb="9">
      <t>カゴウブツ</t>
    </rPh>
    <rPh sb="12" eb="14">
      <t>ソオヨ</t>
    </rPh>
    <rPh sb="17" eb="20">
      <t>カゴウブツ</t>
    </rPh>
    <phoneticPr fontId="110"/>
  </si>
  <si>
    <t>大阪府大阪市西淀川区中島二丁目9番35､9番36</t>
    <rPh sb="0" eb="3">
      <t>オオサカフ</t>
    </rPh>
    <phoneticPr fontId="110"/>
  </si>
  <si>
    <t>北海道登別市新生町3丁目13番1の一部､13番2の一部</t>
  </si>
  <si>
    <t>形質変更時要届出区域（埋立地管理区域・埋立地特例区域）</t>
    <rPh sb="11" eb="14">
      <t>ウメタテチ</t>
    </rPh>
    <rPh sb="14" eb="16">
      <t>カンリ</t>
    </rPh>
    <rPh sb="16" eb="18">
      <t>クイキ</t>
    </rPh>
    <rPh sb="19" eb="22">
      <t>ウメタテチ</t>
    </rPh>
    <rPh sb="22" eb="24">
      <t>トクレイ</t>
    </rPh>
    <rPh sb="24" eb="26">
      <t>クイキ</t>
    </rPh>
    <phoneticPr fontId="110"/>
  </si>
  <si>
    <t>形質変更時要届出区域</t>
    <phoneticPr fontId="107"/>
  </si>
  <si>
    <t>新潟県阿賀野市京ヶ瀬工業団地1062番2の一部､1194番1の一部､1195番の一部､1197番1の一部､1198番1の一部及び1199番1の一部</t>
  </si>
  <si>
    <t>六価クロム化合物
鉛及びその化合物
砒素及びその化合物
ふっ素及びその化合物</t>
    <rPh sb="0" eb="2">
      <t>ロッカ</t>
    </rPh>
    <rPh sb="5" eb="8">
      <t>カゴウブツ</t>
    </rPh>
    <rPh sb="9" eb="10">
      <t>ナマリ</t>
    </rPh>
    <rPh sb="10" eb="11">
      <t>オヨ</t>
    </rPh>
    <rPh sb="14" eb="17">
      <t>カゴウブツ</t>
    </rPh>
    <rPh sb="18" eb="20">
      <t>ヒソ</t>
    </rPh>
    <rPh sb="20" eb="21">
      <t>オヨ</t>
    </rPh>
    <rPh sb="24" eb="27">
      <t>カゴウブツ</t>
    </rPh>
    <rPh sb="30" eb="31">
      <t>ソ</t>
    </rPh>
    <rPh sb="31" eb="32">
      <t>オヨ</t>
    </rPh>
    <rPh sb="35" eb="38">
      <t>カゴウブツ</t>
    </rPh>
    <phoneticPr fontId="107"/>
  </si>
  <si>
    <t>テトラクロロエチレン</t>
    <phoneticPr fontId="110"/>
  </si>
  <si>
    <t>○</t>
    <phoneticPr fontId="110"/>
  </si>
  <si>
    <t>大阪府豊中市曽根西町3丁目191番2の一部</t>
  </si>
  <si>
    <t>大阪府大阪市西淀川区佃六丁目200番1</t>
    <rPh sb="0" eb="3">
      <t>オオサカフ</t>
    </rPh>
    <rPh sb="3" eb="6">
      <t>オオサカシ</t>
    </rPh>
    <rPh sb="6" eb="10">
      <t>ニシヨドガワク</t>
    </rPh>
    <rPh sb="10" eb="11">
      <t>ツクダ</t>
    </rPh>
    <rPh sb="11" eb="12">
      <t>ロク</t>
    </rPh>
    <rPh sb="12" eb="14">
      <t>チョウメ</t>
    </rPh>
    <rPh sb="17" eb="18">
      <t>バン</t>
    </rPh>
    <phoneticPr fontId="110"/>
  </si>
  <si>
    <t>砒素及びその化合物
ふっ素及びその化合物
ほう素及びその化合物</t>
    <phoneticPr fontId="110"/>
  </si>
  <si>
    <t>大阪府大阪市西淀川区竹島二丁目11番､12番1､12番2､12番3</t>
  </si>
  <si>
    <t>カドミウム及びその化合物
六価クロム化合物
シアン化合物
水銀及びその化合物
セレン及びその化合物
鉛及びその化合物
砒素及びその化合物
ふっ素及びその化合物
ほう素及びその化合物
ポリ塩化ビフェニル（PCB）</t>
    <phoneticPr fontId="109"/>
  </si>
  <si>
    <t>京都府京都市南区上鳥羽鉾立町11番9及び11番10 以上の地番の一部</t>
  </si>
  <si>
    <t>佐賀県唐津市二ﾀ子一丁目117番の一部及び124番1の一部</t>
  </si>
  <si>
    <t>鉛及びその化合物（含有）
ふっ素及びその化合物（溶出）</t>
    <rPh sb="0" eb="1">
      <t>ナマリ</t>
    </rPh>
    <rPh sb="1" eb="2">
      <t>オヨ</t>
    </rPh>
    <rPh sb="5" eb="8">
      <t>カゴウブツ</t>
    </rPh>
    <rPh sb="9" eb="11">
      <t>ガンユウ</t>
    </rPh>
    <rPh sb="15" eb="16">
      <t>ソ</t>
    </rPh>
    <rPh sb="16" eb="17">
      <t>オヨ</t>
    </rPh>
    <rPh sb="20" eb="23">
      <t>カゴウブツ</t>
    </rPh>
    <rPh sb="24" eb="26">
      <t>ヨウシュツ</t>
    </rPh>
    <phoneticPr fontId="107"/>
  </si>
  <si>
    <t>形質変更時要届出区域</t>
    <phoneticPr fontId="107"/>
  </si>
  <si>
    <t>大阪府堺市堺区石津北町3番1の一部</t>
  </si>
  <si>
    <t>大阪府堺市堺区石津北町9番3､9番4､10番の各々の一部</t>
  </si>
  <si>
    <t>大阪府堺市堺区石津北町5番､6番､7番2の各々の一部</t>
  </si>
  <si>
    <t>鉛及びその化合物
砒素及びその化合物</t>
    <rPh sb="11" eb="12">
      <t>オヨ</t>
    </rPh>
    <phoneticPr fontId="131"/>
  </si>
  <si>
    <t>○</t>
    <phoneticPr fontId="110"/>
  </si>
  <si>
    <t>砒素及びその化合物
ふっ素及びその化合物</t>
    <phoneticPr fontId="131"/>
  </si>
  <si>
    <t>岩手県宮古市藤原三丁目114番1の一部</t>
  </si>
  <si>
    <t>岩手県宮古市宮町一丁目1番1の一部並びに宮古市山口第1地割2番5の一部</t>
  </si>
  <si>
    <t>岩手県宮古市宮町一丁目1番1の一部</t>
  </si>
  <si>
    <t>岩手県宮古市藤原三丁目114番1の一部､114番5､64番77､64番80の一部､64番74並びに磯鶏第4地割113番7の一部､磯鶏第4地割111番5の一部､100番8の一部</t>
  </si>
  <si>
    <t>埼玉県川越市芳野台二丁目8番69の一部</t>
  </si>
  <si>
    <t>山口県周南市開成町4555の37の一部､4555の46の一部､4555の48の一部及び4555の49の一部</t>
  </si>
  <si>
    <t>○</t>
    <phoneticPr fontId="110"/>
  </si>
  <si>
    <t>群馬県渋川市金井字大野2843番3の一部､2843番41の一部</t>
  </si>
  <si>
    <t>新潟県燕市灰方字上ﾉ境7番5の一部</t>
  </si>
  <si>
    <t>大阪府東大阪市柏田本町45番9</t>
  </si>
  <si>
    <t>福井県三方上中郡若狭町鳥浜55号渡川34番1､34番2､34番3､35番､36番､37番､62番､79番</t>
  </si>
  <si>
    <t>埼玉県さいたま市岩槻区大字馬込字十番2100番1の一部</t>
  </si>
  <si>
    <t>東京都中野区南台五丁目地内</t>
    <rPh sb="0" eb="3">
      <t>トウキョウト</t>
    </rPh>
    <phoneticPr fontId="110"/>
  </si>
  <si>
    <t>神奈川県横浜市鶴見区下末吉二丁目889番2､890番2の各全部</t>
    <phoneticPr fontId="110"/>
  </si>
  <si>
    <t>山口県光市大字光井字武田4720の一部</t>
    <phoneticPr fontId="110"/>
  </si>
  <si>
    <t>大阪府大阪市西淀川区大和田二丁目10番１の一部</t>
    <rPh sb="0" eb="3">
      <t>オオサカフ</t>
    </rPh>
    <rPh sb="3" eb="6">
      <t>オオサカシ</t>
    </rPh>
    <rPh sb="6" eb="9">
      <t>ニシヨドガワ</t>
    </rPh>
    <rPh sb="9" eb="10">
      <t>ク</t>
    </rPh>
    <rPh sb="10" eb="13">
      <t>オオワダ</t>
    </rPh>
    <rPh sb="13" eb="14">
      <t>２</t>
    </rPh>
    <rPh sb="14" eb="16">
      <t>チョウメ</t>
    </rPh>
    <rPh sb="18" eb="19">
      <t>バン</t>
    </rPh>
    <rPh sb="21" eb="23">
      <t>イチブ</t>
    </rPh>
    <phoneticPr fontId="110"/>
  </si>
  <si>
    <t>愛知県名古屋市港区潮見町37番7の一部</t>
  </si>
  <si>
    <t>六価クロム化合物</t>
    <rPh sb="0" eb="1">
      <t>ロク</t>
    </rPh>
    <rPh sb="5" eb="8">
      <t>カゴウブツ</t>
    </rPh>
    <phoneticPr fontId="110"/>
  </si>
  <si>
    <t>―</t>
    <phoneticPr fontId="110"/>
  </si>
  <si>
    <t>シアン化合物
鉛及びその化合物
ふっ素及びその化合物
ほう素及びその化合物</t>
    <rPh sb="18" eb="19">
      <t>ソ</t>
    </rPh>
    <rPh sb="19" eb="20">
      <t>オヨ</t>
    </rPh>
    <rPh sb="23" eb="26">
      <t>カゴウブツ</t>
    </rPh>
    <rPh sb="29" eb="30">
      <t>ソ</t>
    </rPh>
    <rPh sb="30" eb="31">
      <t>オヨ</t>
    </rPh>
    <rPh sb="34" eb="37">
      <t>カゴウブツ</t>
    </rPh>
    <phoneticPr fontId="110"/>
  </si>
  <si>
    <t>千葉県松戸市稔台五丁目12番1の一部</t>
    <rPh sb="0" eb="3">
      <t>チバケン</t>
    </rPh>
    <phoneticPr fontId="109"/>
  </si>
  <si>
    <t>福岡県北九州市門司区新門司三丁目81番5の一部</t>
  </si>
  <si>
    <t>鹿児島県鹿児島市下荒田一丁目44番6の一部</t>
    <rPh sb="0" eb="4">
      <t>カゴシマケン</t>
    </rPh>
    <rPh sb="4" eb="8">
      <t>カゴシマシ</t>
    </rPh>
    <rPh sb="8" eb="9">
      <t>シモ</t>
    </rPh>
    <rPh sb="9" eb="11">
      <t>アラタ</t>
    </rPh>
    <rPh sb="11" eb="14">
      <t>イッチョウメ</t>
    </rPh>
    <rPh sb="16" eb="17">
      <t>バン</t>
    </rPh>
    <rPh sb="19" eb="21">
      <t>イチブ</t>
    </rPh>
    <phoneticPr fontId="110"/>
  </si>
  <si>
    <t>栃木県宇都宮市新里町乙字茗荷沢入1067番 外30筆</t>
  </si>
  <si>
    <t>福岡県豊前市大字八屋2544番61の一部</t>
    <rPh sb="0" eb="3">
      <t>フクオカケン</t>
    </rPh>
    <phoneticPr fontId="110"/>
  </si>
  <si>
    <t>カドミウム及びその化合物
六価クロム化合物
シアン化合物
鉛及びその化合物
砒素及びその化合物
ふっ素及びその化合物
ポリ塩化ビフェニル（PCB）</t>
    <phoneticPr fontId="110"/>
  </si>
  <si>
    <t>神奈川県横須賀市浦郷町5丁目2931番15､2931番33､2931番34､2931番35及び2931番36</t>
    <rPh sb="0" eb="4">
      <t>カナガワケン</t>
    </rPh>
    <phoneticPr fontId="110"/>
  </si>
  <si>
    <t>鉛及びその化合物
砒素及びその化合物</t>
    <rPh sb="0" eb="1">
      <t>ナマリ</t>
    </rPh>
    <rPh sb="1" eb="2">
      <t>オヨ</t>
    </rPh>
    <rPh sb="5" eb="8">
      <t>カゴウブツ</t>
    </rPh>
    <rPh sb="9" eb="11">
      <t>ヒソ</t>
    </rPh>
    <rPh sb="11" eb="12">
      <t>オヨ</t>
    </rPh>
    <rPh sb="15" eb="18">
      <t>カゴウブツ</t>
    </rPh>
    <phoneticPr fontId="107"/>
  </si>
  <si>
    <t>大阪府堺市堺区大仙町1050番7の一部</t>
  </si>
  <si>
    <t>兵庫県尼崎市猪名寺1丁目1番12</t>
  </si>
  <si>
    <t>六価クロム化合物
シアン化合物
鉛及びその化合物</t>
    <rPh sb="0" eb="2">
      <t>ロッカ</t>
    </rPh>
    <rPh sb="5" eb="8">
      <t>カゴウブツ</t>
    </rPh>
    <rPh sb="12" eb="15">
      <t>カゴウブツ</t>
    </rPh>
    <rPh sb="16" eb="17">
      <t>ナマリ</t>
    </rPh>
    <rPh sb="17" eb="18">
      <t>オヨ</t>
    </rPh>
    <rPh sb="21" eb="24">
      <t>カゴウブツ</t>
    </rPh>
    <phoneticPr fontId="110"/>
  </si>
  <si>
    <t>大阪府大阪市住之江区北加賀屋五丁目27番1の一部</t>
    <rPh sb="0" eb="3">
      <t>オオサカフ</t>
    </rPh>
    <phoneticPr fontId="110"/>
  </si>
  <si>
    <t>形質変更時要届出区域</t>
    <phoneticPr fontId="110"/>
  </si>
  <si>
    <t>六価クロム化合物
ふっ素及びその化合物</t>
    <phoneticPr fontId="110"/>
  </si>
  <si>
    <t>○</t>
    <phoneticPr fontId="110"/>
  </si>
  <si>
    <t>香川県坂出市西庄町966番地11､12､24及び25の一部</t>
    <rPh sb="0" eb="3">
      <t>カガワケン</t>
    </rPh>
    <phoneticPr fontId="110"/>
  </si>
  <si>
    <t>○</t>
    <phoneticPr fontId="110"/>
  </si>
  <si>
    <t>―</t>
    <phoneticPr fontId="110"/>
  </si>
  <si>
    <t>千葉県市原市千種海岸3番地1の一部</t>
    <rPh sb="0" eb="3">
      <t>チバケン</t>
    </rPh>
    <rPh sb="3" eb="5">
      <t>イチハラ</t>
    </rPh>
    <rPh sb="5" eb="6">
      <t>シ</t>
    </rPh>
    <rPh sb="6" eb="8">
      <t>チグサ</t>
    </rPh>
    <rPh sb="8" eb="10">
      <t>カイガン</t>
    </rPh>
    <rPh sb="11" eb="13">
      <t>バンチ</t>
    </rPh>
    <rPh sb="15" eb="17">
      <t>イチブ</t>
    </rPh>
    <phoneticPr fontId="110"/>
  </si>
  <si>
    <t>形質変更時要届出区域（埋立地管理区域）</t>
    <rPh sb="11" eb="14">
      <t>ウメタテチ</t>
    </rPh>
    <rPh sb="14" eb="16">
      <t>カンリ</t>
    </rPh>
    <rPh sb="16" eb="18">
      <t>クイキ</t>
    </rPh>
    <phoneticPr fontId="120"/>
  </si>
  <si>
    <t>クロロエチレンを除く25物質</t>
    <rPh sb="8" eb="9">
      <t>ノゾ</t>
    </rPh>
    <rPh sb="12" eb="14">
      <t>ブッシツ</t>
    </rPh>
    <phoneticPr fontId="110"/>
  </si>
  <si>
    <t>兵庫県尼崎市船出23番の一部</t>
    <rPh sb="0" eb="3">
      <t>ヒョウゴケン</t>
    </rPh>
    <phoneticPr fontId="110"/>
  </si>
  <si>
    <t>ベンゼン
カドミウム及びその化合物
六価クロム化合物
シアン化合物
水銀及びその化合物
鉛及びその化合物
砒素及びその化合物</t>
    <rPh sb="18" eb="19">
      <t>ロッ</t>
    </rPh>
    <rPh sb="19" eb="20">
      <t>カ</t>
    </rPh>
    <rPh sb="23" eb="26">
      <t>カゴウブツ</t>
    </rPh>
    <rPh sb="30" eb="33">
      <t>カゴウブツ</t>
    </rPh>
    <rPh sb="34" eb="36">
      <t>スイギン</t>
    </rPh>
    <rPh sb="44" eb="45">
      <t>ナマリ</t>
    </rPh>
    <rPh sb="53" eb="55">
      <t>ヒソ</t>
    </rPh>
    <phoneticPr fontId="108"/>
  </si>
  <si>
    <t>千葉県船橋市本中山4丁目668番1の一部､668番3の一部</t>
    <rPh sb="0" eb="3">
      <t>チバケン</t>
    </rPh>
    <phoneticPr fontId="110"/>
  </si>
  <si>
    <t>六価クロム化合物
鉛及びその化合物</t>
    <rPh sb="0" eb="1">
      <t>ロク</t>
    </rPh>
    <rPh sb="1" eb="2">
      <t>カ</t>
    </rPh>
    <rPh sb="5" eb="8">
      <t>カゴウブツ</t>
    </rPh>
    <rPh sb="9" eb="10">
      <t>ナマリ</t>
    </rPh>
    <rPh sb="10" eb="11">
      <t>オヨ</t>
    </rPh>
    <rPh sb="14" eb="17">
      <t>カゴウブツ</t>
    </rPh>
    <phoneticPr fontId="110"/>
  </si>
  <si>
    <t>セレン及びその化合物
鉛及びその化合物
ふっ素及びその化合物</t>
    <rPh sb="11" eb="12">
      <t>ナマリ</t>
    </rPh>
    <rPh sb="22" eb="23">
      <t>ソ</t>
    </rPh>
    <phoneticPr fontId="110"/>
  </si>
  <si>
    <t>砒素及びその化合物
ふっ素及びその化合物</t>
    <rPh sb="0" eb="2">
      <t>ヒソ</t>
    </rPh>
    <phoneticPr fontId="110"/>
  </si>
  <si>
    <t>大阪府大阪市淀川区塚本五丁目19番17</t>
  </si>
  <si>
    <t>大阪府大阪市城東区中央三丁目41番2の一部</t>
  </si>
  <si>
    <t>○</t>
    <phoneticPr fontId="110"/>
  </si>
  <si>
    <t>広島県庄原市中本町二丁目1436番6の一部</t>
  </si>
  <si>
    <t>青森県むつ市大湊新町9番</t>
  </si>
  <si>
    <t>秋田県秋田市楢山字長沼27番3の一部および27番6の一部</t>
    <rPh sb="0" eb="3">
      <t>アキタケン</t>
    </rPh>
    <phoneticPr fontId="110"/>
  </si>
  <si>
    <t>砒素及びその化合物</t>
    <rPh sb="0" eb="2">
      <t>ヒソ</t>
    </rPh>
    <rPh sb="2" eb="3">
      <t>オヨ</t>
    </rPh>
    <rPh sb="6" eb="8">
      <t>カゴウ</t>
    </rPh>
    <rPh sb="8" eb="9">
      <t>ブツ</t>
    </rPh>
    <phoneticPr fontId="109"/>
  </si>
  <si>
    <t>福島県いわき市小名浜字高山1-1､1-309､1-310及び312-12の各一部</t>
    <phoneticPr fontId="110"/>
  </si>
  <si>
    <t>大阪府堺市西区浜寺船尾町西1丁2番3</t>
  </si>
  <si>
    <t>形質変更時要届出区域</t>
    <phoneticPr fontId="116"/>
  </si>
  <si>
    <t>1,1,1-トリクロロエタン
六価クロム化合物
鉛及びその化合物
砒素及びその化合物
ふっ素及びその化合物</t>
    <rPh sb="15" eb="17">
      <t>ロッカ</t>
    </rPh>
    <rPh sb="20" eb="23">
      <t>カゴウブツ</t>
    </rPh>
    <rPh sb="33" eb="36">
      <t>ヒソオヨ</t>
    </rPh>
    <rPh sb="39" eb="42">
      <t>カゴウブツ</t>
    </rPh>
    <rPh sb="45" eb="46">
      <t>ソ</t>
    </rPh>
    <rPh sb="46" eb="47">
      <t>オヨ</t>
    </rPh>
    <rPh sb="50" eb="53">
      <t>カゴウブツ</t>
    </rPh>
    <phoneticPr fontId="109"/>
  </si>
  <si>
    <t>和歌山県海草郡紀美野町長谷字西浦谷下1260-31の一部</t>
  </si>
  <si>
    <t>クロロエチレン
トリクロロエチレン
鉛及びその化合物
砒素及びその化合物
ふっ素及びその化合物
ほう素及びその化合物</t>
    <rPh sb="18" eb="20">
      <t>ナマリオヨ</t>
    </rPh>
    <rPh sb="23" eb="26">
      <t>カゴウブツ</t>
    </rPh>
    <rPh sb="27" eb="29">
      <t>ヒソ</t>
    </rPh>
    <rPh sb="29" eb="30">
      <t>オヨ</t>
    </rPh>
    <rPh sb="33" eb="36">
      <t>カゴウブツ</t>
    </rPh>
    <rPh sb="39" eb="40">
      <t>ソ</t>
    </rPh>
    <rPh sb="40" eb="41">
      <t>オヨ</t>
    </rPh>
    <rPh sb="44" eb="47">
      <t>カゴウブツ</t>
    </rPh>
    <rPh sb="50" eb="51">
      <t>ソ</t>
    </rPh>
    <rPh sb="51" eb="52">
      <t>オヨ</t>
    </rPh>
    <rPh sb="55" eb="58">
      <t>カゴウブツ</t>
    </rPh>
    <phoneticPr fontId="110"/>
  </si>
  <si>
    <t>形質変更時要届出区域</t>
    <phoneticPr fontId="110"/>
  </si>
  <si>
    <t>○</t>
    <phoneticPr fontId="110"/>
  </si>
  <si>
    <t>大阪府大阪市大正区船町二丁目22番､23番､24番1の各一部</t>
  </si>
  <si>
    <t>大阪府大阪市淀川区塚本五丁目19番3</t>
    <rPh sb="0" eb="3">
      <t>オオサカフ</t>
    </rPh>
    <rPh sb="3" eb="6">
      <t>オオサカシ</t>
    </rPh>
    <phoneticPr fontId="110"/>
  </si>
  <si>
    <t>大阪府大阪市淀川区塚本五丁目19番16</t>
    <rPh sb="0" eb="3">
      <t>オオサカフ</t>
    </rPh>
    <rPh sb="3" eb="6">
      <t>オオサカシ</t>
    </rPh>
    <phoneticPr fontId="110"/>
  </si>
  <si>
    <t>形質変更時要届出区域（一部自然由来特例区域）</t>
  </si>
  <si>
    <t>千葉県千葉市中央区問屋町539番5の一部</t>
    <rPh sb="3" eb="6">
      <t>チバシ</t>
    </rPh>
    <rPh sb="6" eb="9">
      <t>チュウオウク</t>
    </rPh>
    <rPh sb="9" eb="12">
      <t>トンヤチョウ</t>
    </rPh>
    <rPh sb="15" eb="16">
      <t>バン</t>
    </rPh>
    <rPh sb="18" eb="20">
      <t>イチブ</t>
    </rPh>
    <phoneticPr fontId="110"/>
  </si>
  <si>
    <t>千葉県船橋市日の出2丁目8番1の一部</t>
    <rPh sb="0" eb="3">
      <t>チバケン</t>
    </rPh>
    <phoneticPr fontId="110"/>
  </si>
  <si>
    <t>千葉県富津市新富12番1の一部</t>
  </si>
  <si>
    <t>岐阜県恵那市長島町永田字羽白440番3､441番1並びに443番2､4及び19</t>
  </si>
  <si>
    <t>長野県北佐久郡御代田町大字御代田字大林4107番5の一部及び4107番77の一部</t>
  </si>
  <si>
    <t>山梨県甲府市荒川2丁目122番の一部</t>
  </si>
  <si>
    <t>砒素及びその化合物</t>
    <rPh sb="2" eb="3">
      <t>オヨ</t>
    </rPh>
    <phoneticPr fontId="131"/>
  </si>
  <si>
    <t>兵庫県尼崎市末広町2丁目8番2､16番1の各一部､16番2の全部､16番3･4･5･6･7･8･9の各一部､16番10･13･14･17､17番4の各全部</t>
  </si>
  <si>
    <t>大阪府豊中市原田西町10番の一部､237番</t>
  </si>
  <si>
    <t>テトラクロロエチレン
鉛及びその化合物
ほう素及びその化合物</t>
    <rPh sb="22" eb="23">
      <t>ソ</t>
    </rPh>
    <rPh sb="23" eb="24">
      <t>オヨ</t>
    </rPh>
    <rPh sb="27" eb="30">
      <t>カゴウブツ</t>
    </rPh>
    <phoneticPr fontId="110"/>
  </si>
  <si>
    <t>福島県双葉郡葛尾村大字落合字菅ﾉ又23番の一部</t>
  </si>
  <si>
    <t>兵庫県尼崎市御園1丁目243番9･10･14･15の各一部</t>
    <rPh sb="0" eb="3">
      <t>ヒョウゴケン</t>
    </rPh>
    <phoneticPr fontId="110"/>
  </si>
  <si>
    <t>千葉県柏市新十余二7番5の一部</t>
    <rPh sb="0" eb="3">
      <t>チバケン</t>
    </rPh>
    <phoneticPr fontId="110"/>
  </si>
  <si>
    <t>岡山県岡山市南区築港緑町一丁目1番2の一部</t>
    <rPh sb="0" eb="3">
      <t>オカヤマケン</t>
    </rPh>
    <phoneticPr fontId="110"/>
  </si>
  <si>
    <t>三重県津市香良洲町字新開地5275番4の一部</t>
  </si>
  <si>
    <t>大阪府大阪市北区大淀南二丁目2番1</t>
  </si>
  <si>
    <t>鉛及びその化合物
砒素及びその化合物
ふっ素及びその化合物</t>
    <rPh sb="0" eb="1">
      <t>ナマリ</t>
    </rPh>
    <rPh sb="1" eb="2">
      <t>オヨ</t>
    </rPh>
    <rPh sb="5" eb="8">
      <t>カゴウブツ</t>
    </rPh>
    <rPh sb="9" eb="11">
      <t>ヒソ</t>
    </rPh>
    <rPh sb="11" eb="12">
      <t>オヨ</t>
    </rPh>
    <rPh sb="15" eb="17">
      <t>カゴウ</t>
    </rPh>
    <rPh sb="17" eb="18">
      <t>ブツ</t>
    </rPh>
    <rPh sb="21" eb="22">
      <t>ソ</t>
    </rPh>
    <rPh sb="22" eb="23">
      <t>オヨ</t>
    </rPh>
    <rPh sb="26" eb="29">
      <t>カゴウブツ</t>
    </rPh>
    <phoneticPr fontId="110"/>
  </si>
  <si>
    <t>北海道室蘭市仲町120番1の一部</t>
  </si>
  <si>
    <t>水銀及びその化合物
ふっ素及びその化合物</t>
  </si>
  <si>
    <t>大阪府泉南市樽井一丁目764番､766番2､766番4､767番1､767番2及び2445番の各一部</t>
  </si>
  <si>
    <t>大阪府大東市新田境町30番1の一部</t>
  </si>
  <si>
    <t>千葉県市原市千種海岸3番地1の一部</t>
    <rPh sb="0" eb="3">
      <t>チバケン</t>
    </rPh>
    <rPh sb="3" eb="5">
      <t>イチハラ</t>
    </rPh>
    <rPh sb="5" eb="6">
      <t>シ</t>
    </rPh>
    <rPh sb="6" eb="8">
      <t>チグサ</t>
    </rPh>
    <rPh sb="8" eb="10">
      <t>カイガン</t>
    </rPh>
    <rPh sb="11" eb="13">
      <t>バンチ</t>
    </rPh>
    <rPh sb="15" eb="17">
      <t>イチブ</t>
    </rPh>
    <phoneticPr fontId="107"/>
  </si>
  <si>
    <t>砒素及びその化合物
ふっ素及びその化合物
ほう素及びその化合物</t>
    <rPh sb="0" eb="2">
      <t>ヒソ</t>
    </rPh>
    <rPh sb="2" eb="3">
      <t>オヨ</t>
    </rPh>
    <rPh sb="6" eb="9">
      <t>カゴウブツ</t>
    </rPh>
    <rPh sb="12" eb="13">
      <t>ソ</t>
    </rPh>
    <rPh sb="13" eb="14">
      <t>オヨ</t>
    </rPh>
    <rPh sb="17" eb="20">
      <t>カゴウブツ</t>
    </rPh>
    <rPh sb="23" eb="24">
      <t>ソ</t>
    </rPh>
    <rPh sb="24" eb="25">
      <t>オヨ</t>
    </rPh>
    <rPh sb="28" eb="31">
      <t>カゴウブツ</t>
    </rPh>
    <phoneticPr fontId="107"/>
  </si>
  <si>
    <t>鉛及びその化合物
砒素及びその化合物</t>
    <rPh sb="0" eb="1">
      <t>ナマリ</t>
    </rPh>
    <rPh sb="1" eb="2">
      <t>オヨ</t>
    </rPh>
    <rPh sb="5" eb="8">
      <t>カゴウブツ</t>
    </rPh>
    <phoneticPr fontId="107"/>
  </si>
  <si>
    <t>岐阜県中津川市千旦林字鍜治屋平643番1及び字樋泉613番2の各一部</t>
  </si>
  <si>
    <t>新潟県新潟市中央区東出来島165番の一部</t>
    <phoneticPr fontId="110"/>
  </si>
  <si>
    <t>シス-1,2-ジクロロエチレン
鉛及びその化合物
砒素及びその化合物</t>
    <rPh sb="16" eb="17">
      <t>ナマリ</t>
    </rPh>
    <rPh sb="17" eb="18">
      <t>オヨ</t>
    </rPh>
    <rPh sb="21" eb="24">
      <t>カゴウブツ</t>
    </rPh>
    <rPh sb="25" eb="27">
      <t>ヒソ</t>
    </rPh>
    <phoneticPr fontId="108"/>
  </si>
  <si>
    <t>静岡県静岡市駿河区小鹿三丁目110番1</t>
  </si>
  <si>
    <t>静岡県沼津市大岡字西下耕地2771番1の一部及び2774番3の一部</t>
    <rPh sb="0" eb="2">
      <t>シズオカ</t>
    </rPh>
    <rPh sb="2" eb="3">
      <t>ケン</t>
    </rPh>
    <phoneticPr fontId="110"/>
  </si>
  <si>
    <t>新潟県燕市小関字大通716番12の一部</t>
    <rPh sb="0" eb="3">
      <t>ニイガタケン</t>
    </rPh>
    <rPh sb="3" eb="5">
      <t>ツバメシ</t>
    </rPh>
    <rPh sb="5" eb="7">
      <t>コセキ</t>
    </rPh>
    <rPh sb="7" eb="8">
      <t>アザ</t>
    </rPh>
    <rPh sb="8" eb="10">
      <t>オオドオリ</t>
    </rPh>
    <rPh sb="13" eb="14">
      <t>バン</t>
    </rPh>
    <rPh sb="17" eb="19">
      <t>イチブ</t>
    </rPh>
    <phoneticPr fontId="107"/>
  </si>
  <si>
    <t>大阪府高石市高砂3丁目46番の一部</t>
    <phoneticPr fontId="110"/>
  </si>
  <si>
    <t>熊本県熊本市中央区黒髪二丁目928番1､969番､1000番1､1314番の各一部</t>
  </si>
  <si>
    <t>大阪府豊中市東豊中町5丁目2019番1の一部</t>
  </si>
  <si>
    <t>砒素及びその化合物
ふっ素及びその化合物
ほう素及びその化合物</t>
  </si>
  <si>
    <t>広島県広島市西区観音新町四丁目の2876番､2876番1及び2883番2の各一部</t>
  </si>
  <si>
    <t>六価クロム化合物
鉛及びその化合物
ふっ素及びその化合物</t>
  </si>
  <si>
    <t>クロロエチレン
テトラクロロエチレン
トリクロロエチレン
六価クロム化合物
シアン化合物
鉛及びその化合物
ふっ素及びその化合物</t>
    <phoneticPr fontId="110"/>
  </si>
  <si>
    <t>広島県広島市西区観音新町四丁目2876番の一部</t>
  </si>
  <si>
    <t>トリクロロエチレン
六価クロム化合物
鉛及びその化合物
砒素及びその化合物
ふっ素及びその化合物
ほう素及びその化合物</t>
    <phoneticPr fontId="110"/>
  </si>
  <si>
    <t>カドミウム及びその化合物
六価クロム化合物
シアン化合物
水銀及びその化合物
セレン及びその化合物
鉛及びその化合物
砒素及びその化合物
ふっ素及びその化合物
ほう素及びその化合物</t>
  </si>
  <si>
    <t>H23.11.21
一部解除
H29.8.30</t>
  </si>
  <si>
    <t>六価クロム化合物
セレン及びその化合物
鉛及びその化合物
砒素およびその化合物
ふっ素及びその化合物</t>
    <rPh sb="12" eb="13">
      <t>オヨ</t>
    </rPh>
    <rPh sb="16" eb="19">
      <t>カゴウブツ</t>
    </rPh>
    <rPh sb="20" eb="21">
      <t>ナマリ</t>
    </rPh>
    <rPh sb="21" eb="22">
      <t>オヨ</t>
    </rPh>
    <rPh sb="25" eb="28">
      <t>カゴウブツ</t>
    </rPh>
    <rPh sb="42" eb="43">
      <t>ソ</t>
    </rPh>
    <rPh sb="43" eb="44">
      <t>オヨ</t>
    </rPh>
    <rPh sb="47" eb="50">
      <t>カゴウブツ</t>
    </rPh>
    <phoneticPr fontId="110"/>
  </si>
  <si>
    <t>ふっ素及びその化合物</t>
    <rPh sb="2" eb="3">
      <t>ソ</t>
    </rPh>
    <phoneticPr fontId="107"/>
  </si>
  <si>
    <t>大阪府箕面市彩都粟生北1丁目1番2号の一部</t>
    <rPh sb="0" eb="3">
      <t>オオサカフ</t>
    </rPh>
    <phoneticPr fontId="110"/>
  </si>
  <si>
    <t>大阪府堺市西区築港新町2丁7番9､7番12､7番13の各々の一部</t>
  </si>
  <si>
    <t>長崎県佐世保市赤崎町無番地の一部</t>
    <rPh sb="0" eb="3">
      <t>ナガサキケン</t>
    </rPh>
    <rPh sb="3" eb="7">
      <t>サセボシ</t>
    </rPh>
    <rPh sb="7" eb="10">
      <t>アカサキチョウ</t>
    </rPh>
    <rPh sb="10" eb="11">
      <t>ム</t>
    </rPh>
    <rPh sb="11" eb="12">
      <t>バン</t>
    </rPh>
    <rPh sb="12" eb="13">
      <t>チ</t>
    </rPh>
    <rPh sb="14" eb="16">
      <t>イチブ</t>
    </rPh>
    <phoneticPr fontId="107"/>
  </si>
  <si>
    <t>山口県下関市彦島弟子待町二丁目1371番2及び1418番1</t>
  </si>
  <si>
    <t>愛知県名古屋市港区潮見町37番1の一部</t>
  </si>
  <si>
    <t>クロロエチレン
四塩化炭素
1,2-ジクロロエタン
1,1-ジクロロエチレン
シス-1,2-ジクロロエチレン
1,3-ジクロロプロペン
ジクロロメタン
1,1,1-トリクロロエタン
1,1,2-トリクロロエタン
ベンゼン
水銀及びその化合物
ふっ素及びその化合物</t>
  </si>
  <si>
    <t>クロロエチレン
四塩化炭素
1,2-ジクロロエタン
1,1-ジクロロエチレン
シス-1,2-ジクロロエチレン
1,3-ジクロロプロペン
ジクロロメタン
1,1,1-トリクロロエタン
1,1,2-トリクロロエタン
ベンゼン
水銀及びその化合物
ふっ素及びその化合物</t>
    <phoneticPr fontId="110"/>
  </si>
  <si>
    <t>山口県周南市開成町4555の37の一部</t>
  </si>
  <si>
    <t>セレン及びその化合物
鉛及びその化合物
砒素及びその化合物
ふっ素及びその化合物</t>
    <rPh sb="3" eb="4">
      <t>オヨ</t>
    </rPh>
    <rPh sb="7" eb="10">
      <t>カゴウブツ</t>
    </rPh>
    <rPh sb="11" eb="12">
      <t>ナマリ</t>
    </rPh>
    <rPh sb="12" eb="13">
      <t>オヨ</t>
    </rPh>
    <rPh sb="16" eb="19">
      <t>カゴウブツ</t>
    </rPh>
    <rPh sb="20" eb="22">
      <t>ヒソ</t>
    </rPh>
    <rPh sb="22" eb="23">
      <t>オヨ</t>
    </rPh>
    <rPh sb="26" eb="29">
      <t>カゴウブツ</t>
    </rPh>
    <rPh sb="32" eb="33">
      <t>ソ</t>
    </rPh>
    <rPh sb="33" eb="34">
      <t>オヨ</t>
    </rPh>
    <rPh sb="37" eb="40">
      <t>カゴウブツ</t>
    </rPh>
    <phoneticPr fontId="107"/>
  </si>
  <si>
    <t>山口県岩国市灘町1の1の一部</t>
  </si>
  <si>
    <t>秋田県秋田市茨島三丁目18-1の一部､18-2､18-3､18-4</t>
  </si>
  <si>
    <t>宮城県気仙沼市朝日町7番5､8番1､9番､10番1､10番2､10番3､13番1､13番2､13番3､13番4､18番3､20番11､20番12</t>
  </si>
  <si>
    <t>岩手県宮古市藤原三丁目64番､114番の一部並びに磯鶏第4地割113番､114番の一部</t>
  </si>
  <si>
    <t>群馬県渋川市金井2843番地3の一部､2843番地39の一部､2843番地40の一部</t>
  </si>
  <si>
    <t>群馬県前橋市箱田町字三丁免1046番4､1047番1､1047番3
以上の地番の一部</t>
  </si>
  <si>
    <t>埼玉県秩父市下宮地町5343番1の一部</t>
    <phoneticPr fontId="110"/>
  </si>
  <si>
    <t>埼玉県本庄市下野堂字屋敷南218番1､218番3､218番4､225番1､227番1の各一部</t>
  </si>
  <si>
    <t>埼玉県さいたま市北区吉野町2丁目285-7､11､12の各一部</t>
  </si>
  <si>
    <t>埼玉県草加市谷塚二丁目403番の一部､403番2､410番2の一部</t>
  </si>
  <si>
    <t>埼玉県越谷市大字西方字上手3076番3､3092番4､3100番2､3106番3</t>
  </si>
  <si>
    <t>千葉県千葉市美浜区新港170-1､2､3､4の各一部</t>
  </si>
  <si>
    <t>東京都北区王子本町三丁目2番1､3番4､3番6､3番15及び1897番5の各一部</t>
  </si>
  <si>
    <t>東京都足立区花畑二丁目5355番1､3､45､46､68､5381番､5382番､5384番1､5385番6の各一部</t>
  </si>
  <si>
    <t>東京都杉並区高井戸東三丁目1231番1､1242番1､1242番3､1242番4､1242番21､1249番､1251番1､1264番1､1270番､1270番2､2022番6の各一部</t>
  </si>
  <si>
    <t>東京都足立区六町三丁目6番61､6番77､6番62の一部､6番73の一部､6番76の一部</t>
  </si>
  <si>
    <t>東京都品川区北品川五丁目420番1､420番7､438番1､438番3の各一部</t>
  </si>
  <si>
    <t>東京都大田区東糀谷二丁目754番､756番､757番､758番1､758番2､759番､760番1､761番1､761番2､761番4の各一部</t>
  </si>
  <si>
    <t>東京都江東区新砂二丁目632番3､4､6の各一部</t>
  </si>
  <si>
    <t>東京都港区海岸一丁目20番9､20番11の各一部</t>
  </si>
  <si>
    <t>東京都品川区東大井一丁目220番1､2の全部</t>
  </si>
  <si>
    <t>東京都江戸川区西小松川町2967番5､2968番5､2972番30､2985番1､3007番1､3075番7､3077番13の各一部及び2994番6､2988番18､2988番20､2988番23､3001番13､3088番39</t>
  </si>
  <si>
    <t>東京都港区港南一丁目6番5､6番24の各一部</t>
  </si>
  <si>
    <t>東京都葛飾区細田三丁目754番3､769番1､770番1､770番2､771番1､772番1､775番2､775番12､777番､777番2､778番1､778番3､779番2､781番1､781番4､同区細田町779番1､780番1の各一部､775番7の全部</t>
  </si>
  <si>
    <t>東京都昭島市美堀町五丁目3732番1､3733番1､3737番2､3738番2､3739番､3740番1､3741番､3745番1､3746番1､3747番1､3751番1､3755番1､同番14､3756番1､同番7､同番8､3808番2､同番13､同番14､同番15の各一部</t>
  </si>
  <si>
    <t>東京都葛飾区四つ木四丁目94番11及び同番36の各一部､42番8､48番2並びに49番2</t>
  </si>
  <si>
    <t>東京都八王子市楢原町448-1､448-3の一部</t>
  </si>
  <si>
    <t>東京都江東区豊洲六丁目1-4､6-1､8､9-9､12-1､13､26の各一部</t>
  </si>
  <si>
    <t>東京都江東区越中島三丁目3番1､同番8､同番9､同番10､同番11､同番12の各一部</t>
  </si>
  <si>
    <t>神奈川県横浜市金沢区六浦東一丁目359番1､359番10､427番2の各一部</t>
  </si>
  <si>
    <t>神奈川県横浜市戸塚区東俣野町(筆界未定1759､1760､1761､1762､1763､1764､1765､1766､1767､1768､1769､1770､1771､1772､1773及び1774)の一部</t>
  </si>
  <si>
    <t>神奈川県川崎市川崎区扇町39番6､40番1､41番3､46番1､46番4､46番15､47番3､47番8､60番1の一部</t>
  </si>
  <si>
    <t>沖縄県宜野湾市字真志喜松川原624番の一部､真志喜一丁目630番14の一部及び650番2の一部､真志喜三丁目1番の一部､2番2､3番2の一部､102番2の一部及び651番5並びに真志喜一丁目630番14から真志喜三丁目3番2までの地先の里道</t>
  </si>
  <si>
    <t>宮崎県日向市船場町1番2の一部､2番1の一部及び3番3の一部並びに日向市大字日知屋字ｳﾉﾊｲ15807番2の一部</t>
    <phoneticPr fontId="110"/>
  </si>
  <si>
    <t>長崎県佐世保市庵浦町2141番の一部､2143番ｲ-1､2143番ﾊ-1合併の一部､2143番3の一部</t>
  </si>
  <si>
    <t>福岡県北九州市八幡西区黒崎城石2293番1､2294番､2297番､2304番4､2312番1､2312番4､2312番5､2323番1､2315番3､2315番10､2323番8､2323番9､2323番11､2346番1､2346番7､2346番13の各一部</t>
  </si>
  <si>
    <t>福岡県北九州市八幡東区大字前田2142番1の一部､2142番36の一部､2142番35の一部､1578番3の一部､1520番3､1520番15の一部､1320番20､1320番19､1320番11､1320番3､1285番22､1285番4の一部､大字尾倉1955番7の一部</t>
  </si>
  <si>
    <t>福岡県小郡市小郡字大原町2228番1､2228番2､2230番､2231番及び2236番の各一部</t>
  </si>
  <si>
    <t>福岡県鞍手郡鞍手町小牧2232番1､2281番1の各一部</t>
  </si>
  <si>
    <t>広島県広島市東区二葉の里三丁目の1番1､12番､14番､15番及び34番の各一部並びに13番</t>
  </si>
  <si>
    <t>兵庫県尼崎市塚口本町八丁目1番､1番29､30､32､35の各一部</t>
  </si>
  <si>
    <t>兵庫県尼崎市扇町15番､16番1の各一部</t>
  </si>
  <si>
    <t>兵庫県尼崎市塚口本町八丁目1番31､35の各一部､水路</t>
  </si>
  <si>
    <t>兵庫県神戸市灘区灘浜東町1番1､1番64､1番76､1番83､1番90､1番91､1番98､1番99､1番114､2番1､2番36､2番43､2番44､2番45､2番46､2番47､5番1､6番1､6番2､8番1､8番2､9番1､9番2､9番3､9番4､9番5､10番1､10番2､10番3</t>
  </si>
  <si>
    <t>兵庫県多可郡多可町加美区多田字宮前419番1､419番8､430番7､430番11､430番11の1､430番30､430番32､430番33､430番34､1162番1</t>
  </si>
  <si>
    <t>大阪府茨木市藤の里二丁目78番9､80番1､81番6､280番1､280番2､488番の各一部</t>
  </si>
  <si>
    <t>大阪府茨木市上郡二丁目443番1､443番4の各一部</t>
  </si>
  <si>
    <t>大阪府枚方市藤阪東町一丁目2492番1､2493番､2501番､2502番､2503番､2505番の各一部</t>
  </si>
  <si>
    <t>大阪府高槻市井尻2丁目145-1､726-1の各一部</t>
  </si>
  <si>
    <t>大阪府吹田市高城町1341番1､1341番3及び1341番5の各一部</t>
  </si>
  <si>
    <t>大阪府堺市西区築港新町3丁12番､13番の各々の一部</t>
  </si>
  <si>
    <t>大阪府堺市西区築港新町2丁6番40､6番42､6番43の各々の一部</t>
  </si>
  <si>
    <t>大阪府大阪市住吉区万代東三丁目25番1､大領三丁目3番1､41番1､57番の各一部</t>
  </si>
  <si>
    <t>大阪府大阪市西淀川区大野三丁目3番1の一部､3番2の一部､3番3の一部､8番の一部､10番の一部､12番の一部､187番の一部､205番の一部､510番の一部､511番の一部､512番､513番の一部､514番の一部､518幡の一部</t>
  </si>
  <si>
    <t>大阪府大阪市中央三丁目28番2､42番の各一部</t>
  </si>
  <si>
    <t>大阪府大阪市港区市岡三丁目19番28､19番29､19番44</t>
  </si>
  <si>
    <t>大阪府守口市大日町一丁目113番の一部､114番の一部､115番の一部､116番､117番､118番､119番の一部､120番の一部､121番の一部､122番､123番､127番､127番1､128番､129番2､130番1の一部､130番5の一部</t>
  </si>
  <si>
    <t>大阪府松原市西野々二丁目450､457-3､457-4､457-5､458-2､460､461-1､461-2､462､463-1の各一部</t>
  </si>
  <si>
    <t>東京都品川区北品川五丁目420番､420番7､428番1､438番1､483番3の一部</t>
  </si>
  <si>
    <t>東京都大田区東糀谷五丁目13番2､13番3､13番4､13番20の各一部</t>
  </si>
  <si>
    <t>東京都葛飾区青戸四丁目1087番1､1087番2､1089番の各一部</t>
  </si>
  <si>
    <t>東京都江戸川区松江七丁目194番4及び195番3の各一部､195番2､並びに195番7</t>
  </si>
  <si>
    <t>千葉県千葉市美浜区若葉三丁目1番1､1番18､1番19の各一部</t>
  </si>
  <si>
    <t>埼玉県越谷市大字西方字上手3058番1､3062番1､3151番68の一部</t>
  </si>
  <si>
    <t>埼玉県三郷市上口三丁目79番の一部､80番の一部､92番の一部､93番1の一部､ 264番の一部､265番の一部､266番の一部､267番の一部､268番の一部､番匠免三丁目194番1の一部､194番2の一部､195番の一部</t>
  </si>
  <si>
    <t>群馬県前橋市岩神町二丁目589番6の一部､589番8の一部､589番9の一部､589番16の一部､589番17の一部､589番18の一部､589番19の一部､589番20の一部､589番21の一部､589番22の一部､589番23の一部</t>
  </si>
  <si>
    <t>群馬県富岡市富岡字鳥居基1261番1の一部､1265番3の一部､1265番4､1269番2の一部の一部､字小舟南2015番2の一部､曽木字九田13番1の一部</t>
  </si>
  <si>
    <t>群馬県吾妻郡東吾妻町大字川戸字宮下1099番1の一部､1115番2の一部､1121番1の一部</t>
  </si>
  <si>
    <t>茨城県城里町阿波山229の一部､230の一部､244の一部</t>
  </si>
  <si>
    <t>山形県酒田市宮海字南浜1-116､1-117</t>
  </si>
  <si>
    <t>宮城県仙塩広域都市計画事業仙台市あすと長町土地区画整理事業仮換地1-1街区21､22､23､24画地の一部</t>
  </si>
  <si>
    <t>宮城県仙塩広域都市計画事業仙台市あすと長町土地区画整理事業仮換地1-1街区3画地の一部及び22､23､24画地の一部</t>
  </si>
  <si>
    <t>青森県青森市大字新城字平岡955番､956番､957番､958番､982番の内</t>
  </si>
  <si>
    <t>青森県青森市大字浦町字奥野359番､360番､352番11の内､352番14､352番18の内､359番地先</t>
  </si>
  <si>
    <t>青森県青森市古川二丁目9番10､11､12</t>
  </si>
  <si>
    <t>大分県別府市上野口町3087番7及び3087番137</t>
  </si>
  <si>
    <t>埼玉県鴻巣市前砂字袋160番1の一部</t>
    <phoneticPr fontId="110"/>
  </si>
  <si>
    <t>六価クロム化合物
鉛及びその化合物</t>
    <rPh sb="0" eb="1">
      <t>ロク</t>
    </rPh>
    <rPh sb="1" eb="2">
      <t>カ</t>
    </rPh>
    <rPh sb="5" eb="8">
      <t>カゴウブツ</t>
    </rPh>
    <rPh sb="9" eb="10">
      <t>ナマリ</t>
    </rPh>
    <rPh sb="10" eb="11">
      <t>オヨ</t>
    </rPh>
    <rPh sb="14" eb="17">
      <t>カゴウブツ</t>
    </rPh>
    <phoneticPr fontId="107"/>
  </si>
  <si>
    <t>大阪府大阪市西成区南津守二丁目3番1､13番1､13番2の各一部</t>
  </si>
  <si>
    <t>クロロエチレン
1,1-ジクロロエチレン
シスｰ1,2-ジクロロエチレン
テトラクロロエチレン
トリクロロエチレン</t>
  </si>
  <si>
    <t>鹿児島県垂水市本城字牧1452番の一部及び1454番1の一部</t>
  </si>
  <si>
    <t>大分県宇佐市大字上田字鳴1393番1の一部､字一盃田1770番1の一部､字女鹿1905番1の一部､1920番の一部､1970番の一部､1971番1の一部､字小坂ﾉ上2032番の一部､2033番1の一部､字坂ﾉ平2042番の一部､2048番の一部､字坂ﾉ上2111番の一部</t>
  </si>
  <si>
    <t>徳島県徳島市中吉野町4丁目37-5､21-4及び21-6</t>
  </si>
  <si>
    <t>鳥取県鳥取市幸町71番､73番の一部ほか</t>
  </si>
  <si>
    <t>兵庫県加古川市別府町西脇字新田310番3､310番7</t>
  </si>
  <si>
    <t>兵庫県尼崎市武庫之荘八丁目298番1､2の一部</t>
  </si>
  <si>
    <t>大阪府堺市堺区匠町6番1､6番4､6番5､6番6､7番及び8番の各々の一部</t>
  </si>
  <si>
    <t>大阪府大阪市東成区深江北二丁目22番5､22番7</t>
  </si>
  <si>
    <t>大阪府大阪市西淀川区歌島四丁目21番2､25番6</t>
  </si>
  <si>
    <t>大阪府大阪市西淀川区御幣島四丁目46番の一部､47番2､47番15の一部､47番17､48番3</t>
  </si>
  <si>
    <t>大阪府大阪市東淀川区東淡路5丁目16番1､16番3の各一部</t>
  </si>
  <si>
    <t>京都府京都市伏見区横大路八反田8番1､29番､57番､58番､59番､60番及び63番以上の地番の一部</t>
  </si>
  <si>
    <t>滋賀県湖南市吉永字中川原361番1､364番1､364番6の一部</t>
  </si>
  <si>
    <t>愛知県名古屋市港区本星崎町字北3804番1､3､6､18､3836番3､3998番､字南3998番4､4047番8､4133番及び南区本星崎町字外屋敷3801番3､7､9の一部</t>
  </si>
  <si>
    <t>新潟県上越市板倉区針字高畑66-4野一部､67-3の一部､245-1の一部､245-2の一部､245-7の一部､245-11の一部､245-12の一部</t>
  </si>
  <si>
    <t>新潟県新潟市東区松崎1丁目866-3､866-4の一部､887-1の一部､868の一部</t>
  </si>
  <si>
    <t>神奈川県川崎市宮前区有馬七丁目14番3､14番4の一部</t>
  </si>
  <si>
    <t>東京都大田区矢口一丁目515番､535番1の各一部</t>
  </si>
  <si>
    <t>東京都文京区後楽二丁目58番3､同番4､同番5､同番6､59番6､同番8及び同番10</t>
  </si>
  <si>
    <t>東京都江東区豊洲六丁目21番4､21番5､22番の各一部</t>
  </si>
  <si>
    <t>東京都墨田区八広四丁目139番､139番1及び140番2の各一部</t>
  </si>
  <si>
    <t>東京都北区浮間五丁目3番1､同番2､同番4､同番5</t>
  </si>
  <si>
    <t>東京都荒川区東尾久七丁目2833番1の一部､同番9の一部､同番18の一部､同番28､同番29の一部､2939番1の一部､1330番1の一部</t>
  </si>
  <si>
    <t>東京都豊島区巣鴨二丁目60番6､同番13の各一部</t>
  </si>
  <si>
    <t>東京都品川区西五反田六丁目6番1､6番2の各一部</t>
  </si>
  <si>
    <t>東京都世田谷区大蔵五丁目2876の全部､2874番1､2875番1､同番3､同番4､2877番､無番地の一部</t>
  </si>
  <si>
    <t>東京都港区芝浦一丁目61番1の一部､同番3､同番4及び同番5</t>
  </si>
  <si>
    <t>東京都北区西ｹ原二丁目3番9､同番10､同番17及び同区中里一丁目47番11の各一部</t>
  </si>
  <si>
    <t>千葉県旭市琴田字一番割2845番1の一部､2846番の一部､2849番の一部､2850番の一部､2852番の一部､2855番の一部､2856番の一部及び2858番5の一部</t>
  </si>
  <si>
    <t>埼玉県越谷市大字蒲生3872番1の一部､3873番1の一部､3874番1の一部､3875番2の一部</t>
  </si>
  <si>
    <t>大阪府豊中市原田南2丁目70番1の一部</t>
  </si>
  <si>
    <t>H25.10.18
一部追加
H29.12.12</t>
  </si>
  <si>
    <t>鉛及びその化合物
ふっ素及びその化合物
ポリ塩化ビフェニル</t>
  </si>
  <si>
    <t>水銀及びその化合物
鉛及びその化合物</t>
  </si>
  <si>
    <t>形質変更時要届出区域（一部自然由来特例区域）</t>
    <rPh sb="11" eb="13">
      <t>イチブ</t>
    </rPh>
    <rPh sb="13" eb="15">
      <t>シゼン</t>
    </rPh>
    <rPh sb="15" eb="17">
      <t>ユライ</t>
    </rPh>
    <rPh sb="17" eb="19">
      <t>トクレイ</t>
    </rPh>
    <rPh sb="19" eb="21">
      <t>クイキ</t>
    </rPh>
    <phoneticPr fontId="107"/>
  </si>
  <si>
    <t>鉛及びその化合物
砒素及びその化合物
ふっ素及びその化合物
ほう素及びその化合物</t>
    <rPh sb="0" eb="1">
      <t>ナマリ</t>
    </rPh>
    <rPh sb="1" eb="2">
      <t>オヨ</t>
    </rPh>
    <rPh sb="5" eb="8">
      <t>カゴウブツ</t>
    </rPh>
    <rPh sb="11" eb="12">
      <t>オヨ</t>
    </rPh>
    <rPh sb="15" eb="18">
      <t>カゴウブツ</t>
    </rPh>
    <rPh sb="21" eb="22">
      <t>ソ</t>
    </rPh>
    <rPh sb="22" eb="23">
      <t>オヨ</t>
    </rPh>
    <rPh sb="26" eb="29">
      <t>カゴウブツ</t>
    </rPh>
    <rPh sb="32" eb="33">
      <t>ソ</t>
    </rPh>
    <rPh sb="33" eb="34">
      <t>オヨ</t>
    </rPh>
    <rPh sb="37" eb="40">
      <t>カゴウブツ</t>
    </rPh>
    <phoneticPr fontId="108"/>
  </si>
  <si>
    <t>鉛及びその化合物
砒素及びその化合物
ふっ素及びその化合物</t>
    <phoneticPr fontId="110"/>
  </si>
  <si>
    <t>カドミウム及びその化合物
シアン化合物
鉛及びその化合物
砒素及びその化合物
ふっ素及びその化合物</t>
    <phoneticPr fontId="110"/>
  </si>
  <si>
    <t>鉛及びその化合物
砒素及びその化合物</t>
    <phoneticPr fontId="110"/>
  </si>
  <si>
    <t>大阪府大阪市此花区桜島一丁目508番､509番の各一部</t>
    <rPh sb="0" eb="3">
      <t>オオサカフ</t>
    </rPh>
    <phoneticPr fontId="110"/>
  </si>
  <si>
    <t>大阪府大阪市北区豊崎五丁目5番6</t>
    <rPh sb="0" eb="3">
      <t>オオサカフ</t>
    </rPh>
    <phoneticPr fontId="110"/>
  </si>
  <si>
    <t>大阪府大阪市西成区南津守二丁目51番､53番5の各一部</t>
    <rPh sb="0" eb="3">
      <t>オオサカフ</t>
    </rPh>
    <phoneticPr fontId="110"/>
  </si>
  <si>
    <t>大阪府大阪市西成区南津守二丁目53番3､53番13の各一部</t>
    <rPh sb="0" eb="3">
      <t>オオサカフ</t>
    </rPh>
    <phoneticPr fontId="110"/>
  </si>
  <si>
    <t>H29.3.24
一部解除
H29.7.28</t>
  </si>
  <si>
    <t>水銀及びその化合物
鉛及びその化合物
砒素及びその化合物
ふっ素及びその化合物</t>
  </si>
  <si>
    <t>福岡県柳川市大和町鷹ﾉ尾字東小袋625番2及び645番1の各一部</t>
    <rPh sb="0" eb="3">
      <t>フクオカケン</t>
    </rPh>
    <phoneticPr fontId="110"/>
  </si>
  <si>
    <t>岡山県倉敷市鶴の浦三丁目695番5､695番106</t>
    <phoneticPr fontId="110"/>
  </si>
  <si>
    <t>島根県益田市乙吉町ｲ103番1の一部､103番2､104番､106番1､106番2､106番3､106番4､106番5､109番､111番19､111番20､112番18</t>
    <phoneticPr fontId="110"/>
  </si>
  <si>
    <t>福島県いわき市小名浜字渚257-1及び257-5の各一部</t>
  </si>
  <si>
    <t>群馬県桐生市浜松町二丁目77番52</t>
  </si>
  <si>
    <t>北海道札幌市北区新琴似町769番2</t>
  </si>
  <si>
    <t>ベンゼン
鉛及びその化合物
砒素及びその化合物
ほう素及びその化合物</t>
    <phoneticPr fontId="110"/>
  </si>
  <si>
    <t>福島県二本松市住吉5番1の一部､7番1の一部及び206番の一部</t>
    <phoneticPr fontId="110"/>
  </si>
  <si>
    <t>鉛及びその化合物
砒素及びその化合物
ふっ素及びその化合物
ほう素及びその化合物</t>
  </si>
  <si>
    <t>大阪府大阪市淀川区三津屋南三丁目16番1､16番2､16番3､17番8､17番9､18番1､18番4､19番1､19番2､20番1､20番12､21番3､21番6､22番3､22番6､23番3</t>
  </si>
  <si>
    <t>千葉県四街道市小名木字滝原292番1の一部､302番1の一部､302番4の一部及び335番23の一部</t>
    <rPh sb="0" eb="3">
      <t>チバケン</t>
    </rPh>
    <rPh sb="3" eb="7">
      <t>ヨツカイドウシ</t>
    </rPh>
    <phoneticPr fontId="110"/>
  </si>
  <si>
    <t>千葉県四街道市小名木字滝原292番1の一部､292番10の一部､302番1の一部､302番4の一部､335番23の一部及び335番29の一部</t>
    <rPh sb="0" eb="3">
      <t>チバケン</t>
    </rPh>
    <phoneticPr fontId="110"/>
  </si>
  <si>
    <t>テトラクロロエチレン</t>
    <phoneticPr fontId="110"/>
  </si>
  <si>
    <t>1,1,1-トリクロロエタン</t>
    <phoneticPr fontId="110"/>
  </si>
  <si>
    <t>1,1-ジクロロエチレン
シス-1,2-ジクロロエチレン
テトラクロロエチレン
1,1,1-トリクロロエタン
トリクロロエチレン</t>
    <phoneticPr fontId="110"/>
  </si>
  <si>
    <t>千葉県君津市三直字宇曽貝689番1の一部､内箕輪字野馬木戸70番､外箕輪字白旗台1042番1及び杢師字白籏台612番1</t>
    <rPh sb="0" eb="3">
      <t>チバケン</t>
    </rPh>
    <phoneticPr fontId="110"/>
  </si>
  <si>
    <t>1,1-ジクロロエチレン
シス-1,2-ジクロロエチレン
ジクロロメタン
テトラクロロエチレン
トリクロロエチレン
ベンゼン
カドミウム及びその化合物
六価クロム化合物
シアン化合物
水銀及びその化合物
セレン及びその化合物
鉛及びその化合物
砒素及びその化合物
ほう素及びその化合物</t>
    <phoneticPr fontId="110"/>
  </si>
  <si>
    <t>シス-1,2-ジクロロエチレン
テトラクロロエチレン</t>
    <phoneticPr fontId="110"/>
  </si>
  <si>
    <t>四塩化炭素
1,2-ジクロロエタン
1,1-ジクロロエチレン
ｼｽ-1,2-ジクロロエチレン
ジクロロメタン
テトラクロロエチレン
1,1,1-トリクロロエタン
1,1,2-トリクロロエタン
トリクロロエチレン
ベンゼン
カドミウム及びその化合物
六価クロム化合物
シアン化合物
水銀及びその化合物
セレン及びその化合物
鉛及びその化合物
砒素及びその化合物
ふっ素及びその化合物
ほう素及びその化合物
ポリ塩化ビフェニル</t>
    <rPh sb="0" eb="3">
      <t>シエンカ</t>
    </rPh>
    <rPh sb="3" eb="5">
      <t>タンソ</t>
    </rPh>
    <rPh sb="116" eb="117">
      <t>オヨ</t>
    </rPh>
    <rPh sb="120" eb="123">
      <t>カゴウブツ</t>
    </rPh>
    <rPh sb="124" eb="125">
      <t>６</t>
    </rPh>
    <rPh sb="125" eb="126">
      <t>アタイ</t>
    </rPh>
    <rPh sb="129" eb="132">
      <t>カゴウブツ</t>
    </rPh>
    <rPh sb="136" eb="139">
      <t>カゴウブツ</t>
    </rPh>
    <rPh sb="140" eb="142">
      <t>スイギン</t>
    </rPh>
    <rPh sb="142" eb="143">
      <t>オヨ</t>
    </rPh>
    <rPh sb="146" eb="149">
      <t>カゴウブツ</t>
    </rPh>
    <rPh sb="153" eb="154">
      <t>オヨ</t>
    </rPh>
    <rPh sb="157" eb="160">
      <t>カゴウブツ</t>
    </rPh>
    <rPh sb="161" eb="162">
      <t>ナマリ</t>
    </rPh>
    <rPh sb="162" eb="163">
      <t>オヨ</t>
    </rPh>
    <rPh sb="166" eb="169">
      <t>カゴウブツ</t>
    </rPh>
    <rPh sb="170" eb="172">
      <t>ヒソ</t>
    </rPh>
    <rPh sb="172" eb="173">
      <t>オヨ</t>
    </rPh>
    <rPh sb="176" eb="179">
      <t>カゴウブツ</t>
    </rPh>
    <rPh sb="182" eb="183">
      <t>ソ</t>
    </rPh>
    <rPh sb="183" eb="184">
      <t>オヨ</t>
    </rPh>
    <rPh sb="187" eb="190">
      <t>カゴウブツ</t>
    </rPh>
    <rPh sb="193" eb="194">
      <t>ソ</t>
    </rPh>
    <rPh sb="194" eb="195">
      <t>オヨ</t>
    </rPh>
    <rPh sb="198" eb="201">
      <t>カゴウブツ</t>
    </rPh>
    <rPh sb="204" eb="206">
      <t>エンカ</t>
    </rPh>
    <phoneticPr fontId="110"/>
  </si>
  <si>
    <t>神奈川県鎌倉市岡本字外耕地1370番2の一部</t>
    <phoneticPr fontId="110"/>
  </si>
  <si>
    <t>セレン及びその化合物
鉛及びその化合物</t>
  </si>
  <si>
    <t>六価クロム化合物
鉛及びその化合物
砒素及びその化合物
ふっ素及びその化合物</t>
  </si>
  <si>
    <t>愛知県名古屋市港区昭和町14番28の一部</t>
  </si>
  <si>
    <t>愛知県名古屋市中川区吉津四丁目3202番の一部､3204番の一部及び3208番の一部</t>
  </si>
  <si>
    <t>六価クロム化合物
ふっ素及びその化合物
ほう素及びその化合物</t>
    <rPh sb="0" eb="2">
      <t>ロッカ</t>
    </rPh>
    <rPh sb="5" eb="8">
      <t>カゴウブツ</t>
    </rPh>
    <phoneticPr fontId="107"/>
  </si>
  <si>
    <t>福井県鯖江市神中町2丁目501番9</t>
  </si>
  <si>
    <t>福井県鯖江市神中町2丁目501番25</t>
  </si>
  <si>
    <t>宮城県塩竈市中の島50番2の一部</t>
    <phoneticPr fontId="107"/>
  </si>
  <si>
    <t>全26物質</t>
    <rPh sb="0" eb="1">
      <t>ゼン</t>
    </rPh>
    <rPh sb="3" eb="5">
      <t>ブッシツ</t>
    </rPh>
    <phoneticPr fontId="107"/>
  </si>
  <si>
    <t>ふっ素及びその化合物</t>
    <rPh sb="2" eb="3">
      <t>ソ</t>
    </rPh>
    <rPh sb="3" eb="4">
      <t>オヨ</t>
    </rPh>
    <phoneticPr fontId="107"/>
  </si>
  <si>
    <t>砒素及びその化合物</t>
    <rPh sb="2" eb="3">
      <t>オヨ</t>
    </rPh>
    <phoneticPr fontId="107"/>
  </si>
  <si>
    <t>岩手県紫波郡矢巾町北矢幅第2地割の一部､又兵エ新田第3地割の一部</t>
  </si>
  <si>
    <t>兵庫県姫路市書写字北垣内2125番2の一部</t>
    <rPh sb="0" eb="3">
      <t>ヒョウゴケン</t>
    </rPh>
    <rPh sb="3" eb="6">
      <t>ヒメジシ</t>
    </rPh>
    <rPh sb="6" eb="8">
      <t>ショシャ</t>
    </rPh>
    <rPh sb="8" eb="9">
      <t>ジ</t>
    </rPh>
    <rPh sb="9" eb="11">
      <t>キタガキ</t>
    </rPh>
    <rPh sb="11" eb="12">
      <t>ウチ</t>
    </rPh>
    <rPh sb="16" eb="17">
      <t>バン</t>
    </rPh>
    <rPh sb="19" eb="21">
      <t>イチブ</t>
    </rPh>
    <phoneticPr fontId="107"/>
  </si>
  <si>
    <t>砒素及びその化合物
ふっ素及びその化合物</t>
    <rPh sb="0" eb="3">
      <t>ヒソオヨ</t>
    </rPh>
    <rPh sb="6" eb="9">
      <t>カゴウブツ</t>
    </rPh>
    <rPh sb="12" eb="13">
      <t>ソ</t>
    </rPh>
    <rPh sb="13" eb="14">
      <t>オヨ</t>
    </rPh>
    <rPh sb="17" eb="20">
      <t>カゴウブツ</t>
    </rPh>
    <phoneticPr fontId="107"/>
  </si>
  <si>
    <t>大阪府摂津市三島二丁目670番1の一部</t>
  </si>
  <si>
    <t>青森県青森市中央一丁目22番1の一部､22番4の一部</t>
  </si>
  <si>
    <t>埼玉県さいたま市北区植竹町一丁目324番の一部</t>
    <rPh sb="0" eb="3">
      <t>サイタマケン</t>
    </rPh>
    <phoneticPr fontId="107"/>
  </si>
  <si>
    <t>シス-1,2-ジクロロエチレン
テトラクロロエチレン</t>
    <phoneticPr fontId="107"/>
  </si>
  <si>
    <t>クロロエチレン
テトラクロロエチレン
六価クロム及びその化合物
鉛及びその化合物</t>
    <rPh sb="19" eb="21">
      <t>ロッカ</t>
    </rPh>
    <rPh sb="24" eb="25">
      <t>オヨ</t>
    </rPh>
    <rPh sb="28" eb="31">
      <t>カゴウブツ</t>
    </rPh>
    <rPh sb="32" eb="33">
      <t>ナマリ</t>
    </rPh>
    <rPh sb="33" eb="34">
      <t>オヨ</t>
    </rPh>
    <rPh sb="37" eb="40">
      <t>カゴウブツ</t>
    </rPh>
    <phoneticPr fontId="107"/>
  </si>
  <si>
    <t>鳥取市
（6件）</t>
    <phoneticPr fontId="110"/>
  </si>
  <si>
    <t>六価クロム化合物
水銀及びその化合物
鉛及びその化合物
砒素及びその化合物
ふっ素及びその化合物
ほう素及びその化合物</t>
  </si>
  <si>
    <t>千葉県市川市加藤新田202-8の一部（地番）</t>
  </si>
  <si>
    <t>熊本県熊本市中央区新屋敷一丁目17番1</t>
    <rPh sb="0" eb="3">
      <t>クマモトケン</t>
    </rPh>
    <phoneticPr fontId="107"/>
  </si>
  <si>
    <t>H25.4.26
一部追加
H30.1.15</t>
  </si>
  <si>
    <t>宇都宮市
（4件）</t>
    <rPh sb="0" eb="4">
      <t>ウツノミヤシ</t>
    </rPh>
    <phoneticPr fontId="110"/>
  </si>
  <si>
    <t>長岡市
（6件）</t>
    <rPh sb="0" eb="3">
      <t>ナガオカシ</t>
    </rPh>
    <phoneticPr fontId="110"/>
  </si>
  <si>
    <t>岐阜県関市小屋名字上中島420番1､421番､421番2､490番､491番2､498番1､498番3及び507番1の各一部</t>
  </si>
  <si>
    <t>静岡県浜松市中区中沢町848-1､879の各一部</t>
  </si>
  <si>
    <t>滋賀県草津市野路東七丁目字中島2247番8､字清水作2251番､2276番､2276番4､字砂池2258番5の各一部</t>
  </si>
  <si>
    <t>大阪府交野市大字私市3018番､3029番1及び3031番1の各一部並びに3031番6</t>
  </si>
  <si>
    <t>大阪府大阪市西淀川区御幣島三丁目1069番1の一部､歌島二丁目1104番1､1105番3､1106番1､1106番3､1106番4､1106番5､1106番6､1107番1､1107番4､1108番1､1108番4､1109番1､1109番4の各一部､歌島三丁目1112番1､1112番3､1113番1､1113番3､1114番1､1114番3､1114番5､1114番6､1115番1､1115番3､1116番1､1117番1の各一部､千舟一丁目81番､82番､83番､84番､87番､88番､89番､95番､96番､97番､104番､105番､106番､108番の各一部</t>
    <rPh sb="6" eb="10">
      <t>ニシヨドガワク</t>
    </rPh>
    <rPh sb="10" eb="13">
      <t>ミテジマ</t>
    </rPh>
    <rPh sb="13" eb="16">
      <t>３チョウメ</t>
    </rPh>
    <rPh sb="20" eb="21">
      <t>バン</t>
    </rPh>
    <rPh sb="23" eb="25">
      <t>イチブ</t>
    </rPh>
    <rPh sb="26" eb="28">
      <t>ウタジマ</t>
    </rPh>
    <rPh sb="28" eb="31">
      <t>２チョウメ</t>
    </rPh>
    <rPh sb="35" eb="36">
      <t>バン</t>
    </rPh>
    <rPh sb="42" eb="43">
      <t>バン</t>
    </rPh>
    <rPh sb="49" eb="50">
      <t>バン</t>
    </rPh>
    <rPh sb="56" eb="57">
      <t>バン</t>
    </rPh>
    <rPh sb="63" eb="64">
      <t>バン</t>
    </rPh>
    <rPh sb="70" eb="71">
      <t>バン</t>
    </rPh>
    <rPh sb="77" eb="78">
      <t>バン</t>
    </rPh>
    <rPh sb="84" eb="85">
      <t>バン</t>
    </rPh>
    <rPh sb="91" eb="92">
      <t>バン</t>
    </rPh>
    <rPh sb="98" eb="99">
      <t>バン</t>
    </rPh>
    <rPh sb="105" eb="106">
      <t>バン</t>
    </rPh>
    <rPh sb="112" eb="113">
      <t>バン</t>
    </rPh>
    <rPh sb="119" eb="120">
      <t>バン</t>
    </rPh>
    <rPh sb="122" eb="123">
      <t>カク</t>
    </rPh>
    <rPh sb="123" eb="125">
      <t>イチブ</t>
    </rPh>
    <rPh sb="126" eb="128">
      <t>ウタジマ</t>
    </rPh>
    <rPh sb="128" eb="129">
      <t>３</t>
    </rPh>
    <rPh sb="129" eb="131">
      <t>チョウメ</t>
    </rPh>
    <rPh sb="149" eb="150">
      <t>バン</t>
    </rPh>
    <rPh sb="156" eb="157">
      <t>バン</t>
    </rPh>
    <rPh sb="177" eb="178">
      <t>バン</t>
    </rPh>
    <rPh sb="184" eb="185">
      <t>バン</t>
    </rPh>
    <rPh sb="198" eb="199">
      <t>バン</t>
    </rPh>
    <rPh sb="220" eb="221">
      <t>フネ</t>
    </rPh>
    <rPh sb="221" eb="224">
      <t>1チョウメ</t>
    </rPh>
    <rPh sb="226" eb="227">
      <t>バン</t>
    </rPh>
    <rPh sb="230" eb="231">
      <t>バン</t>
    </rPh>
    <rPh sb="234" eb="235">
      <t>バン</t>
    </rPh>
    <rPh sb="238" eb="239">
      <t>バン</t>
    </rPh>
    <rPh sb="242" eb="243">
      <t>バン</t>
    </rPh>
    <rPh sb="246" eb="247">
      <t>バン</t>
    </rPh>
    <rPh sb="250" eb="251">
      <t>バン</t>
    </rPh>
    <rPh sb="254" eb="255">
      <t>バン</t>
    </rPh>
    <rPh sb="258" eb="259">
      <t>バン</t>
    </rPh>
    <rPh sb="262" eb="263">
      <t>バン</t>
    </rPh>
    <rPh sb="267" eb="268">
      <t>バン</t>
    </rPh>
    <rPh sb="272" eb="273">
      <t>バン</t>
    </rPh>
    <rPh sb="277" eb="278">
      <t>バン</t>
    </rPh>
    <rPh sb="282" eb="283">
      <t>バン</t>
    </rPh>
    <rPh sb="284" eb="285">
      <t>カク</t>
    </rPh>
    <rPh sb="285" eb="287">
      <t>イチブ</t>
    </rPh>
    <phoneticPr fontId="112"/>
  </si>
  <si>
    <t>大阪府大阪市東住吉区桑津一丁目44番の一部､50番1の一部､50番5の一部､50番6､50番4の一部､50番3の一部､50番2の一部､51番1の一部､52番の一部､53番の一部､54番1の一部､54番2の一部､桑津二丁目143番10の一部､143番9の一部､143番3の一部､143番7､143番8の一部､143番6の一部､143番11の一部､144番9､144番8､144番7､144番6の一部､144番5の一部､144番4の一部､144番10の一部､144番3の一部､144番2の一部､144番11､144番12､144番1､145番､42番26の一部､42番1の一部､42番2､42番3の一部､42番4の一部､42番5､42番6､42番7の一部､42番8の一部</t>
    <rPh sb="0" eb="3">
      <t>オオサカフ</t>
    </rPh>
    <rPh sb="3" eb="6">
      <t>オオサカシ</t>
    </rPh>
    <phoneticPr fontId="110"/>
  </si>
  <si>
    <t>大阪府大阪市北区梅田一丁目1番､1番2､1番3､8番1 梅田三丁目26番､27番､28番､30番の各一部､曽根崎二丁目10番6､11番18､12番1､21番､22番､23番8､24番3､25番7の各一部､梅田一丁目 広路5大阪駅前線支線1号線､2号線の各一部(都市計画道路､地番なし)</t>
    <phoneticPr fontId="107"/>
  </si>
  <si>
    <t>大阪府大阪市西成区千本中一丁目56番3､56番7</t>
  </si>
  <si>
    <t>大阪府大阪市住之江区南港北一丁目39番2､39番6の各一部</t>
    <phoneticPr fontId="107"/>
  </si>
  <si>
    <t>大阪府大阪市住吉区万代六丁目53番1､53番12</t>
  </si>
  <si>
    <t>大阪府大阪市城東区放出西二丁目59番1の一部</t>
  </si>
  <si>
    <t>大阪府大阪市城東区森之宮二丁目2番3､2番23及び2番24の各一部</t>
    <rPh sb="0" eb="3">
      <t>オオサカフ</t>
    </rPh>
    <rPh sb="3" eb="6">
      <t>オオサカシ</t>
    </rPh>
    <rPh sb="6" eb="7">
      <t>シロ</t>
    </rPh>
    <rPh sb="7" eb="9">
      <t>ヒガシク</t>
    </rPh>
    <rPh sb="9" eb="12">
      <t>モリノミヤ</t>
    </rPh>
    <rPh sb="12" eb="15">
      <t>ニチョウメ</t>
    </rPh>
    <rPh sb="16" eb="17">
      <t>バン</t>
    </rPh>
    <rPh sb="20" eb="21">
      <t>バン</t>
    </rPh>
    <rPh sb="23" eb="24">
      <t>オヨ</t>
    </rPh>
    <rPh sb="26" eb="27">
      <t>バン</t>
    </rPh>
    <rPh sb="30" eb="31">
      <t>カク</t>
    </rPh>
    <rPh sb="31" eb="33">
      <t>イチブ</t>
    </rPh>
    <phoneticPr fontId="110"/>
  </si>
  <si>
    <t>兵庫県尼崎市扶桑町1番､13番1､2､14番5の各一部</t>
    <phoneticPr fontId="110"/>
  </si>
  <si>
    <t>兵庫県尼崎市東海岸町21番1､27番の各一部</t>
    <rPh sb="0" eb="3">
      <t>ヒョウゴケン</t>
    </rPh>
    <rPh sb="3" eb="6">
      <t>アマガサキシ</t>
    </rPh>
    <rPh sb="6" eb="10">
      <t>ヒガシカイガンチョウ</t>
    </rPh>
    <rPh sb="12" eb="13">
      <t>バン</t>
    </rPh>
    <rPh sb="17" eb="18">
      <t>バン</t>
    </rPh>
    <rPh sb="19" eb="20">
      <t>カク</t>
    </rPh>
    <rPh sb="20" eb="22">
      <t>イチブ</t>
    </rPh>
    <phoneticPr fontId="110"/>
  </si>
  <si>
    <t>兵庫県尼崎市御園一丁目243番10､同番15の各一部</t>
  </si>
  <si>
    <t>奈良県奈良市秋篠町1277-1の一部､奈良市敷島町一丁目566-20､及び566-23の各一部､奈良市中山町178-1の一部</t>
  </si>
  <si>
    <t>鳥取県鳥取市吉方町二丁目468番､469番､470番の一部</t>
    <phoneticPr fontId="107"/>
  </si>
  <si>
    <t>島根県大田市五十猛町宇野梅山2318番5の一部､2318番6の一部</t>
  </si>
  <si>
    <t>岡山県津山市川崎字川原443番1の一部､445番2の一部､445番8の一部､445番23の一部､津山市川崎字川瀬458番6の一部</t>
  </si>
  <si>
    <t>広島県竹原市福田町字堂沖尻1284番8の一部外6筆の一部､同町字西新畑甲1281番2外21筆の一部､同町字東新畑239番1の一部外12筆の一部､忠海長浜二丁目728番2の一部外11筆の一部</t>
    <rPh sb="0" eb="3">
      <t>ヒロシマケン</t>
    </rPh>
    <phoneticPr fontId="110"/>
  </si>
  <si>
    <t>広島県呉市仁方本町一丁目1428番40､41</t>
    <phoneticPr fontId="110"/>
  </si>
  <si>
    <t>山口県防府市大字新田字田否三丁目409番1､410番1､410番2､410番3､411番1､411番2及び字田否附439番の各一部</t>
    <phoneticPr fontId="107"/>
  </si>
  <si>
    <t>山口県周南市開成町4555の34の一部､4555の35の一部及び4555の46の一部</t>
  </si>
  <si>
    <t>山口県防府市鐘紡町162番3の一部､197番2の一部</t>
    <rPh sb="0" eb="3">
      <t>ヤマグチケン</t>
    </rPh>
    <rPh sb="3" eb="6">
      <t>ホウフシ</t>
    </rPh>
    <rPh sb="12" eb="13">
      <t>バン</t>
    </rPh>
    <rPh sb="15" eb="17">
      <t>イチブ</t>
    </rPh>
    <rPh sb="21" eb="22">
      <t>バン</t>
    </rPh>
    <rPh sb="24" eb="26">
      <t>イチブ</t>
    </rPh>
    <phoneticPr fontId="110"/>
  </si>
  <si>
    <t>山口県周南市開成町4555の24の一部､4555の25の一部及び4555の46の一部</t>
    <rPh sb="0" eb="3">
      <t>ヤマグチケン</t>
    </rPh>
    <rPh sb="3" eb="6">
      <t>シュウナンシ</t>
    </rPh>
    <rPh sb="6" eb="9">
      <t>カイセイチョウ</t>
    </rPh>
    <rPh sb="17" eb="19">
      <t>イチブ</t>
    </rPh>
    <rPh sb="28" eb="30">
      <t>イチブ</t>
    </rPh>
    <rPh sb="30" eb="31">
      <t>オヨ</t>
    </rPh>
    <rPh sb="40" eb="42">
      <t>イチブ</t>
    </rPh>
    <phoneticPr fontId="110"/>
  </si>
  <si>
    <t>山口県熊毛郡田布施町大字麻郷字鳴子田610の一部並びに字藤尾416の10の一部､418の1の一部及び418の5の一部</t>
    <phoneticPr fontId="110"/>
  </si>
  <si>
    <t>山口県宇部市大字西沖の山字西沖16番5､16番22､7489番16､山陽小野田市大字小野田字長沢二宮開作7489番16</t>
    <rPh sb="0" eb="3">
      <t>ヤマグチケン</t>
    </rPh>
    <phoneticPr fontId="110"/>
  </si>
  <si>
    <t>香川県高松市朝日町三丁目493番4の一部､朝日町四丁目496番31の一部</t>
    <rPh sb="18" eb="20">
      <t>イチブ</t>
    </rPh>
    <phoneticPr fontId="107"/>
  </si>
  <si>
    <t>クロロエチレンを除く25物質</t>
    <phoneticPr fontId="110"/>
  </si>
  <si>
    <t>福岡県北九州市小倉北区西港町9番13､9番14,9番15､9番16の一部</t>
  </si>
  <si>
    <t>福岡県北九州市若松区響町二丁目1番､2番1､2番2､2番3､2番4､2番5､2番6､3番､4番､5番､6番､7番､5番地先､6番地先､7番1地先</t>
  </si>
  <si>
    <t>長崎県長崎市尾上町1番1の一部､1番57の一部</t>
    <rPh sb="17" eb="18">
      <t>バン</t>
    </rPh>
    <rPh sb="21" eb="23">
      <t>イチブ</t>
    </rPh>
    <phoneticPr fontId="110"/>
  </si>
  <si>
    <t>大分県中津市大字田尻字余水川新開2499-3､2500-1､2501-2の一部</t>
    <rPh sb="0" eb="3">
      <t>オオイタケン</t>
    </rPh>
    <phoneticPr fontId="131"/>
  </si>
  <si>
    <t>山口県周南市開成町4555の20の一部､4555の21の一部､4555の24の一部､4555の25の一部､4555の26の一部､4555の37の一部及び4555の46の一部</t>
  </si>
  <si>
    <t>京都府京都市伏見区深草大亀谷大谷町9番36の一部､京都府京都市伏見区深草大亀谷大山町70番3の一部
市有地(未登記)</t>
    <rPh sb="0" eb="3">
      <t>キョウトフ</t>
    </rPh>
    <rPh sb="25" eb="28">
      <t>キョウトフ</t>
    </rPh>
    <phoneticPr fontId="110"/>
  </si>
  <si>
    <t>三重県三重郡川越町大字亀崎新田字下新田80番16の一部､81番17の一部､81番18の一部､三重郡川越町大字亀崎新田字町屋86番3の一部</t>
    <phoneticPr fontId="107"/>
  </si>
  <si>
    <t>新潟県阿賀野市南安野町1787番1の一部､1787番10の一部､1803番1の一部､1812番1の一部､1812番2の一部､1812番6の一部､1812番7の一部､1812番8の一部､2063番1の一部､2077番1の一部､2078番3､2079番2､2080番1及び2221番､阿賀野市下条字下ﾀ道2064番2及び2065番3､阿賀野市下条字中道2143番6の一部</t>
    <phoneticPr fontId="107"/>
  </si>
  <si>
    <t>千葉県八千代市上高野字木戸場1734番4の一部､千葉県八千代市上高野字野路作2034番1の一部</t>
    <rPh sb="0" eb="3">
      <t>チバケン</t>
    </rPh>
    <rPh sb="3" eb="7">
      <t>ヤチヨシ</t>
    </rPh>
    <rPh sb="7" eb="8">
      <t>ウエ</t>
    </rPh>
    <rPh sb="8" eb="10">
      <t>タカノ</t>
    </rPh>
    <rPh sb="10" eb="11">
      <t>アザ</t>
    </rPh>
    <rPh sb="11" eb="13">
      <t>キド</t>
    </rPh>
    <rPh sb="13" eb="14">
      <t>バ</t>
    </rPh>
    <rPh sb="18" eb="19">
      <t>バン</t>
    </rPh>
    <rPh sb="21" eb="23">
      <t>イチブ</t>
    </rPh>
    <rPh sb="24" eb="27">
      <t>チバケン</t>
    </rPh>
    <rPh sb="27" eb="31">
      <t>ヤチヨシ</t>
    </rPh>
    <rPh sb="31" eb="32">
      <t>ウエ</t>
    </rPh>
    <rPh sb="32" eb="34">
      <t>タカノ</t>
    </rPh>
    <rPh sb="34" eb="35">
      <t>アザ</t>
    </rPh>
    <rPh sb="35" eb="36">
      <t>ノ</t>
    </rPh>
    <rPh sb="36" eb="37">
      <t>ロ</t>
    </rPh>
    <rPh sb="37" eb="38">
      <t>サク</t>
    </rPh>
    <rPh sb="42" eb="43">
      <t>バン</t>
    </rPh>
    <rPh sb="45" eb="47">
      <t>イチブ</t>
    </rPh>
    <phoneticPr fontId="110"/>
  </si>
  <si>
    <t>茨城県北茨城市磯原町磯原字舞鶴野1324番4の一部､同1324番5の一部､同1345番2の一部､同2662番の一部､北茨城市磯原町磯原字北ｶﾊﾞｶｲ1358番3の一部､北茨城市磯原町磯原字湯ﾉ本1564番3の一部､同2610番3の一部</t>
    <phoneticPr fontId="107"/>
  </si>
  <si>
    <t>福岡県北九州市八幡東区大字前田2142-1の一部</t>
    <rPh sb="0" eb="3">
      <t>フクオカケン</t>
    </rPh>
    <rPh sb="3" eb="7">
      <t>キタキュウシュウシ</t>
    </rPh>
    <rPh sb="7" eb="11">
      <t>ヤハタヒガシク</t>
    </rPh>
    <rPh sb="11" eb="13">
      <t>オオアザ</t>
    </rPh>
    <rPh sb="13" eb="15">
      <t>マエダ</t>
    </rPh>
    <rPh sb="22" eb="24">
      <t>イチブ</t>
    </rPh>
    <phoneticPr fontId="107"/>
  </si>
  <si>
    <t>福岡県北九州市若松区向洋町10番1及び10番50の各一部</t>
    <rPh sb="0" eb="3">
      <t>フクオカケン</t>
    </rPh>
    <phoneticPr fontId="107"/>
  </si>
  <si>
    <t>福岡県北九州市八幡東区東田4丁目1番101</t>
    <rPh sb="0" eb="3">
      <t>フクオカケン</t>
    </rPh>
    <phoneticPr fontId="107"/>
  </si>
  <si>
    <t>六価クロム化合物
シアン化合物</t>
  </si>
  <si>
    <t>広島県広島市安芸区船越南二丁目1920番22の一部</t>
  </si>
  <si>
    <t>東京都足立区新田一丁目5番2､同番69､同番70､同番71</t>
  </si>
  <si>
    <t>東京都足立区小台二丁目792番2､同番7､同番9の各一部</t>
  </si>
  <si>
    <t>東京都足立区梅田五丁目566番､568番1及び569番1の各一部</t>
  </si>
  <si>
    <t>東京都江東区大島八丁目223番5の一部､223番6､254番3</t>
  </si>
  <si>
    <t>神奈川県横須賀市米が浜2丁目7番25､同7番26､深田台97番2､同97番6の各一部</t>
  </si>
  <si>
    <t>神奈川県横浜市神奈川区恵比須町2番2､2番4及び3番4の各一部</t>
    <rPh sb="0" eb="4">
      <t>カナガワケン</t>
    </rPh>
    <rPh sb="4" eb="7">
      <t>ヨコハマシ</t>
    </rPh>
    <rPh sb="7" eb="11">
      <t>カナガワク</t>
    </rPh>
    <rPh sb="11" eb="15">
      <t>エビスチョウ</t>
    </rPh>
    <rPh sb="16" eb="17">
      <t>バン</t>
    </rPh>
    <rPh sb="20" eb="21">
      <t>バン</t>
    </rPh>
    <rPh sb="22" eb="23">
      <t>オヨ</t>
    </rPh>
    <rPh sb="25" eb="26">
      <t>バン</t>
    </rPh>
    <rPh sb="28" eb="29">
      <t>カク</t>
    </rPh>
    <rPh sb="29" eb="31">
      <t>イチブ</t>
    </rPh>
    <phoneticPr fontId="110"/>
  </si>
  <si>
    <t>神奈川県横浜市神奈川区恵比須町2-10､2-14の各一分</t>
    <rPh sb="0" eb="4">
      <t>カナガワケン</t>
    </rPh>
    <rPh sb="4" eb="7">
      <t>ヨコハマシ</t>
    </rPh>
    <rPh sb="7" eb="11">
      <t>カナガワク</t>
    </rPh>
    <rPh sb="11" eb="15">
      <t>エビスチョウ</t>
    </rPh>
    <rPh sb="25" eb="26">
      <t>カク</t>
    </rPh>
    <rPh sb="26" eb="28">
      <t>イチブ</t>
    </rPh>
    <phoneticPr fontId="110"/>
  </si>
  <si>
    <t>神奈川県横須賀市浦郷町5丁目2931番14､2931番31及び2931番47の各一部</t>
    <rPh sb="0" eb="4">
      <t>カナガワケン</t>
    </rPh>
    <phoneticPr fontId="110"/>
  </si>
  <si>
    <t>新潟県新潟市東区山木戸字下屋敷1500番17の一部</t>
    <rPh sb="0" eb="3">
      <t>ニイガタケン</t>
    </rPh>
    <rPh sb="3" eb="6">
      <t>ニイガタシ</t>
    </rPh>
    <rPh sb="6" eb="8">
      <t>ヒガシク</t>
    </rPh>
    <rPh sb="8" eb="11">
      <t>ヤマキド</t>
    </rPh>
    <rPh sb="11" eb="12">
      <t>アザ</t>
    </rPh>
    <rPh sb="12" eb="15">
      <t>シモヤシキ</t>
    </rPh>
    <rPh sb="19" eb="20">
      <t>バン</t>
    </rPh>
    <rPh sb="23" eb="25">
      <t>イチブ</t>
    </rPh>
    <phoneticPr fontId="110"/>
  </si>
  <si>
    <t>新潟県上越市大字福橋字中割1433番2の一部､福橋字綱持場1377番2野一部､下吉新田字稲荷袋川向1432場2の一部</t>
    <rPh sb="0" eb="3">
      <t>ニイガタケン</t>
    </rPh>
    <rPh sb="3" eb="6">
      <t>ジョウエツシ</t>
    </rPh>
    <rPh sb="6" eb="8">
      <t>オオアザ</t>
    </rPh>
    <rPh sb="8" eb="10">
      <t>フクバシ</t>
    </rPh>
    <rPh sb="10" eb="11">
      <t>アザ</t>
    </rPh>
    <rPh sb="11" eb="13">
      <t>ナカワリ</t>
    </rPh>
    <rPh sb="17" eb="18">
      <t>バン</t>
    </rPh>
    <rPh sb="20" eb="22">
      <t>イチブ</t>
    </rPh>
    <rPh sb="23" eb="25">
      <t>フクハシ</t>
    </rPh>
    <rPh sb="25" eb="26">
      <t>アザ</t>
    </rPh>
    <rPh sb="26" eb="27">
      <t>ツナ</t>
    </rPh>
    <rPh sb="27" eb="28">
      <t>モ</t>
    </rPh>
    <rPh sb="28" eb="29">
      <t>バ</t>
    </rPh>
    <rPh sb="33" eb="34">
      <t>バン</t>
    </rPh>
    <rPh sb="35" eb="36">
      <t>ノ</t>
    </rPh>
    <rPh sb="36" eb="38">
      <t>イチブ</t>
    </rPh>
    <rPh sb="39" eb="40">
      <t>シモ</t>
    </rPh>
    <rPh sb="40" eb="41">
      <t>キチ</t>
    </rPh>
    <rPh sb="41" eb="43">
      <t>シンデン</t>
    </rPh>
    <rPh sb="43" eb="44">
      <t>アザ</t>
    </rPh>
    <rPh sb="44" eb="46">
      <t>イナニ</t>
    </rPh>
    <rPh sb="46" eb="47">
      <t>フクロ</t>
    </rPh>
    <rPh sb="47" eb="49">
      <t>カワム</t>
    </rPh>
    <rPh sb="53" eb="54">
      <t>バ</t>
    </rPh>
    <rPh sb="56" eb="58">
      <t>イチブ</t>
    </rPh>
    <phoneticPr fontId="110"/>
  </si>
  <si>
    <t>山梨県韮崎市清哲町青木字上阿原175-2､175-9､175-13､175-14､175-18､175-112､175-130(各一部)､同市清哲町折居字柳河原375-27(一部)､河川敷(韮崎市清哲町青木字上阿原175-2地先)</t>
    <phoneticPr fontId="107"/>
  </si>
  <si>
    <t>山梨県甲斐市玉川字向河原1626番3､1630番1､甲斐市玉川字永光河原1626番6､山梨県中巨摩郡昭和町築地新居字大島1188番1､1199番1の各一部</t>
    <phoneticPr fontId="107"/>
  </si>
  <si>
    <t>静岡県駿東郡長泉町下土狩字窪田320番4､320番5及び字舞台473番1の各一部</t>
    <rPh sb="0" eb="3">
      <t>シズオカケン</t>
    </rPh>
    <rPh sb="3" eb="6">
      <t>スントウグン</t>
    </rPh>
    <rPh sb="6" eb="9">
      <t>ナガイズミチョウ</t>
    </rPh>
    <rPh sb="9" eb="12">
      <t>シモトガリ</t>
    </rPh>
    <rPh sb="12" eb="13">
      <t>アザ</t>
    </rPh>
    <rPh sb="13" eb="15">
      <t>クボタ</t>
    </rPh>
    <rPh sb="18" eb="19">
      <t>バン</t>
    </rPh>
    <rPh sb="24" eb="25">
      <t>バン</t>
    </rPh>
    <rPh sb="26" eb="27">
      <t>オヨ</t>
    </rPh>
    <rPh sb="28" eb="29">
      <t>ジ</t>
    </rPh>
    <rPh sb="29" eb="31">
      <t>ブタイ</t>
    </rPh>
    <rPh sb="34" eb="35">
      <t>バン</t>
    </rPh>
    <rPh sb="37" eb="38">
      <t>カク</t>
    </rPh>
    <rPh sb="38" eb="40">
      <t>イチブ</t>
    </rPh>
    <phoneticPr fontId="107"/>
  </si>
  <si>
    <t>静岡県周智郡森町森字柳ケ坪1427番5､字穴田1476番1及び字八反田1502番4の各一部</t>
    <rPh sb="0" eb="3">
      <t>シズオカケン</t>
    </rPh>
    <rPh sb="3" eb="6">
      <t>シュウチグン</t>
    </rPh>
    <rPh sb="6" eb="8">
      <t>モリチョウ</t>
    </rPh>
    <rPh sb="8" eb="9">
      <t>モリ</t>
    </rPh>
    <rPh sb="9" eb="10">
      <t>ジ</t>
    </rPh>
    <rPh sb="10" eb="11">
      <t>ヤナギ</t>
    </rPh>
    <rPh sb="12" eb="13">
      <t>ツボ</t>
    </rPh>
    <rPh sb="17" eb="18">
      <t>バン</t>
    </rPh>
    <rPh sb="20" eb="21">
      <t>アザ</t>
    </rPh>
    <rPh sb="21" eb="23">
      <t>アナダ</t>
    </rPh>
    <rPh sb="27" eb="28">
      <t>バン</t>
    </rPh>
    <rPh sb="29" eb="30">
      <t>オヨ</t>
    </rPh>
    <rPh sb="31" eb="32">
      <t>ジ</t>
    </rPh>
    <rPh sb="32" eb="35">
      <t>ハッタンダ</t>
    </rPh>
    <rPh sb="39" eb="40">
      <t>バン</t>
    </rPh>
    <rPh sb="42" eb="43">
      <t>オノオノ</t>
    </rPh>
    <rPh sb="43" eb="45">
      <t>イチブ</t>
    </rPh>
    <phoneticPr fontId="107"/>
  </si>
  <si>
    <t>愛知県岡崎市東牧内町字日久50番1※､50番2､50番3､51番1､51番2､51番3､52番※､53番1※､54番1※､54番2､56番1※､56番2､62番1※､62番2､63番1※､63番2､64番1､65番1､66番1､67番2､68番1※､68番2､68番3､69番1､69番2､69番3､70番､71番1､73番2､75番1､愛知県岡崎市東牧内町字日久東35番1､35番4､35番5､35番6､35番7､36番1※､36番2※､37番2､37番3､38番1､38番2､38番4､38番5､38番6､38番7､39番1､39番2､39番4､39番5､39番6､39番7､41番1※､42番1､43番2､43番3※､43番6､43番7､44番3､132番※､133番※､135番※､136番※､愛知県岡崎市東牧内町字甲田21番2､22番3､22番4､23番1､23番3､24番3､24番4､25番2､26番4､26番5､81番2､84番3､84番4､85番1､85番3､86番1※､86番3※､90番3※､90番4※､91番3※､92番※､94番※､95番2､96番2※､98番2※､99番2､142番2､143番1､143番2､144番2､146番2､146番3（※については、地番の一部）</t>
    <rPh sb="0" eb="3">
      <t>アイチケン</t>
    </rPh>
    <rPh sb="169" eb="172">
      <t>アイチケン</t>
    </rPh>
    <rPh sb="351" eb="354">
      <t>アイチケン</t>
    </rPh>
    <phoneticPr fontId="110"/>
  </si>
  <si>
    <t>京都府京都市南区久世高田町336番1の一部､京都府京都市西京区川島五反長町65番1､同区下津林八島40番､同区下津林津森1番､同区下津林佃119番及び同区下津林番条67番
以上の地番の一部</t>
  </si>
  <si>
    <t>京都府京都市南区吉祥院宮ﾉ東町6番､7番､8番及び12番
以上の地番の一部</t>
  </si>
  <si>
    <t>大阪府大阪市阿倍野区松虫通三丁目57番3､73番1､79番</t>
    <phoneticPr fontId="107"/>
  </si>
  <si>
    <t>大阪府東大阪市稲田新町3丁目924番2の一部､924番5の一部､925番1の一部(地番表示)</t>
  </si>
  <si>
    <t>大阪府東大阪市朝日町143番1､喜里川町141番6の一部</t>
  </si>
  <si>
    <t>兵庫県神戸市中央区東川崎町二丁目14番の一部､20番の一部</t>
  </si>
  <si>
    <t>兵庫県姫路市木場十八反町18番2､18番3､62番､62番地先河川敷地の各一部</t>
  </si>
  <si>
    <t>兵庫県姫路市網干区浜田字東新々田1250番16の一部､字南新々田1223番12の一部､字西新々田1287番4の一部､字下天保新田1207番11の一部及び字下天保新田1207番15並びに網干区興浜字西沖908番12の一部及び字西沖908番13</t>
  </si>
  <si>
    <t>兵庫県姫路市書写字北垣内2125番2､2106番1及び字西ﾉ口2167番の各一部</t>
  </si>
  <si>
    <t>山口県宇部市大字西沖の山字西沖16番3の一部､16番6､7489番17､山陽小野田市大字小野田字長沢二宮開作7489番17､同市西沖字西沖14番7の一部</t>
    <phoneticPr fontId="107"/>
  </si>
  <si>
    <t>宮城県塩竃市港町一丁目77番､78番1</t>
    <phoneticPr fontId="110"/>
  </si>
  <si>
    <t>宮城県仙塩広域都市計画事業仙台市あすと長町土地区画整理事業仮換地1-1街区3画地の一部及び20､21､22､23､24画地の一部</t>
    <phoneticPr fontId="107"/>
  </si>
  <si>
    <t>秋田県湯沢市下院内字上焼山1番2の一部及び2番8の一部､湯沢市下院内字焼山13番2の一部､14番2の一部､16番2の一部､17番の一部､18番2の一部及び19番､湯沢市下院内字大槻沢11番2の一部､12番2の一部､13番の一部､14番の一部､15番の一部､104番2の一部､105番の一部､106番2の一部及び107番2の一部､湯沢市下院内字柳原75番の一部､76番及び77番の一部､湯沢市上院内字新雄勝200番4の一部､207番2の一部及び206番の一部</t>
    <phoneticPr fontId="107"/>
  </si>
  <si>
    <t>秋田県秋田市中通七丁目3番1号の一部､秋田県秋田市楢山字長沼24番地2の一部及び27番地3の一部</t>
    <rPh sb="38" eb="39">
      <t>オヨ</t>
    </rPh>
    <phoneticPr fontId="110"/>
  </si>
  <si>
    <t>福島県西白河郡西郷村字屋敷裏東3番1､3番2及び4番1の各一部並びに福島県白河市和尚壇10番1､10番1先(水)､10番10､11番1､22番2及び22番3の各一部並びに福島県白河市和尚壇山2番150及び2番152の各一部</t>
  </si>
  <si>
    <t>茨城県日立市鮎川町5丁目222番の一部､223番の一部､227番の一部､235番の一部､日立市鮎川町5丁目の日立市道の一部</t>
    <phoneticPr fontId="107"/>
  </si>
  <si>
    <t>群馬県吾妻郡東吾妻町大字岡崎字柏原9番2､9番11､10番2､10番14､19番2､19番4､233番2､249番2､無地番の一部</t>
    <phoneticPr fontId="110"/>
  </si>
  <si>
    <t>群馬県高崎市新町1221-1の一部､1221-2の一部</t>
  </si>
  <si>
    <t>埼玉県八潮市大字南後谷字粒田北69番3の一部､69番4の一部､94番16の一部､94番17の一部､94番13の一部､94番14の一部､94番15の一部､94番16の一部､94番17の一部､99番1の一部､227番1の一部</t>
    <phoneticPr fontId="110"/>
  </si>
  <si>
    <t>千葉県富津市数馬字障子田619番1の一部､619番3の一部､620番2の一部､620番3の一部及び622番2の一部並びに更和字丹後1番17の一部､1番18の一部､1番21の一部及び1番23の一部</t>
  </si>
  <si>
    <t>千葉県千葉市美浜区真砂一丁目2番の一部､3番の一部</t>
    <rPh sb="0" eb="3">
      <t>チバケン</t>
    </rPh>
    <rPh sb="3" eb="6">
      <t>チバシ</t>
    </rPh>
    <rPh sb="6" eb="9">
      <t>ミハマク</t>
    </rPh>
    <rPh sb="9" eb="11">
      <t>マサゴ</t>
    </rPh>
    <rPh sb="11" eb="14">
      <t>イッチョウメ</t>
    </rPh>
    <rPh sb="15" eb="16">
      <t>バン</t>
    </rPh>
    <rPh sb="17" eb="19">
      <t>イチブ</t>
    </rPh>
    <rPh sb="21" eb="22">
      <t>バン</t>
    </rPh>
    <rPh sb="23" eb="25">
      <t>イチブ</t>
    </rPh>
    <phoneticPr fontId="107"/>
  </si>
  <si>
    <t>千葉県長生郡長生村信友字笹島1297番1の一部</t>
    <rPh sb="0" eb="3">
      <t>チバケン</t>
    </rPh>
    <phoneticPr fontId="107"/>
  </si>
  <si>
    <t>埼玉県三郷市番匠免三丁目2番2の一部　外241筆</t>
  </si>
  <si>
    <t>茨城県東茨城郡大洗町磯浜町字大洗下より大貫境まで6881番536の一部</t>
    <rPh sb="0" eb="3">
      <t>イバラキケン</t>
    </rPh>
    <phoneticPr fontId="107"/>
  </si>
  <si>
    <t xml:space="preserve">鉛及びその化合物
砒素及びその化合物
ふっ素及びその化合物
</t>
  </si>
  <si>
    <t>神奈川県横須賀市船越町1丁目284番3､284番8､田浦港町446番2､446番14､446番23､446番24､田浦町6丁目50番1及び50番2の各一部</t>
    <phoneticPr fontId="107"/>
  </si>
  <si>
    <t>神奈川県横須賀市久里浜1丁目381番23の一部</t>
  </si>
  <si>
    <t>埼玉県さいたま市南区白幡五丁目1498-1､1501-1､1501-4の各一部</t>
    <phoneticPr fontId="107"/>
  </si>
  <si>
    <t>東京都江東区豊洲六丁目10番1､同番2､同番4､同番7､同番8､同番9及び同番10の一部</t>
  </si>
  <si>
    <t>東京都足立区関原一丁目853番4の一部､854番8の一部</t>
    <rPh sb="14" eb="15">
      <t>バン</t>
    </rPh>
    <rPh sb="17" eb="19">
      <t>イチブ</t>
    </rPh>
    <rPh sb="23" eb="24">
      <t>バン</t>
    </rPh>
    <rPh sb="26" eb="28">
      <t>イチブ</t>
    </rPh>
    <phoneticPr fontId="110"/>
  </si>
  <si>
    <t>東京都葛飾区堀切一丁目27番9の一部､同番12の一部､同番15､同番33､同番34､同番36の一部､同番39及び同番41の一部</t>
  </si>
  <si>
    <t>東京都江東区新木場二丁目4番3､同番4､同番5､同番6､同番7の各一部､4番8､同番9､同番10､同番11､同番12､同番13､同番14</t>
  </si>
  <si>
    <t>東京都北区浮間五丁目3番1､同番5の各一部</t>
  </si>
  <si>
    <t>東京都日野市さくら町1番2､同番5の各一部</t>
  </si>
  <si>
    <t>東京都大田区西六郷三丁目16番8の一部､同番12</t>
  </si>
  <si>
    <t>東京都墨田区堤通二丁目1612番24､48の各一部</t>
  </si>
  <si>
    <t>愛知県名古屋市中区三の丸二丁目5番2の一部､5番3の一部及び5番4の一部</t>
  </si>
  <si>
    <t>大阪府大阪市西淀川区大和田二丁目10番1の一部</t>
    <phoneticPr fontId="107"/>
  </si>
  <si>
    <t>兵庫県相生市相生字藤戸5190番1､5190番2､字鷲ヶ巣5308番3､5308番4､5308番5､5308番6､5308番9､5308番10､5308番18､5308番19､5308番20､5308番32､5308番33､字甲崎5309番1､5309番3､字高代山5311番3､字ロクロヤ5313番1､字小坪5312番20､5312番25の一部</t>
    <phoneticPr fontId="110"/>
  </si>
  <si>
    <t>兵庫県尼崎市末広町1丁目1番13､5番10の各一部､8番6の全部</t>
    <rPh sb="0" eb="3">
      <t>ヒョウゴケン</t>
    </rPh>
    <phoneticPr fontId="107"/>
  </si>
  <si>
    <t>大阪府大阪市東住吉区今林四丁目18番22の一部</t>
  </si>
  <si>
    <t>ベンゼン
シアン化合物
水銀及びその化合物
鉛及びその化合物
砒素及びその化合物
ふっ素及びその化合物
ほう素及びその化合物</t>
    <phoneticPr fontId="107"/>
  </si>
  <si>
    <t>神奈川県川崎市川崎区塩浜4丁目4番4並びに4番5及び4番13の一部</t>
  </si>
  <si>
    <t>神奈川県川崎市中原区木月1丁目423番1の一部</t>
  </si>
  <si>
    <t>神奈川県川崎市川崎区塩浜3丁目21番4の一部</t>
    <rPh sb="0" eb="4">
      <t>カナガワケン</t>
    </rPh>
    <phoneticPr fontId="107"/>
  </si>
  <si>
    <t>鉛及びその化合物
ふっ素及びその化合物</t>
    <phoneticPr fontId="107"/>
  </si>
  <si>
    <t>六価クロム化合物
鉛及びその化合物</t>
    <rPh sb="0" eb="1">
      <t>ロッ</t>
    </rPh>
    <rPh sb="1" eb="2">
      <t>カ</t>
    </rPh>
    <rPh sb="5" eb="8">
      <t>カゴウブツ</t>
    </rPh>
    <rPh sb="9" eb="10">
      <t>ナマリ</t>
    </rPh>
    <rPh sb="10" eb="11">
      <t>オヨ</t>
    </rPh>
    <rPh sb="14" eb="17">
      <t>カゴウブツ</t>
    </rPh>
    <phoneticPr fontId="107"/>
  </si>
  <si>
    <t>神奈川県川崎市川崎区塩浜四丁目5番1､5番2､5番3､5番14､5番15､5番16及び5番19の一部並びに5番4､5番5､5番6及び5番7</t>
  </si>
  <si>
    <t>神奈川県川崎市高津区末長三丁目1116番3の一部</t>
    <rPh sb="0" eb="4">
      <t>カナガワケン</t>
    </rPh>
    <phoneticPr fontId="107"/>
  </si>
  <si>
    <t>神奈川県川崎市宮前区南平台645番2の一部</t>
    <rPh sb="0" eb="4">
      <t>カナガワケン</t>
    </rPh>
    <rPh sb="4" eb="7">
      <t>カワサキシ</t>
    </rPh>
    <rPh sb="7" eb="10">
      <t>ミヤマエク</t>
    </rPh>
    <rPh sb="10" eb="13">
      <t>ナンペイダイ</t>
    </rPh>
    <rPh sb="16" eb="17">
      <t>バン</t>
    </rPh>
    <rPh sb="19" eb="21">
      <t>イチブ</t>
    </rPh>
    <phoneticPr fontId="107"/>
  </si>
  <si>
    <t>福島県郡山市富田町字若宮前2番､3番､4番､5番､6番､7番､8番､9番､11番､12番､13番､17番､18番､20番､21番､22番､24番､25番､27番､30番､31番､32番､33番､36番､37番､39番､48番､82番字町田3番､6番､7番､8番､11番､12番､15番､19番､21番､24番､28番､32番､33番､35番､39番､40番､46番1､46番2､47番2､51番3､字満水田 27番8､40番､42番､45番､59番､64番</t>
    <phoneticPr fontId="110"/>
  </si>
  <si>
    <t>水銀及びその化合物
鉛及びその化合物
ふっ素及びその化合物</t>
    <rPh sb="0" eb="2">
      <t>スイギン</t>
    </rPh>
    <rPh sb="2" eb="3">
      <t>オヨ</t>
    </rPh>
    <rPh sb="6" eb="9">
      <t>カゴウブツ</t>
    </rPh>
    <rPh sb="10" eb="11">
      <t>ナマリ</t>
    </rPh>
    <rPh sb="11" eb="12">
      <t>オヨ</t>
    </rPh>
    <rPh sb="15" eb="18">
      <t>カゴウブツ</t>
    </rPh>
    <rPh sb="21" eb="22">
      <t>ソ</t>
    </rPh>
    <rPh sb="22" eb="23">
      <t>オヨ</t>
    </rPh>
    <rPh sb="26" eb="29">
      <t>カゴウブツ</t>
    </rPh>
    <phoneticPr fontId="107"/>
  </si>
  <si>
    <t>千葉県茂原市早野字昭和3593番1の一部､字中ﾉ窪3300番の一部､字二番原2870番の一部</t>
  </si>
  <si>
    <t>六価クロム化合物
ふっ素及びその化合物</t>
  </si>
  <si>
    <t>北海道室蘭市仲町5番5の一部､5番6の一部､5番18の一部､5番20の一部</t>
  </si>
  <si>
    <t>埼玉県草加市谷塚上町61番7の一部</t>
    <rPh sb="0" eb="3">
      <t>サイタマケン</t>
    </rPh>
    <rPh sb="3" eb="6">
      <t>ソウカシ</t>
    </rPh>
    <phoneticPr fontId="107"/>
  </si>
  <si>
    <t>神奈川県川崎市扇町16番1の一部</t>
    <rPh sb="0" eb="4">
      <t>カナガワケン</t>
    </rPh>
    <rPh sb="4" eb="7">
      <t>カワサキシ</t>
    </rPh>
    <rPh sb="7" eb="9">
      <t>オウギマチ</t>
    </rPh>
    <rPh sb="11" eb="12">
      <t>バン</t>
    </rPh>
    <rPh sb="14" eb="16">
      <t>イチブ</t>
    </rPh>
    <phoneticPr fontId="107"/>
  </si>
  <si>
    <t>ベンゼン
砒素及びその化合物
鉛及びその化合物</t>
    <rPh sb="5" eb="7">
      <t>ヒソ</t>
    </rPh>
    <rPh sb="7" eb="8">
      <t>オヨ</t>
    </rPh>
    <rPh sb="11" eb="14">
      <t>カゴウブツ</t>
    </rPh>
    <phoneticPr fontId="107"/>
  </si>
  <si>
    <t>神奈川県川崎市高津区二子六丁目696番3の一部</t>
  </si>
  <si>
    <t>神奈川県川崎市幸区戸手本町一丁目114番17</t>
    <rPh sb="0" eb="4">
      <t>カナガワケン</t>
    </rPh>
    <rPh sb="4" eb="7">
      <t>カワサキシ</t>
    </rPh>
    <rPh sb="7" eb="9">
      <t>サイワイク</t>
    </rPh>
    <rPh sb="9" eb="11">
      <t>トデ</t>
    </rPh>
    <rPh sb="11" eb="13">
      <t>ホンチョウ</t>
    </rPh>
    <rPh sb="13" eb="16">
      <t>イッチョウメ</t>
    </rPh>
    <rPh sb="19" eb="20">
      <t>バン</t>
    </rPh>
    <phoneticPr fontId="107"/>
  </si>
  <si>
    <t>神奈川県川崎市幸区小向東芝町4番､5番の一部</t>
  </si>
  <si>
    <t>H29.12.27
一部解除
H30.2.27</t>
  </si>
  <si>
    <t>兵庫県姫路市飾磨区中島字大森新田梅2985番19及び字大森新田3048番3</t>
    <rPh sb="0" eb="3">
      <t>ヒョウゴケン</t>
    </rPh>
    <phoneticPr fontId="107"/>
  </si>
  <si>
    <t>カドミウム及びその化合物
シアン化合物
水銀及びその化合物
鉛及びその化合物</t>
  </si>
  <si>
    <t>兵庫県尼崎市北城内26番1･2の各全部､27番の一部､88番9･37･54･68･92の各全部</t>
  </si>
  <si>
    <t>水銀及びその化合物
鉛及びその化合物</t>
    <rPh sb="0" eb="2">
      <t>スイギン</t>
    </rPh>
    <rPh sb="2" eb="3">
      <t>オヨ</t>
    </rPh>
    <rPh sb="6" eb="9">
      <t>カゴウブツ</t>
    </rPh>
    <rPh sb="10" eb="11">
      <t>ナマリ</t>
    </rPh>
    <rPh sb="11" eb="12">
      <t>オヨ</t>
    </rPh>
    <rPh sb="15" eb="18">
      <t>カゴウブツ</t>
    </rPh>
    <phoneticPr fontId="107"/>
  </si>
  <si>
    <t>山口県山口市黄金町80の一部､80の2の一部､81の9の一部､81の10の一部､81の11の一部､125の1の一部､132の一部</t>
  </si>
  <si>
    <t>山口県周南市開成町4555の15の一部及び4555の30の一部</t>
  </si>
  <si>
    <t>クロロエチレン
四塩化炭素
1,2-ジクロロエタン
1,1-ジクロロエチレン
シス-1,2-ジクロロエチレン
1,3-ジクロロプロペン
ジクロロメタン
1,1,1-トリクロロエタン
1,1,2-トリクロロエタン
ベンゼン
水銀及びその化合物
ふっ素及びその化合物</t>
    <phoneticPr fontId="107"/>
  </si>
  <si>
    <t>北海道小樽市塩谷2丁目4番10の一部､5番の一部､6番1の一部､7番1の一部､571番の一部､572番1､572番2､572番3の一部</t>
  </si>
  <si>
    <t>千葉県千葉市中央区浜野町1025番116の一部</t>
    <rPh sb="0" eb="3">
      <t>チバケン</t>
    </rPh>
    <rPh sb="3" eb="6">
      <t>チバシ</t>
    </rPh>
    <rPh sb="6" eb="9">
      <t>チュウオウク</t>
    </rPh>
    <rPh sb="9" eb="12">
      <t>ハマノチョウ</t>
    </rPh>
    <rPh sb="16" eb="17">
      <t>バン</t>
    </rPh>
    <rPh sb="21" eb="23">
      <t>イチブ</t>
    </rPh>
    <phoneticPr fontId="107"/>
  </si>
  <si>
    <t>H27.7.3
一部追加
H30.3.16</t>
  </si>
  <si>
    <t>砒素及びその化合物
ふっ素及びその化合物
ほう素及びその化合物</t>
    <rPh sb="0" eb="3">
      <t>ヒソオヨ</t>
    </rPh>
    <rPh sb="6" eb="9">
      <t>カゴウブツ</t>
    </rPh>
    <rPh sb="12" eb="14">
      <t>ソオヨ</t>
    </rPh>
    <rPh sb="17" eb="20">
      <t>カゴウブツ</t>
    </rPh>
    <rPh sb="23" eb="25">
      <t>ソオヨ</t>
    </rPh>
    <rPh sb="28" eb="31">
      <t>カゴウブツ</t>
    </rPh>
    <phoneticPr fontId="107"/>
  </si>
  <si>
    <t>大阪府大阪市西淀川区中島一丁目100番595､100番887､100番896の一部､100番899</t>
    <rPh sb="0" eb="3">
      <t>オオサカフ</t>
    </rPh>
    <rPh sb="3" eb="6">
      <t>オオサカシ</t>
    </rPh>
    <phoneticPr fontId="107"/>
  </si>
  <si>
    <t>福岡県福岡市中央区荒津１丁目11番の一部</t>
    <rPh sb="0" eb="2">
      <t>フクオカ</t>
    </rPh>
    <rPh sb="2" eb="3">
      <t>ケン</t>
    </rPh>
    <phoneticPr fontId="107"/>
  </si>
  <si>
    <t>群馬県桐生市広沢町一丁目字後谷2681番1の一部</t>
    <rPh sb="0" eb="3">
      <t>グンマケン</t>
    </rPh>
    <rPh sb="3" eb="6">
      <t>キリュウシ</t>
    </rPh>
    <rPh sb="6" eb="9">
      <t>ヒロサワチョウ</t>
    </rPh>
    <rPh sb="9" eb="12">
      <t>イチチョウメ</t>
    </rPh>
    <rPh sb="12" eb="13">
      <t>ジ</t>
    </rPh>
    <rPh sb="13" eb="15">
      <t>ウシロヤ</t>
    </rPh>
    <rPh sb="19" eb="20">
      <t>バン</t>
    </rPh>
    <rPh sb="22" eb="24">
      <t>イチブ</t>
    </rPh>
    <phoneticPr fontId="107"/>
  </si>
  <si>
    <t>六価クロム化合物
シアン化合物</t>
    <rPh sb="0" eb="2">
      <t>ロッカ</t>
    </rPh>
    <rPh sb="5" eb="8">
      <t>カゴウブツ</t>
    </rPh>
    <phoneticPr fontId="107"/>
  </si>
  <si>
    <t>砒素及びその化合物
ふっ素及びその化合物</t>
    <rPh sb="0" eb="3">
      <t>ヒソオヨ</t>
    </rPh>
    <rPh sb="6" eb="9">
      <t>カゴウブツ</t>
    </rPh>
    <rPh sb="12" eb="14">
      <t>ソオヨ</t>
    </rPh>
    <rPh sb="17" eb="20">
      <t>カゴウブツ</t>
    </rPh>
    <phoneticPr fontId="107"/>
  </si>
  <si>
    <t>大阪府大阪市淀川区加島一丁目348番2､348番5</t>
    <rPh sb="0" eb="3">
      <t>オオサカフ</t>
    </rPh>
    <phoneticPr fontId="107"/>
  </si>
  <si>
    <t>クロロエチレン
四塩化炭素
1,2-ジクロロエタン
1,1-ジクロロエチレン
シス-1,2-ジクロロエチレン
1,3-ジクロロプロペン
ジクロロメタン
テトラクロロエチレン
1,1,1-トリクロロエタン
1,1,2-トリクロロエタン
トリクロロエチレン
ベンゼン
カドミウム及びその化合物
六価クロム化合物
シアン化合物
水銀及びその化合物
セレン及びその化合物
鉛及びその化合物
砒素及びその化合物
ふっ素及びその化合物
ほう素及びその化合物
ポリ塩化ビフェニル</t>
    <phoneticPr fontId="107"/>
  </si>
  <si>
    <t>大阪府大阪市西淀川区歌島四丁目22番､23番､24番､道､水の各一部､大阪市西淀川区竹島一丁目18番､道､水の各一部､大阪市西淀川区御幣島三丁目1069番1､1071番､道､水の各一部､大阪市淀川区加島一丁目37番3､37番4､37番5､37番13､37番14､37番15､37番17､37番18､37番19､37番28､284番11､284番12､285番1､285番5､285番7､532番5､532番6､546番3､546番6､546番8､546番9､546番10､546番12､547番4､547番8､547番9､547番11､547番14､548番4､548番6､548番7､548番10､548番13､549番2､550番4､550番6､551番3､551番4､551番8､551番9､552番5､552番7､556番2､557番4､557番6､557番8､557番11､559番4､559番6､560番5､560番8､560番9､560番12､561番1､561番5､561番8､561番9､567番5､567番23､567番24､567番25､568番5､568番12､569番4､570番10､574番3､574番16､574番21､574番23､574番25､574番28､574番30､574番32､575番6､575番10､575番16､575番17､575番20､596番5､596番6､596番9､596番12､608番3､608番7､608番9､619番8､619番10､619番11､619番13､620番2､621番4､621番6､622番4､622番6､道､水の各一部､552番6､557番7､569番3､574番26､619番16､大阪市淀川区三津屋中三丁目道､水の各一部､大阪市淀川区三津屋南三丁目道､水の各一部</t>
    <rPh sb="0" eb="3">
      <t>オオサカフ</t>
    </rPh>
    <rPh sb="3" eb="6">
      <t>オオサカシ</t>
    </rPh>
    <rPh sb="35" eb="38">
      <t>オオサカシ</t>
    </rPh>
    <rPh sb="59" eb="62">
      <t>オオサカシ</t>
    </rPh>
    <rPh sb="93" eb="96">
      <t>オオサカシ</t>
    </rPh>
    <rPh sb="735" eb="738">
      <t>オオサカシ</t>
    </rPh>
    <rPh sb="756" eb="759">
      <t>オオサカシ</t>
    </rPh>
    <phoneticPr fontId="107"/>
  </si>
  <si>
    <t>シス-1,2-ジクロロエチレン
トリクロロエチレン</t>
    <phoneticPr fontId="107"/>
  </si>
  <si>
    <t>砒素及びその化合物
ふっ素及びその化合物</t>
    <rPh sb="0" eb="2">
      <t>ヒソ</t>
    </rPh>
    <rPh sb="12" eb="13">
      <t>ソ</t>
    </rPh>
    <rPh sb="13" eb="14">
      <t>オヨ</t>
    </rPh>
    <rPh sb="17" eb="20">
      <t>カゴウブツ</t>
    </rPh>
    <phoneticPr fontId="107"/>
  </si>
  <si>
    <t>三重県三重郡川越町大字亀崎新田字町屋86番1の一部､86番2の一部､86番3の一部､86番4の一部､86番5の一部､86番6の一部､86番7の一部､三重郡川越町大字亀崎新田字朝明87番1の一部､87番2の一部､87番3の一部､87番4の一部､87番6の一部</t>
    <phoneticPr fontId="107"/>
  </si>
  <si>
    <t>カドミウム及びその化合物
六価クロム化合物
鉛及びその化合物
砒素及びその化合物</t>
    <phoneticPr fontId="107"/>
  </si>
  <si>
    <t>宮崎県都城市早水町4461番の一部､4494番8の一部､4500番の一部及び4500番1の一部</t>
    <rPh sb="0" eb="3">
      <t>ミヤザキケン</t>
    </rPh>
    <phoneticPr fontId="107"/>
  </si>
  <si>
    <t>福井市
（4件）</t>
    <rPh sb="0" eb="3">
      <t>フクイシ</t>
    </rPh>
    <phoneticPr fontId="110"/>
  </si>
  <si>
    <t>クロロエチレン
六価クロム化合物
砒素及びその化合物
ふっ素及びその化合物</t>
    <rPh sb="8" eb="10">
      <t>ロッカ</t>
    </rPh>
    <rPh sb="13" eb="16">
      <t>カゴウブツ</t>
    </rPh>
    <rPh sb="17" eb="20">
      <t>ヒソオヨ</t>
    </rPh>
    <rPh sb="23" eb="26">
      <t>カゴウブツ</t>
    </rPh>
    <rPh sb="29" eb="31">
      <t>ソオヨ</t>
    </rPh>
    <rPh sb="34" eb="37">
      <t>カゴウブツ</t>
    </rPh>
    <phoneticPr fontId="107"/>
  </si>
  <si>
    <t>大阪府大阪市住之江区南港南五丁目6番2､8番10､8番11､23番2､25番2の各一部､8番2､12番1､17番1､17番3､18番､24番1</t>
    <rPh sb="0" eb="3">
      <t>オオサカフ</t>
    </rPh>
    <phoneticPr fontId="107"/>
  </si>
  <si>
    <t>福岡県北九州市八幡西区大字浅川634番､659番1､659番4及び大字小敷709番1の各一部</t>
    <phoneticPr fontId="107"/>
  </si>
  <si>
    <t>シアン化合物
砒素及びその化合物</t>
  </si>
  <si>
    <t>鉛及びその化合物
砒素及びその化合物
ふっ素及びその化合物</t>
    <rPh sb="0" eb="1">
      <t>ナマリ</t>
    </rPh>
    <phoneticPr fontId="107"/>
  </si>
  <si>
    <t>クロロエチレン
シス-1,2-ジクロロエチレン
トリクロロエチレン
ふっ素及びその化合物</t>
  </si>
  <si>
    <t>岡山県岡山市中区江並字拾弐割428番17､428番36､428番37､428番38の各一部</t>
    <rPh sb="0" eb="3">
      <t>オカヤマケン</t>
    </rPh>
    <rPh sb="3" eb="6">
      <t>オカヤマシ</t>
    </rPh>
    <phoneticPr fontId="107"/>
  </si>
  <si>
    <t>福島県伊達市保原町字柏町68番1､68番2､68番4､68番5､68番6､68番7､68番8､68番9､68番10､68番11､68番12､68番13､68番14､68番19､68番20､68番21､68番22､68番24､68番25､68番26､68番27､68番28､68番30､68番31､68番34､68番36､68番37､68番38､68番39及び68番40並びに同市保原町字柏町68番3､68番15､68番16､68番17､68番18､68番23､68番29､68番32､68番33及び68番35の各一部</t>
  </si>
  <si>
    <t>クロロエチレン
1,1-ジクロロエチレン
シス-1,2-ジクロロエチレン
テトラクロロエチレン
トリクロロエチレン
六価クロム化合物
ポリ塩化ビフェニル</t>
  </si>
  <si>
    <t>福島県田村郡三春町字天王下103番及び同町天王前97番の各一部</t>
  </si>
  <si>
    <t>京都府向日市鶏冠井町清水4番</t>
    <rPh sb="0" eb="3">
      <t>キョウトフ</t>
    </rPh>
    <phoneticPr fontId="107"/>
  </si>
  <si>
    <t>兵庫県尼崎市塚口本町8丁目1番29～32の各一部</t>
    <rPh sb="0" eb="3">
      <t>ヒョウゴケン</t>
    </rPh>
    <phoneticPr fontId="107"/>
  </si>
  <si>
    <t>砒素及びその化合物
ほう素及びその化合物</t>
  </si>
  <si>
    <t>福岡県京都郡苅田町大字苅田字松浦3787番7の一部</t>
  </si>
  <si>
    <t>茨城県稲敷市高田字前原405番2の一部</t>
    <rPh sb="0" eb="3">
      <t>イバラキケン</t>
    </rPh>
    <phoneticPr fontId="107"/>
  </si>
  <si>
    <t>六価クロム化合物
鉛及びその化合物
ほう素及びその化合物</t>
  </si>
  <si>
    <t>大阪府大阪市東成区中本五丁目37番4の一部</t>
  </si>
  <si>
    <t>六価クロム化合物
水銀及びその化合物
鉛及びその化合物
砒素及びその化合物</t>
    <phoneticPr fontId="107"/>
  </si>
  <si>
    <t>岡山県倉敷市船穂町柳井原字竹ノ端205-4ほか</t>
    <phoneticPr fontId="107"/>
  </si>
  <si>
    <t>岡山県総社市清音古地無番地</t>
    <rPh sb="0" eb="3">
      <t>オカヤマケン</t>
    </rPh>
    <rPh sb="3" eb="6">
      <t>ソウジャシ</t>
    </rPh>
    <rPh sb="6" eb="8">
      <t>キヨネ</t>
    </rPh>
    <rPh sb="8" eb="10">
      <t>コチ</t>
    </rPh>
    <rPh sb="10" eb="11">
      <t>ム</t>
    </rPh>
    <rPh sb="11" eb="13">
      <t>バンチ</t>
    </rPh>
    <phoneticPr fontId="107"/>
  </si>
  <si>
    <t>ふっ素及びその化合物
ほう素及びその化合物</t>
    <phoneticPr fontId="107"/>
  </si>
  <si>
    <t>大阪府富田林市向陽台一丁目32番の一部</t>
    <rPh sb="0" eb="3">
      <t>オオサカフ</t>
    </rPh>
    <rPh sb="7" eb="10">
      <t>コウヨウダイ</t>
    </rPh>
    <rPh sb="10" eb="13">
      <t>イッチョウメ</t>
    </rPh>
    <rPh sb="15" eb="16">
      <t>バン</t>
    </rPh>
    <phoneticPr fontId="107"/>
  </si>
  <si>
    <t>形質変更時要届出区域</t>
    <phoneticPr fontId="107"/>
  </si>
  <si>
    <t>形質変更時要届出区域</t>
    <phoneticPr fontId="107"/>
  </si>
  <si>
    <t>六価クロム化合物
シアン化合物
鉛及びその化合物
ふっ素及びその化合物
ほう素及びその化合物</t>
    <rPh sb="0" eb="2">
      <t>ロッカ</t>
    </rPh>
    <rPh sb="5" eb="8">
      <t>カゴウブツ</t>
    </rPh>
    <rPh sb="12" eb="15">
      <t>カゴウブツ</t>
    </rPh>
    <rPh sb="38" eb="39">
      <t>ソ</t>
    </rPh>
    <rPh sb="39" eb="40">
      <t>オヨ</t>
    </rPh>
    <rPh sb="43" eb="46">
      <t>カゴウブツ</t>
    </rPh>
    <phoneticPr fontId="110"/>
  </si>
  <si>
    <t>六価クロム化合物
ふっ素及びその化合物</t>
    <phoneticPr fontId="107"/>
  </si>
  <si>
    <t>大阪府八尾市竹渕西三丁目118番､119番及び120番までの各一部</t>
    <rPh sb="0" eb="3">
      <t>オオサカフ</t>
    </rPh>
    <phoneticPr fontId="107"/>
  </si>
  <si>
    <t>大阪府八尾市幸町三丁目98番1の一部</t>
    <rPh sb="0" eb="3">
      <t>オオサカフ</t>
    </rPh>
    <phoneticPr fontId="107"/>
  </si>
  <si>
    <t>大阪府豊中市服部寿町5丁目133番の一部</t>
  </si>
  <si>
    <t>形質変更時要届出区域（自然由来特例区域）</t>
    <rPh sb="11" eb="13">
      <t>シゼン</t>
    </rPh>
    <rPh sb="13" eb="15">
      <t>ユライ</t>
    </rPh>
    <rPh sb="15" eb="17">
      <t>トクレイ</t>
    </rPh>
    <rPh sb="17" eb="19">
      <t>クイキ</t>
    </rPh>
    <phoneticPr fontId="108"/>
  </si>
  <si>
    <t>青森県青森市桜川七丁目649番1､694番2､649番3</t>
  </si>
  <si>
    <t>兵庫県神戸市灘区摩耶海岸通二丁目2番1､2番2､2番3</t>
    <rPh sb="0" eb="3">
      <t>ヒョウゴケン</t>
    </rPh>
    <phoneticPr fontId="107"/>
  </si>
  <si>
    <t>兵庫県神戸市中央区東川崎町二丁目14番</t>
    <rPh sb="0" eb="3">
      <t>ヒョウゴケン</t>
    </rPh>
    <phoneticPr fontId="107"/>
  </si>
  <si>
    <t>クロロエチレン
シス-1,2-ジクロロエチレン
テトラクロロエチレン
鉛及びその化合物
ふっ素及びその化合物</t>
    <phoneticPr fontId="107"/>
  </si>
  <si>
    <t>第14条</t>
    <rPh sb="0" eb="1">
      <t>ダイ</t>
    </rPh>
    <rPh sb="3" eb="4">
      <t>ジョウ</t>
    </rPh>
    <phoneticPr fontId="112"/>
  </si>
  <si>
    <t>東京都江戸川区下篠崎町地内</t>
    <rPh sb="0" eb="3">
      <t>トウキョウト</t>
    </rPh>
    <rPh sb="3" eb="7">
      <t>エドガワク</t>
    </rPh>
    <rPh sb="7" eb="11">
      <t>シモシノザキマチ</t>
    </rPh>
    <rPh sb="11" eb="12">
      <t>チ</t>
    </rPh>
    <rPh sb="12" eb="13">
      <t>ナイ</t>
    </rPh>
    <phoneticPr fontId="110"/>
  </si>
  <si>
    <t>1,1,1-トリクロロエタン
砒素及びその化合物
ふっ素及びその化合物</t>
    <rPh sb="15" eb="17">
      <t>ヒソ</t>
    </rPh>
    <rPh sb="17" eb="18">
      <t>オヨ</t>
    </rPh>
    <rPh sb="21" eb="24">
      <t>カゴウブツ</t>
    </rPh>
    <rPh sb="27" eb="28">
      <t>ソ</t>
    </rPh>
    <rPh sb="28" eb="29">
      <t>オヨ</t>
    </rPh>
    <rPh sb="32" eb="35">
      <t>カゴウブツ</t>
    </rPh>
    <phoneticPr fontId="110"/>
  </si>
  <si>
    <t>東京都大田区羽田空港一丁目及び同区羽田空港二丁目地内</t>
    <rPh sb="0" eb="3">
      <t>トウキョウト</t>
    </rPh>
    <rPh sb="3" eb="6">
      <t>オオタク</t>
    </rPh>
    <rPh sb="6" eb="8">
      <t>ハネダ</t>
    </rPh>
    <rPh sb="8" eb="10">
      <t>クウコウ</t>
    </rPh>
    <rPh sb="10" eb="13">
      <t>イッチョウメ</t>
    </rPh>
    <rPh sb="13" eb="14">
      <t>オヨ</t>
    </rPh>
    <rPh sb="15" eb="17">
      <t>ドウク</t>
    </rPh>
    <rPh sb="17" eb="19">
      <t>ハネダ</t>
    </rPh>
    <rPh sb="19" eb="21">
      <t>クウコウ</t>
    </rPh>
    <rPh sb="21" eb="24">
      <t>ニチョウメ</t>
    </rPh>
    <rPh sb="24" eb="25">
      <t>チ</t>
    </rPh>
    <rPh sb="25" eb="26">
      <t>ナイ</t>
    </rPh>
    <phoneticPr fontId="110"/>
  </si>
  <si>
    <t>六価クロム化合物</t>
    <phoneticPr fontId="107"/>
  </si>
  <si>
    <t>シアン化合物
鉛及びその化合物
ふっ素及びその化合物</t>
    <rPh sb="18" eb="19">
      <t>ソ</t>
    </rPh>
    <rPh sb="19" eb="20">
      <t>オヨ</t>
    </rPh>
    <rPh sb="23" eb="26">
      <t>カゴウブツ</t>
    </rPh>
    <phoneticPr fontId="107"/>
  </si>
  <si>
    <t>東京都北区田端新町一丁目地内</t>
    <rPh sb="0" eb="3">
      <t>トウキョウト</t>
    </rPh>
    <rPh sb="3" eb="5">
      <t>キタク</t>
    </rPh>
    <rPh sb="5" eb="9">
      <t>タバタシンマチ</t>
    </rPh>
    <rPh sb="9" eb="12">
      <t>イッチョウメ</t>
    </rPh>
    <rPh sb="12" eb="14">
      <t>チナイ</t>
    </rPh>
    <phoneticPr fontId="107"/>
  </si>
  <si>
    <t>鉛及びその化合物</t>
    <phoneticPr fontId="107"/>
  </si>
  <si>
    <t>東京都港区西新橋三丁目地内</t>
    <rPh sb="0" eb="3">
      <t>トウキョウト</t>
    </rPh>
    <rPh sb="3" eb="5">
      <t>ミナトク</t>
    </rPh>
    <rPh sb="5" eb="8">
      <t>ニシシンバシ</t>
    </rPh>
    <rPh sb="8" eb="11">
      <t>サンチョウメ</t>
    </rPh>
    <rPh sb="11" eb="12">
      <t>チ</t>
    </rPh>
    <rPh sb="12" eb="13">
      <t>ナイ</t>
    </rPh>
    <phoneticPr fontId="107"/>
  </si>
  <si>
    <t>東京都大田区東糀谷六丁目地内</t>
    <rPh sb="0" eb="3">
      <t>トウキョウト</t>
    </rPh>
    <phoneticPr fontId="107"/>
  </si>
  <si>
    <t>東京都江東区東砂七丁目地内</t>
    <rPh sb="0" eb="3">
      <t>トウキョウト</t>
    </rPh>
    <phoneticPr fontId="107"/>
  </si>
  <si>
    <t>東京都江東区有明四丁目及び同区青海三丁目地先地内</t>
    <rPh sb="0" eb="3">
      <t>トウキョウト</t>
    </rPh>
    <rPh sb="3" eb="6">
      <t>コウトウク</t>
    </rPh>
    <rPh sb="6" eb="8">
      <t>アリアケ</t>
    </rPh>
    <rPh sb="8" eb="11">
      <t>ヨンチョウメ</t>
    </rPh>
    <rPh sb="11" eb="12">
      <t>オヨ</t>
    </rPh>
    <rPh sb="13" eb="15">
      <t>ドウク</t>
    </rPh>
    <rPh sb="15" eb="17">
      <t>アオミ</t>
    </rPh>
    <rPh sb="17" eb="20">
      <t>サンチョウメ</t>
    </rPh>
    <rPh sb="20" eb="21">
      <t>チ</t>
    </rPh>
    <rPh sb="21" eb="22">
      <t>サキ</t>
    </rPh>
    <rPh sb="22" eb="23">
      <t>チ</t>
    </rPh>
    <rPh sb="23" eb="24">
      <t>ナイ</t>
    </rPh>
    <phoneticPr fontId="107"/>
  </si>
  <si>
    <t>東京都江戸川区平井三丁目地内</t>
    <rPh sb="0" eb="3">
      <t>トウキョウト</t>
    </rPh>
    <rPh sb="3" eb="7">
      <t>エドガワク</t>
    </rPh>
    <rPh sb="7" eb="9">
      <t>ヒライ</t>
    </rPh>
    <rPh sb="9" eb="12">
      <t>サンチョウメ</t>
    </rPh>
    <rPh sb="12" eb="13">
      <t>チ</t>
    </rPh>
    <rPh sb="13" eb="14">
      <t>ナイ</t>
    </rPh>
    <phoneticPr fontId="107"/>
  </si>
  <si>
    <t>東京都荒川区西日暮里五丁目地内</t>
    <rPh sb="0" eb="3">
      <t>トウキョウト</t>
    </rPh>
    <rPh sb="3" eb="6">
      <t>アラカワク</t>
    </rPh>
    <rPh sb="6" eb="10">
      <t>ニシニッポリ</t>
    </rPh>
    <rPh sb="10" eb="13">
      <t>ゴチョウメ</t>
    </rPh>
    <rPh sb="13" eb="14">
      <t>チ</t>
    </rPh>
    <rPh sb="14" eb="15">
      <t>ナイ</t>
    </rPh>
    <phoneticPr fontId="107"/>
  </si>
  <si>
    <t>シス-1,2-ジクロロエチレン
トリクロロエチレン
六価クロム化合物
鉛及びその化合物
ふっ素及びその化合物
ほう素及びその化合物</t>
    <rPh sb="35" eb="36">
      <t>ナマリ</t>
    </rPh>
    <rPh sb="36" eb="37">
      <t>オヨ</t>
    </rPh>
    <rPh sb="40" eb="43">
      <t>カゴウブツ</t>
    </rPh>
    <rPh sb="46" eb="47">
      <t>ソ</t>
    </rPh>
    <rPh sb="47" eb="48">
      <t>オヨ</t>
    </rPh>
    <rPh sb="51" eb="54">
      <t>カゴウブツ</t>
    </rPh>
    <rPh sb="57" eb="58">
      <t>ソ</t>
    </rPh>
    <rPh sb="58" eb="59">
      <t>オヨ</t>
    </rPh>
    <rPh sb="62" eb="65">
      <t>カゴウブツ</t>
    </rPh>
    <phoneticPr fontId="107"/>
  </si>
  <si>
    <t>六価クロム化合物
水銀及びその化合物
鉛及びその化合物
砒素及びその化合物
ふっ素及びその化合物
ほう素及びその化合物</t>
    <rPh sb="0" eb="2">
      <t>ロッカ</t>
    </rPh>
    <rPh sb="5" eb="8">
      <t>カゴウブツ</t>
    </rPh>
    <rPh sb="9" eb="11">
      <t>スイギン</t>
    </rPh>
    <rPh sb="11" eb="12">
      <t>オヨ</t>
    </rPh>
    <rPh sb="15" eb="18">
      <t>カゴウブツ</t>
    </rPh>
    <rPh sb="19" eb="20">
      <t>ナマリ</t>
    </rPh>
    <rPh sb="20" eb="21">
      <t>オヨ</t>
    </rPh>
    <rPh sb="24" eb="27">
      <t>カゴウブツ</t>
    </rPh>
    <rPh sb="28" eb="30">
      <t>ヒソ</t>
    </rPh>
    <rPh sb="30" eb="31">
      <t>オヨ</t>
    </rPh>
    <rPh sb="34" eb="37">
      <t>カゴウブツ</t>
    </rPh>
    <rPh sb="40" eb="41">
      <t>ソ</t>
    </rPh>
    <rPh sb="41" eb="42">
      <t>オヨ</t>
    </rPh>
    <rPh sb="45" eb="48">
      <t>カゴウブツ</t>
    </rPh>
    <rPh sb="51" eb="52">
      <t>ソ</t>
    </rPh>
    <rPh sb="52" eb="53">
      <t>オヨ</t>
    </rPh>
    <rPh sb="56" eb="59">
      <t>カゴウブツ</t>
    </rPh>
    <phoneticPr fontId="107"/>
  </si>
  <si>
    <t>東京都世田谷区粕谷一丁目地内</t>
    <rPh sb="0" eb="3">
      <t>トウキョウト</t>
    </rPh>
    <rPh sb="3" eb="7">
      <t>セタガヤク</t>
    </rPh>
    <rPh sb="7" eb="9">
      <t>カスヤ</t>
    </rPh>
    <rPh sb="9" eb="12">
      <t>イッチョウメ</t>
    </rPh>
    <rPh sb="12" eb="14">
      <t>チナイ</t>
    </rPh>
    <phoneticPr fontId="107"/>
  </si>
  <si>
    <t>鉛及びその化合物
ふっ素及びその化合物
ほう素及びその化合物</t>
    <rPh sb="0" eb="1">
      <t>ナマリ</t>
    </rPh>
    <rPh sb="1" eb="2">
      <t>オヨ</t>
    </rPh>
    <rPh sb="5" eb="8">
      <t>カゴウブツ</t>
    </rPh>
    <rPh sb="11" eb="12">
      <t>ソ</t>
    </rPh>
    <rPh sb="12" eb="13">
      <t>オヨ</t>
    </rPh>
    <rPh sb="16" eb="19">
      <t>カゴウブツ</t>
    </rPh>
    <rPh sb="22" eb="23">
      <t>ソ</t>
    </rPh>
    <rPh sb="23" eb="24">
      <t>オヨ</t>
    </rPh>
    <rPh sb="27" eb="30">
      <t>カゴウブツ</t>
    </rPh>
    <phoneticPr fontId="107"/>
  </si>
  <si>
    <t>クロロエチレンを除く25物質</t>
  </si>
  <si>
    <t>東京都江東区有明一丁目地内</t>
    <rPh sb="0" eb="3">
      <t>トウキョウト</t>
    </rPh>
    <rPh sb="3" eb="6">
      <t>コウトウク</t>
    </rPh>
    <rPh sb="6" eb="8">
      <t>アリアケ</t>
    </rPh>
    <rPh sb="8" eb="11">
      <t>イッチョウメ</t>
    </rPh>
    <rPh sb="11" eb="13">
      <t>チナイ</t>
    </rPh>
    <phoneticPr fontId="107"/>
  </si>
  <si>
    <t>東京都大田区羽田旭町地内</t>
    <rPh sb="0" eb="2">
      <t>トウキョウ</t>
    </rPh>
    <rPh sb="2" eb="3">
      <t>ト</t>
    </rPh>
    <rPh sb="3" eb="6">
      <t>オオタク</t>
    </rPh>
    <rPh sb="6" eb="8">
      <t>ハネダ</t>
    </rPh>
    <rPh sb="8" eb="9">
      <t>アサヒ</t>
    </rPh>
    <rPh sb="9" eb="10">
      <t>マチ</t>
    </rPh>
    <rPh sb="10" eb="12">
      <t>チナイ</t>
    </rPh>
    <phoneticPr fontId="107"/>
  </si>
  <si>
    <t>東京都日野市石田一丁目地内</t>
    <rPh sb="0" eb="3">
      <t>トウキョウト</t>
    </rPh>
    <rPh sb="6" eb="8">
      <t>イシダ</t>
    </rPh>
    <rPh sb="8" eb="11">
      <t>イッチョウメ</t>
    </rPh>
    <rPh sb="11" eb="13">
      <t>チナイ</t>
    </rPh>
    <phoneticPr fontId="107"/>
  </si>
  <si>
    <t>シス-1,2-ジクロロエチレン
テトラクロロエチレン
トリクロロエチレン
ふっ素及びその化合物</t>
    <rPh sb="39" eb="40">
      <t>ソ</t>
    </rPh>
    <rPh sb="40" eb="41">
      <t>オヨ</t>
    </rPh>
    <rPh sb="44" eb="47">
      <t>カゴウブツ</t>
    </rPh>
    <phoneticPr fontId="107"/>
  </si>
  <si>
    <t>東京都葛飾区四つ木四丁目地内</t>
    <rPh sb="0" eb="3">
      <t>トウキョウト</t>
    </rPh>
    <rPh sb="3" eb="6">
      <t>カツシカク</t>
    </rPh>
    <rPh sb="6" eb="7">
      <t>ヨ</t>
    </rPh>
    <rPh sb="8" eb="9">
      <t>ギ</t>
    </rPh>
    <rPh sb="9" eb="12">
      <t>ヨンチョウメ</t>
    </rPh>
    <rPh sb="12" eb="14">
      <t>チナイ</t>
    </rPh>
    <phoneticPr fontId="107"/>
  </si>
  <si>
    <t>シス-1,2-ジクロロエチレン
トリクロロエチレン
鉛及びその化合物</t>
    <rPh sb="26" eb="27">
      <t>ナマリ</t>
    </rPh>
    <rPh sb="27" eb="28">
      <t>オヨ</t>
    </rPh>
    <rPh sb="31" eb="34">
      <t>カゴウブツ</t>
    </rPh>
    <phoneticPr fontId="107"/>
  </si>
  <si>
    <t>東京都葛飾区東四つ木一丁目地内</t>
    <rPh sb="0" eb="3">
      <t>トウキョウト</t>
    </rPh>
    <rPh sb="3" eb="6">
      <t>カツシカク</t>
    </rPh>
    <rPh sb="6" eb="7">
      <t>ヒガシ</t>
    </rPh>
    <rPh sb="7" eb="8">
      <t>ヨ</t>
    </rPh>
    <rPh sb="9" eb="10">
      <t>ギ</t>
    </rPh>
    <rPh sb="10" eb="13">
      <t>イッチョウメ</t>
    </rPh>
    <rPh sb="13" eb="14">
      <t>チ</t>
    </rPh>
    <rPh sb="14" eb="15">
      <t>ナイ</t>
    </rPh>
    <phoneticPr fontId="107"/>
  </si>
  <si>
    <t>東京都三鷹市新川一丁目地内及び調布市緑ヶ丘一丁目地内</t>
    <rPh sb="0" eb="3">
      <t>トウキョウト</t>
    </rPh>
    <rPh sb="3" eb="6">
      <t>ミタカシ</t>
    </rPh>
    <rPh sb="6" eb="8">
      <t>シンカワ</t>
    </rPh>
    <rPh sb="8" eb="11">
      <t>イッチョウメ</t>
    </rPh>
    <rPh sb="11" eb="12">
      <t>チ</t>
    </rPh>
    <rPh sb="12" eb="13">
      <t>ナイ</t>
    </rPh>
    <rPh sb="13" eb="14">
      <t>オヨ</t>
    </rPh>
    <rPh sb="15" eb="18">
      <t>チョウフシ</t>
    </rPh>
    <rPh sb="18" eb="21">
      <t>ミドリガオカ</t>
    </rPh>
    <rPh sb="21" eb="24">
      <t>イッチョウメ</t>
    </rPh>
    <rPh sb="24" eb="25">
      <t>チ</t>
    </rPh>
    <rPh sb="25" eb="26">
      <t>ナイ</t>
    </rPh>
    <phoneticPr fontId="107"/>
  </si>
  <si>
    <t>東京都新宿区市谷本村町及び同区市谷左内町地内</t>
    <rPh sb="0" eb="3">
      <t>トウキョウト</t>
    </rPh>
    <rPh sb="3" eb="6">
      <t>シンジュクク</t>
    </rPh>
    <rPh sb="6" eb="8">
      <t>イチガヤ</t>
    </rPh>
    <rPh sb="8" eb="11">
      <t>ホンムラチョウ</t>
    </rPh>
    <rPh sb="11" eb="12">
      <t>オヨ</t>
    </rPh>
    <rPh sb="13" eb="15">
      <t>ドウク</t>
    </rPh>
    <rPh sb="15" eb="17">
      <t>イチガヤ</t>
    </rPh>
    <rPh sb="17" eb="20">
      <t>サナイチョウ</t>
    </rPh>
    <rPh sb="20" eb="22">
      <t>チナイ</t>
    </rPh>
    <phoneticPr fontId="107"/>
  </si>
  <si>
    <t>東京都調布市国領町八丁目地内</t>
    <rPh sb="0" eb="3">
      <t>トウキョウト</t>
    </rPh>
    <rPh sb="3" eb="6">
      <t>チョウフシ</t>
    </rPh>
    <rPh sb="6" eb="9">
      <t>コクリョウチョウ</t>
    </rPh>
    <rPh sb="9" eb="12">
      <t>ハッチョウメ</t>
    </rPh>
    <rPh sb="12" eb="14">
      <t>チナイ</t>
    </rPh>
    <phoneticPr fontId="107"/>
  </si>
  <si>
    <t>鉛及びその化合物
砒素及びその化合物
ふっ素及びその化合物</t>
    <phoneticPr fontId="107"/>
  </si>
  <si>
    <t>東京都八王子市下恩方町424番6の一部</t>
    <phoneticPr fontId="107"/>
  </si>
  <si>
    <t>東京都江東区南砂七丁目地内</t>
    <rPh sb="0" eb="3">
      <t>トウキョウト</t>
    </rPh>
    <rPh sb="3" eb="6">
      <t>コウトウク</t>
    </rPh>
    <rPh sb="6" eb="8">
      <t>ミナミスナ</t>
    </rPh>
    <rPh sb="8" eb="11">
      <t>ナナチョウメ</t>
    </rPh>
    <rPh sb="11" eb="12">
      <t>チ</t>
    </rPh>
    <rPh sb="12" eb="13">
      <t>ナイ</t>
    </rPh>
    <phoneticPr fontId="107"/>
  </si>
  <si>
    <t>東京都府中市浅間町一丁目地内</t>
    <rPh sb="0" eb="3">
      <t>トウキョウト</t>
    </rPh>
    <rPh sb="3" eb="6">
      <t>フチュウシ</t>
    </rPh>
    <rPh sb="6" eb="9">
      <t>アサマチョウ</t>
    </rPh>
    <rPh sb="9" eb="12">
      <t>イッチョウメ</t>
    </rPh>
    <rPh sb="12" eb="14">
      <t>チナイ</t>
    </rPh>
    <phoneticPr fontId="107"/>
  </si>
  <si>
    <t>東京都墨田区立花四丁目地内</t>
    <rPh sb="0" eb="3">
      <t>トウキョウト</t>
    </rPh>
    <rPh sb="3" eb="6">
      <t>スミダク</t>
    </rPh>
    <rPh sb="6" eb="8">
      <t>タチバナ</t>
    </rPh>
    <rPh sb="8" eb="11">
      <t>ヨンチョウメ</t>
    </rPh>
    <rPh sb="11" eb="13">
      <t>チナイ</t>
    </rPh>
    <phoneticPr fontId="107"/>
  </si>
  <si>
    <t>六価クロム化合物
鉛及びその化合物
ふっ素及びその化合物
ほう素及びその化合物</t>
    <phoneticPr fontId="107"/>
  </si>
  <si>
    <t>シス-1,2-ジクロロエチレン
トリクロロエチレン
六価クロム化合物
シアン化合物
鉛及びその化合物
ふっ素及びその化合物
ほう素及びその化合物</t>
    <rPh sb="26" eb="28">
      <t>ロッカ</t>
    </rPh>
    <rPh sb="31" eb="34">
      <t>カゴウブツ</t>
    </rPh>
    <rPh sb="42" eb="43">
      <t>ナマリ</t>
    </rPh>
    <rPh sb="43" eb="44">
      <t>オヨ</t>
    </rPh>
    <rPh sb="47" eb="50">
      <t>カゴウブツ</t>
    </rPh>
    <rPh sb="53" eb="54">
      <t>ソ</t>
    </rPh>
    <rPh sb="54" eb="55">
      <t>オヨ</t>
    </rPh>
    <rPh sb="58" eb="61">
      <t>カゴウブツ</t>
    </rPh>
    <rPh sb="64" eb="65">
      <t>ソ</t>
    </rPh>
    <rPh sb="65" eb="66">
      <t>オヨ</t>
    </rPh>
    <rPh sb="69" eb="72">
      <t>カゴウブツ</t>
    </rPh>
    <phoneticPr fontId="107"/>
  </si>
  <si>
    <t>東京都墨田区立花三丁目地内</t>
    <rPh sb="0" eb="3">
      <t>トウキョウト</t>
    </rPh>
    <rPh sb="3" eb="6">
      <t>スミダク</t>
    </rPh>
    <rPh sb="6" eb="8">
      <t>タチバナ</t>
    </rPh>
    <rPh sb="8" eb="11">
      <t>サンチョウメ</t>
    </rPh>
    <rPh sb="11" eb="13">
      <t>チナイ</t>
    </rPh>
    <phoneticPr fontId="107"/>
  </si>
  <si>
    <t>東京都足立区梅田五丁目地内</t>
    <rPh sb="0" eb="3">
      <t>トウキョウト</t>
    </rPh>
    <rPh sb="3" eb="6">
      <t>アダチク</t>
    </rPh>
    <rPh sb="6" eb="8">
      <t>ウメダ</t>
    </rPh>
    <rPh sb="8" eb="11">
      <t>ゴチョウメ</t>
    </rPh>
    <rPh sb="11" eb="12">
      <t>チ</t>
    </rPh>
    <rPh sb="12" eb="13">
      <t>ナイ</t>
    </rPh>
    <phoneticPr fontId="107"/>
  </si>
  <si>
    <t>東京都江東区大島二丁目1番4､56番4､同番8､同番10､同番11､113番2､同番7､同番10､同番11､同番12､115番1､同番8､同番9､同番10､同番21､同番25､同番26､同番27､同番28､同番29､289番6､同番7､312番5､同番7及び57番7､113番1､同番6､115番3､同番6､116番4､245番2､同番3､284番3､285番3､286番2及び同番3の各一部</t>
    <rPh sb="114" eb="115">
      <t>ドウ</t>
    </rPh>
    <rPh sb="115" eb="116">
      <t>バン</t>
    </rPh>
    <rPh sb="121" eb="122">
      <t>バン</t>
    </rPh>
    <rPh sb="127" eb="128">
      <t>オヨ</t>
    </rPh>
    <rPh sb="187" eb="188">
      <t>オヨ</t>
    </rPh>
    <phoneticPr fontId="107"/>
  </si>
  <si>
    <t>東京都大田区羽田空港一丁目地内</t>
    <rPh sb="0" eb="3">
      <t>トウキョウト</t>
    </rPh>
    <rPh sb="3" eb="6">
      <t>オオタク</t>
    </rPh>
    <rPh sb="6" eb="8">
      <t>ハネダ</t>
    </rPh>
    <rPh sb="8" eb="10">
      <t>クウコウ</t>
    </rPh>
    <rPh sb="10" eb="13">
      <t>イッチョウメ</t>
    </rPh>
    <rPh sb="13" eb="14">
      <t>チ</t>
    </rPh>
    <rPh sb="14" eb="15">
      <t>ナイ</t>
    </rPh>
    <phoneticPr fontId="107"/>
  </si>
  <si>
    <t>東京都江東区潮見二丁目地内</t>
    <rPh sb="0" eb="3">
      <t>トウキョウト</t>
    </rPh>
    <rPh sb="3" eb="6">
      <t>コウトウク</t>
    </rPh>
    <rPh sb="6" eb="8">
      <t>シオミ</t>
    </rPh>
    <rPh sb="8" eb="11">
      <t>ニチョウメ</t>
    </rPh>
    <rPh sb="11" eb="12">
      <t>チ</t>
    </rPh>
    <rPh sb="12" eb="13">
      <t>ナイ</t>
    </rPh>
    <phoneticPr fontId="107"/>
  </si>
  <si>
    <t>東京都新宿区西落合二丁目地内</t>
    <rPh sb="0" eb="3">
      <t>トウキョウト</t>
    </rPh>
    <rPh sb="3" eb="6">
      <t>シンジュクク</t>
    </rPh>
    <rPh sb="6" eb="9">
      <t>ニシオチアイ</t>
    </rPh>
    <rPh sb="9" eb="12">
      <t>ニチョウメ</t>
    </rPh>
    <rPh sb="12" eb="13">
      <t>チ</t>
    </rPh>
    <rPh sb="13" eb="14">
      <t>ナイ</t>
    </rPh>
    <phoneticPr fontId="107"/>
  </si>
  <si>
    <t>東京都足立区西新井本町三丁目地内</t>
    <rPh sb="0" eb="3">
      <t>トウキョウト</t>
    </rPh>
    <rPh sb="3" eb="6">
      <t>アダチク</t>
    </rPh>
    <rPh sb="6" eb="9">
      <t>ニシアライ</t>
    </rPh>
    <rPh sb="9" eb="11">
      <t>ホンチョウ</t>
    </rPh>
    <rPh sb="11" eb="14">
      <t>サンチョウメ</t>
    </rPh>
    <rPh sb="14" eb="15">
      <t>チ</t>
    </rPh>
    <rPh sb="15" eb="16">
      <t>ナイ</t>
    </rPh>
    <phoneticPr fontId="107"/>
  </si>
  <si>
    <t>六価クロム化合物
鉛及びその化合物
砒素及びその化合物</t>
    <phoneticPr fontId="107"/>
  </si>
  <si>
    <t>シス-1,2-ジクロロエチレン
トリクロロエチレン
六価クロム化合物
鉛及びその化合物
ほう素及びその化合物</t>
    <rPh sb="35" eb="36">
      <t>ナマリ</t>
    </rPh>
    <rPh sb="36" eb="37">
      <t>オヨ</t>
    </rPh>
    <rPh sb="40" eb="43">
      <t>カゴウブツ</t>
    </rPh>
    <rPh sb="46" eb="47">
      <t>ソ</t>
    </rPh>
    <rPh sb="47" eb="48">
      <t>オヨ</t>
    </rPh>
    <rPh sb="51" eb="54">
      <t>カゴウブツ</t>
    </rPh>
    <phoneticPr fontId="107"/>
  </si>
  <si>
    <t>東京都江戸川区松江四丁目地内</t>
    <rPh sb="0" eb="3">
      <t>トウキョウト</t>
    </rPh>
    <rPh sb="3" eb="7">
      <t>エドガワク</t>
    </rPh>
    <rPh sb="7" eb="9">
      <t>マツエ</t>
    </rPh>
    <rPh sb="9" eb="12">
      <t>ヨンチョウメ</t>
    </rPh>
    <rPh sb="12" eb="14">
      <t>チナイ</t>
    </rPh>
    <phoneticPr fontId="107"/>
  </si>
  <si>
    <t>東京都足立区西新井本町五丁目地内</t>
    <rPh sb="0" eb="3">
      <t>トウキョウト</t>
    </rPh>
    <rPh sb="3" eb="6">
      <t>アダチク</t>
    </rPh>
    <rPh sb="6" eb="11">
      <t>ニシアライホンチョウ</t>
    </rPh>
    <rPh sb="11" eb="14">
      <t>ゴチョウメ</t>
    </rPh>
    <rPh sb="14" eb="15">
      <t>チ</t>
    </rPh>
    <rPh sb="15" eb="16">
      <t>ナイ</t>
    </rPh>
    <phoneticPr fontId="107"/>
  </si>
  <si>
    <t>シアン化合物
水銀及びその化合物
ふっ素及びその化合物
ほう素及びその化合物</t>
    <rPh sb="7" eb="9">
      <t>スイギン</t>
    </rPh>
    <rPh sb="9" eb="10">
      <t>オヨ</t>
    </rPh>
    <rPh sb="13" eb="16">
      <t>カゴウブツ</t>
    </rPh>
    <rPh sb="19" eb="20">
      <t>ソ</t>
    </rPh>
    <rPh sb="20" eb="21">
      <t>オヨ</t>
    </rPh>
    <rPh sb="24" eb="27">
      <t>カゴウブツ</t>
    </rPh>
    <rPh sb="30" eb="31">
      <t>ソ</t>
    </rPh>
    <rPh sb="31" eb="32">
      <t>オヨ</t>
    </rPh>
    <rPh sb="35" eb="38">
      <t>カゴウブツ</t>
    </rPh>
    <phoneticPr fontId="107"/>
  </si>
  <si>
    <t>東京都荒川区東尾久六丁目地内</t>
    <rPh sb="0" eb="3">
      <t>トウキョウト</t>
    </rPh>
    <rPh sb="3" eb="5">
      <t>アラカワ</t>
    </rPh>
    <rPh sb="5" eb="6">
      <t>ク</t>
    </rPh>
    <rPh sb="6" eb="7">
      <t>ヒガシ</t>
    </rPh>
    <rPh sb="7" eb="8">
      <t>オ</t>
    </rPh>
    <rPh sb="8" eb="9">
      <t>グ</t>
    </rPh>
    <rPh sb="9" eb="12">
      <t>６チョウメ</t>
    </rPh>
    <rPh sb="12" eb="13">
      <t>チ</t>
    </rPh>
    <rPh sb="13" eb="14">
      <t>ナイ</t>
    </rPh>
    <phoneticPr fontId="107"/>
  </si>
  <si>
    <t>六価クロム化合物
シアン化合物
鉛及びその化合物
ふっ素及びその化合物</t>
    <rPh sb="0" eb="2">
      <t>ロッカ</t>
    </rPh>
    <rPh sb="5" eb="8">
      <t>カゴウブツ</t>
    </rPh>
    <rPh sb="16" eb="17">
      <t>ナマリ</t>
    </rPh>
    <rPh sb="17" eb="18">
      <t>オヨ</t>
    </rPh>
    <rPh sb="21" eb="24">
      <t>カゴウブツ</t>
    </rPh>
    <rPh sb="27" eb="28">
      <t>ソ</t>
    </rPh>
    <rPh sb="28" eb="29">
      <t>オヨ</t>
    </rPh>
    <rPh sb="32" eb="35">
      <t>カゴウブツ</t>
    </rPh>
    <phoneticPr fontId="107"/>
  </si>
  <si>
    <t>東京都板橋区加賀一丁目地内</t>
    <rPh sb="0" eb="3">
      <t>トウキョウト</t>
    </rPh>
    <rPh sb="3" eb="6">
      <t>イタバシク</t>
    </rPh>
    <rPh sb="6" eb="8">
      <t>カガ</t>
    </rPh>
    <rPh sb="8" eb="11">
      <t>イッチョウメ</t>
    </rPh>
    <rPh sb="11" eb="13">
      <t>チナイ</t>
    </rPh>
    <phoneticPr fontId="107"/>
  </si>
  <si>
    <t>H26.8.21
一部解除
H30.3.30</t>
  </si>
  <si>
    <t>東京都大田区羽田四丁目地内</t>
    <rPh sb="0" eb="3">
      <t>トウキョウト</t>
    </rPh>
    <rPh sb="3" eb="6">
      <t>オオタク</t>
    </rPh>
    <rPh sb="6" eb="8">
      <t>ハネダ</t>
    </rPh>
    <rPh sb="8" eb="11">
      <t>ヨンチョウメ</t>
    </rPh>
    <rPh sb="11" eb="12">
      <t>チ</t>
    </rPh>
    <rPh sb="12" eb="13">
      <t>ナイ</t>
    </rPh>
    <phoneticPr fontId="107"/>
  </si>
  <si>
    <t>テトラクロロエチレン
トリクロロエチレン
ふっ素及びその化合物</t>
    <rPh sb="23" eb="24">
      <t>ソ</t>
    </rPh>
    <rPh sb="24" eb="25">
      <t>オヨ</t>
    </rPh>
    <rPh sb="28" eb="31">
      <t>カゴウブツ</t>
    </rPh>
    <phoneticPr fontId="107"/>
  </si>
  <si>
    <t>東京都足立区本木西町地内</t>
    <rPh sb="0" eb="3">
      <t>トウキョウト</t>
    </rPh>
    <rPh sb="3" eb="6">
      <t>アダチク</t>
    </rPh>
    <rPh sb="6" eb="8">
      <t>モトキ</t>
    </rPh>
    <rPh sb="8" eb="10">
      <t>ニシチョウ</t>
    </rPh>
    <rPh sb="10" eb="12">
      <t>チナイ</t>
    </rPh>
    <phoneticPr fontId="107"/>
  </si>
  <si>
    <t>シアン化合物
鉛及びその化合物
ふっ素及びその化合物</t>
    <rPh sb="7" eb="8">
      <t>ナマリ</t>
    </rPh>
    <rPh sb="8" eb="9">
      <t>オヨ</t>
    </rPh>
    <rPh sb="12" eb="15">
      <t>カゴウブツ</t>
    </rPh>
    <rPh sb="18" eb="19">
      <t>ソ</t>
    </rPh>
    <rPh sb="19" eb="20">
      <t>オヨ</t>
    </rPh>
    <rPh sb="23" eb="26">
      <t>カゴウブツ</t>
    </rPh>
    <phoneticPr fontId="107"/>
  </si>
  <si>
    <t xml:space="preserve">東京都江東区大島二丁目地内 </t>
    <rPh sb="0" eb="3">
      <t>トウキョウト</t>
    </rPh>
    <phoneticPr fontId="107"/>
  </si>
  <si>
    <t>東京都足立区梅田四丁目地内</t>
    <rPh sb="0" eb="3">
      <t>トウキョウト</t>
    </rPh>
    <rPh sb="3" eb="6">
      <t>アダチク</t>
    </rPh>
    <rPh sb="6" eb="8">
      <t>ウメダ</t>
    </rPh>
    <rPh sb="8" eb="11">
      <t>ヨンチョウメ</t>
    </rPh>
    <rPh sb="11" eb="12">
      <t>チ</t>
    </rPh>
    <rPh sb="12" eb="13">
      <t>ナイ</t>
    </rPh>
    <phoneticPr fontId="107"/>
  </si>
  <si>
    <t>鉛及びその化合物
ふっ素及びその化合物
ほう素及びその化合物</t>
    <phoneticPr fontId="107"/>
  </si>
  <si>
    <t>東京都板橋区舟渡四丁目地内</t>
    <rPh sb="0" eb="3">
      <t>トウキョウト</t>
    </rPh>
    <rPh sb="3" eb="6">
      <t>イタバシク</t>
    </rPh>
    <rPh sb="6" eb="8">
      <t>フナド</t>
    </rPh>
    <rPh sb="8" eb="11">
      <t>ヨンチョウメ</t>
    </rPh>
    <rPh sb="11" eb="12">
      <t>チ</t>
    </rPh>
    <rPh sb="12" eb="13">
      <t>ナイ</t>
    </rPh>
    <phoneticPr fontId="107"/>
  </si>
  <si>
    <t>東京都北区堀船三丁目地内</t>
    <rPh sb="0" eb="3">
      <t>トウキョウト</t>
    </rPh>
    <rPh sb="3" eb="5">
      <t>キタク</t>
    </rPh>
    <rPh sb="5" eb="7">
      <t>ホリフネ</t>
    </rPh>
    <rPh sb="7" eb="10">
      <t>サンチョウメ</t>
    </rPh>
    <rPh sb="10" eb="11">
      <t>チ</t>
    </rPh>
    <rPh sb="11" eb="12">
      <t>ナイ</t>
    </rPh>
    <phoneticPr fontId="107"/>
  </si>
  <si>
    <t>東京都足立区入谷八丁目地内</t>
    <rPh sb="0" eb="3">
      <t>トウキョウト</t>
    </rPh>
    <rPh sb="3" eb="6">
      <t>アダチク</t>
    </rPh>
    <rPh sb="6" eb="8">
      <t>イリヤ</t>
    </rPh>
    <rPh sb="8" eb="11">
      <t>ハッチョウメ</t>
    </rPh>
    <rPh sb="11" eb="12">
      <t>チ</t>
    </rPh>
    <rPh sb="12" eb="13">
      <t>ナイ</t>
    </rPh>
    <phoneticPr fontId="107"/>
  </si>
  <si>
    <t>東京都足立区鹿浜二丁目地内</t>
    <rPh sb="0" eb="3">
      <t>トウキョウト</t>
    </rPh>
    <rPh sb="3" eb="6">
      <t>アダチク</t>
    </rPh>
    <rPh sb="6" eb="8">
      <t>シカハマ</t>
    </rPh>
    <rPh sb="8" eb="11">
      <t>ニチョウメ</t>
    </rPh>
    <rPh sb="11" eb="13">
      <t>チナイ</t>
    </rPh>
    <phoneticPr fontId="107"/>
  </si>
  <si>
    <t>東京都大島町野増字クヅアラ地内</t>
    <rPh sb="0" eb="3">
      <t>トウキョウト</t>
    </rPh>
    <rPh sb="3" eb="6">
      <t>オオシマチョウ</t>
    </rPh>
    <rPh sb="6" eb="7">
      <t>ノ</t>
    </rPh>
    <rPh sb="7" eb="8">
      <t>マシ</t>
    </rPh>
    <rPh sb="8" eb="9">
      <t>アザ</t>
    </rPh>
    <rPh sb="13" eb="15">
      <t>チナイ</t>
    </rPh>
    <phoneticPr fontId="107"/>
  </si>
  <si>
    <t>クロロエチレン
テトラクロロエチレン
ベンゼン
シアン化合物
鉛及びその化合物
砒素及びその化合物
ふっ素及びその化合物
ポリ塩化ビフェニル（PCB）</t>
    <rPh sb="31" eb="32">
      <t>ナマリ</t>
    </rPh>
    <rPh sb="32" eb="33">
      <t>オヨ</t>
    </rPh>
    <rPh sb="36" eb="39">
      <t>カゴウブツ</t>
    </rPh>
    <rPh sb="40" eb="42">
      <t>ヒソ</t>
    </rPh>
    <rPh sb="42" eb="43">
      <t>オヨ</t>
    </rPh>
    <rPh sb="46" eb="49">
      <t>カゴウブツ</t>
    </rPh>
    <rPh sb="52" eb="53">
      <t>ソ</t>
    </rPh>
    <rPh sb="53" eb="54">
      <t>オヨ</t>
    </rPh>
    <rPh sb="57" eb="60">
      <t>カゴウブツ</t>
    </rPh>
    <phoneticPr fontId="107"/>
  </si>
  <si>
    <t>東京都足立区小台一丁目地内</t>
    <rPh sb="0" eb="3">
      <t>トウキョウト</t>
    </rPh>
    <rPh sb="3" eb="6">
      <t>アダチク</t>
    </rPh>
    <rPh sb="6" eb="8">
      <t>オダイ</t>
    </rPh>
    <rPh sb="8" eb="11">
      <t>イッチョウメ</t>
    </rPh>
    <rPh sb="11" eb="13">
      <t>チナイ</t>
    </rPh>
    <phoneticPr fontId="107"/>
  </si>
  <si>
    <t>ふっ素及びその化合物
ほう素及びその化合物</t>
    <phoneticPr fontId="110"/>
  </si>
  <si>
    <t>六価クロム化合物
シアン化合物
鉛及びその化合物
ふっ素及びその化合物
ほう素及びその化合物</t>
    <rPh sb="0" eb="2">
      <t>ロッカ</t>
    </rPh>
    <rPh sb="5" eb="8">
      <t>カゴウブツ</t>
    </rPh>
    <rPh sb="27" eb="28">
      <t>ソ</t>
    </rPh>
    <rPh sb="28" eb="29">
      <t>オヨ</t>
    </rPh>
    <rPh sb="32" eb="35">
      <t>カゴウブツ</t>
    </rPh>
    <rPh sb="38" eb="39">
      <t>ソ</t>
    </rPh>
    <rPh sb="39" eb="40">
      <t>オヨ</t>
    </rPh>
    <rPh sb="43" eb="46">
      <t>カゴウブツ</t>
    </rPh>
    <phoneticPr fontId="107"/>
  </si>
  <si>
    <t>東京都荒川区荒川五丁目地内</t>
    <rPh sb="0" eb="3">
      <t>トウキョウト</t>
    </rPh>
    <rPh sb="3" eb="6">
      <t>アラカワク</t>
    </rPh>
    <rPh sb="6" eb="8">
      <t>アラカワ</t>
    </rPh>
    <rPh sb="8" eb="11">
      <t>ゴチョウメ</t>
    </rPh>
    <rPh sb="11" eb="12">
      <t>チ</t>
    </rPh>
    <rPh sb="12" eb="13">
      <t>ナイ</t>
    </rPh>
    <phoneticPr fontId="107"/>
  </si>
  <si>
    <t>東京都大田区東糀谷三丁目30番1､同番3､同番5､同番6､同番7､同番9の各一部､同番8</t>
    <rPh sb="17" eb="18">
      <t>ドウ</t>
    </rPh>
    <rPh sb="18" eb="19">
      <t>バン</t>
    </rPh>
    <rPh sb="21" eb="22">
      <t>ドウ</t>
    </rPh>
    <phoneticPr fontId="107"/>
  </si>
  <si>
    <t>六価クロム化合物
セレン及びその化合物
鉛及びその化合物
砒素及びその化合物
ふっ素及びその化合物
ほう素及びその化合物</t>
    <rPh sb="0" eb="2">
      <t>ロッカ</t>
    </rPh>
    <rPh sb="5" eb="8">
      <t>カゴウブツ</t>
    </rPh>
    <rPh sb="12" eb="13">
      <t>オヨ</t>
    </rPh>
    <rPh sb="16" eb="19">
      <t>カゴウブツ</t>
    </rPh>
    <rPh sb="41" eb="43">
      <t>ソオヨ</t>
    </rPh>
    <rPh sb="46" eb="49">
      <t>カゴウブツ</t>
    </rPh>
    <rPh sb="52" eb="53">
      <t>ソ</t>
    </rPh>
    <rPh sb="53" eb="54">
      <t>オヨ</t>
    </rPh>
    <rPh sb="57" eb="60">
      <t>カゴウブツ</t>
    </rPh>
    <phoneticPr fontId="110"/>
  </si>
  <si>
    <t>東京都大田区羽田旭町10番1､10番20､10番21､10番22､10番23､10番24､10番26､10番27</t>
    <rPh sb="23" eb="24">
      <t>バン</t>
    </rPh>
    <rPh sb="29" eb="30">
      <t>バン</t>
    </rPh>
    <rPh sb="35" eb="36">
      <t>バン</t>
    </rPh>
    <rPh sb="41" eb="42">
      <t>バン</t>
    </rPh>
    <rPh sb="47" eb="48">
      <t>バン</t>
    </rPh>
    <rPh sb="53" eb="54">
      <t>バン</t>
    </rPh>
    <phoneticPr fontId="107"/>
  </si>
  <si>
    <t>六価クロム化合物
鉛及びその化合物</t>
    <rPh sb="0" eb="2">
      <t>ロッカ</t>
    </rPh>
    <rPh sb="5" eb="8">
      <t>カゴウブツ</t>
    </rPh>
    <rPh sb="9" eb="10">
      <t>ナマリ</t>
    </rPh>
    <rPh sb="10" eb="11">
      <t>オヨ</t>
    </rPh>
    <rPh sb="14" eb="17">
      <t>カゴウブツ</t>
    </rPh>
    <phoneticPr fontId="107"/>
  </si>
  <si>
    <t>東京都品川区広町二丁目地内</t>
    <rPh sb="0" eb="3">
      <t>トウキョウト</t>
    </rPh>
    <rPh sb="3" eb="6">
      <t>シナガワク</t>
    </rPh>
    <rPh sb="6" eb="8">
      <t>ヒロマチ</t>
    </rPh>
    <rPh sb="8" eb="11">
      <t>ニチョウメ</t>
    </rPh>
    <rPh sb="11" eb="13">
      <t>チナイ</t>
    </rPh>
    <phoneticPr fontId="107"/>
  </si>
  <si>
    <t>東京都板橋区前野町二丁目地内</t>
    <rPh sb="0" eb="3">
      <t>トウキョウト</t>
    </rPh>
    <rPh sb="3" eb="6">
      <t>イタバシク</t>
    </rPh>
    <rPh sb="6" eb="9">
      <t>マエノチョウ</t>
    </rPh>
    <rPh sb="9" eb="12">
      <t>ニチョウメ</t>
    </rPh>
    <rPh sb="12" eb="14">
      <t>チナイ</t>
    </rPh>
    <phoneticPr fontId="107"/>
  </si>
  <si>
    <t>シス-1,2-ジクロロエチレン
テトラクロロエチレン
トリクロロエチレン
六価クロム化合物</t>
    <rPh sb="37" eb="39">
      <t>ロッカ</t>
    </rPh>
    <rPh sb="42" eb="45">
      <t>カゴウブツ</t>
    </rPh>
    <phoneticPr fontId="107"/>
  </si>
  <si>
    <t>東京都中央区勝どき四丁目地内</t>
    <rPh sb="0" eb="3">
      <t>トウキョウト</t>
    </rPh>
    <rPh sb="3" eb="6">
      <t>チュウオウク</t>
    </rPh>
    <rPh sb="6" eb="7">
      <t>カチ</t>
    </rPh>
    <rPh sb="9" eb="12">
      <t>ヨンチョウメ</t>
    </rPh>
    <rPh sb="12" eb="14">
      <t>チナイ</t>
    </rPh>
    <phoneticPr fontId="107"/>
  </si>
  <si>
    <t>東京都豊島区東池袋五丁目地内</t>
    <rPh sb="0" eb="3">
      <t>トウキョウト</t>
    </rPh>
    <rPh sb="3" eb="6">
      <t>トシマク</t>
    </rPh>
    <rPh sb="6" eb="9">
      <t>ヒガシイケブクロ</t>
    </rPh>
    <rPh sb="9" eb="12">
      <t>ゴチョウメ</t>
    </rPh>
    <rPh sb="12" eb="14">
      <t>チナイ</t>
    </rPh>
    <phoneticPr fontId="107"/>
  </si>
  <si>
    <t>東京都調布市染地三丁目地内</t>
    <rPh sb="0" eb="3">
      <t>トウキョウト</t>
    </rPh>
    <rPh sb="3" eb="6">
      <t>チョウフシ</t>
    </rPh>
    <rPh sb="6" eb="8">
      <t>ソメチ</t>
    </rPh>
    <rPh sb="8" eb="11">
      <t>サンチョウメ</t>
    </rPh>
    <rPh sb="11" eb="12">
      <t>チ</t>
    </rPh>
    <rPh sb="12" eb="13">
      <t>ナイ</t>
    </rPh>
    <phoneticPr fontId="107"/>
  </si>
  <si>
    <t>東京都江東区豊洲六丁目地内</t>
    <rPh sb="0" eb="3">
      <t>トウキョウト</t>
    </rPh>
    <rPh sb="3" eb="6">
      <t>コウトウク</t>
    </rPh>
    <rPh sb="6" eb="8">
      <t>トヨス</t>
    </rPh>
    <rPh sb="8" eb="11">
      <t>ロクチョウメ</t>
    </rPh>
    <rPh sb="11" eb="13">
      <t>チナイ</t>
    </rPh>
    <phoneticPr fontId="107"/>
  </si>
  <si>
    <t>東京都文京区根津一丁目地内</t>
    <rPh sb="0" eb="3">
      <t>トウキョウト</t>
    </rPh>
    <rPh sb="3" eb="6">
      <t>ブンキョウク</t>
    </rPh>
    <rPh sb="6" eb="8">
      <t>ネヅ</t>
    </rPh>
    <rPh sb="8" eb="11">
      <t>イッチョウメ</t>
    </rPh>
    <rPh sb="11" eb="13">
      <t>チナイ</t>
    </rPh>
    <phoneticPr fontId="107"/>
  </si>
  <si>
    <t>六価クロム化合物
水銀及びその化合物
セレン及びその化合物
鉛及びその化合物
砒素及びその化合物
ふっ素及びその化合物</t>
    <rPh sb="9" eb="11">
      <t>スイギン</t>
    </rPh>
    <rPh sb="15" eb="18">
      <t>カゴウブツ</t>
    </rPh>
    <rPh sb="22" eb="23">
      <t>オヨ</t>
    </rPh>
    <rPh sb="26" eb="29">
      <t>カゴウブツ</t>
    </rPh>
    <rPh sb="30" eb="31">
      <t>ナマリ</t>
    </rPh>
    <rPh sb="31" eb="32">
      <t>オヨ</t>
    </rPh>
    <rPh sb="35" eb="38">
      <t>カゴウブツ</t>
    </rPh>
    <phoneticPr fontId="110"/>
  </si>
  <si>
    <t>東京都足立区新田一丁目地内</t>
    <rPh sb="0" eb="3">
      <t>トウキョウト</t>
    </rPh>
    <rPh sb="3" eb="6">
      <t>アダチク</t>
    </rPh>
    <rPh sb="6" eb="8">
      <t>シンデン</t>
    </rPh>
    <rPh sb="8" eb="11">
      <t>イッチョウメ</t>
    </rPh>
    <rPh sb="11" eb="12">
      <t>チ</t>
    </rPh>
    <rPh sb="12" eb="13">
      <t>ナイ</t>
    </rPh>
    <phoneticPr fontId="107"/>
  </si>
  <si>
    <t>東京都目黒区上目黒二丁目地内</t>
    <rPh sb="0" eb="3">
      <t>トウキョウト</t>
    </rPh>
    <rPh sb="3" eb="6">
      <t>メグロク</t>
    </rPh>
    <rPh sb="6" eb="9">
      <t>カミメグロ</t>
    </rPh>
    <rPh sb="9" eb="12">
      <t>ニチョウメ</t>
    </rPh>
    <rPh sb="12" eb="13">
      <t>チ</t>
    </rPh>
    <rPh sb="13" eb="14">
      <t>ナイ</t>
    </rPh>
    <phoneticPr fontId="107"/>
  </si>
  <si>
    <t>東京都大田区羽田空港一丁目地内</t>
    <rPh sb="0" eb="3">
      <t>トウキョウト</t>
    </rPh>
    <rPh sb="3" eb="6">
      <t>オオタク</t>
    </rPh>
    <rPh sb="6" eb="8">
      <t>ハネダ</t>
    </rPh>
    <rPh sb="8" eb="10">
      <t>クウコウ</t>
    </rPh>
    <rPh sb="10" eb="13">
      <t>イッチョウメ</t>
    </rPh>
    <rPh sb="13" eb="15">
      <t>チナイ</t>
    </rPh>
    <phoneticPr fontId="107"/>
  </si>
  <si>
    <t>砒素及びその化合物</t>
    <phoneticPr fontId="107"/>
  </si>
  <si>
    <t>H27.5.13
一部追加
H29.12.8</t>
  </si>
  <si>
    <t>H28.9.8
一部追加
H29.12.11</t>
  </si>
  <si>
    <t>東京都大田区西六郷二丁目地内</t>
    <rPh sb="0" eb="3">
      <t>トウキョウト</t>
    </rPh>
    <rPh sb="3" eb="6">
      <t>オオタク</t>
    </rPh>
    <rPh sb="6" eb="9">
      <t>ニシロクゴウ</t>
    </rPh>
    <rPh sb="9" eb="12">
      <t>ニチョウメ</t>
    </rPh>
    <rPh sb="12" eb="14">
      <t>チナイ</t>
    </rPh>
    <phoneticPr fontId="107"/>
  </si>
  <si>
    <t>六価クロム化合物
シアン化合物
鉛及びその化合物
ふっ素及びその化合物
ほう素及びその化合物</t>
    <rPh sb="38" eb="39">
      <t>ソ</t>
    </rPh>
    <rPh sb="39" eb="40">
      <t>オヨ</t>
    </rPh>
    <rPh sb="43" eb="46">
      <t>カゴウブツ</t>
    </rPh>
    <phoneticPr fontId="107"/>
  </si>
  <si>
    <t>東京都文京区千駄木二丁目地内</t>
    <rPh sb="0" eb="3">
      <t>トウキョウト</t>
    </rPh>
    <rPh sb="3" eb="6">
      <t>ブンキョウク</t>
    </rPh>
    <rPh sb="6" eb="9">
      <t>センダギ</t>
    </rPh>
    <rPh sb="9" eb="12">
      <t>ニチョウメ</t>
    </rPh>
    <rPh sb="12" eb="14">
      <t>チナイ</t>
    </rPh>
    <phoneticPr fontId="107"/>
  </si>
  <si>
    <t>東京都渋谷区神南二丁目地内</t>
    <rPh sb="0" eb="3">
      <t>トウキョウト</t>
    </rPh>
    <rPh sb="3" eb="6">
      <t>シブヤク</t>
    </rPh>
    <rPh sb="6" eb="8">
      <t>ジンナン</t>
    </rPh>
    <rPh sb="8" eb="11">
      <t>ニチョウメ</t>
    </rPh>
    <rPh sb="11" eb="13">
      <t>チナイ</t>
    </rPh>
    <phoneticPr fontId="107"/>
  </si>
  <si>
    <t>東京都調布市野水二丁目1番1､府中市多磨町二丁目56番3､小金井市東町一丁目200番2､5､6の各一部</t>
    <phoneticPr fontId="107"/>
  </si>
  <si>
    <t>東京都新宿区戸山三丁目地内</t>
    <rPh sb="0" eb="3">
      <t>トウキョウト</t>
    </rPh>
    <rPh sb="3" eb="6">
      <t>シンジュクク</t>
    </rPh>
    <rPh sb="6" eb="8">
      <t>トヤマ</t>
    </rPh>
    <rPh sb="8" eb="11">
      <t>サンチョウメ</t>
    </rPh>
    <rPh sb="11" eb="12">
      <t>チ</t>
    </rPh>
    <rPh sb="12" eb="13">
      <t>ナイ</t>
    </rPh>
    <phoneticPr fontId="107"/>
  </si>
  <si>
    <t>六価クロム化合物
ふっ素及びその化合物</t>
    <rPh sb="0" eb="2">
      <t>ロッカ</t>
    </rPh>
    <rPh sb="5" eb="8">
      <t>カゴウブツ</t>
    </rPh>
    <phoneticPr fontId="107"/>
  </si>
  <si>
    <t>東京都葛飾区立石八丁目地内</t>
    <rPh sb="0" eb="3">
      <t>トウキョウト</t>
    </rPh>
    <rPh sb="3" eb="6">
      <t>カツシカク</t>
    </rPh>
    <rPh sb="6" eb="8">
      <t>タテイシ</t>
    </rPh>
    <rPh sb="8" eb="11">
      <t>ハッチョウメ</t>
    </rPh>
    <rPh sb="11" eb="12">
      <t>チ</t>
    </rPh>
    <rPh sb="12" eb="13">
      <t>ナイ</t>
    </rPh>
    <phoneticPr fontId="107"/>
  </si>
  <si>
    <t>シス-1,2-ジクロロエチレン
テトラクロロエチレン
トリクロロエチレン</t>
    <phoneticPr fontId="107"/>
  </si>
  <si>
    <t>シス-1,2-ジクロロエチレン
テトラクロロエチレン
トリクロロエチレン
カドミウム及びその化合物
シアン化合物
鉛及びその化合物
ふっ素及びその化合物
ほう素及びその化合物</t>
    <rPh sb="57" eb="58">
      <t>ナマリ</t>
    </rPh>
    <rPh sb="58" eb="59">
      <t>オヨ</t>
    </rPh>
    <rPh sb="62" eb="65">
      <t>カゴウブツ</t>
    </rPh>
    <rPh sb="68" eb="69">
      <t>ソ</t>
    </rPh>
    <rPh sb="69" eb="70">
      <t>オヨ</t>
    </rPh>
    <rPh sb="73" eb="76">
      <t>カゴウブツ</t>
    </rPh>
    <rPh sb="79" eb="80">
      <t>ソ</t>
    </rPh>
    <rPh sb="80" eb="81">
      <t>オヨ</t>
    </rPh>
    <rPh sb="84" eb="87">
      <t>カゴウブツ</t>
    </rPh>
    <phoneticPr fontId="107"/>
  </si>
  <si>
    <t>東京都大田区仲池上一丁目地内</t>
    <rPh sb="0" eb="3">
      <t>トウキョウト</t>
    </rPh>
    <rPh sb="3" eb="6">
      <t>オオタク</t>
    </rPh>
    <rPh sb="6" eb="9">
      <t>ナカイケガミ</t>
    </rPh>
    <rPh sb="9" eb="12">
      <t>イッチョウメ</t>
    </rPh>
    <rPh sb="12" eb="13">
      <t>チ</t>
    </rPh>
    <rPh sb="13" eb="14">
      <t>ナイ</t>
    </rPh>
    <phoneticPr fontId="107"/>
  </si>
  <si>
    <t>シス-1,2-ジクロロエチレン
トリクロロエチレン
六価クロム化合物
シアン化合物
セレン及びその化合物
鉛及びその化合物
砒素及びその化合物
ふっ素及びその化合物</t>
    <rPh sb="26" eb="28">
      <t>ロッカ</t>
    </rPh>
    <rPh sb="31" eb="34">
      <t>カゴウブツ</t>
    </rPh>
    <rPh sb="62" eb="64">
      <t>ヒソ</t>
    </rPh>
    <rPh sb="64" eb="65">
      <t>オヨ</t>
    </rPh>
    <rPh sb="68" eb="71">
      <t>カゴウブツ</t>
    </rPh>
    <rPh sb="74" eb="75">
      <t>ソ</t>
    </rPh>
    <rPh sb="75" eb="76">
      <t>オヨ</t>
    </rPh>
    <rPh sb="79" eb="82">
      <t>カゴウブツ</t>
    </rPh>
    <phoneticPr fontId="107"/>
  </si>
  <si>
    <t>東京都江戸川区松江二丁目地内</t>
    <rPh sb="0" eb="3">
      <t>トウキョウト</t>
    </rPh>
    <rPh sb="3" eb="7">
      <t>エドガワク</t>
    </rPh>
    <rPh sb="7" eb="9">
      <t>マツエ</t>
    </rPh>
    <rPh sb="9" eb="12">
      <t>ニチョウメ</t>
    </rPh>
    <rPh sb="12" eb="13">
      <t>チ</t>
    </rPh>
    <rPh sb="13" eb="14">
      <t>ナイ</t>
    </rPh>
    <phoneticPr fontId="107"/>
  </si>
  <si>
    <t>東京都目黒区三田二丁目地内</t>
    <rPh sb="0" eb="3">
      <t>トウキョウト</t>
    </rPh>
    <rPh sb="3" eb="6">
      <t>メグロク</t>
    </rPh>
    <rPh sb="6" eb="8">
      <t>ミタ</t>
    </rPh>
    <rPh sb="8" eb="11">
      <t>ニチョウメ</t>
    </rPh>
    <rPh sb="11" eb="12">
      <t>チ</t>
    </rPh>
    <rPh sb="12" eb="13">
      <t>ナイ</t>
    </rPh>
    <phoneticPr fontId="107"/>
  </si>
  <si>
    <t>東京都北区王子五丁目地内</t>
    <rPh sb="0" eb="3">
      <t>トウキョウト</t>
    </rPh>
    <rPh sb="3" eb="5">
      <t>キタク</t>
    </rPh>
    <rPh sb="5" eb="7">
      <t>オウジ</t>
    </rPh>
    <rPh sb="7" eb="8">
      <t>ゴ</t>
    </rPh>
    <rPh sb="8" eb="10">
      <t>チョウメ</t>
    </rPh>
    <rPh sb="10" eb="11">
      <t>チ</t>
    </rPh>
    <rPh sb="11" eb="12">
      <t>ナイ</t>
    </rPh>
    <phoneticPr fontId="110"/>
  </si>
  <si>
    <t>愛媛県松山市文京町1番の一部</t>
    <rPh sb="0" eb="3">
      <t>エヒメケン</t>
    </rPh>
    <rPh sb="3" eb="6">
      <t>マツヤマシ</t>
    </rPh>
    <rPh sb="6" eb="9">
      <t>ブンキョウチョウ</t>
    </rPh>
    <rPh sb="10" eb="11">
      <t>バン</t>
    </rPh>
    <rPh sb="12" eb="14">
      <t>イチブ</t>
    </rPh>
    <phoneticPr fontId="107"/>
  </si>
  <si>
    <t>東京都目黒区上目黒三丁目地内</t>
    <rPh sb="0" eb="3">
      <t>トウキョウト</t>
    </rPh>
    <rPh sb="3" eb="6">
      <t>メグロク</t>
    </rPh>
    <rPh sb="6" eb="9">
      <t>カミメグロ</t>
    </rPh>
    <rPh sb="9" eb="12">
      <t>サンチョウメ</t>
    </rPh>
    <rPh sb="12" eb="13">
      <t>チ</t>
    </rPh>
    <rPh sb="13" eb="14">
      <t>ナイ</t>
    </rPh>
    <phoneticPr fontId="107"/>
  </si>
  <si>
    <t>東京都墨田区八広四丁目地内</t>
    <rPh sb="0" eb="3">
      <t>トウキョウト</t>
    </rPh>
    <rPh sb="3" eb="6">
      <t>スミダク</t>
    </rPh>
    <rPh sb="6" eb="8">
      <t>ヤヒロ</t>
    </rPh>
    <rPh sb="8" eb="11">
      <t>ヨンチョウメ</t>
    </rPh>
    <rPh sb="11" eb="12">
      <t>チ</t>
    </rPh>
    <rPh sb="12" eb="13">
      <t>ナイ</t>
    </rPh>
    <phoneticPr fontId="107"/>
  </si>
  <si>
    <t>クロロエチレン
1,1-ジクロロエチレン
シス-1,2-ジクロロエチレン
1,1,1-トリクロロエタン
トリクロロエチレン
六価クロム化合物
鉛及びその化合物
ほう素及びその化合物</t>
    <rPh sb="62" eb="64">
      <t>ロッカ</t>
    </rPh>
    <rPh sb="67" eb="70">
      <t>カゴウブツ</t>
    </rPh>
    <rPh sb="82" eb="83">
      <t>ソ</t>
    </rPh>
    <rPh sb="83" eb="84">
      <t>オヨ</t>
    </rPh>
    <rPh sb="87" eb="90">
      <t>カゴウブツ</t>
    </rPh>
    <phoneticPr fontId="107"/>
  </si>
  <si>
    <t>水銀及びその化合物
鉛及びその化合物
砒素及びその化合物
ふっ素及びその化合物
ほう素及びその化合物</t>
    <rPh sb="0" eb="2">
      <t>スイギン</t>
    </rPh>
    <rPh sb="2" eb="3">
      <t>オヨ</t>
    </rPh>
    <rPh sb="6" eb="9">
      <t>カゴウブツ</t>
    </rPh>
    <rPh sb="10" eb="11">
      <t>ナマリ</t>
    </rPh>
    <rPh sb="11" eb="12">
      <t>オヨ</t>
    </rPh>
    <rPh sb="15" eb="18">
      <t>カゴウブツ</t>
    </rPh>
    <rPh sb="19" eb="21">
      <t>ヒソ</t>
    </rPh>
    <rPh sb="21" eb="22">
      <t>オヨ</t>
    </rPh>
    <rPh sb="25" eb="28">
      <t>カゴウブツ</t>
    </rPh>
    <rPh sb="31" eb="32">
      <t>ソ</t>
    </rPh>
    <rPh sb="32" eb="33">
      <t>オヨ</t>
    </rPh>
    <rPh sb="36" eb="39">
      <t>カゴウブツ</t>
    </rPh>
    <rPh sb="42" eb="43">
      <t>ソ</t>
    </rPh>
    <rPh sb="43" eb="44">
      <t>オヨ</t>
    </rPh>
    <rPh sb="47" eb="50">
      <t>カゴウブツ</t>
    </rPh>
    <phoneticPr fontId="107"/>
  </si>
  <si>
    <t>東京都足立区扇三丁目地内</t>
    <rPh sb="0" eb="3">
      <t>トウキョウト</t>
    </rPh>
    <rPh sb="3" eb="6">
      <t>アダチク</t>
    </rPh>
    <rPh sb="6" eb="7">
      <t>オオギ</t>
    </rPh>
    <rPh sb="7" eb="10">
      <t>サンチョウメ</t>
    </rPh>
    <rPh sb="10" eb="11">
      <t>チ</t>
    </rPh>
    <rPh sb="11" eb="12">
      <t>ナイ</t>
    </rPh>
    <phoneticPr fontId="107"/>
  </si>
  <si>
    <t>東京都江東区東砂二丁目地内</t>
    <rPh sb="0" eb="3">
      <t>トウキョウト</t>
    </rPh>
    <rPh sb="3" eb="6">
      <t>コウトウク</t>
    </rPh>
    <rPh sb="6" eb="8">
      <t>ヒガシスナ</t>
    </rPh>
    <rPh sb="8" eb="11">
      <t>ニチョウメ</t>
    </rPh>
    <rPh sb="11" eb="12">
      <t>チ</t>
    </rPh>
    <rPh sb="12" eb="13">
      <t>ナイ</t>
    </rPh>
    <phoneticPr fontId="107"/>
  </si>
  <si>
    <t>クロロエチレン
シス-1,2-ジクロロエチレン
テトラクロロエチレン</t>
    <phoneticPr fontId="107"/>
  </si>
  <si>
    <t>東京都江東区北砂五丁目地内</t>
    <rPh sb="0" eb="3">
      <t>トウキョウト</t>
    </rPh>
    <rPh sb="3" eb="6">
      <t>コウトウク</t>
    </rPh>
    <rPh sb="6" eb="8">
      <t>キタスナ</t>
    </rPh>
    <rPh sb="8" eb="11">
      <t>ゴチョウメ</t>
    </rPh>
    <rPh sb="11" eb="12">
      <t>チ</t>
    </rPh>
    <rPh sb="12" eb="13">
      <t>ナイ</t>
    </rPh>
    <phoneticPr fontId="107"/>
  </si>
  <si>
    <t>六価クロム化合物
鉛及びその化合物
ふっ素及びその化合物
ほう素及びその化合物</t>
    <rPh sb="0" eb="2">
      <t>ロッカ</t>
    </rPh>
    <rPh sb="5" eb="8">
      <t>カゴウブツ</t>
    </rPh>
    <rPh sb="9" eb="10">
      <t>ナマリ</t>
    </rPh>
    <rPh sb="10" eb="11">
      <t>オヨ</t>
    </rPh>
    <rPh sb="14" eb="17">
      <t>カゴウブツ</t>
    </rPh>
    <rPh sb="20" eb="21">
      <t>ソ</t>
    </rPh>
    <rPh sb="21" eb="22">
      <t>オヨ</t>
    </rPh>
    <rPh sb="25" eb="28">
      <t>カゴウブツ</t>
    </rPh>
    <rPh sb="31" eb="32">
      <t>ソ</t>
    </rPh>
    <rPh sb="32" eb="33">
      <t>オヨ</t>
    </rPh>
    <rPh sb="36" eb="39">
      <t>カゴウブツ</t>
    </rPh>
    <phoneticPr fontId="107"/>
  </si>
  <si>
    <t>東京都武蔵村山市神明一丁目地内</t>
    <rPh sb="0" eb="3">
      <t>トウキョウト</t>
    </rPh>
    <rPh sb="3" eb="8">
      <t>ムサシムラヤマシ</t>
    </rPh>
    <rPh sb="8" eb="9">
      <t>ジン</t>
    </rPh>
    <rPh sb="9" eb="10">
      <t>ミョウ</t>
    </rPh>
    <rPh sb="10" eb="11">
      <t>１</t>
    </rPh>
    <rPh sb="11" eb="13">
      <t>チョウメ</t>
    </rPh>
    <rPh sb="13" eb="14">
      <t>チ</t>
    </rPh>
    <rPh sb="14" eb="15">
      <t>ナイ</t>
    </rPh>
    <phoneticPr fontId="107"/>
  </si>
  <si>
    <t>東京都新宿区市谷本村町地内</t>
    <rPh sb="0" eb="3">
      <t>トウキョウト</t>
    </rPh>
    <rPh sb="3" eb="6">
      <t>シンジュクク</t>
    </rPh>
    <rPh sb="6" eb="8">
      <t>イチガヤ</t>
    </rPh>
    <rPh sb="8" eb="11">
      <t>ホンムラチョウ</t>
    </rPh>
    <rPh sb="11" eb="13">
      <t>チナイ</t>
    </rPh>
    <phoneticPr fontId="107"/>
  </si>
  <si>
    <t>岐阜県岐阜市祈年町四丁目1番地､五丁目34番地､六丁目43､44､53番地の一部</t>
    <phoneticPr fontId="107"/>
  </si>
  <si>
    <t>新潟県燕市東太田字上筒丸2616番の一部</t>
    <rPh sb="0" eb="3">
      <t>ニイガタケン</t>
    </rPh>
    <phoneticPr fontId="107"/>
  </si>
  <si>
    <t>大阪府大阪市浪速区浪速東二丁目7番2の一部､7番3の一部､7番4の一部､7番5の一部､7番6の一部､7番8､7番9の一部､7番10の一部､7番11の一部､7番18の一部､7番19の一部､7番22､7番23､7番24､7番25､7番26､7番28､7番33の一部､7番37の一部､7番40の一部､7番41の一部､7番42の一部､7番43の一部</t>
  </si>
  <si>
    <t>大阪府大阪市浪速区木津川二丁目11番7の一部</t>
    <rPh sb="0" eb="3">
      <t>オオサカフ</t>
    </rPh>
    <phoneticPr fontId="107"/>
  </si>
  <si>
    <t>六価クロム化合物
ふっ素及びその化合物</t>
    <rPh sb="0" eb="2">
      <t>ロッカ</t>
    </rPh>
    <rPh sb="5" eb="8">
      <t>カゴウブツ</t>
    </rPh>
    <rPh sb="11" eb="12">
      <t>ソ</t>
    </rPh>
    <rPh sb="12" eb="13">
      <t>オヨ</t>
    </rPh>
    <rPh sb="16" eb="19">
      <t>カゴウブツ</t>
    </rPh>
    <phoneticPr fontId="108"/>
  </si>
  <si>
    <t>大阪府高槻市古曽部町一丁目22番1､22番6､31番3､31番4､31番7､33番2､131番1､134番､135番1､136番1､137番1､138番1､139番の各一部</t>
  </si>
  <si>
    <t>兵庫県姫路市白浜町字常盤新開甲841番59の一部､字万代新開甲912番17の一部､字甲八束新開甲1077番6の一部､字乙八束新開甲1122番8及び字末広新開甲1920番42</t>
  </si>
  <si>
    <t>鉛及びその化合物
砒素及びその化合物
ふっ素及びその化合物</t>
    <rPh sb="0" eb="1">
      <t>ナマリ</t>
    </rPh>
    <rPh sb="1" eb="2">
      <t>オヨ</t>
    </rPh>
    <rPh sb="5" eb="8">
      <t>カゴウブツ</t>
    </rPh>
    <rPh sb="9" eb="12">
      <t>ヒソオヨ</t>
    </rPh>
    <rPh sb="15" eb="18">
      <t>カゴウブツ</t>
    </rPh>
    <rPh sb="21" eb="22">
      <t>ソ</t>
    </rPh>
    <rPh sb="22" eb="23">
      <t>オヨ</t>
    </rPh>
    <rPh sb="26" eb="29">
      <t>カゴウブツ</t>
    </rPh>
    <phoneticPr fontId="107"/>
  </si>
  <si>
    <t>ベンゼン
鉛及びその化合物
砒素及びその化合物
ふっ素及びその化合物</t>
    <rPh sb="5" eb="6">
      <t>ナマリ</t>
    </rPh>
    <rPh sb="6" eb="7">
      <t>オヨ</t>
    </rPh>
    <rPh sb="10" eb="13">
      <t>カゴウブツ</t>
    </rPh>
    <rPh sb="14" eb="17">
      <t>ヒソオヨ</t>
    </rPh>
    <rPh sb="20" eb="23">
      <t>カゴウブツ</t>
    </rPh>
    <rPh sb="26" eb="27">
      <t>ソ</t>
    </rPh>
    <rPh sb="27" eb="28">
      <t>オヨ</t>
    </rPh>
    <rPh sb="31" eb="34">
      <t>カゴウブツ</t>
    </rPh>
    <phoneticPr fontId="107"/>
  </si>
  <si>
    <t>六価クロム化合物
砒素及びその化合物</t>
    <rPh sb="0" eb="2">
      <t>ロッカ</t>
    </rPh>
    <rPh sb="5" eb="8">
      <t>カゴウブツ</t>
    </rPh>
    <rPh sb="9" eb="11">
      <t>ヒソ</t>
    </rPh>
    <rPh sb="11" eb="12">
      <t>オヨ</t>
    </rPh>
    <rPh sb="15" eb="18">
      <t>カゴウブツ</t>
    </rPh>
    <phoneticPr fontId="107"/>
  </si>
  <si>
    <t>H29.9.12
一部解除
H30.5.30</t>
  </si>
  <si>
    <t>千葉県流山市西初石6丁目835番1の一部</t>
  </si>
  <si>
    <t>セレン及びその化合物
砒素及びその化合物
ふっ素及びその化合物
ほう素及びその化合物</t>
    <rPh sb="3" eb="4">
      <t>オヨ</t>
    </rPh>
    <rPh sb="7" eb="10">
      <t>カゴウブツ</t>
    </rPh>
    <rPh sb="11" eb="13">
      <t>ヒソ</t>
    </rPh>
    <rPh sb="13" eb="14">
      <t>オヨ</t>
    </rPh>
    <rPh sb="17" eb="20">
      <t>カゴウブツ</t>
    </rPh>
    <rPh sb="23" eb="24">
      <t>ソ</t>
    </rPh>
    <rPh sb="24" eb="25">
      <t>オヨ</t>
    </rPh>
    <rPh sb="28" eb="31">
      <t>カゴウブツ</t>
    </rPh>
    <rPh sb="34" eb="35">
      <t>ソ</t>
    </rPh>
    <rPh sb="35" eb="36">
      <t>オヨ</t>
    </rPh>
    <rPh sb="39" eb="42">
      <t>カゴウブツ</t>
    </rPh>
    <phoneticPr fontId="107"/>
  </si>
  <si>
    <t>福岡県北九州市小倉南区大字朽網3914番58の一部</t>
    <rPh sb="0" eb="3">
      <t>フクオカケン</t>
    </rPh>
    <phoneticPr fontId="107"/>
  </si>
  <si>
    <t>形質変更時要届出区域</t>
    <rPh sb="0" eb="2">
      <t>ケイシツ</t>
    </rPh>
    <rPh sb="2" eb="4">
      <t>ヘンコウ</t>
    </rPh>
    <rPh sb="4" eb="5">
      <t>ジ</t>
    </rPh>
    <rPh sb="5" eb="6">
      <t>ヨウ</t>
    </rPh>
    <rPh sb="6" eb="8">
      <t>トドケデ</t>
    </rPh>
    <rPh sb="8" eb="10">
      <t>クイキ</t>
    </rPh>
    <phoneticPr fontId="122"/>
  </si>
  <si>
    <t>愛知県名古屋市南区荒浜町2丁目10番2の一部</t>
    <rPh sb="0" eb="3">
      <t>アイチケン</t>
    </rPh>
    <rPh sb="3" eb="7">
      <t>ナゴヤシ</t>
    </rPh>
    <phoneticPr fontId="110"/>
  </si>
  <si>
    <t>愛知県名古屋市港区大江町6番4の一部</t>
    <rPh sb="9" eb="12">
      <t>オオエチョウ</t>
    </rPh>
    <rPh sb="13" eb="14">
      <t>バン</t>
    </rPh>
    <rPh sb="16" eb="18">
      <t>イチブ</t>
    </rPh>
    <phoneticPr fontId="107"/>
  </si>
  <si>
    <t>群馬県渋川市金井字大野2843番26の一部､2843番35の一部､2843番51の一部､2843番52､2843番53の一部､2843番55の一部､2843番56の一部､2843番57の一部､2843番58の一部､2843番59､2843番60の一部､渋川字折原3780番3の一部､3781番8の一部</t>
    <phoneticPr fontId="107"/>
  </si>
  <si>
    <t>六価クロム化合物
鉛及びその化合物</t>
  </si>
  <si>
    <t>福島県郡山市富田町字満水田 1番1､1番3､2番､3番1､7番､12番､26番､38番2､41番､77番及び13番の一部､字若宮前10番</t>
    <phoneticPr fontId="110"/>
  </si>
  <si>
    <t>福島県郡山市富田町字満水田2番の一部</t>
    <phoneticPr fontId="110"/>
  </si>
  <si>
    <t>鉛及びその化合物
砒素及びその化合物
ふっ素及びその化合物</t>
    <rPh sb="0" eb="2">
      <t>ナマリオヨ</t>
    </rPh>
    <rPh sb="5" eb="8">
      <t>カゴウブツ</t>
    </rPh>
    <rPh sb="9" eb="12">
      <t>ヒソオヨ</t>
    </rPh>
    <rPh sb="15" eb="18">
      <t>カゴウブツ</t>
    </rPh>
    <rPh sb="21" eb="23">
      <t>ソオヨ</t>
    </rPh>
    <rPh sb="26" eb="29">
      <t>カゴウブツ</t>
    </rPh>
    <phoneticPr fontId="110"/>
  </si>
  <si>
    <t>第14条</t>
    <phoneticPr fontId="107"/>
  </si>
  <si>
    <t>鉛及びその化合物
砒素及びその化合物
ふっ素及びその化合物</t>
    <rPh sb="0" eb="1">
      <t>ナマリ</t>
    </rPh>
    <rPh sb="1" eb="2">
      <t>オヨ</t>
    </rPh>
    <rPh sb="5" eb="8">
      <t>カゴウブツ</t>
    </rPh>
    <phoneticPr fontId="107"/>
  </si>
  <si>
    <t>砒素及びその化合物
ふっ素及びその化合物</t>
    <rPh sb="0" eb="2">
      <t>ヒソ</t>
    </rPh>
    <phoneticPr fontId="107"/>
  </si>
  <si>
    <t>神奈川県川崎市川崎区塩浜四丁目1番10の一部</t>
    <phoneticPr fontId="107"/>
  </si>
  <si>
    <t>神奈川県川崎市川崎区千鳥町9番11</t>
    <phoneticPr fontId="107"/>
  </si>
  <si>
    <t>クロロエチレン
シス-1,2-ジクロロエチレン
テトラクロロエチレン
トリクロロエチレン</t>
  </si>
  <si>
    <t>宮城県仙台市泉区八乙女中央四丁目118番1</t>
    <rPh sb="0" eb="3">
      <t>ミヤギケン</t>
    </rPh>
    <rPh sb="3" eb="6">
      <t>センダイシ</t>
    </rPh>
    <phoneticPr fontId="107"/>
  </si>
  <si>
    <t>宮城県仙台市太白区秋保町湯元字鹿乙18番2､20番､26番及び38番並びに薬師42番3及び54番2</t>
  </si>
  <si>
    <t>大阪府大阪市東淀川区柴島一丁目128番3､272番7､778番1､1123番2､1123番3､道の各一部</t>
  </si>
  <si>
    <t>大阪府藤井寺市北岡二丁目40番1の一部</t>
  </si>
  <si>
    <t>クロロエチレン
シス-1,2-ジクロロエチレン
トリクロロエチレン</t>
  </si>
  <si>
    <t>新潟県新潟市南区和泉651-4の一部</t>
    <rPh sb="0" eb="3">
      <t>ニイガタケン</t>
    </rPh>
    <phoneticPr fontId="107"/>
  </si>
  <si>
    <t>北海道室蘭市東町3丁目1番23､1番91の一部</t>
  </si>
  <si>
    <t>大阪府大阪市浪速区恵美須西三丁目59番3の一部</t>
    <rPh sb="0" eb="3">
      <t>オオサカフ</t>
    </rPh>
    <rPh sb="3" eb="6">
      <t>オオサカシ</t>
    </rPh>
    <phoneticPr fontId="107"/>
  </si>
  <si>
    <t>六価クロム化合物
鉛及びその化合物
砒素及びその化合物
ふっ素及びその化合物
ほう素及びその化合物</t>
    <rPh sb="0" eb="2">
      <t>ロクカ</t>
    </rPh>
    <rPh sb="5" eb="8">
      <t>カゴウブツ</t>
    </rPh>
    <rPh sb="9" eb="10">
      <t>ナマリ</t>
    </rPh>
    <rPh sb="10" eb="11">
      <t>オヨ</t>
    </rPh>
    <rPh sb="14" eb="17">
      <t>カゴウブツ</t>
    </rPh>
    <rPh sb="18" eb="21">
      <t>ヒソオヨ</t>
    </rPh>
    <rPh sb="24" eb="27">
      <t>カゴウブツ</t>
    </rPh>
    <rPh sb="30" eb="31">
      <t>ソ</t>
    </rPh>
    <rPh sb="31" eb="32">
      <t>オヨ</t>
    </rPh>
    <rPh sb="35" eb="38">
      <t>カゴウブツ</t>
    </rPh>
    <rPh sb="41" eb="43">
      <t>ソオヨ</t>
    </rPh>
    <rPh sb="46" eb="49">
      <t>カゴウブツ</t>
    </rPh>
    <phoneticPr fontId="107"/>
  </si>
  <si>
    <t>大阪府大阪市西淀川区竹島一丁目1番の一部､1番7､14番1</t>
  </si>
  <si>
    <t>鹿児島県鹿児島市上福元町6300番21及び6300番22の一部</t>
    <rPh sb="0" eb="4">
      <t>カゴシマケン</t>
    </rPh>
    <rPh sb="4" eb="7">
      <t>カゴシマ</t>
    </rPh>
    <rPh sb="7" eb="8">
      <t>シ</t>
    </rPh>
    <rPh sb="8" eb="9">
      <t>ウエ</t>
    </rPh>
    <rPh sb="9" eb="12">
      <t>フクモトチョウ</t>
    </rPh>
    <rPh sb="16" eb="17">
      <t>バン</t>
    </rPh>
    <rPh sb="19" eb="20">
      <t>オヨ</t>
    </rPh>
    <rPh sb="25" eb="26">
      <t>バン</t>
    </rPh>
    <rPh sb="29" eb="31">
      <t>イチブ</t>
    </rPh>
    <phoneticPr fontId="110"/>
  </si>
  <si>
    <t>クロロエチレン
1,1-ジクロロエチレン
シス-1,2-ジクロロエチレン
テトラクロロエチレン
トリクロロエチレン</t>
  </si>
  <si>
    <t>新潟県柏崎市日石町字仲才身1556番の一部､1559番の一部､1560番の一部､1561番の一部､字小二百刈1566番の一部､字塩込1570番の一部</t>
  </si>
  <si>
    <t>沼津市
（2件）</t>
    <rPh sb="0" eb="3">
      <t>ヌマヅシ</t>
    </rPh>
    <phoneticPr fontId="110"/>
  </si>
  <si>
    <t>宮崎県日向市船場町1番2の一部</t>
    <rPh sb="0" eb="3">
      <t>ミヤザキケン</t>
    </rPh>
    <rPh sb="3" eb="5">
      <t>ヒュウガ</t>
    </rPh>
    <rPh sb="6" eb="8">
      <t>センバ</t>
    </rPh>
    <phoneticPr fontId="107"/>
  </si>
  <si>
    <t>六価クロム化合物
ほう素及びその化合物
シアン化合物</t>
  </si>
  <si>
    <t>大阪府大阪市都島区都島南通二丁目338番1の一部</t>
    <phoneticPr fontId="110"/>
  </si>
  <si>
    <t>大阪府大阪市東淀川区柴島一丁目260番4､272番24</t>
    <rPh sb="0" eb="3">
      <t>オオサカフ</t>
    </rPh>
    <rPh sb="3" eb="5">
      <t>オオサカ</t>
    </rPh>
    <phoneticPr fontId="110"/>
  </si>
  <si>
    <t>大阪府吹田市山田丘133番1及び262番1の各一部</t>
  </si>
  <si>
    <t>砒素及びその化合物
ふっ素及びその化合物</t>
    <rPh sb="0" eb="2">
      <t>ヒソ</t>
    </rPh>
    <rPh sb="2" eb="3">
      <t>オヨ</t>
    </rPh>
    <rPh sb="6" eb="9">
      <t>カゴウブツ</t>
    </rPh>
    <phoneticPr fontId="107"/>
  </si>
  <si>
    <t>大阪府茨木市美穂ヶ丘2704番の一部</t>
  </si>
  <si>
    <t>兵庫県神戸市須磨区妙法寺字菅ﾉ池3番1､691番3</t>
  </si>
  <si>
    <t>四塩化炭素
水銀及びその化合物
セレン及びその化合物
鉛及びその化合物
砒素及びその化合物
ふっ素及びその化合物</t>
    <rPh sb="0" eb="5">
      <t>シエンカタンソ</t>
    </rPh>
    <rPh sb="6" eb="8">
      <t>スイギン</t>
    </rPh>
    <rPh sb="8" eb="9">
      <t>オヨ</t>
    </rPh>
    <rPh sb="12" eb="15">
      <t>カゴウブツ</t>
    </rPh>
    <rPh sb="19" eb="20">
      <t>オヨ</t>
    </rPh>
    <rPh sb="23" eb="26">
      <t>カゴウブツ</t>
    </rPh>
    <rPh sb="27" eb="28">
      <t>ナマリ</t>
    </rPh>
    <rPh sb="28" eb="29">
      <t>オヨ</t>
    </rPh>
    <rPh sb="32" eb="35">
      <t>カゴウブツ</t>
    </rPh>
    <rPh sb="36" eb="38">
      <t>ヒソ</t>
    </rPh>
    <rPh sb="38" eb="39">
      <t>オヨ</t>
    </rPh>
    <rPh sb="42" eb="45">
      <t>カゴウブツ</t>
    </rPh>
    <rPh sb="48" eb="49">
      <t>ソ</t>
    </rPh>
    <rPh sb="49" eb="50">
      <t>オヨ</t>
    </rPh>
    <rPh sb="53" eb="56">
      <t>カゴウブツ</t>
    </rPh>
    <phoneticPr fontId="107"/>
  </si>
  <si>
    <t>クロロエチレン
1,1-ジクロロエチレン
シス-1,2-ジクロロエチレン
トリクロロエチレン
六価クロム化合物
シアン化合物
鉛及びその化合物
砒素及びその化合物
ふっ素及びその化合物
ほう素及びその化合物</t>
  </si>
  <si>
    <t>大阪府大阪市西淀川区佃五丁目1番の一部､6番2､8番1の一部､44番1､160番</t>
  </si>
  <si>
    <t>大阪府大阪市淀川区田川北三丁目627番3､628番5</t>
  </si>
  <si>
    <t>ふっ素及びその化合物
砒素及びその化合物</t>
    <rPh sb="2" eb="3">
      <t>ソ</t>
    </rPh>
    <rPh sb="3" eb="4">
      <t>オヨ</t>
    </rPh>
    <rPh sb="7" eb="10">
      <t>カゴウブツ</t>
    </rPh>
    <rPh sb="11" eb="13">
      <t>ヒソ</t>
    </rPh>
    <rPh sb="13" eb="14">
      <t>オヨ</t>
    </rPh>
    <rPh sb="17" eb="20">
      <t>カゴウブツ</t>
    </rPh>
    <phoneticPr fontId="107"/>
  </si>
  <si>
    <t>シス-1,2-ジクロロエチレン
砒素及びその化合物
ふっ素及びその化合物</t>
    <rPh sb="16" eb="18">
      <t>ヒソ</t>
    </rPh>
    <rPh sb="18" eb="19">
      <t>オヨ</t>
    </rPh>
    <rPh sb="28" eb="29">
      <t>ソ</t>
    </rPh>
    <phoneticPr fontId="110"/>
  </si>
  <si>
    <t>広島県広島市中区東千田町一丁目の1番1及び59の各一部</t>
    <rPh sb="19" eb="20">
      <t>オヨ</t>
    </rPh>
    <phoneticPr fontId="110"/>
  </si>
  <si>
    <t>広島県広島市南区大州四丁目の343番2､343番11の各一部</t>
    <phoneticPr fontId="110"/>
  </si>
  <si>
    <t>新潟県新潟市中央区関新3丁目1686-1の一部､1686-5の一部</t>
  </si>
  <si>
    <t>砒素及びその化合物
ふっ素及びその化合物</t>
    <phoneticPr fontId="110"/>
  </si>
  <si>
    <t>千葉県習志野市芝園二丁目1番92の一部</t>
  </si>
  <si>
    <t>広島県広島市西区観音新町四丁目2876番26の一部</t>
    <rPh sb="0" eb="2">
      <t>ヒロシマ</t>
    </rPh>
    <rPh sb="2" eb="3">
      <t>ケン</t>
    </rPh>
    <rPh sb="3" eb="6">
      <t>ヒロシマシ</t>
    </rPh>
    <rPh sb="6" eb="8">
      <t>ニシク</t>
    </rPh>
    <rPh sb="8" eb="10">
      <t>カンノン</t>
    </rPh>
    <rPh sb="10" eb="11">
      <t>シン</t>
    </rPh>
    <rPh sb="11" eb="12">
      <t>マチ</t>
    </rPh>
    <rPh sb="12" eb="15">
      <t>４チョウメ</t>
    </rPh>
    <rPh sb="19" eb="20">
      <t>バン</t>
    </rPh>
    <rPh sb="23" eb="25">
      <t>イチブ</t>
    </rPh>
    <phoneticPr fontId="107"/>
  </si>
  <si>
    <t>シアン化合物
鉛及びその化合物
砒素及びその化合物
ふっ素及びその化合物</t>
  </si>
  <si>
    <t>大阪府大阪市西淀川区千舟一丁目44番</t>
    <rPh sb="0" eb="3">
      <t>オオサカフ</t>
    </rPh>
    <phoneticPr fontId="110"/>
  </si>
  <si>
    <t>砒素及びその化合物</t>
    <rPh sb="0" eb="2">
      <t>ひそ</t>
    </rPh>
    <rPh sb="2" eb="3">
      <t>およ</t>
    </rPh>
    <rPh sb="6" eb="9">
      <t>かごうぶつ</t>
    </rPh>
    <phoneticPr fontId="107" type="Hiragana"/>
  </si>
  <si>
    <t>呉市
（4件）</t>
    <phoneticPr fontId="110"/>
  </si>
  <si>
    <t>鳥取県鳥取市雲山372番の4の一部</t>
    <rPh sb="0" eb="3">
      <t>トットリケン</t>
    </rPh>
    <phoneticPr fontId="110"/>
  </si>
  <si>
    <t>六価クロム化合物
シアン化合物
鉛及びその化合物
ふっ素及びその化合物</t>
  </si>
  <si>
    <t>セレン及びその化合物
鉛及びその化合物
砒素及びその化合物
ふっ素及びその化合物
ほう素及びその化合物</t>
  </si>
  <si>
    <t>千葉県千葉市稲毛区六方町210番1､同番8及び同番9の各一部</t>
    <rPh sb="0" eb="3">
      <t>チバケン</t>
    </rPh>
    <rPh sb="27" eb="30">
      <t>カクイチブ</t>
    </rPh>
    <phoneticPr fontId="110"/>
  </si>
  <si>
    <t>福岡県北九州市八幡東区東田四丁目1番107の一部</t>
    <rPh sb="0" eb="3">
      <t>フクオカケン</t>
    </rPh>
    <phoneticPr fontId="110"/>
  </si>
  <si>
    <t>鉛及びその化合物
ふっ素及びその化合物
ほう素及びその化合物</t>
  </si>
  <si>
    <t>ベンゼン
シアン化合物
鉛及びその化合物
砒素及びその化合物</t>
    <rPh sb="8" eb="11">
      <t>カゴウブツ</t>
    </rPh>
    <rPh sb="12" eb="13">
      <t>ナマリ</t>
    </rPh>
    <rPh sb="21" eb="23">
      <t>ヒソ</t>
    </rPh>
    <phoneticPr fontId="107"/>
  </si>
  <si>
    <t>岡山県倉敷市水島川崎通一丁目14番1の一部</t>
    <rPh sb="6" eb="8">
      <t>ミズシマ</t>
    </rPh>
    <rPh sb="8" eb="21">
      <t>カワサキトオリイッチョウメ１４バン１ノイチブ</t>
    </rPh>
    <phoneticPr fontId="107"/>
  </si>
  <si>
    <t>青森県むつ市大湊新町9番の一部</t>
  </si>
  <si>
    <t>青森県
（2件）</t>
    <rPh sb="0" eb="3">
      <t>アオモリケン</t>
    </rPh>
    <phoneticPr fontId="110"/>
  </si>
  <si>
    <t>東京都八王子市美山町2161番3の一部</t>
    <phoneticPr fontId="110"/>
  </si>
  <si>
    <t>東京都八王子市子安町三丁目951番の一部</t>
  </si>
  <si>
    <t>山梨県甲府市国玉町字久保田930-4､922-5の一部､922-6の一部､930-2の一部</t>
  </si>
  <si>
    <t>大阪府枚方市招提田近1丁目9番1､10番3の各一部</t>
  </si>
  <si>
    <t>岩手県紫波郡矢巾町北矢幅第1地割の一部及び第2地割の一部､又兵ｴ新田第3地割の一部並びに上矢次第3地割の一部及び第4地割の一部</t>
    <rPh sb="0" eb="3">
      <t>イワテケン</t>
    </rPh>
    <phoneticPr fontId="110"/>
  </si>
  <si>
    <t>秋田県秋田市楢山字長沼1番1の一部および24番2の一部</t>
  </si>
  <si>
    <t>大阪府大阪市城東区関目一丁目10番6</t>
    <phoneticPr fontId="110"/>
  </si>
  <si>
    <t>福岡県福岡市博多区榎田一丁目4番3の一部</t>
  </si>
  <si>
    <t>神奈川県相模原市緑区大山町403番47の一部及び403番88の一部</t>
  </si>
  <si>
    <t>北海道滝川市泉町238番1の一部</t>
  </si>
  <si>
    <t>茨城県取手市白山7丁目甲65番1及び甲82番1の各一部</t>
    <rPh sb="18" eb="19">
      <t>コウ</t>
    </rPh>
    <phoneticPr fontId="110"/>
  </si>
  <si>
    <t>茨城県高萩市大字秋山字西上原475番の一部</t>
    <rPh sb="0" eb="3">
      <t>イバラキケン</t>
    </rPh>
    <rPh sb="6" eb="8">
      <t>オオアザ</t>
    </rPh>
    <phoneticPr fontId="110"/>
  </si>
  <si>
    <t>静岡県沼津市一本松字上原69番2の一部､70番2の一部､70番6､70番7の一部､70番8の一部､199番1の一部､339番5､339番6､340番5</t>
    <rPh sb="0" eb="3">
      <t>シズオカケン</t>
    </rPh>
    <rPh sb="3" eb="5">
      <t>ヌマヅ</t>
    </rPh>
    <phoneticPr fontId="110"/>
  </si>
  <si>
    <t>大阪府高槻市富田町三丁目26番6の一部</t>
    <rPh sb="0" eb="3">
      <t>オオサカフ</t>
    </rPh>
    <phoneticPr fontId="110"/>
  </si>
  <si>
    <t>徳島県阿南市橘町小勝1-1の一部</t>
    <rPh sb="0" eb="3">
      <t>トクシマケン</t>
    </rPh>
    <rPh sb="3" eb="6">
      <t>アナンシ</t>
    </rPh>
    <rPh sb="6" eb="8">
      <t>タチバナチョウ</t>
    </rPh>
    <rPh sb="8" eb="10">
      <t>コカツ</t>
    </rPh>
    <rPh sb="14" eb="16">
      <t>イチブ</t>
    </rPh>
    <phoneticPr fontId="107"/>
  </si>
  <si>
    <t>クロロエチレン
1,1,1-トリクロロエタン
トリクロロエチレン
ほう素及びその化合物</t>
  </si>
  <si>
    <t>福井県小浜市駅前町11号称丸1番6､12号流田1番24､17号千軒1番4および8号伊原1番18の各一部</t>
    <rPh sb="0" eb="3">
      <t>フクイケン</t>
    </rPh>
    <phoneticPr fontId="110"/>
  </si>
  <si>
    <t>福井県小浜市駅前町11号称丸1番6､12号流田1番24､13号柳原1番21､14号茶木1番17および17号千軒1番4の各一部</t>
    <rPh sb="0" eb="3">
      <t>フクイケン</t>
    </rPh>
    <phoneticPr fontId="110"/>
  </si>
  <si>
    <t>兵庫県姫路市白浜町字末広新開甲1920番59及び字乙八束新開甲1122番16</t>
    <rPh sb="0" eb="3">
      <t>ヒョウゴケン</t>
    </rPh>
    <phoneticPr fontId="110"/>
  </si>
  <si>
    <t>山梨県甲斐市篠原字山ﾉ神1355番1､1355番2の各一部</t>
  </si>
  <si>
    <t>山梨県甲斐市中下条字東河原2041番1､2041番4の各一部</t>
  </si>
  <si>
    <t>山梨県甲斐市中下条字東河原2041番1の一部</t>
    <rPh sb="0" eb="3">
      <t>ヤマナシケン</t>
    </rPh>
    <rPh sb="3" eb="6">
      <t>カイシ</t>
    </rPh>
    <rPh sb="6" eb="7">
      <t>ナカ</t>
    </rPh>
    <rPh sb="7" eb="9">
      <t>シモジョウ</t>
    </rPh>
    <rPh sb="9" eb="10">
      <t>アザ</t>
    </rPh>
    <rPh sb="10" eb="11">
      <t>ヒガシ</t>
    </rPh>
    <rPh sb="11" eb="13">
      <t>カワラ</t>
    </rPh>
    <rPh sb="17" eb="18">
      <t>バン</t>
    </rPh>
    <rPh sb="20" eb="22">
      <t>イチブ</t>
    </rPh>
    <phoneticPr fontId="107"/>
  </si>
  <si>
    <t>新潟県新潟市東区紫竹卸新町86番5の一部</t>
    <rPh sb="0" eb="3">
      <t>ニイガタケン</t>
    </rPh>
    <rPh sb="3" eb="5">
      <t>ニイガタ</t>
    </rPh>
    <rPh sb="5" eb="6">
      <t>シ</t>
    </rPh>
    <rPh sb="6" eb="8">
      <t>ヒガシク</t>
    </rPh>
    <rPh sb="8" eb="10">
      <t>シチク</t>
    </rPh>
    <rPh sb="10" eb="11">
      <t>オロシ</t>
    </rPh>
    <rPh sb="15" eb="16">
      <t>バン</t>
    </rPh>
    <rPh sb="18" eb="20">
      <t>イチブ</t>
    </rPh>
    <phoneticPr fontId="107"/>
  </si>
  <si>
    <t>埼玉県秩父市大宮字下上野原794番6の一部及び字上宮地4633番1の一部</t>
    <rPh sb="0" eb="3">
      <t>サイタマケン</t>
    </rPh>
    <rPh sb="3" eb="6">
      <t>チチブシ</t>
    </rPh>
    <rPh sb="6" eb="8">
      <t>オオミヤ</t>
    </rPh>
    <rPh sb="8" eb="9">
      <t>アザ</t>
    </rPh>
    <rPh sb="9" eb="10">
      <t>シタ</t>
    </rPh>
    <rPh sb="10" eb="11">
      <t>ウエ</t>
    </rPh>
    <rPh sb="11" eb="13">
      <t>ノハラ</t>
    </rPh>
    <rPh sb="16" eb="17">
      <t>バン</t>
    </rPh>
    <rPh sb="19" eb="21">
      <t>イチブ</t>
    </rPh>
    <rPh sb="21" eb="22">
      <t>オヨ</t>
    </rPh>
    <rPh sb="23" eb="24">
      <t>アザ</t>
    </rPh>
    <rPh sb="24" eb="25">
      <t>ウエ</t>
    </rPh>
    <rPh sb="25" eb="27">
      <t>ミヤチ</t>
    </rPh>
    <rPh sb="31" eb="32">
      <t>バン</t>
    </rPh>
    <rPh sb="34" eb="36">
      <t>イチブ</t>
    </rPh>
    <phoneticPr fontId="107"/>
  </si>
  <si>
    <t>山梨県韮崎市清哲町青木字上阿原175-2､175-9､175-13､175-14､175-112(各一部)､河川敷(韮崎市清哲町青木字上阿原175-2地先)</t>
    <phoneticPr fontId="110"/>
  </si>
  <si>
    <t>京都府京都市南区吉祥院宮ﾉ東町4番､6番､7番､8番､10番､11番及び12番､以上の地番の一部</t>
    <phoneticPr fontId="110"/>
  </si>
  <si>
    <t>神奈川県横須賀市船越町一丁目284番1､287番､289番､290番､317番及び318番の各一部並びに同315番及び316番</t>
    <rPh sb="0" eb="4">
      <t>カナガワケン</t>
    </rPh>
    <phoneticPr fontId="110"/>
  </si>
  <si>
    <t>福岡県直方市大字中泉1298番2及び1299番5の各一部</t>
  </si>
  <si>
    <t>千葉県八千代市緑が丘西七丁目1番1の一部</t>
    <rPh sb="0" eb="2">
      <t>チバ</t>
    </rPh>
    <rPh sb="2" eb="3">
      <t>ケン</t>
    </rPh>
    <phoneticPr fontId="110"/>
  </si>
  <si>
    <t>千葉県南房総市谷向字徳屋400番の一部</t>
    <rPh sb="0" eb="2">
      <t>チバ</t>
    </rPh>
    <rPh sb="2" eb="3">
      <t>ケン</t>
    </rPh>
    <phoneticPr fontId="110"/>
  </si>
  <si>
    <t>群馬県前橋市岩神町三丁目977番15番</t>
    <rPh sb="6" eb="9">
      <t>イワガミチョウ</t>
    </rPh>
    <rPh sb="9" eb="12">
      <t>サンチョウメ</t>
    </rPh>
    <rPh sb="15" eb="16">
      <t>バン</t>
    </rPh>
    <rPh sb="18" eb="19">
      <t>バン</t>
    </rPh>
    <phoneticPr fontId="110"/>
  </si>
  <si>
    <t>カドミウム及びその化合物
鉛及びその化合物
砒素及びその化合物</t>
    <rPh sb="5" eb="6">
      <t>オヨ</t>
    </rPh>
    <rPh sb="9" eb="12">
      <t>カゴウブツ</t>
    </rPh>
    <rPh sb="22" eb="24">
      <t>ヒソ</t>
    </rPh>
    <rPh sb="24" eb="25">
      <t>オヨ</t>
    </rPh>
    <rPh sb="28" eb="31">
      <t>カゴウブツ</t>
    </rPh>
    <phoneticPr fontId="108"/>
  </si>
  <si>
    <t>水銀及びその化合物
鉛及びその化合物
砒素及びその化合物
ふっ素及びその化合物</t>
    <rPh sb="0" eb="2">
      <t>スイギン</t>
    </rPh>
    <rPh sb="2" eb="3">
      <t>オヨ</t>
    </rPh>
    <rPh sb="6" eb="9">
      <t>カゴウブツ</t>
    </rPh>
    <phoneticPr fontId="107"/>
  </si>
  <si>
    <t>神奈川県横浜市西区みなとみらい四丁目5番1､5番2及び5番5の各一部</t>
    <phoneticPr fontId="110"/>
  </si>
  <si>
    <t>神奈川県横浜市金沢区福浦二丁目7番31の一部</t>
    <rPh sb="7" eb="10">
      <t>カナザワク</t>
    </rPh>
    <rPh sb="10" eb="12">
      <t>フクウラ</t>
    </rPh>
    <rPh sb="12" eb="15">
      <t>ニチョウメ</t>
    </rPh>
    <rPh sb="16" eb="17">
      <t>バン</t>
    </rPh>
    <rPh sb="20" eb="22">
      <t>イチブ</t>
    </rPh>
    <phoneticPr fontId="107"/>
  </si>
  <si>
    <t>神奈川県横浜市鶴見区大黒町20番1の一部</t>
    <phoneticPr fontId="110"/>
  </si>
  <si>
    <t>神奈川県横浜市鶴見区大黒町14番1の一部</t>
    <phoneticPr fontId="110"/>
  </si>
  <si>
    <t>クロロエチレン
鉛及びその化合物
ふっ素及びその化合物</t>
    <phoneticPr fontId="110"/>
  </si>
  <si>
    <t>神奈川県横浜市磯子区新中原町1番1</t>
  </si>
  <si>
    <t>鉛及びその化合物
砒素及びその化合物
ふっ素及びその化合物</t>
    <phoneticPr fontId="110"/>
  </si>
  <si>
    <t>神奈川県横浜市神奈川区守屋町3丁目13番18､13番19の各一部</t>
    <phoneticPr fontId="110"/>
  </si>
  <si>
    <t>ベンゼン
シアン化合物
鉛及びその化合物
砒素及びその化合物</t>
    <phoneticPr fontId="110"/>
  </si>
  <si>
    <t>神奈川県横浜市鶴見区末広町2丁目1番5､2番17の各一部</t>
    <phoneticPr fontId="110"/>
  </si>
  <si>
    <t>神奈川県横浜市西区みなとみらい四丁目3番2の一部</t>
    <phoneticPr fontId="110"/>
  </si>
  <si>
    <t>水銀及びその化合物
砒素及びその化合物</t>
    <phoneticPr fontId="110"/>
  </si>
  <si>
    <t>神奈川県横浜市金沢区鳥浜町12番2の一部</t>
  </si>
  <si>
    <t>水銀及びその化合物
砒素及びその化合物
ふっ素及びその化合物</t>
    <phoneticPr fontId="110"/>
  </si>
  <si>
    <t>神奈川県横浜市金沢区富岡東二丁目2,555番の135及び2,555番の204</t>
    <phoneticPr fontId="110"/>
  </si>
  <si>
    <t>神奈川県横浜市保土ケ谷区神戸町140番5の一部</t>
    <rPh sb="7" eb="11">
      <t>ホドガヤ</t>
    </rPh>
    <rPh sb="11" eb="12">
      <t>ク</t>
    </rPh>
    <rPh sb="12" eb="15">
      <t>ゴウドチョウ</t>
    </rPh>
    <rPh sb="18" eb="19">
      <t>バン</t>
    </rPh>
    <rPh sb="21" eb="23">
      <t>イチブ</t>
    </rPh>
    <phoneticPr fontId="107"/>
  </si>
  <si>
    <t>神奈川県横浜市泉区和泉町の一部</t>
    <rPh sb="7" eb="9">
      <t>イズミク</t>
    </rPh>
    <rPh sb="9" eb="12">
      <t>イズミチョウ</t>
    </rPh>
    <rPh sb="13" eb="15">
      <t>イチブ</t>
    </rPh>
    <phoneticPr fontId="107"/>
  </si>
  <si>
    <t>神奈川県横浜市磯子区丸山一丁目459番2の一部</t>
    <phoneticPr fontId="110"/>
  </si>
  <si>
    <t>クロロエチレン
シス-1,2-ジクロロエチレン
テトラクロロエチレン
トリクロロエチレン</t>
    <phoneticPr fontId="110"/>
  </si>
  <si>
    <t>神奈川県横浜市戸塚区汲沢町字小無行219番3の一部</t>
    <phoneticPr fontId="110"/>
  </si>
  <si>
    <t>鉛及びその化合物
ふっ素及びその化合物</t>
    <phoneticPr fontId="110"/>
  </si>
  <si>
    <t>神奈川県横浜市鶴見区矢向一丁目813番2から813番4まで､813番7並びに1111番1､1122番1及び1123番2の各一部</t>
  </si>
  <si>
    <t>神奈川県横浜市鶴見区鶴見中央三丁目1336番5の一部</t>
    <phoneticPr fontId="110"/>
  </si>
  <si>
    <t>神奈川県横浜市神奈川区千若町1丁目3番1の一部</t>
  </si>
  <si>
    <t>神奈川県横浜市鶴見区東寺尾三丁目578番4及び579番2</t>
  </si>
  <si>
    <t>長野県松本市蟻ヶ崎5丁目1434番3の一部､蟻ヶ崎5丁目1434番6の一部､蟻ヶ崎6丁目683番2の一部</t>
    <rPh sb="0" eb="3">
      <t>ナガノケン</t>
    </rPh>
    <rPh sb="3" eb="6">
      <t>マツモトシ</t>
    </rPh>
    <rPh sb="6" eb="9">
      <t>アリガサキ</t>
    </rPh>
    <rPh sb="10" eb="12">
      <t>チョウメ</t>
    </rPh>
    <rPh sb="16" eb="17">
      <t>バン</t>
    </rPh>
    <rPh sb="19" eb="21">
      <t>イチブ</t>
    </rPh>
    <rPh sb="22" eb="25">
      <t>アリガサキ</t>
    </rPh>
    <rPh sb="26" eb="28">
      <t>チョウメ</t>
    </rPh>
    <rPh sb="32" eb="33">
      <t>バン</t>
    </rPh>
    <rPh sb="35" eb="37">
      <t>イチブ</t>
    </rPh>
    <rPh sb="38" eb="41">
      <t>アリガサキ</t>
    </rPh>
    <rPh sb="42" eb="44">
      <t>チョウメ</t>
    </rPh>
    <rPh sb="47" eb="48">
      <t>バン</t>
    </rPh>
    <rPh sb="50" eb="52">
      <t>イチブ</t>
    </rPh>
    <phoneticPr fontId="107"/>
  </si>
  <si>
    <t>神奈川県平塚市北金目四丁目217番1､1004番</t>
    <phoneticPr fontId="110"/>
  </si>
  <si>
    <t>神奈川県平塚市四之宮六丁目1019番1､1022番1</t>
    <phoneticPr fontId="110"/>
  </si>
  <si>
    <t>第４条</t>
    <phoneticPr fontId="110"/>
  </si>
  <si>
    <t>群馬県高崎市島野町68番1の一部､西横手町159番1の一部</t>
    <rPh sb="0" eb="3">
      <t>グンマケン</t>
    </rPh>
    <rPh sb="3" eb="6">
      <t>タカサキシ</t>
    </rPh>
    <phoneticPr fontId="110"/>
  </si>
  <si>
    <t>ほう素及びその化合物</t>
    <rPh sb="2" eb="3">
      <t>ソ</t>
    </rPh>
    <rPh sb="3" eb="4">
      <t>オヨ</t>
    </rPh>
    <rPh sb="7" eb="10">
      <t>カゴウブツ</t>
    </rPh>
    <phoneticPr fontId="107"/>
  </si>
  <si>
    <t>神奈川県横浜市金沢区鳥浜町1番1､1番19の各一部</t>
  </si>
  <si>
    <t>神奈川県横浜市金沢区鳥浜町1番1の一部</t>
  </si>
  <si>
    <t>千葉県流山市流山字東谷945番1</t>
    <phoneticPr fontId="110"/>
  </si>
  <si>
    <t>香川県坂出市番の州町7番1の一部</t>
    <rPh sb="0" eb="3">
      <t>カガワケン</t>
    </rPh>
    <rPh sb="3" eb="6">
      <t>サカイデシ</t>
    </rPh>
    <phoneticPr fontId="107"/>
  </si>
  <si>
    <t>岐阜県多治見市東町1丁目9番3の一部</t>
  </si>
  <si>
    <t>茨城県古河市北利根8番4､8番13､8番14､8番15</t>
  </si>
  <si>
    <t>大阪府大阪市淀川区三津屋中三丁目1番1､1番12､1番13､1番23</t>
    <rPh sb="0" eb="3">
      <t>オオサカフ</t>
    </rPh>
    <phoneticPr fontId="110"/>
  </si>
  <si>
    <t>長野県伊那市荒井3749番1の一部</t>
  </si>
  <si>
    <t>青森県青森市桂木四丁目5番4､5番6､5番7</t>
    <rPh sb="0" eb="3">
      <t>アオモリケン</t>
    </rPh>
    <phoneticPr fontId="110"/>
  </si>
  <si>
    <t>福島県須賀川市影沼町52番8及び53番1の全部</t>
  </si>
  <si>
    <t>岐阜県加茂郡坂祝町酒倉字南高見2353番1及び4の一部</t>
  </si>
  <si>
    <t>福岡県北九州市小倉北区高見台2803番2､2838番2､2840番8及び中井口2番1の各一部</t>
    <rPh sb="0" eb="3">
      <t>フクオカケン</t>
    </rPh>
    <phoneticPr fontId="110"/>
  </si>
  <si>
    <t>福岡県北九州市若松区向洋町11番1の一部並びに11番3､11番5及び11番6</t>
    <phoneticPr fontId="110"/>
  </si>
  <si>
    <t>鉛及びその化合物
砒素及びその化合物</t>
    <rPh sb="0" eb="1">
      <t>ナマリ</t>
    </rPh>
    <rPh sb="1" eb="2">
      <t>オヨ</t>
    </rPh>
    <rPh sb="5" eb="8">
      <t>カゴウブツ</t>
    </rPh>
    <rPh sb="9" eb="11">
      <t>ヒソ</t>
    </rPh>
    <phoneticPr fontId="107"/>
  </si>
  <si>
    <t>大阪府高槻市大学町344番3の一部</t>
    <rPh sb="0" eb="3">
      <t>オオサカフ</t>
    </rPh>
    <rPh sb="6" eb="8">
      <t>ダイガク</t>
    </rPh>
    <phoneticPr fontId="107"/>
  </si>
  <si>
    <t>ベンゼン
シアン化合物
鉛及びその化合物
砒素及びその化合物</t>
    <rPh sb="8" eb="11">
      <t>カゴウブツ</t>
    </rPh>
    <rPh sb="12" eb="13">
      <t>ナマリ</t>
    </rPh>
    <rPh sb="13" eb="14">
      <t>オヨ</t>
    </rPh>
    <rPh sb="17" eb="20">
      <t>カゴウブツ</t>
    </rPh>
    <rPh sb="21" eb="23">
      <t>ヒソ</t>
    </rPh>
    <rPh sb="23" eb="24">
      <t>オヨ</t>
    </rPh>
    <rPh sb="27" eb="30">
      <t>カゴウブツ</t>
    </rPh>
    <phoneticPr fontId="108"/>
  </si>
  <si>
    <t>兵庫県神戸市長田区南駒栄町1番11の一部</t>
    <rPh sb="0" eb="3">
      <t>ヒョウゴケン</t>
    </rPh>
    <rPh sb="6" eb="9">
      <t>ナガタク</t>
    </rPh>
    <rPh sb="9" eb="10">
      <t>ミナミ</t>
    </rPh>
    <rPh sb="10" eb="11">
      <t>コマ</t>
    </rPh>
    <rPh sb="11" eb="12">
      <t>エイ</t>
    </rPh>
    <rPh sb="12" eb="13">
      <t>チョウ</t>
    </rPh>
    <rPh sb="14" eb="15">
      <t>バン</t>
    </rPh>
    <rPh sb="18" eb="20">
      <t>イチブ</t>
    </rPh>
    <phoneticPr fontId="107"/>
  </si>
  <si>
    <t>新潟県村上市緑町五丁目11番1､11番3､11番4､3558番25､3585番3､3600番10､3600番11､3889番2､村上市村上字田島3472番の一部､3473番1の一部､3497番4の一部､3497番5の一部､3498番3､3498番4､3498番5､3501番､3501番2､3502番1､3502番2､3502番3の一部､3502番4､3502番5､3502番6の一部､3502番7､3502番8､3503番､3503番2､3504番1､3504番2､3504番4､3505番､3505番2､3506番､3507番､3507番2､3508番､3509番､3509番2､3514番の一部､村上市緑町四丁目3510番､3510番2､3511番1､3511番7の一部､3512番1､3513番､村上市村上字田端3584番2の一部､3589番､3591番1､3591番2､3591番3､3592番1､3592番2､3592番3､3593番､3607番4､3607番5､3607番6､3607番7､3607番8､3608番3の一部､3608番4､3608番5の一部､村上市田端町3608番9の一部､他</t>
    <phoneticPr fontId="110"/>
  </si>
  <si>
    <t>山形県西村山郡大江町大字藤田字西原775番の一部</t>
    <rPh sb="0" eb="3">
      <t>ヤマガタケン</t>
    </rPh>
    <rPh sb="3" eb="7">
      <t>ニシムラヤマグン</t>
    </rPh>
    <rPh sb="7" eb="10">
      <t>オオエマチ</t>
    </rPh>
    <rPh sb="10" eb="12">
      <t>オオアザ</t>
    </rPh>
    <rPh sb="12" eb="14">
      <t>フジタ</t>
    </rPh>
    <rPh sb="14" eb="15">
      <t>ジ</t>
    </rPh>
    <rPh sb="15" eb="17">
      <t>ニシハラ</t>
    </rPh>
    <rPh sb="20" eb="21">
      <t>バン</t>
    </rPh>
    <rPh sb="22" eb="24">
      <t>イチブ</t>
    </rPh>
    <phoneticPr fontId="107"/>
  </si>
  <si>
    <t>クロロエチレン
鉛及びその化合物</t>
    <rPh sb="8" eb="9">
      <t>ナマリ</t>
    </rPh>
    <rPh sb="9" eb="10">
      <t>オヨ</t>
    </rPh>
    <rPh sb="13" eb="16">
      <t>カゴウブツ</t>
    </rPh>
    <phoneticPr fontId="107"/>
  </si>
  <si>
    <t>水銀及びその化合物</t>
    <rPh sb="0" eb="2">
      <t>スイギン</t>
    </rPh>
    <rPh sb="2" eb="3">
      <t>オヨ</t>
    </rPh>
    <rPh sb="6" eb="9">
      <t>カゴウブツ</t>
    </rPh>
    <phoneticPr fontId="107"/>
  </si>
  <si>
    <t>鉛及びその化合物
砒素及びその化合物
ふっ素及びその化合物</t>
    <rPh sb="0" eb="1">
      <t>ナマリ</t>
    </rPh>
    <rPh sb="1" eb="2">
      <t>オヨ</t>
    </rPh>
    <rPh sb="5" eb="8">
      <t>カゴウブツ</t>
    </rPh>
    <rPh sb="21" eb="22">
      <t>ソ</t>
    </rPh>
    <rPh sb="22" eb="23">
      <t>オヨ</t>
    </rPh>
    <rPh sb="26" eb="29">
      <t>カゴウブツ</t>
    </rPh>
    <phoneticPr fontId="110"/>
  </si>
  <si>
    <t>鉛及びその化合物
砒素及びその化合物</t>
    <rPh sb="0" eb="1">
      <t>ナマリ</t>
    </rPh>
    <rPh sb="1" eb="2">
      <t>オヨ</t>
    </rPh>
    <rPh sb="5" eb="8">
      <t>カゴウブツ</t>
    </rPh>
    <rPh sb="9" eb="12">
      <t>ヒソオヨ</t>
    </rPh>
    <rPh sb="15" eb="18">
      <t>カゴウブツ</t>
    </rPh>
    <phoneticPr fontId="107"/>
  </si>
  <si>
    <t>大阪府大阪市西成区花園北一丁目2番14</t>
    <rPh sb="0" eb="3">
      <t>オオサカフ</t>
    </rPh>
    <rPh sb="3" eb="6">
      <t>オオサカシ</t>
    </rPh>
    <phoneticPr fontId="110"/>
  </si>
  <si>
    <t>クロロエチレン
1,1-ジクロロエチレン
シス-1,2-ジクロロエチレン
テトラクロロエチレン
トリクロロエチレン
ベンゼン
カドミウム及びその化合物
六価クロム化合物
シアン化合物
水銀及びその化合物
セレン及びその化合物
鉛及びその化合物
砒素及びその化合物
ふっ素及びその化合物
ほう素及びその化合物</t>
  </si>
  <si>
    <t>ふっ素及びその化合物</t>
    <rPh sb="2" eb="4">
      <t>ソオヨ</t>
    </rPh>
    <rPh sb="7" eb="10">
      <t>カゴウブツ</t>
    </rPh>
    <phoneticPr fontId="107"/>
  </si>
  <si>
    <t>神奈川県川崎市中原区上小田中4丁目1015番1の一部</t>
    <rPh sb="0" eb="4">
      <t>カナガワケン</t>
    </rPh>
    <phoneticPr fontId="110"/>
  </si>
  <si>
    <t>神奈川県川崎市川崎区千鳥町12番地の一部</t>
    <rPh sb="0" eb="4">
      <t>カナガワケン</t>
    </rPh>
    <rPh sb="4" eb="7">
      <t>カワサキシ</t>
    </rPh>
    <rPh sb="7" eb="10">
      <t>カワサキク</t>
    </rPh>
    <rPh sb="10" eb="13">
      <t>チドリチョウ</t>
    </rPh>
    <rPh sb="15" eb="17">
      <t>バンチ</t>
    </rPh>
    <rPh sb="18" eb="20">
      <t>イチブ</t>
    </rPh>
    <phoneticPr fontId="107"/>
  </si>
  <si>
    <t>神奈川県川崎市川崎区鈴木町2964番1の一部</t>
    <rPh sb="0" eb="4">
      <t>カナガワケン</t>
    </rPh>
    <rPh sb="4" eb="7">
      <t>カワサキシ</t>
    </rPh>
    <rPh sb="7" eb="10">
      <t>カワサキク</t>
    </rPh>
    <rPh sb="10" eb="12">
      <t>スズキ</t>
    </rPh>
    <rPh sb="12" eb="13">
      <t>チョウ</t>
    </rPh>
    <rPh sb="17" eb="18">
      <t>バン</t>
    </rPh>
    <rPh sb="20" eb="22">
      <t>イチブ</t>
    </rPh>
    <phoneticPr fontId="107"/>
  </si>
  <si>
    <t>神奈川県川崎市幸区塚越4丁目301番の一部</t>
    <rPh sb="0" eb="4">
      <t>カナガワケン</t>
    </rPh>
    <rPh sb="4" eb="7">
      <t>カワサキシ</t>
    </rPh>
    <rPh sb="7" eb="9">
      <t>サイワイク</t>
    </rPh>
    <rPh sb="9" eb="11">
      <t>ツカコシ</t>
    </rPh>
    <rPh sb="12" eb="14">
      <t>チョウメ</t>
    </rPh>
    <rPh sb="17" eb="18">
      <t>バン</t>
    </rPh>
    <rPh sb="19" eb="21">
      <t>イチブ</t>
    </rPh>
    <phoneticPr fontId="107"/>
  </si>
  <si>
    <t>シアン化合物
ふっ素及びその化合物</t>
    <rPh sb="3" eb="6">
      <t>カゴウブツ</t>
    </rPh>
    <rPh sb="9" eb="10">
      <t>ソ</t>
    </rPh>
    <rPh sb="10" eb="11">
      <t>オヨ</t>
    </rPh>
    <rPh sb="14" eb="17">
      <t>カゴウブツ</t>
    </rPh>
    <phoneticPr fontId="108"/>
  </si>
  <si>
    <t>愛知県岡崎市上佐々木町字伝左37番の一部､38番の一部及び39番の一部</t>
    <rPh sb="0" eb="3">
      <t>アイチケン</t>
    </rPh>
    <phoneticPr fontId="110"/>
  </si>
  <si>
    <t>六価クロム化合物
鉛及びその化合物
砒素及びその化合物</t>
    <rPh sb="0" eb="2">
      <t>ロッカ</t>
    </rPh>
    <rPh sb="5" eb="8">
      <t>カゴウブツ</t>
    </rPh>
    <rPh sb="9" eb="10">
      <t>ナマリ</t>
    </rPh>
    <rPh sb="10" eb="11">
      <t>オヨ</t>
    </rPh>
    <rPh sb="14" eb="17">
      <t>カゴウブツ</t>
    </rPh>
    <rPh sb="18" eb="20">
      <t>ヒソ</t>
    </rPh>
    <rPh sb="20" eb="21">
      <t>オヨ</t>
    </rPh>
    <rPh sb="24" eb="27">
      <t>カゴウブツ</t>
    </rPh>
    <phoneticPr fontId="110"/>
  </si>
  <si>
    <t>一部埋立地特例区域</t>
    <rPh sb="0" eb="2">
      <t>イチブ</t>
    </rPh>
    <rPh sb="2" eb="4">
      <t>ウメタテ</t>
    </rPh>
    <rPh sb="4" eb="5">
      <t>チ</t>
    </rPh>
    <rPh sb="5" eb="7">
      <t>トクレイ</t>
    </rPh>
    <rPh sb="7" eb="9">
      <t>クイキ</t>
    </rPh>
    <phoneticPr fontId="110"/>
  </si>
  <si>
    <t>形質変更時要届出区域（一部埋立地特例区域）</t>
    <rPh sb="11" eb="13">
      <t>イチブ</t>
    </rPh>
    <rPh sb="16" eb="18">
      <t>トクレイ</t>
    </rPh>
    <phoneticPr fontId="110"/>
  </si>
  <si>
    <t>千葉県千葉市美浜区新港227番13</t>
    <rPh sb="0" eb="2">
      <t>チバ</t>
    </rPh>
    <rPh sb="2" eb="3">
      <t>ケン</t>
    </rPh>
    <phoneticPr fontId="110"/>
  </si>
  <si>
    <t>広島県広島市西区観音新町四丁目2876番21の一部</t>
    <rPh sb="0" eb="3">
      <t>ヒロシマケン</t>
    </rPh>
    <phoneticPr fontId="110"/>
  </si>
  <si>
    <t>福島県双葉郡楢葉町大字大谷字鐘突堂21番1及び22番4の各一部</t>
  </si>
  <si>
    <t>福島県双葉郡楢葉町大字大谷字鐘突堂21番1､22番1､22番2及び22番4の各一部</t>
    <phoneticPr fontId="110"/>
  </si>
  <si>
    <t>福島県いわき市泉町下川字大剣404番の一部及び404番地先</t>
    <rPh sb="0" eb="3">
      <t>フクシマケン</t>
    </rPh>
    <phoneticPr fontId="107"/>
  </si>
  <si>
    <t>大阪府大阪市北区大深町1番2の一部､1番17､1番18､1番20､1番25､1番26､1番27､1番28､1番29､1番32､1番33､1番34､１番35､19番7､19番9､19番10の一部､19番13､19番16の一部､19番17､19番18の一部､19番19の一部､19番20の一部､122番1､151番2､216番の一部､217番の一部､水､中津一丁目1番29､1番30､1番31､10番4､10番6､10番7､10番8､10番9､14番の一部､15番の一部､15番3の一部､20番､20番5の一部､33番2､33番3､33番4､33番5､80番7､80番8､80番10､84番5､98番1の一部､122番6､122番7､122番8､122番11､122番12､122番13､265番8､265番9､274番5､296番9､道ｰ1､道ｰ2､道ｰ3､道ｰ4､中津二丁目8番､中津三丁目2番52､9番1､62番2､83番1の一部､84番の一部､道の一部､中津五丁目1番4､2番1､13番の一部､14番の一部､無番地､豊崎七丁目14番1の一部､14番4の一部､14番5､道､水､梅田三丁目14番4､25番､28番1､29番1､92番1､141番5､141番6､141番7､389番1､389番5､389番9､389番10､389番11､395番1の一部､395番3､395番5の一部､無番地ｰ1の一部､無番地ｰ2の一部､大淀南一丁目12番の一部､福島区福島五丁目100番8の一部､100番11の一部､100番12の一部､福島六丁目1番3の一部､1番21の一部､1番27の一部､15番16､30番1の一部､30番2の一部､30番42の一部､福島七丁目1番1の一部､30番4の一部</t>
    <rPh sb="0" eb="3">
      <t>オオサカフ</t>
    </rPh>
    <rPh sb="3" eb="6">
      <t>オオサカシ</t>
    </rPh>
    <phoneticPr fontId="110"/>
  </si>
  <si>
    <t>砒素及びその化合物
ふっ素及びその化合物</t>
    <rPh sb="12" eb="13">
      <t>モト</t>
    </rPh>
    <rPh sb="13" eb="14">
      <t>オヨ</t>
    </rPh>
    <rPh sb="17" eb="20">
      <t>カゴウブツ</t>
    </rPh>
    <phoneticPr fontId="109"/>
  </si>
  <si>
    <t>福岡県北九州市門司区瀬戸町1番7の一部､1番8の一部､1番9の一部､1番15の一部､大字門司3270番75</t>
    <rPh sb="10" eb="13">
      <t>セトチョウ</t>
    </rPh>
    <phoneticPr fontId="110"/>
  </si>
  <si>
    <t>群馬県邑楽郡邑楽町大字赤堀字大谷原3685番13の一部</t>
    <rPh sb="0" eb="3">
      <t>グンマケン</t>
    </rPh>
    <phoneticPr fontId="110"/>
  </si>
  <si>
    <t>第14条</t>
    <rPh sb="0" eb="1">
      <t>ダイ</t>
    </rPh>
    <rPh sb="3" eb="4">
      <t>ジョウ</t>
    </rPh>
    <phoneticPr fontId="129"/>
  </si>
  <si>
    <t>大阪府大阪市淀川区十三本町二丁目54番の一部</t>
    <rPh sb="0" eb="3">
      <t>オオサカフ</t>
    </rPh>
    <rPh sb="9" eb="11">
      <t>ジュウソウ</t>
    </rPh>
    <rPh sb="11" eb="13">
      <t>ホンマチ</t>
    </rPh>
    <rPh sb="13" eb="16">
      <t>ニチョウメ</t>
    </rPh>
    <rPh sb="18" eb="19">
      <t>バン</t>
    </rPh>
    <rPh sb="20" eb="22">
      <t>イチブ</t>
    </rPh>
    <phoneticPr fontId="107"/>
  </si>
  <si>
    <t>埼玉県三郷市彦沢三丁目44番1の一部､44番2の一部､45番1の一部､45番2の一部､51番3の一部､84番2の一部､132番2の一部､166番の一部､169番2の一部､171番3の一部､173番2の一部､186番2の一部､188番2の一部</t>
    <phoneticPr fontId="110"/>
  </si>
  <si>
    <t>福井県敦賀市若泉町22番の一部､24番､25番の一部､30番､31番､36番､37番の一部､39番の一部､43番の一部､44番の一部､45番の一部､46番の一部､47番の一部､51番の一部､57番の一部､58番の一部および59番の一部</t>
    <phoneticPr fontId="110"/>
  </si>
  <si>
    <t>岩手県八幡平市大更第25地割61番1の一部</t>
    <rPh sb="0" eb="3">
      <t>イワテケン</t>
    </rPh>
    <phoneticPr fontId="110"/>
  </si>
  <si>
    <t>千葉県八千代市上高野字中野1807番13の一部</t>
    <phoneticPr fontId="110"/>
  </si>
  <si>
    <t>鉛及びその化合物
砒素及びその化合物
ふっ素及びその化合物</t>
    <rPh sb="9" eb="11">
      <t>ヒソ</t>
    </rPh>
    <rPh sb="11" eb="12">
      <t>オヨ</t>
    </rPh>
    <rPh sb="15" eb="18">
      <t>カゴウブツ</t>
    </rPh>
    <rPh sb="21" eb="22">
      <t>ソ</t>
    </rPh>
    <rPh sb="22" eb="23">
      <t>オヨ</t>
    </rPh>
    <rPh sb="26" eb="29">
      <t>カゴウブツ</t>
    </rPh>
    <phoneticPr fontId="107"/>
  </si>
  <si>
    <t>宮城県仙台市太白区あすと長町一丁目3番4の一部</t>
  </si>
  <si>
    <t>大阪府堺市堺区南島町四丁152番の一部</t>
    <rPh sb="0" eb="3">
      <t>オオサカフ</t>
    </rPh>
    <phoneticPr fontId="110"/>
  </si>
  <si>
    <t>大阪府茨木市丑寅一丁目200番1の一部</t>
    <rPh sb="0" eb="3">
      <t>オオサカフ</t>
    </rPh>
    <phoneticPr fontId="110"/>
  </si>
  <si>
    <t>ジクロロメタン
ベンゼン
六価クロム
シアン化合物
水銀及びその化合物
セレン及びその化合物
鉛及びその化合物
砒素及びその化合物
ふっ素及びその化合物</t>
    <rPh sb="13" eb="15">
      <t>ロッカ</t>
    </rPh>
    <rPh sb="22" eb="25">
      <t>カゴウブツ</t>
    </rPh>
    <rPh sb="26" eb="28">
      <t>スイギン</t>
    </rPh>
    <rPh sb="28" eb="29">
      <t>オヨ</t>
    </rPh>
    <rPh sb="32" eb="35">
      <t>カゴウブツ</t>
    </rPh>
    <rPh sb="39" eb="40">
      <t>オヨ</t>
    </rPh>
    <rPh sb="43" eb="46">
      <t>カゴウブツ</t>
    </rPh>
    <rPh sb="47" eb="48">
      <t>ナマリ</t>
    </rPh>
    <rPh sb="48" eb="49">
      <t>オヨ</t>
    </rPh>
    <rPh sb="52" eb="55">
      <t>カゴウブツ</t>
    </rPh>
    <rPh sb="56" eb="58">
      <t>ヒソ</t>
    </rPh>
    <rPh sb="58" eb="59">
      <t>オヨ</t>
    </rPh>
    <rPh sb="62" eb="65">
      <t>カゴウブツ</t>
    </rPh>
    <rPh sb="68" eb="69">
      <t>ソ</t>
    </rPh>
    <rPh sb="69" eb="70">
      <t>オヨ</t>
    </rPh>
    <rPh sb="73" eb="76">
      <t>カゴウブツ</t>
    </rPh>
    <phoneticPr fontId="107"/>
  </si>
  <si>
    <t>水銀及びその化合物
鉛及びその化合物
砒素及びその化合物</t>
    <rPh sb="0" eb="3">
      <t>スイギンオヨ</t>
    </rPh>
    <rPh sb="6" eb="9">
      <t>カゴウブツ</t>
    </rPh>
    <rPh sb="10" eb="11">
      <t>ナマリ</t>
    </rPh>
    <rPh sb="11" eb="12">
      <t>オヨ</t>
    </rPh>
    <rPh sb="15" eb="18">
      <t>カゴウブツ</t>
    </rPh>
    <rPh sb="19" eb="21">
      <t>ヒソ</t>
    </rPh>
    <rPh sb="21" eb="22">
      <t>オヨ</t>
    </rPh>
    <rPh sb="25" eb="28">
      <t>カゴウブツ</t>
    </rPh>
    <phoneticPr fontId="107"/>
  </si>
  <si>
    <t>福岡県福岡市城南区茶山三丁目34番１の一部</t>
    <rPh sb="0" eb="3">
      <t>フクオカケン</t>
    </rPh>
    <rPh sb="3" eb="6">
      <t>フクオカシ</t>
    </rPh>
    <rPh sb="6" eb="9">
      <t>ジョウナンク</t>
    </rPh>
    <rPh sb="9" eb="11">
      <t>チャヤマ</t>
    </rPh>
    <rPh sb="11" eb="12">
      <t>サン</t>
    </rPh>
    <rPh sb="12" eb="14">
      <t>チョウメ</t>
    </rPh>
    <rPh sb="16" eb="17">
      <t>バン</t>
    </rPh>
    <rPh sb="19" eb="21">
      <t>イチブ</t>
    </rPh>
    <phoneticPr fontId="107"/>
  </si>
  <si>
    <t>熊本県熊本市中央区黒髪四丁目648番1の一部</t>
    <rPh sb="0" eb="3">
      <t>クマモトケン</t>
    </rPh>
    <rPh sb="20" eb="22">
      <t>イチブ</t>
    </rPh>
    <phoneticPr fontId="107"/>
  </si>
  <si>
    <t>埼玉県さいたま市大宮区北袋町一丁目190-8の一部､190-22の一部､190-24の一部､191-9の一部､191-10の一部､191-11の一部､197-6､197-7の一部､197-8の一部､197-11の一部､204-7の一部､215-2､600の一部､601-2の一部､602-1の一部､602-2の一部､603-1の一部､603-2の一部､700の一部､702の一部､703の一部､704の一部､707の一部(一部自然由来特例区域)</t>
    <phoneticPr fontId="110"/>
  </si>
  <si>
    <t>鉛及びその化合物
ふっ素及びその化合物</t>
    <rPh sb="0" eb="1">
      <t>ナマリ</t>
    </rPh>
    <rPh sb="1" eb="2">
      <t>オヨ</t>
    </rPh>
    <rPh sb="5" eb="8">
      <t>カゴウブツ</t>
    </rPh>
    <phoneticPr fontId="107"/>
  </si>
  <si>
    <t>福島県須賀川市横山町91番､92番､93番及び94番の各一部</t>
  </si>
  <si>
    <t>大阪府大阪市住之江区南港北一丁目41番5､41番6､43番7</t>
    <rPh sb="0" eb="3">
      <t>オオサカフ</t>
    </rPh>
    <rPh sb="3" eb="6">
      <t>オオサカシ</t>
    </rPh>
    <phoneticPr fontId="110"/>
  </si>
  <si>
    <t>クロロエチレン
シス-1,2-ジクロロエチレン
トリクロロエチレン</t>
    <phoneticPr fontId="110"/>
  </si>
  <si>
    <t>大阪府大阪市西成区北津守四丁目58番1の一部</t>
    <rPh sb="0" eb="3">
      <t>オオサカフ</t>
    </rPh>
    <rPh sb="6" eb="9">
      <t>ニシナリク</t>
    </rPh>
    <rPh sb="9" eb="10">
      <t>キタ</t>
    </rPh>
    <rPh sb="10" eb="12">
      <t>ツモリ</t>
    </rPh>
    <rPh sb="12" eb="15">
      <t>ヨンチョウメ</t>
    </rPh>
    <rPh sb="17" eb="18">
      <t>バン</t>
    </rPh>
    <rPh sb="20" eb="22">
      <t>イチブ</t>
    </rPh>
    <phoneticPr fontId="107"/>
  </si>
  <si>
    <t>H24.3.1
一部追加
H30.12.14</t>
  </si>
  <si>
    <t>熊本県熊本市中央区本荘町字瀬口398番2の一部､本荘町字松原365番の一部､本荘町字上白川端320番1の一部</t>
    <phoneticPr fontId="110"/>
  </si>
  <si>
    <t>六価クロム化合物
ほう素及びその化合物</t>
    <rPh sb="0" eb="2">
      <t>ロクカ</t>
    </rPh>
    <rPh sb="5" eb="8">
      <t>カゴウブツ</t>
    </rPh>
    <rPh sb="11" eb="12">
      <t>ソ</t>
    </rPh>
    <rPh sb="12" eb="13">
      <t>オヨ</t>
    </rPh>
    <rPh sb="16" eb="19">
      <t>カゴウブツ</t>
    </rPh>
    <phoneticPr fontId="107"/>
  </si>
  <si>
    <t>愛知県名古屋市熱田区明野町303番の一部</t>
    <rPh sb="0" eb="3">
      <t>アイチケン</t>
    </rPh>
    <rPh sb="3" eb="7">
      <t>ナゴヤシ</t>
    </rPh>
    <rPh sb="7" eb="10">
      <t>アツタク</t>
    </rPh>
    <rPh sb="10" eb="11">
      <t>ア</t>
    </rPh>
    <rPh sb="11" eb="12">
      <t>ノ</t>
    </rPh>
    <rPh sb="12" eb="13">
      <t>チョウ</t>
    </rPh>
    <rPh sb="16" eb="17">
      <t>バン</t>
    </rPh>
    <rPh sb="18" eb="20">
      <t>イチブ</t>
    </rPh>
    <phoneticPr fontId="107"/>
  </si>
  <si>
    <t>愛知県名古屋市港区潮見町37番106の一部</t>
    <rPh sb="0" eb="3">
      <t>アイチケン</t>
    </rPh>
    <rPh sb="3" eb="7">
      <t>ナゴヤシ</t>
    </rPh>
    <rPh sb="7" eb="9">
      <t>ミナトク</t>
    </rPh>
    <rPh sb="9" eb="10">
      <t>シオ</t>
    </rPh>
    <rPh sb="10" eb="11">
      <t>ミ</t>
    </rPh>
    <rPh sb="11" eb="12">
      <t>チョウ</t>
    </rPh>
    <rPh sb="14" eb="15">
      <t>バン</t>
    </rPh>
    <rPh sb="19" eb="21">
      <t>イチブ</t>
    </rPh>
    <phoneticPr fontId="107"/>
  </si>
  <si>
    <t>愛知県名古屋市港区港陽一丁目105番1の一部</t>
    <phoneticPr fontId="110"/>
  </si>
  <si>
    <t>鉛及びその化合物
砒素及びその化合物
ふっ素及びその化合物
ほう素及びその化合物</t>
    <rPh sb="0" eb="1">
      <t>ナマリ</t>
    </rPh>
    <rPh sb="1" eb="2">
      <t>オヨ</t>
    </rPh>
    <rPh sb="5" eb="8">
      <t>カゴウブツ</t>
    </rPh>
    <rPh sb="9" eb="11">
      <t>ヒソ</t>
    </rPh>
    <rPh sb="11" eb="12">
      <t>オヨ</t>
    </rPh>
    <rPh sb="15" eb="18">
      <t>カゴウブツ</t>
    </rPh>
    <rPh sb="21" eb="22">
      <t>ソ</t>
    </rPh>
    <rPh sb="22" eb="23">
      <t>オヨ</t>
    </rPh>
    <rPh sb="26" eb="29">
      <t>カゴウブツ</t>
    </rPh>
    <rPh sb="32" eb="34">
      <t>ソオヨ</t>
    </rPh>
    <rPh sb="37" eb="40">
      <t>カゴウブツ</t>
    </rPh>
    <phoneticPr fontId="107"/>
  </si>
  <si>
    <t>大阪府大阪市西淀川区御幣島五丁目17番2</t>
    <phoneticPr fontId="110"/>
  </si>
  <si>
    <t>千葉県市原市千種海岸3番地1の一部</t>
    <phoneticPr fontId="110"/>
  </si>
  <si>
    <t>千葉県袖ｹ浦市北袖14番の一部</t>
    <phoneticPr fontId="110"/>
  </si>
  <si>
    <t>千葉県千葉市美浜区新港228番6､228番7､228番15</t>
  </si>
  <si>
    <t>千葉県八千代市緑が丘西七丁目698番の一部</t>
    <phoneticPr fontId="110"/>
  </si>
  <si>
    <t>千葉県八千代市緑が丘西七丁目687番の一部及び700番の一部</t>
    <phoneticPr fontId="110"/>
  </si>
  <si>
    <t>H28.11.29
地番変更
H31.1.4</t>
  </si>
  <si>
    <t>千葉県八千代市緑が丘西五丁目519番の一部及び522番の一部</t>
    <phoneticPr fontId="110"/>
  </si>
  <si>
    <t>大阪府豊中市神州町394番4の一部</t>
    <rPh sb="0" eb="3">
      <t>オオサカフ</t>
    </rPh>
    <rPh sb="3" eb="6">
      <t>トヨナカシ</t>
    </rPh>
    <rPh sb="6" eb="9">
      <t>カミスチョウ</t>
    </rPh>
    <rPh sb="12" eb="13">
      <t>バン</t>
    </rPh>
    <rPh sb="14" eb="15">
      <t>チョウバン</t>
    </rPh>
    <rPh sb="15" eb="17">
      <t>イチブ</t>
    </rPh>
    <phoneticPr fontId="107"/>
  </si>
  <si>
    <t>シアン化合物
鉛及びその化合物
砒素及びその化合物
ポリ塩化ビフェニル(PCB)</t>
    <rPh sb="3" eb="6">
      <t>カゴウブツ</t>
    </rPh>
    <rPh sb="16" eb="18">
      <t>ヒソ</t>
    </rPh>
    <rPh sb="18" eb="19">
      <t>オヨ</t>
    </rPh>
    <rPh sb="22" eb="23">
      <t>ケ</t>
    </rPh>
    <rPh sb="28" eb="30">
      <t>エンカ</t>
    </rPh>
    <phoneticPr fontId="108"/>
  </si>
  <si>
    <t>形質変更時要届出区域（一部埋立地管理区域）</t>
    <rPh sb="11" eb="13">
      <t>イチブ</t>
    </rPh>
    <rPh sb="13" eb="16">
      <t>ウメタテチ</t>
    </rPh>
    <rPh sb="16" eb="18">
      <t>カンリ</t>
    </rPh>
    <rPh sb="18" eb="20">
      <t>クイキ</t>
    </rPh>
    <phoneticPr fontId="107"/>
  </si>
  <si>
    <t>埼玉県桶川市南二丁目827番4の一部</t>
    <phoneticPr fontId="110"/>
  </si>
  <si>
    <t>セレン及びその化合物
鉛及びその化合物</t>
    <rPh sb="11" eb="12">
      <t>ナマリ</t>
    </rPh>
    <rPh sb="12" eb="13">
      <t>オヨ</t>
    </rPh>
    <rPh sb="16" eb="19">
      <t>カゴウブツ</t>
    </rPh>
    <phoneticPr fontId="107"/>
  </si>
  <si>
    <t>大阪府大阪市此花区島屋四丁目21番13の一部</t>
  </si>
  <si>
    <t>大阪府堺市堺区昭和通五丁73番2及び73番6の各々の一部</t>
    <rPh sb="0" eb="3">
      <t>オオサカフ</t>
    </rPh>
    <phoneticPr fontId="110"/>
  </si>
  <si>
    <t>兵庫県尼崎市南塚口町6丁目160番1･2の各一部</t>
    <phoneticPr fontId="110"/>
  </si>
  <si>
    <t>大阪府八尾市宮町三丁目37番､37番3､37番4及び39番の各一部並びに四丁目82番2､88番及び88番2の各一部</t>
    <rPh sb="0" eb="3">
      <t>オオサカフ</t>
    </rPh>
    <phoneticPr fontId="110"/>
  </si>
  <si>
    <t>大阪府八尾市西弓削一丁目109番及び110番の各一部</t>
    <rPh sb="0" eb="3">
      <t>オオサカフ</t>
    </rPh>
    <phoneticPr fontId="110"/>
  </si>
  <si>
    <t>愛知県小牧市大字三ツ渕字惣作1296番1の一部</t>
    <rPh sb="0" eb="3">
      <t>アイチケン</t>
    </rPh>
    <rPh sb="3" eb="6">
      <t>コマキシ</t>
    </rPh>
    <rPh sb="6" eb="8">
      <t>オオアザ</t>
    </rPh>
    <rPh sb="8" eb="9">
      <t>ミ</t>
    </rPh>
    <rPh sb="10" eb="11">
      <t>ブチ</t>
    </rPh>
    <rPh sb="11" eb="12">
      <t>アザ</t>
    </rPh>
    <rPh sb="12" eb="14">
      <t>ソウサク</t>
    </rPh>
    <rPh sb="18" eb="19">
      <t>バン</t>
    </rPh>
    <rPh sb="21" eb="23">
      <t>イチブ</t>
    </rPh>
    <phoneticPr fontId="107"/>
  </si>
  <si>
    <t>水銀及びその化合物
鉛及びその化合物
砒素及びその化合物
ふっ素及びその化合物
ほう素及びその化合物</t>
    <rPh sb="0" eb="2">
      <t>スイギン</t>
    </rPh>
    <rPh sb="2" eb="3">
      <t>オヨ</t>
    </rPh>
    <rPh sb="6" eb="9">
      <t>カゴウブツ</t>
    </rPh>
    <rPh sb="42" eb="43">
      <t>ソ</t>
    </rPh>
    <rPh sb="43" eb="44">
      <t>オヨ</t>
    </rPh>
    <rPh sb="47" eb="50">
      <t>カゴウブツ</t>
    </rPh>
    <phoneticPr fontId="107"/>
  </si>
  <si>
    <t>神奈川県横須賀市長井6丁目5359番2の一部</t>
    <phoneticPr fontId="110"/>
  </si>
  <si>
    <t>形質変更時要届出区域（一部自然由来特例区域）</t>
    <phoneticPr fontId="110"/>
  </si>
  <si>
    <t>大阪府大阪市此花区高見一丁目36番1の一部､36番10の一部､36番11の一部､36番12の一部､37番17の一部､37番29の一部､37番30の一部､44番4の一部､44番6の一部､44番7の一部､44番8の一部､74番4の一部､74番6の一部､77番1の一部､78番1､78番2､78番4､78番5､78番6の一部､78番7､79番1の一部､79番3の一部､84番11の一部､84番12の一部､84番16､84番18の一部､84番19の一部､84番22の一部､84番24､84番25､84番26の一部､84番31の一部､165番2の一部､165番8の一部､165番9の一部､165番19の一部､無番地の一部､大阪市福島区大開三丁目1番2の一部､1番22の一部､9番4の一部､9番5､45番4の一部､49番5の一部､大阪市福島区大開四丁目1番19の一部､9番5の一部､38番4､45番3</t>
    <rPh sb="0" eb="3">
      <t>オオサカフ</t>
    </rPh>
    <rPh sb="3" eb="6">
      <t>オオサカシ</t>
    </rPh>
    <rPh sb="306" eb="309">
      <t>オオサカシ</t>
    </rPh>
    <phoneticPr fontId="110"/>
  </si>
  <si>
    <t>トリクロロエチレン
ベンゼン
鉛及びその化合物
砒素及びその化合物
ふっ素及びその化合物
ほう素及びその化合物</t>
  </si>
  <si>
    <t>六価クロム化合物
ふっ素及びその化合物</t>
    <rPh sb="0" eb="2">
      <t>ロッカ</t>
    </rPh>
    <rPh sb="5" eb="8">
      <t>カゴウブツ</t>
    </rPh>
    <rPh sb="11" eb="13">
      <t>ソオヨ</t>
    </rPh>
    <rPh sb="16" eb="19">
      <t>カゴウブツ</t>
    </rPh>
    <phoneticPr fontId="107"/>
  </si>
  <si>
    <t>第４条第14条</t>
    <phoneticPr fontId="107"/>
  </si>
  <si>
    <t>神奈川県川崎市川崎区浮島町400番5の一部</t>
    <rPh sb="0" eb="4">
      <t>カナガワケン</t>
    </rPh>
    <rPh sb="4" eb="7">
      <t>カワサキシ</t>
    </rPh>
    <rPh sb="7" eb="10">
      <t>カワサキク</t>
    </rPh>
    <rPh sb="10" eb="12">
      <t>ウキシマ</t>
    </rPh>
    <rPh sb="12" eb="13">
      <t>チョウ</t>
    </rPh>
    <rPh sb="16" eb="17">
      <t>バン</t>
    </rPh>
    <rPh sb="19" eb="21">
      <t>イチブ</t>
    </rPh>
    <phoneticPr fontId="107"/>
  </si>
  <si>
    <t>神奈川県川崎市川崎区夜光2丁目4番2の一部</t>
    <rPh sb="0" eb="4">
      <t>カナガワケン</t>
    </rPh>
    <rPh sb="4" eb="7">
      <t>カワサキシ</t>
    </rPh>
    <rPh sb="7" eb="10">
      <t>カワサキク</t>
    </rPh>
    <rPh sb="10" eb="12">
      <t>ヤコウ</t>
    </rPh>
    <rPh sb="13" eb="15">
      <t>チョウメ</t>
    </rPh>
    <rPh sb="16" eb="17">
      <t>バン</t>
    </rPh>
    <rPh sb="19" eb="21">
      <t>イチブ</t>
    </rPh>
    <phoneticPr fontId="107"/>
  </si>
  <si>
    <t>神奈川県川崎市川崎区夜光3丁目2番2の一部</t>
    <rPh sb="0" eb="4">
      <t>カナガワケン</t>
    </rPh>
    <rPh sb="4" eb="7">
      <t>カワサキシ</t>
    </rPh>
    <rPh sb="7" eb="10">
      <t>カワサキク</t>
    </rPh>
    <rPh sb="10" eb="12">
      <t>ヤコウ</t>
    </rPh>
    <rPh sb="13" eb="15">
      <t>チョウメ</t>
    </rPh>
    <rPh sb="16" eb="17">
      <t>バン</t>
    </rPh>
    <rPh sb="19" eb="21">
      <t>イチブ</t>
    </rPh>
    <phoneticPr fontId="107"/>
  </si>
  <si>
    <t>H29.10.20
一部追加
H30.10.12</t>
  </si>
  <si>
    <t>広島県広島市西区観音新町四丁目2876番1､2876番23､2876番24及び2876番26の各一部</t>
    <phoneticPr fontId="110"/>
  </si>
  <si>
    <t>砒素及びその化合物</t>
    <rPh sb="0" eb="2">
      <t>ヒソ</t>
    </rPh>
    <phoneticPr fontId="107"/>
  </si>
  <si>
    <t>大阪府高槻市殿町723番2の一部</t>
    <rPh sb="0" eb="3">
      <t>オオサカフ</t>
    </rPh>
    <rPh sb="3" eb="5">
      <t>タカツキ</t>
    </rPh>
    <phoneticPr fontId="107"/>
  </si>
  <si>
    <t>福岡県大牟田市健老町424番1､424番2及び424番3の全部</t>
    <phoneticPr fontId="110"/>
  </si>
  <si>
    <t>兵庫県尼崎市扶桑町11番2､11番10､14番6､31番､36番の各一部(地番)</t>
    <rPh sb="0" eb="3">
      <t>ヒョウゴケン</t>
    </rPh>
    <phoneticPr fontId="110"/>
  </si>
  <si>
    <t>長崎県長崎市尾上町1番24の一部､1番57の一部</t>
    <phoneticPr fontId="110"/>
  </si>
  <si>
    <t>鉛及びその化合物
砒素及びその化合物</t>
    <rPh sb="0" eb="1">
      <t>ナマリ</t>
    </rPh>
    <rPh sb="1" eb="2">
      <t>オヨ</t>
    </rPh>
    <rPh sb="5" eb="8">
      <t>カゴウブツ</t>
    </rPh>
    <rPh sb="11" eb="12">
      <t>オヨ</t>
    </rPh>
    <phoneticPr fontId="107"/>
  </si>
  <si>
    <t>岩手県一関市旭町17番52の一部</t>
    <rPh sb="0" eb="3">
      <t>イワテケン</t>
    </rPh>
    <rPh sb="3" eb="6">
      <t>イチノセキシ</t>
    </rPh>
    <rPh sb="6" eb="8">
      <t>アサヒマチ</t>
    </rPh>
    <rPh sb="10" eb="11">
      <t>バン</t>
    </rPh>
    <rPh sb="14" eb="16">
      <t>イチブ</t>
    </rPh>
    <phoneticPr fontId="107"/>
  </si>
  <si>
    <t>千葉県市原市八幡海岸通2番3 外10筆</t>
    <rPh sb="0" eb="2">
      <t>チバ</t>
    </rPh>
    <rPh sb="2" eb="3">
      <t>ケン</t>
    </rPh>
    <rPh sb="3" eb="5">
      <t>イチハラ</t>
    </rPh>
    <rPh sb="5" eb="6">
      <t>シ</t>
    </rPh>
    <rPh sb="6" eb="11">
      <t>ヤワタカイガンドオリ</t>
    </rPh>
    <phoneticPr fontId="110"/>
  </si>
  <si>
    <t>長野県松本市巾上478番2の一部､同478番3の一部､同478番6の一部､同478番7の一部､同478番8の一部､同478番11の一部､同478番12の一部､同478番16の一部､同478番21の一部､同478番22､同478番23､同478番24の一部､同478番26の一部､同478番27</t>
    <rPh sb="27" eb="28">
      <t>ドウ</t>
    </rPh>
    <rPh sb="31" eb="32">
      <t>バン</t>
    </rPh>
    <rPh sb="34" eb="36">
      <t>イチブ</t>
    </rPh>
    <rPh sb="68" eb="69">
      <t>ドウ</t>
    </rPh>
    <rPh sb="72" eb="73">
      <t>バン</t>
    </rPh>
    <rPh sb="76" eb="78">
      <t>イチブ</t>
    </rPh>
    <rPh sb="79" eb="80">
      <t>ドウ</t>
    </rPh>
    <rPh sb="83" eb="84">
      <t>バン</t>
    </rPh>
    <rPh sb="87" eb="89">
      <t>イチブ</t>
    </rPh>
    <rPh sb="90" eb="91">
      <t>ドウ</t>
    </rPh>
    <rPh sb="94" eb="95">
      <t>バン</t>
    </rPh>
    <rPh sb="98" eb="100">
      <t>イチブ</t>
    </rPh>
    <phoneticPr fontId="110"/>
  </si>
  <si>
    <t>長野県松本市筑摩四丁目2666番1の一部､同2604番3</t>
    <phoneticPr fontId="110"/>
  </si>
  <si>
    <t>静岡県掛川市淡陽18番地の一部</t>
    <rPh sb="0" eb="3">
      <t>シズオカケン</t>
    </rPh>
    <rPh sb="3" eb="6">
      <t>カケガワシ</t>
    </rPh>
    <rPh sb="6" eb="8">
      <t>タンヨウ</t>
    </rPh>
    <rPh sb="10" eb="12">
      <t>バンチ</t>
    </rPh>
    <rPh sb="13" eb="15">
      <t>イチブ</t>
    </rPh>
    <phoneticPr fontId="107"/>
  </si>
  <si>
    <t>和歌山県和歌山市宇須4丁目200番9の一部､204番6の一部</t>
    <phoneticPr fontId="110"/>
  </si>
  <si>
    <t>兵庫県加古川市平岡町高畑字西ヶ原上ﾉ段400番1の一部､同400番6の一部､同404番1の一部</t>
    <phoneticPr fontId="110"/>
  </si>
  <si>
    <t>埼玉県戸田市新曽南三丁目6866番の一部､6882番の一部､四丁目6741番1の一部､6741番10の一部</t>
    <phoneticPr fontId="110"/>
  </si>
  <si>
    <t>香川県東かがわ市伊座324番1の一部､325番2の一部､326番1の一部､326番2の一部､330番4の一部及び333番3の一部</t>
    <phoneticPr fontId="110"/>
  </si>
  <si>
    <t>埼玉県さいたま市北区植竹町一丁目324番の一部</t>
    <phoneticPr fontId="110"/>
  </si>
  <si>
    <t>H22.9.24
一部解除
H24.8.17</t>
  </si>
  <si>
    <t>福岡県北九州市八幡西区大字藤田2303番1､2307番4､2307番10､2419番1､2444番3及び黒崎城石2312番3の各一部</t>
    <phoneticPr fontId="110"/>
  </si>
  <si>
    <t>岡山県備前市友延字竹ﾉ本700番の一部､備前市友延字高下淵706番1の一部､備前市友延字伊勢ﾉ下716番の一部</t>
    <phoneticPr fontId="110"/>
  </si>
  <si>
    <t>水銀及びその化合物
鉛及びその化合物
砒素及びその化合物
ふっ素及びその化合物</t>
    <phoneticPr fontId="110"/>
  </si>
  <si>
    <t>岡山県備前市友延字竹ﾉ本700番の一部､備前市友延字高下淵706番1の一部､備前市友延字伊勢ﾉ下716番の一部､備前市友延字横縄手764番1の一部､備前市友延字鋳物師768番1の一部</t>
    <phoneticPr fontId="110"/>
  </si>
  <si>
    <t>宮崎県宮崎市佐土原町下田島7826番28の一部</t>
    <rPh sb="0" eb="3">
      <t>ミヤザキケン</t>
    </rPh>
    <phoneticPr fontId="110"/>
  </si>
  <si>
    <t>クロロエチレン
シス-1,2-ジクロロエチレン
トリクロロエチレン</t>
    <phoneticPr fontId="110"/>
  </si>
  <si>
    <t>大阪府茨木市西安威二丁目230番の一部</t>
    <rPh sb="0" eb="3">
      <t>オオサカフ</t>
    </rPh>
    <phoneticPr fontId="110"/>
  </si>
  <si>
    <t>千葉県船橋市西浦3丁目21番3の一部</t>
    <phoneticPr fontId="110"/>
  </si>
  <si>
    <t>H30.8.24
一部解除
H31.3.1</t>
  </si>
  <si>
    <t>大阪府大阪市淀川区三津屋中三丁目1番14</t>
    <rPh sb="0" eb="3">
      <t>オオサカフ</t>
    </rPh>
    <phoneticPr fontId="110"/>
  </si>
  <si>
    <t>大阪府大阪市浪速区浪速東二丁目11番4､11番5､11番6､11番7､11番19､11番20､11番22の各一部</t>
    <phoneticPr fontId="110"/>
  </si>
  <si>
    <t>福井県福井市文京4丁目2301-1の一部､2301-2の一部､2302-1の一部､2302-2の一部､2303の一部､2327の一部</t>
    <phoneticPr fontId="110"/>
  </si>
  <si>
    <t>千葉県市川市市川南2丁目94-1の一部､94-3の一部､95-1の一部(地番)</t>
    <phoneticPr fontId="110"/>
  </si>
  <si>
    <t>大阪府大阪市東淀川区下新庄二丁目443番､444番の各一部､下新庄五丁目447番､448番､456番､457番､468番､469番､里道の各一部</t>
    <rPh sb="0" eb="3">
      <t>オオサカフ</t>
    </rPh>
    <rPh sb="3" eb="6">
      <t>オオサカシ</t>
    </rPh>
    <phoneticPr fontId="110"/>
  </si>
  <si>
    <t>広島県東広島市八本松東4丁目2710番2の一部､131番2の一部</t>
    <rPh sb="0" eb="3">
      <t>ヒロシマケン</t>
    </rPh>
    <phoneticPr fontId="110"/>
  </si>
  <si>
    <t>新潟県新潟市東区山木戸7丁目1412-1の一部､1412-9</t>
    <rPh sb="0" eb="3">
      <t>ニイガタケン</t>
    </rPh>
    <phoneticPr fontId="110"/>
  </si>
  <si>
    <t>鉛及びその化合物
ほう素及びその化合物</t>
  </si>
  <si>
    <t>宮城県栗原市鶯沢南郷新反田7番の一部</t>
    <phoneticPr fontId="110"/>
  </si>
  <si>
    <t>埼玉県新座市北野三丁目121番5の一部</t>
    <phoneticPr fontId="110"/>
  </si>
  <si>
    <t>シス-1,2-ジクロロエチレン
テトラクロロエチレン
トリクロロエチレン
六価クロム化合物
鉛及びその化合物
ふっ素及びその化合物</t>
    <rPh sb="37" eb="39">
      <t>ロッカ</t>
    </rPh>
    <rPh sb="42" eb="44">
      <t>カゴウ</t>
    </rPh>
    <rPh sb="44" eb="45">
      <t>ブツ</t>
    </rPh>
    <rPh sb="46" eb="48">
      <t>ナマリオヨ</t>
    </rPh>
    <rPh sb="51" eb="54">
      <t>カゴウブツ</t>
    </rPh>
    <rPh sb="57" eb="59">
      <t>ソオヨ</t>
    </rPh>
    <rPh sb="62" eb="65">
      <t>カゴウブツ</t>
    </rPh>
    <phoneticPr fontId="107"/>
  </si>
  <si>
    <t>神奈川県川崎市幸区塚越4丁目298番1､301番の一部</t>
    <phoneticPr fontId="110"/>
  </si>
  <si>
    <t>兵庫県尼崎市御園1丁目243番14､水路の各一部</t>
    <phoneticPr fontId="110"/>
  </si>
  <si>
    <t>兵庫県尼崎市塚口本町8丁目1番の一部</t>
    <phoneticPr fontId="110"/>
  </si>
  <si>
    <t>神奈川県逗子市逗子七丁目638番6</t>
    <rPh sb="0" eb="4">
      <t>カナガワケン</t>
    </rPh>
    <rPh sb="4" eb="7">
      <t>ズシシ</t>
    </rPh>
    <rPh sb="7" eb="9">
      <t>ズシ</t>
    </rPh>
    <rPh sb="9" eb="12">
      <t>ナナチョウメ</t>
    </rPh>
    <rPh sb="15" eb="16">
      <t>バン</t>
    </rPh>
    <phoneticPr fontId="107"/>
  </si>
  <si>
    <t>シス-1,2-ジクロロエチレン</t>
    <phoneticPr fontId="107"/>
  </si>
  <si>
    <t>クロロエチレン
1,1-ジクロロエチレン
シス-1,2-ジクロロエチレン
テトラクロロエチレン
トリクロロエチレン
六価クロム化合物
ふっ素及びその化合物
ほう素及びその化合物</t>
    <phoneticPr fontId="110"/>
  </si>
  <si>
    <t>広島県安芸郡坂町鯛尾一丁目5708番34の一部､5708番35の一部､5708番42の一部</t>
    <phoneticPr fontId="110"/>
  </si>
  <si>
    <t>広島県東広島市高屋町郷685番5の一部､685番6､685番8の一部､685番18､1219番1の一部､1219番2､1219番3の一部</t>
    <phoneticPr fontId="110"/>
  </si>
  <si>
    <t>宮城県大崎市古川千手寺町二丁目4番3､34番3､34番4､34番5､36番4､36番5､36番6､36番7､36番8､36番9､37番2､38番2､38番3､39番2､39番3､40番1､40番2､40番3､40番4､41番1､42番1､42番2､43番2､44番2､44番4､46番1､48番1､48番3､51番1､52番1､54番1､55番1､55番2､56番1､57番1､185番､186番､187番､188番</t>
    <phoneticPr fontId="110"/>
  </si>
  <si>
    <t>大阪府大阪市北区天満一丁目254番の一部</t>
  </si>
  <si>
    <t>兵庫県姫路市網干区新在家字日富見亀134番5及び134番6並びに字日富見松51番3並びに字塩浜179番5､179番6､202番2､224番､232番1､236番1及び240番､字日富見鶴135番1及び135番6､字日富見亀134番1､字日富見松51番1及び51番2､字日富見竹50番1､50番4､50番5､50番6及び50番7並びに字日富見梅1番の各一部</t>
    <rPh sb="0" eb="3">
      <t>ヒョウゴケン</t>
    </rPh>
    <phoneticPr fontId="110"/>
  </si>
  <si>
    <t>兵庫県姫路市網干区大江島字肥塚新田南883番2の一部</t>
    <rPh sb="0" eb="3">
      <t>ヒョウゴケン</t>
    </rPh>
    <phoneticPr fontId="110"/>
  </si>
  <si>
    <t>兵庫県姫路市書写字北垣内2125番2の一部</t>
    <rPh sb="0" eb="3">
      <t>ヒョウゴケン</t>
    </rPh>
    <rPh sb="3" eb="6">
      <t>ヒメジシ</t>
    </rPh>
    <rPh sb="6" eb="8">
      <t>ショシャ</t>
    </rPh>
    <rPh sb="8" eb="9">
      <t>アザ</t>
    </rPh>
    <rPh sb="9" eb="12">
      <t>キタガイチ</t>
    </rPh>
    <rPh sb="16" eb="17">
      <t>バン</t>
    </rPh>
    <rPh sb="19" eb="21">
      <t>イチブ</t>
    </rPh>
    <phoneticPr fontId="107"/>
  </si>
  <si>
    <t>クロロエチレン
1,1-ジクロロエチレン
シス-1,2-ジクロロエチレン
テトラクロロエチレン
トリクロロエチレン
六価クロム化合物</t>
    <rPh sb="58" eb="59">
      <t>ロク</t>
    </rPh>
    <rPh sb="59" eb="60">
      <t>アタイ</t>
    </rPh>
    <rPh sb="63" eb="66">
      <t>カゴウブツ</t>
    </rPh>
    <phoneticPr fontId="107"/>
  </si>
  <si>
    <t>宮崎県都城市吉尾町8-4､26､27-1､28､29､30､31-2､32-1､33-2､35-1､35-2､35-3､35-4､38-1及び39-1</t>
    <rPh sb="0" eb="3">
      <t>ミヤザキケン</t>
    </rPh>
    <phoneticPr fontId="110"/>
  </si>
  <si>
    <t>六価クロム化合物
鉛及びその化合物
砒素及びその化合物</t>
    <rPh sb="0" eb="2">
      <t>ロッカ</t>
    </rPh>
    <rPh sb="5" eb="8">
      <t>カゴウブツ</t>
    </rPh>
    <rPh sb="9" eb="10">
      <t>ナマリ</t>
    </rPh>
    <rPh sb="10" eb="11">
      <t>オヨ</t>
    </rPh>
    <rPh sb="14" eb="17">
      <t>カゴウブツ</t>
    </rPh>
    <rPh sb="18" eb="20">
      <t>ヒソ</t>
    </rPh>
    <rPh sb="20" eb="21">
      <t>オヨ</t>
    </rPh>
    <rPh sb="24" eb="27">
      <t>カゴウブツ</t>
    </rPh>
    <phoneticPr fontId="107"/>
  </si>
  <si>
    <t>新潟県新潟市東区船江町2丁目263-1の一部､263-25の一部</t>
    <rPh sb="0" eb="3">
      <t>ニイガタケン</t>
    </rPh>
    <phoneticPr fontId="110"/>
  </si>
  <si>
    <t>沖縄県南城市大里字大里高嶺原2063番及び2085番の各一部並びに2063番地先の里道及び水路の各一部</t>
    <rPh sb="0" eb="3">
      <t>オキナワケン</t>
    </rPh>
    <phoneticPr fontId="110"/>
  </si>
  <si>
    <t>福岡県大牟田市新港町1番122､1番191､1番215､1番218及び1番220の全部並びに1番219､1番221､1番225､1番226及び1番235の各一部</t>
    <phoneticPr fontId="110"/>
  </si>
  <si>
    <t>カドミウム及びその化合物
セレン及びその化合物
鉛及びその化合物
ふっ素及びその化合物</t>
    <phoneticPr fontId="110"/>
  </si>
  <si>
    <t>カドミウム及びその化合物
六価クロム化合物
水銀及びその化合物
セレン及びその化合物
鉛及びその化合物
砒素及びその化合物
ふっ素及びその化合物
ほう素及びその化合物</t>
  </si>
  <si>
    <t>大阪府大阪市平野区加美東六丁目36番11の一部</t>
    <rPh sb="0" eb="3">
      <t>オオサカフ</t>
    </rPh>
    <rPh sb="3" eb="6">
      <t>オオサカシ</t>
    </rPh>
    <rPh sb="6" eb="9">
      <t>ヒラノク</t>
    </rPh>
    <rPh sb="9" eb="12">
      <t>カミヒガシ</t>
    </rPh>
    <rPh sb="12" eb="13">
      <t>ロク</t>
    </rPh>
    <rPh sb="13" eb="15">
      <t>チョウメ</t>
    </rPh>
    <rPh sb="17" eb="18">
      <t>バン</t>
    </rPh>
    <rPh sb="21" eb="23">
      <t>イチブ</t>
    </rPh>
    <phoneticPr fontId="107"/>
  </si>
  <si>
    <t>大阪府大阪市住之江区南港南一丁目15番1の一部</t>
    <rPh sb="0" eb="3">
      <t>オオサカフ</t>
    </rPh>
    <phoneticPr fontId="110"/>
  </si>
  <si>
    <t>千葉県千葉市中央区亥鼻1丁目54-2の一部､64-1の一部</t>
    <rPh sb="0" eb="2">
      <t>チバ</t>
    </rPh>
    <rPh sb="2" eb="3">
      <t>ケン</t>
    </rPh>
    <phoneticPr fontId="110"/>
  </si>
  <si>
    <t>千葉県千葉市美浜区新港35番1の一部</t>
    <rPh sb="0" eb="2">
      <t>チバ</t>
    </rPh>
    <rPh sb="2" eb="3">
      <t>ケン</t>
    </rPh>
    <phoneticPr fontId="110"/>
  </si>
  <si>
    <t>長野県岡谷市湖畔一丁目97番の一部､97番2の一部､97番3の一部､104番1の一部､104番3の一部及び109番の一部</t>
    <phoneticPr fontId="110"/>
  </si>
  <si>
    <t>北海道札幌市東区北48条東1丁目1-7､1-9の一部</t>
    <phoneticPr fontId="110"/>
  </si>
  <si>
    <t>北海道札幌市手稲区前田7条15丁目4番1号の一部</t>
    <phoneticPr fontId="110"/>
  </si>
  <si>
    <t>和歌山県紀の川市荒見字髙塚645番2､646番1､646番4､647番1､647番2､661番1､661番4､650番5</t>
    <rPh sb="0" eb="3">
      <t>ワカヤマ</t>
    </rPh>
    <rPh sb="3" eb="4">
      <t>ケン</t>
    </rPh>
    <rPh sb="4" eb="5">
      <t>キ</t>
    </rPh>
    <rPh sb="6" eb="8">
      <t>カワシ</t>
    </rPh>
    <rPh sb="8" eb="9">
      <t>アラ</t>
    </rPh>
    <rPh sb="9" eb="10">
      <t>ケン</t>
    </rPh>
    <rPh sb="10" eb="11">
      <t>ジ</t>
    </rPh>
    <rPh sb="11" eb="12">
      <t>タカイ</t>
    </rPh>
    <rPh sb="12" eb="13">
      <t>ヅカ</t>
    </rPh>
    <rPh sb="16" eb="17">
      <t>バン</t>
    </rPh>
    <rPh sb="22" eb="23">
      <t>バン</t>
    </rPh>
    <rPh sb="28" eb="29">
      <t>バン</t>
    </rPh>
    <rPh sb="34" eb="35">
      <t>バン</t>
    </rPh>
    <rPh sb="40" eb="41">
      <t>バン</t>
    </rPh>
    <rPh sb="46" eb="47">
      <t>バン</t>
    </rPh>
    <rPh sb="52" eb="53">
      <t>バン</t>
    </rPh>
    <rPh sb="58" eb="59">
      <t>バン</t>
    </rPh>
    <phoneticPr fontId="107"/>
  </si>
  <si>
    <t>シス-1,2-ジクロロエチレン
テトラクロロエチレン</t>
    <phoneticPr fontId="110"/>
  </si>
  <si>
    <t>クロロエチレン
1,1-ジクロロエチレン
シス-1,2-ジクロロエチレン
ジクロロメタン
トリクロロエチレン</t>
    <phoneticPr fontId="110"/>
  </si>
  <si>
    <t>H29.6.2
一部解除
H31.2.15</t>
  </si>
  <si>
    <t>東京都八王子市千人町一丁目5番23､24の各一部</t>
    <rPh sb="0" eb="2">
      <t>トウキョウ</t>
    </rPh>
    <rPh sb="2" eb="3">
      <t>ト</t>
    </rPh>
    <phoneticPr fontId="110"/>
  </si>
  <si>
    <t>東京都八王子市千人町一丁目5番23､24の各一部</t>
    <phoneticPr fontId="110"/>
  </si>
  <si>
    <t>神奈川県横須賀市走水2丁目1069番17の一部</t>
    <rPh sb="0" eb="4">
      <t>カナガワケン</t>
    </rPh>
    <phoneticPr fontId="110"/>
  </si>
  <si>
    <t>兵庫県尼崎市南塚口町六丁目156番1の全部､156番4の一部</t>
    <rPh sb="0" eb="3">
      <t>ヒョウゴケン</t>
    </rPh>
    <phoneticPr fontId="110"/>
  </si>
  <si>
    <t>青森県青森市柳川一丁目13番1､13番14､29番1､29番6､29番7､42番8､42番86､112番47の各一部</t>
    <rPh sb="0" eb="3">
      <t>アオモリケン</t>
    </rPh>
    <phoneticPr fontId="110"/>
  </si>
  <si>
    <t>カドミウム及びその化合物
セレン及びその化合物
鉛及びその化合物
砒素及びその化合物
ふっ素及びその化合物</t>
    <phoneticPr fontId="110"/>
  </si>
  <si>
    <t>愛知県名古屋市守山区大字中志段味字下定納80番の一部</t>
    <rPh sb="0" eb="3">
      <t>アイチケン</t>
    </rPh>
    <phoneticPr fontId="110"/>
  </si>
  <si>
    <t>愛知県名古屋市南区弥次ヱ町2丁目8番の全部</t>
    <rPh sb="0" eb="3">
      <t>アイチケン</t>
    </rPh>
    <phoneticPr fontId="110"/>
  </si>
  <si>
    <t>愛知県名古屋市港区泰明町1丁目1番の一部</t>
    <rPh sb="0" eb="3">
      <t>アイチケン</t>
    </rPh>
    <phoneticPr fontId="110"/>
  </si>
  <si>
    <t>愛知県名古屋市港区大江町7番2の一部</t>
    <rPh sb="0" eb="3">
      <t>アイチケン</t>
    </rPh>
    <phoneticPr fontId="110"/>
  </si>
  <si>
    <t>愛知県名古屋市南区弥次ヱ町2丁目9番1の一部</t>
    <rPh sb="0" eb="3">
      <t>アイチケン</t>
    </rPh>
    <phoneticPr fontId="110"/>
  </si>
  <si>
    <t>大阪府茨木市下穂積一丁目3番2の一部</t>
    <phoneticPr fontId="110"/>
  </si>
  <si>
    <t>六価クロム化合物</t>
    <rPh sb="0" eb="2">
      <t>ロッカ</t>
    </rPh>
    <phoneticPr fontId="107"/>
  </si>
  <si>
    <t>大阪府門真市幸福町2026番､2027番及び2028番の各一部</t>
    <phoneticPr fontId="110"/>
  </si>
  <si>
    <t>テトラクロロエチレン</t>
    <phoneticPr fontId="109"/>
  </si>
  <si>
    <t>水銀及びその化合物
鉛及びその化合物
ふっ素及びその化合物</t>
    <rPh sb="10" eb="11">
      <t>ナマリ</t>
    </rPh>
    <rPh sb="11" eb="12">
      <t>オヨ</t>
    </rPh>
    <rPh sb="15" eb="18">
      <t>カゴウブツ</t>
    </rPh>
    <rPh sb="21" eb="22">
      <t>ソ</t>
    </rPh>
    <rPh sb="22" eb="23">
      <t>オヨ</t>
    </rPh>
    <rPh sb="26" eb="29">
      <t>カゴウブツ</t>
    </rPh>
    <phoneticPr fontId="107"/>
  </si>
  <si>
    <t>大阪府摂津市西一津屋700番1の一部</t>
    <phoneticPr fontId="110"/>
  </si>
  <si>
    <t>兵庫県尼崎市高田町99番1､112番1､115番2､126番4･5､131番1､242番､243番の各一部､121番2の全部</t>
    <rPh sb="5" eb="6">
      <t>シ</t>
    </rPh>
    <phoneticPr fontId="110"/>
  </si>
  <si>
    <t>青森県青森市柳川一丁目13番14､29番1､42番8､112番1､112番38､112番42､112番61の各一部</t>
    <rPh sb="0" eb="2">
      <t>アオモリ</t>
    </rPh>
    <rPh sb="2" eb="3">
      <t>ケン</t>
    </rPh>
    <rPh sb="3" eb="5">
      <t>アオモリ</t>
    </rPh>
    <phoneticPr fontId="110"/>
  </si>
  <si>
    <t>大阪府高槻市明田町611番2､769番10､777番19､777番20の各一部</t>
    <phoneticPr fontId="110"/>
  </si>
  <si>
    <t>鉛及びその化合物
砒素及びその化合物</t>
    <phoneticPr fontId="110"/>
  </si>
  <si>
    <t>京都府舞鶴市字大波上小字田黒1379番の一部他25筆</t>
    <rPh sb="0" eb="3">
      <t>キョウトフ</t>
    </rPh>
    <phoneticPr fontId="110"/>
  </si>
  <si>
    <t>神奈川県横須賀市久里浜9丁目2260番3､2260番10､2260番13､2260番14及び2260番27の各一部</t>
    <phoneticPr fontId="110"/>
  </si>
  <si>
    <t>兵庫県神戸市兵庫区和田崎町9番､10番､11番､24番､50番､51番､52番､62番､87番､92番､95番の各一部</t>
    <phoneticPr fontId="110"/>
  </si>
  <si>
    <t>大阪府東大阪市下小阪1丁目462-10の一部</t>
    <rPh sb="0" eb="3">
      <t>オオサカフ</t>
    </rPh>
    <rPh sb="3" eb="6">
      <t>ヒガシオオサカ</t>
    </rPh>
    <phoneticPr fontId="110"/>
  </si>
  <si>
    <t>大阪府大阪市淀川区三津屋中三丁目15番1の一部</t>
    <rPh sb="0" eb="3">
      <t>オオサカフ</t>
    </rPh>
    <phoneticPr fontId="110"/>
  </si>
  <si>
    <t>熊本県熊本市中央区黒髪二丁目1000番1の一部</t>
    <phoneticPr fontId="110"/>
  </si>
  <si>
    <t>大阪府大阪市福島区大開四丁目43番8</t>
    <rPh sb="0" eb="3">
      <t>オオサカフ</t>
    </rPh>
    <phoneticPr fontId="110"/>
  </si>
  <si>
    <t>岡山県備前市吉永町南方字小高坊110番4の一部､同字柏原西123番の一部､125番2の一部</t>
    <rPh sb="0" eb="3">
      <t>オカヤマケン</t>
    </rPh>
    <phoneticPr fontId="110"/>
  </si>
  <si>
    <t>六価クロム化合物
鉛及びその化合物
ふっ素及びその化合物
ほう素及びその化合物</t>
    <rPh sb="0" eb="2">
      <t>ロッカ</t>
    </rPh>
    <rPh sb="20" eb="21">
      <t>ソ</t>
    </rPh>
    <rPh sb="31" eb="32">
      <t>ソ</t>
    </rPh>
    <phoneticPr fontId="107"/>
  </si>
  <si>
    <t>新潟県阿賀野市岡山町1110番1の一部､1170番3の一部及び1170番4の一部､阿賀野市下条字三辺1218番1の一部</t>
    <rPh sb="0" eb="3">
      <t>ニイガタケン</t>
    </rPh>
    <rPh sb="3" eb="7">
      <t>アガノシ</t>
    </rPh>
    <rPh sb="7" eb="9">
      <t>オカヤマ</t>
    </rPh>
    <rPh sb="9" eb="10">
      <t>マチ</t>
    </rPh>
    <rPh sb="14" eb="15">
      <t>バン</t>
    </rPh>
    <rPh sb="17" eb="19">
      <t>イチブ</t>
    </rPh>
    <rPh sb="24" eb="25">
      <t>バン</t>
    </rPh>
    <rPh sb="27" eb="29">
      <t>イチブ</t>
    </rPh>
    <rPh sb="29" eb="30">
      <t>オヨ</t>
    </rPh>
    <rPh sb="35" eb="36">
      <t>バン</t>
    </rPh>
    <rPh sb="38" eb="40">
      <t>イチブ</t>
    </rPh>
    <rPh sb="41" eb="45">
      <t>アガノシ</t>
    </rPh>
    <rPh sb="45" eb="46">
      <t>シモ</t>
    </rPh>
    <rPh sb="46" eb="47">
      <t>ジョウ</t>
    </rPh>
    <rPh sb="47" eb="48">
      <t>アザ</t>
    </rPh>
    <rPh sb="48" eb="49">
      <t>サン</t>
    </rPh>
    <rPh sb="49" eb="50">
      <t>ペン</t>
    </rPh>
    <rPh sb="54" eb="55">
      <t>バン</t>
    </rPh>
    <rPh sb="57" eb="59">
      <t>イチブ</t>
    </rPh>
    <phoneticPr fontId="110"/>
  </si>
  <si>
    <t>岐阜県多治見市前畑町5丁目8番1の一部､35､43及び45の一部並びに11番5､12及び17の各一部</t>
    <phoneticPr fontId="110"/>
  </si>
  <si>
    <t>四塩化炭素
ベンゼン
カドミウム及びその化合物
六価クロム化合物
シアン化合物
水銀及びその化合物
セレン及びその化合物
鉛及びその化合物
砒素及びその化合物
ふっ素及びその化合物
ほう素及びその化合物
ポリ塩化ビフェニル（PCB）
有機りん化合物</t>
    <rPh sb="16" eb="17">
      <t>オヨ</t>
    </rPh>
    <rPh sb="20" eb="23">
      <t>カゴウブツ</t>
    </rPh>
    <rPh sb="36" eb="39">
      <t>カゴウブツ</t>
    </rPh>
    <rPh sb="40" eb="42">
      <t>スイギン</t>
    </rPh>
    <rPh sb="42" eb="43">
      <t>オヨ</t>
    </rPh>
    <rPh sb="46" eb="48">
      <t>カゴウ</t>
    </rPh>
    <rPh sb="48" eb="49">
      <t>ブツ</t>
    </rPh>
    <rPh sb="53" eb="54">
      <t>オヨ</t>
    </rPh>
    <rPh sb="57" eb="60">
      <t>カゴウブツ</t>
    </rPh>
    <rPh sb="104" eb="106">
      <t>エンカ</t>
    </rPh>
    <rPh sb="117" eb="119">
      <t>ユウキ</t>
    </rPh>
    <rPh sb="121" eb="124">
      <t>カゴウブツ</t>
    </rPh>
    <phoneticPr fontId="107"/>
  </si>
  <si>
    <t>広島県広島市南区出島二丁目22番8の一部</t>
    <rPh sb="0" eb="3">
      <t>ヒロシマケン</t>
    </rPh>
    <rPh sb="3" eb="6">
      <t>ヒロシマシ</t>
    </rPh>
    <rPh sb="6" eb="8">
      <t>ミナミク</t>
    </rPh>
    <rPh sb="8" eb="10">
      <t>デシマ</t>
    </rPh>
    <rPh sb="10" eb="11">
      <t>ニ</t>
    </rPh>
    <rPh sb="11" eb="12">
      <t>チョウ</t>
    </rPh>
    <rPh sb="12" eb="13">
      <t>メ</t>
    </rPh>
    <rPh sb="15" eb="16">
      <t>バン</t>
    </rPh>
    <rPh sb="18" eb="20">
      <t>イチブ</t>
    </rPh>
    <phoneticPr fontId="107"/>
  </si>
  <si>
    <t>広島県広島市南区出島二丁目2番13の一部</t>
    <rPh sb="0" eb="3">
      <t>ヒロシマケン</t>
    </rPh>
    <rPh sb="3" eb="6">
      <t>ヒロシマシ</t>
    </rPh>
    <rPh sb="6" eb="8">
      <t>ミナミク</t>
    </rPh>
    <rPh sb="8" eb="10">
      <t>デシマ</t>
    </rPh>
    <rPh sb="10" eb="11">
      <t>ニ</t>
    </rPh>
    <rPh sb="11" eb="12">
      <t>チョウ</t>
    </rPh>
    <rPh sb="12" eb="13">
      <t>メ</t>
    </rPh>
    <rPh sb="14" eb="15">
      <t>バン</t>
    </rPh>
    <rPh sb="18" eb="20">
      <t>イチブ</t>
    </rPh>
    <phoneticPr fontId="107"/>
  </si>
  <si>
    <t>広島県広島市中区南吉島一丁目901番20の一部</t>
    <phoneticPr fontId="110"/>
  </si>
  <si>
    <t>千葉県富津市新富25番の一部､33番5の一部､33番7の一部､33番9の一部､33番13の一部､34番1の一部</t>
    <phoneticPr fontId="110"/>
  </si>
  <si>
    <t>兵庫県尼崎市食満5丁目206番1の一部､206番2の全部､206番4･5の各一部</t>
    <rPh sb="0" eb="3">
      <t>ヒョウゴケン</t>
    </rPh>
    <phoneticPr fontId="110"/>
  </si>
  <si>
    <t>六価クロム化合物
セレン及びその化合物
鉛及びその化合物
砒素及びその化合物
ふっ素及びその化合物
ほう素及びその化合物</t>
    <rPh sb="0" eb="2">
      <t>ロッカ</t>
    </rPh>
    <rPh sb="5" eb="8">
      <t>カゴウブツ</t>
    </rPh>
    <rPh sb="12" eb="13">
      <t>オヨ</t>
    </rPh>
    <rPh sb="16" eb="19">
      <t>カゴウブツ</t>
    </rPh>
    <rPh sb="20" eb="22">
      <t>ナマリオヨ</t>
    </rPh>
    <rPh sb="25" eb="28">
      <t>カゴウブツ</t>
    </rPh>
    <rPh sb="29" eb="32">
      <t>ヒソオヨ</t>
    </rPh>
    <rPh sb="35" eb="38">
      <t>カゴウブツ</t>
    </rPh>
    <rPh sb="41" eb="43">
      <t>ソオヨ</t>
    </rPh>
    <rPh sb="46" eb="49">
      <t>カゴウブツ</t>
    </rPh>
    <rPh sb="52" eb="54">
      <t>ソオヨ</t>
    </rPh>
    <rPh sb="57" eb="60">
      <t>カゴウブツ</t>
    </rPh>
    <phoneticPr fontId="107"/>
  </si>
  <si>
    <t>大阪府大阪市淀川区加島一丁目467番17</t>
    <rPh sb="0" eb="3">
      <t>オオサカフ</t>
    </rPh>
    <phoneticPr fontId="110"/>
  </si>
  <si>
    <t>大阪府大阪市此花区西九条六丁目26番の一部</t>
    <rPh sb="0" eb="3">
      <t>オオサカフ</t>
    </rPh>
    <rPh sb="3" eb="6">
      <t>オオサカシ</t>
    </rPh>
    <rPh sb="6" eb="9">
      <t>コノハナク</t>
    </rPh>
    <rPh sb="9" eb="12">
      <t>ニシクジョウ</t>
    </rPh>
    <rPh sb="12" eb="15">
      <t>ロクチョウメ</t>
    </rPh>
    <rPh sb="17" eb="18">
      <t>バン</t>
    </rPh>
    <rPh sb="19" eb="21">
      <t>イチブ</t>
    </rPh>
    <phoneticPr fontId="107"/>
  </si>
  <si>
    <t>大阪府大阪市浪速区浪速東三丁目7番24の一部</t>
    <rPh sb="0" eb="3">
      <t>オオサカフ</t>
    </rPh>
    <rPh sb="3" eb="6">
      <t>オオサカシ</t>
    </rPh>
    <phoneticPr fontId="110"/>
  </si>
  <si>
    <t>兵庫県尼崎市猪名寺1丁目571番の一部</t>
    <rPh sb="0" eb="3">
      <t>ヒョウゴケン</t>
    </rPh>
    <phoneticPr fontId="110"/>
  </si>
  <si>
    <t>岐阜県関市平賀町一丁目63-2､61-3､70､71-1､73-4､78-1､78-4､79､80-1､81-2､82-2､82-3､82-4及び84並びに63-2先(赤道)で構成される土地の一部</t>
    <phoneticPr fontId="110"/>
  </si>
  <si>
    <t>青森県青森市大字新城字山田587番30外</t>
    <rPh sb="0" eb="3">
      <t>アオモリケン</t>
    </rPh>
    <phoneticPr fontId="110"/>
  </si>
  <si>
    <t>青森県青森市大字新城字平岡140番及び142番3の各一部､143番3､145番2､145番14</t>
    <rPh sb="0" eb="3">
      <t>アオモリケン</t>
    </rPh>
    <phoneticPr fontId="110"/>
  </si>
  <si>
    <t>大阪府枚方市宇山東町309番1の一部</t>
    <rPh sb="0" eb="3">
      <t>オオサカフ</t>
    </rPh>
    <phoneticPr fontId="110"/>
  </si>
  <si>
    <t>水銀及びその化合物
鉛及びその化合物
砒素及びその化合物
ポリ塩化ビフェニル</t>
    <rPh sb="0" eb="2">
      <t>スイギン</t>
    </rPh>
    <rPh sb="2" eb="3">
      <t>オヨ</t>
    </rPh>
    <rPh sb="6" eb="9">
      <t>カゴウブツ</t>
    </rPh>
    <rPh sb="10" eb="11">
      <t>ナマリ</t>
    </rPh>
    <rPh sb="11" eb="12">
      <t>オヨ</t>
    </rPh>
    <rPh sb="15" eb="18">
      <t>カゴウブツ</t>
    </rPh>
    <rPh sb="19" eb="21">
      <t>ヒソ</t>
    </rPh>
    <rPh sb="21" eb="22">
      <t>オヨ</t>
    </rPh>
    <rPh sb="25" eb="28">
      <t>カゴウブツ</t>
    </rPh>
    <rPh sb="31" eb="33">
      <t>エンカ</t>
    </rPh>
    <phoneticPr fontId="107"/>
  </si>
  <si>
    <t>新潟県新潟市東区山木戸8丁目1354-1､1355-2</t>
    <rPh sb="0" eb="3">
      <t>ニイガタケン</t>
    </rPh>
    <phoneticPr fontId="110"/>
  </si>
  <si>
    <t>神奈川県平塚市四之宮七丁目1318番1</t>
    <rPh sb="0" eb="4">
      <t>カナガワケン</t>
    </rPh>
    <rPh sb="4" eb="7">
      <t>ヒラツカシ</t>
    </rPh>
    <rPh sb="7" eb="10">
      <t>シノミヤ</t>
    </rPh>
    <rPh sb="10" eb="11">
      <t>ナナ</t>
    </rPh>
    <rPh sb="11" eb="13">
      <t>チョウメ</t>
    </rPh>
    <rPh sb="17" eb="18">
      <t>バン</t>
    </rPh>
    <phoneticPr fontId="107"/>
  </si>
  <si>
    <t>兵庫県明石市川崎町100番1の一部</t>
    <phoneticPr fontId="110"/>
  </si>
  <si>
    <t>大阪府大阪市浪速区恵美須西三丁目38番2の一部</t>
    <phoneticPr fontId="110"/>
  </si>
  <si>
    <t>大阪府大阪市都島区東野田町四丁目499番の一部</t>
    <phoneticPr fontId="110"/>
  </si>
  <si>
    <t>大阪府大阪市西成区南津守五丁目22番22</t>
    <rPh sb="0" eb="3">
      <t>オオサカフ</t>
    </rPh>
    <phoneticPr fontId="110"/>
  </si>
  <si>
    <t>六価クロム化合物
シアン化合物
鉛及びその化合物
ふっ素及びその化合物
ほう素及びその化合物</t>
    <phoneticPr fontId="110"/>
  </si>
  <si>
    <t>福島県田村市大越町上大越字中平60番2先(道)､60番3､60番3先(道)､60番2及び61番の各一部</t>
    <phoneticPr fontId="110"/>
  </si>
  <si>
    <t>六価クロム化合物
ふっ素及びその化合物</t>
    <rPh sb="11" eb="12">
      <t>ソ</t>
    </rPh>
    <rPh sb="12" eb="13">
      <t>オヨ</t>
    </rPh>
    <rPh sb="16" eb="19">
      <t>カゴウブツ</t>
    </rPh>
    <phoneticPr fontId="108"/>
  </si>
  <si>
    <t>神奈川県横浜市港北区師岡町字沼上耕地760番6から760番9まで､760番10の一部､760番12､800番8､800番9の一部､800番10､800番11の一部及び800番12</t>
    <rPh sb="0" eb="4">
      <t>カナガワケン</t>
    </rPh>
    <rPh sb="4" eb="7">
      <t>ヨコハマシ</t>
    </rPh>
    <rPh sb="7" eb="9">
      <t>コウホク</t>
    </rPh>
    <phoneticPr fontId="110"/>
  </si>
  <si>
    <t>クロロエチレン
1,1-ジクロロエチレン
シス-1,2-ジクロロエチレン
テトラクロロエチレン
トリクロロエチレン
ふっ素及びその化合物</t>
    <phoneticPr fontId="110"/>
  </si>
  <si>
    <t>神奈川県横浜市金沢区六浦一丁目4033番1､4033番138</t>
    <rPh sb="0" eb="4">
      <t>カナガワケン</t>
    </rPh>
    <rPh sb="4" eb="7">
      <t>ヨコハマシ</t>
    </rPh>
    <phoneticPr fontId="110"/>
  </si>
  <si>
    <t>ベンゼン
鉛及びその化合物</t>
    <phoneticPr fontId="110"/>
  </si>
  <si>
    <t>神奈川県横浜市鶴見区安善町2丁目4番1､4番2､4番5の各一部</t>
    <rPh sb="0" eb="4">
      <t>カナガワケン</t>
    </rPh>
    <rPh sb="4" eb="7">
      <t>ヨコハマシ</t>
    </rPh>
    <phoneticPr fontId="110"/>
  </si>
  <si>
    <t>神奈川県横浜市西区みなとみらい五丁目1番1､1番4､1番5､1番11､1番12､1番13及び1番14の各一部</t>
    <rPh sb="0" eb="4">
      <t>カナガワケン</t>
    </rPh>
    <rPh sb="4" eb="7">
      <t>ヨコハマシ</t>
    </rPh>
    <phoneticPr fontId="110"/>
  </si>
  <si>
    <t>六価クロム化合物
鉛及びその化合物</t>
    <phoneticPr fontId="110"/>
  </si>
  <si>
    <t>神奈川県横浜市栄区金井町字亀ﾉ甲山655番､字島畑527番1の各一部</t>
    <rPh sb="0" eb="7">
      <t>カナガワケンヨコハマシ</t>
    </rPh>
    <phoneticPr fontId="110"/>
  </si>
  <si>
    <t>神奈川県横浜市神奈川区新子安一丁目24番3､24番4の各一部</t>
    <phoneticPr fontId="110"/>
  </si>
  <si>
    <t>神奈川県横浜市都筑区池辺町字藪前4035番13の一部</t>
    <phoneticPr fontId="110"/>
  </si>
  <si>
    <t>神奈川県横浜市中区2丁目9-10の一部</t>
    <phoneticPr fontId="110"/>
  </si>
  <si>
    <t>神奈川県横浜市西区みなとみらい五丁目1番3､1番33､1番34</t>
    <rPh sb="0" eb="7">
      <t>カナガワケンヨコハマシ</t>
    </rPh>
    <phoneticPr fontId="110"/>
  </si>
  <si>
    <t>神奈川県横浜市瀬谷区瀬谷四丁目4番7及び4番7に隣接する筆界未定(2,449番2､2,450番2､2,453番3､2,467番2､2,468番2､2,471番2及び無番地)の各一部</t>
    <rPh sb="0" eb="7">
      <t>カナガワケンヨコハマシ</t>
    </rPh>
    <phoneticPr fontId="110"/>
  </si>
  <si>
    <t>神奈川県横浜市旭区川井本町74番3の一部､74番6､74番7､74番8の一部､75番8の一部及び75番10</t>
    <rPh sb="0" eb="7">
      <t>カナガワケンヨコハマシ</t>
    </rPh>
    <phoneticPr fontId="110"/>
  </si>
  <si>
    <t>神奈川県横浜市磯子区新杉田町8番1の一部</t>
    <rPh sb="0" eb="7">
      <t>カナガワケンヨコハマシ</t>
    </rPh>
    <phoneticPr fontId="110"/>
  </si>
  <si>
    <t>神奈川県横浜市神奈川区入江二丁目5番4､5番5､5番6､5番7､5番8､5番9､5番10､5番11､5番14､5番15､5番20､5番21の各一部</t>
    <rPh sb="0" eb="7">
      <t>カナガワケンヨコハマシ</t>
    </rPh>
    <phoneticPr fontId="110"/>
  </si>
  <si>
    <t>クロロエチレン
シス-1,2-ジクロロエチレン
トリクロロエチレン
六価クロム化合物
シアン化合物
鉛及びその化合物
ふっ素及びその化合物</t>
    <phoneticPr fontId="110"/>
  </si>
  <si>
    <t>砒素及びその化合物
ふっ素及びその化合物</t>
    <phoneticPr fontId="110"/>
  </si>
  <si>
    <t>シス-1,2-ジクロロエチレン
テトラクロロエチレン
トリクロロエチレン</t>
    <phoneticPr fontId="110"/>
  </si>
  <si>
    <t>愛知県清須市西枇杷島町城並3-9-1</t>
    <rPh sb="0" eb="3">
      <t>アイチケン</t>
    </rPh>
    <phoneticPr fontId="107"/>
  </si>
  <si>
    <t>六価クロム化合物
鉛及びその化合物
砒素及びその化合物</t>
    <rPh sb="0" eb="2">
      <t>ロッカ</t>
    </rPh>
    <phoneticPr fontId="107"/>
  </si>
  <si>
    <t>大阪府大阪市浪速区浪速西三丁目3番1の一部</t>
    <rPh sb="0" eb="3">
      <t>オオサカフ</t>
    </rPh>
    <rPh sb="3" eb="6">
      <t>オオサカシ</t>
    </rPh>
    <rPh sb="6" eb="9">
      <t>ナニワク</t>
    </rPh>
    <rPh sb="9" eb="11">
      <t>ナニワ</t>
    </rPh>
    <rPh sb="11" eb="12">
      <t>ニシ</t>
    </rPh>
    <rPh sb="12" eb="15">
      <t>サンチョウメ</t>
    </rPh>
    <rPh sb="16" eb="17">
      <t>バン</t>
    </rPh>
    <rPh sb="19" eb="21">
      <t>イチブ</t>
    </rPh>
    <phoneticPr fontId="107"/>
  </si>
  <si>
    <t>神奈川県横浜市西区岡野二丁目10番の5､10番の6､10番の7､10番の8､10番の9､10番の17の各一部</t>
    <rPh sb="0" eb="7">
      <t>カナガワケンヨコハマシ</t>
    </rPh>
    <phoneticPr fontId="110"/>
  </si>
  <si>
    <t>六価クロム化合物
鉛及びその化合物
ふっ素及びその化合物
ほう素及びその化合物</t>
    <phoneticPr fontId="110"/>
  </si>
  <si>
    <t>福岡県北九州市八幡東区東田二丁目5番101の一部</t>
    <rPh sb="0" eb="3">
      <t>フクオカケン</t>
    </rPh>
    <rPh sb="3" eb="7">
      <t>キタキュウシュウシ</t>
    </rPh>
    <rPh sb="7" eb="11">
      <t>ヤハタヒガシク</t>
    </rPh>
    <rPh sb="11" eb="13">
      <t>ヒガシダ</t>
    </rPh>
    <rPh sb="13" eb="14">
      <t>フタ</t>
    </rPh>
    <rPh sb="14" eb="16">
      <t>チョウメ</t>
    </rPh>
    <rPh sb="17" eb="18">
      <t>バン</t>
    </rPh>
    <rPh sb="22" eb="24">
      <t>イチブ</t>
    </rPh>
    <phoneticPr fontId="107"/>
  </si>
  <si>
    <t>福岡県北九州市若松区北湊町13番1及び13番4の各一部並びに13番6及び13番56</t>
    <rPh sb="0" eb="3">
      <t>フクオカケン</t>
    </rPh>
    <phoneticPr fontId="110"/>
  </si>
  <si>
    <t>埼玉県新座市北野三丁目121番5の一部及び2094番の一部</t>
    <rPh sb="3" eb="6">
      <t>ニイザシ</t>
    </rPh>
    <rPh sb="6" eb="7">
      <t>キタ</t>
    </rPh>
    <rPh sb="7" eb="8">
      <t>ノ</t>
    </rPh>
    <rPh sb="8" eb="11">
      <t>サンチョウメ</t>
    </rPh>
    <rPh sb="14" eb="15">
      <t>バン</t>
    </rPh>
    <rPh sb="17" eb="19">
      <t>イチブ</t>
    </rPh>
    <rPh sb="19" eb="20">
      <t>オヨ</t>
    </rPh>
    <rPh sb="25" eb="26">
      <t>バン</t>
    </rPh>
    <rPh sb="27" eb="29">
      <t>イチブ</t>
    </rPh>
    <phoneticPr fontId="107"/>
  </si>
  <si>
    <t>神奈川県川崎市川崎区浮島町210番1の一部</t>
    <rPh sb="0" eb="4">
      <t>カナガワケン</t>
    </rPh>
    <rPh sb="4" eb="7">
      <t>カワサキシ</t>
    </rPh>
    <rPh sb="7" eb="10">
      <t>カワサキク</t>
    </rPh>
    <rPh sb="10" eb="12">
      <t>ウキシマ</t>
    </rPh>
    <rPh sb="12" eb="13">
      <t>チョウ</t>
    </rPh>
    <rPh sb="16" eb="17">
      <t>バン</t>
    </rPh>
    <rPh sb="19" eb="21">
      <t>イチブ</t>
    </rPh>
    <phoneticPr fontId="107"/>
  </si>
  <si>
    <t>形質変更時要届出区域</t>
    <phoneticPr fontId="110"/>
  </si>
  <si>
    <t>水銀及びその化合物
鉛及びその化合物
砒素及びその化合物</t>
    <rPh sb="0" eb="2">
      <t>スイギン</t>
    </rPh>
    <rPh sb="2" eb="3">
      <t>オヨ</t>
    </rPh>
    <rPh sb="6" eb="9">
      <t>カゴウブツ</t>
    </rPh>
    <rPh sb="10" eb="11">
      <t>ナマリ</t>
    </rPh>
    <rPh sb="11" eb="12">
      <t>オヨ</t>
    </rPh>
    <rPh sb="15" eb="18">
      <t>カゴウブツ</t>
    </rPh>
    <rPh sb="19" eb="21">
      <t>ヒソ</t>
    </rPh>
    <rPh sb="21" eb="22">
      <t>オヨ</t>
    </rPh>
    <rPh sb="25" eb="28">
      <t>カゴウブツ</t>
    </rPh>
    <phoneticPr fontId="107"/>
  </si>
  <si>
    <t>宮崎県延岡市中川原町5丁目4900番19の一部及び5445番の一部</t>
    <phoneticPr fontId="110"/>
  </si>
  <si>
    <t>六価クロム化合物
セレン及びその化合物
鉛及びその化合物
砒素及びその化合物
ふっ素及びその化合物</t>
    <rPh sb="0" eb="1">
      <t>ロク</t>
    </rPh>
    <rPh sb="1" eb="2">
      <t>カ</t>
    </rPh>
    <rPh sb="5" eb="8">
      <t>カゴウブツ</t>
    </rPh>
    <rPh sb="12" eb="13">
      <t>オヨ</t>
    </rPh>
    <rPh sb="16" eb="19">
      <t>カゴウブツ</t>
    </rPh>
    <rPh sb="20" eb="21">
      <t>ナマリ</t>
    </rPh>
    <rPh sb="21" eb="22">
      <t>オヨ</t>
    </rPh>
    <rPh sb="25" eb="28">
      <t>カゴウブツ</t>
    </rPh>
    <rPh sb="29" eb="31">
      <t>ヒソ</t>
    </rPh>
    <rPh sb="31" eb="32">
      <t>オヨ</t>
    </rPh>
    <rPh sb="35" eb="38">
      <t>カゴウブツ</t>
    </rPh>
    <rPh sb="41" eb="42">
      <t>ソ</t>
    </rPh>
    <rPh sb="42" eb="43">
      <t>オヨ</t>
    </rPh>
    <rPh sb="46" eb="49">
      <t>カゴウブツ</t>
    </rPh>
    <phoneticPr fontId="109"/>
  </si>
  <si>
    <t>砒素及びその化合物
ふっ素及びその化合物</t>
    <phoneticPr fontId="110"/>
  </si>
  <si>
    <t>H30.9.4
一部解除
R1.6.28</t>
  </si>
  <si>
    <t>大阪府大阪市北区大深町4番8の一部</t>
    <phoneticPr fontId="110"/>
  </si>
  <si>
    <t>東京都足立区南花畑一丁目地内</t>
    <rPh sb="0" eb="3">
      <t>トウキョウト</t>
    </rPh>
    <rPh sb="3" eb="6">
      <t>アダチク</t>
    </rPh>
    <rPh sb="6" eb="9">
      <t>ミナミハナハタ</t>
    </rPh>
    <rPh sb="9" eb="12">
      <t>イッチョウメ</t>
    </rPh>
    <rPh sb="12" eb="13">
      <t>チ</t>
    </rPh>
    <rPh sb="13" eb="14">
      <t>ナイ</t>
    </rPh>
    <phoneticPr fontId="107"/>
  </si>
  <si>
    <t>六価クロム化合物
水銀及びその化合物
セレン及びその化合物
鉛及びその化合物
砒素及びその化合物
ふっ素及びその化合物
ほう素及びその化合物</t>
    <rPh sb="0" eb="2">
      <t>ロッカ</t>
    </rPh>
    <rPh sb="30" eb="31">
      <t>ナマリ</t>
    </rPh>
    <rPh sb="39" eb="41">
      <t>ヒソ</t>
    </rPh>
    <rPh sb="51" eb="52">
      <t>ソ</t>
    </rPh>
    <rPh sb="62" eb="63">
      <t>ソ</t>
    </rPh>
    <phoneticPr fontId="107"/>
  </si>
  <si>
    <t>第14条</t>
    <phoneticPr fontId="108"/>
  </si>
  <si>
    <t>東京都荒川区東尾久六丁目地内</t>
    <phoneticPr fontId="110"/>
  </si>
  <si>
    <t>東京都江東区豊洲六丁目地内</t>
    <phoneticPr fontId="110"/>
  </si>
  <si>
    <t>第14条</t>
    <phoneticPr fontId="110"/>
  </si>
  <si>
    <t>東京都足立区関原一丁目地内</t>
    <phoneticPr fontId="110"/>
  </si>
  <si>
    <t>四塩化炭素</t>
    <phoneticPr fontId="107"/>
  </si>
  <si>
    <t>テトラクロロエチレン
トリクロロエチレン</t>
    <phoneticPr fontId="110"/>
  </si>
  <si>
    <t>シス-1,2-ジクロロエチレン
鉛及びその化合物
砒素及びその化合物
ふっ素及びその化合物</t>
    <phoneticPr fontId="110"/>
  </si>
  <si>
    <t>鉛及びその化合物
ふっ素及びその化合物</t>
    <rPh sb="11" eb="12">
      <t>ソ</t>
    </rPh>
    <rPh sb="12" eb="13">
      <t>オヨ</t>
    </rPh>
    <phoneticPr fontId="110"/>
  </si>
  <si>
    <t>第３条</t>
    <phoneticPr fontId="110"/>
  </si>
  <si>
    <t>東京都江東区新砂二丁目625番1､同番27､同番28､同番39､同番40､同番65､同番76､同番99､同番100番､同番101､626番1､同番3の各一部</t>
    <rPh sb="47" eb="49">
      <t>ドウバン</t>
    </rPh>
    <rPh sb="52" eb="54">
      <t>ドウバン</t>
    </rPh>
    <rPh sb="57" eb="58">
      <t>バン</t>
    </rPh>
    <rPh sb="59" eb="61">
      <t>ドウバン</t>
    </rPh>
    <phoneticPr fontId="110"/>
  </si>
  <si>
    <t>東京都大田区大森西二丁目地内</t>
    <rPh sb="0" eb="2">
      <t>トウキョウ</t>
    </rPh>
    <rPh sb="2" eb="3">
      <t>ト</t>
    </rPh>
    <rPh sb="3" eb="6">
      <t>オオタク</t>
    </rPh>
    <rPh sb="6" eb="9">
      <t>オオモリニシ</t>
    </rPh>
    <rPh sb="9" eb="12">
      <t>ニチョウメ</t>
    </rPh>
    <rPh sb="12" eb="13">
      <t>チ</t>
    </rPh>
    <rPh sb="13" eb="14">
      <t>ナイ</t>
    </rPh>
    <phoneticPr fontId="107"/>
  </si>
  <si>
    <t>セレン及びその化合物
鉛及びその化合物
砒素及びその化合物
ふっ素及びその化合物</t>
    <phoneticPr fontId="107"/>
  </si>
  <si>
    <t>東京都江東区有明三丁目地内</t>
    <rPh sb="0" eb="2">
      <t>トウキョウ</t>
    </rPh>
    <rPh sb="2" eb="3">
      <t>ト</t>
    </rPh>
    <rPh sb="3" eb="6">
      <t>コウトウク</t>
    </rPh>
    <rPh sb="6" eb="8">
      <t>アリアケ</t>
    </rPh>
    <rPh sb="8" eb="11">
      <t>サンチョウメ</t>
    </rPh>
    <rPh sb="11" eb="12">
      <t>チ</t>
    </rPh>
    <rPh sb="12" eb="13">
      <t>ナイ</t>
    </rPh>
    <phoneticPr fontId="107"/>
  </si>
  <si>
    <t>砒素及びその化合物</t>
    <phoneticPr fontId="110"/>
  </si>
  <si>
    <t>東京都大田区羽田空港三丁目1番の一部</t>
    <phoneticPr fontId="110"/>
  </si>
  <si>
    <t>シス-1,2-ジクロロエチレン
トリクロロエチレン
シアン化合物
砒素及びその化合物
ふっ素及びその化合物</t>
  </si>
  <si>
    <t>鉛及びその化合物
砒素及びその化合物
ほう素及びその化合物
ふっ素及びその化合物</t>
    <rPh sb="9" eb="11">
      <t>ヒソ</t>
    </rPh>
    <rPh sb="11" eb="12">
      <t>オヨ</t>
    </rPh>
    <rPh sb="15" eb="18">
      <t>カゴウブツ</t>
    </rPh>
    <rPh sb="21" eb="22">
      <t>ソ</t>
    </rPh>
    <rPh sb="22" eb="23">
      <t>オヨ</t>
    </rPh>
    <rPh sb="26" eb="29">
      <t>カゴウブツ</t>
    </rPh>
    <phoneticPr fontId="107"/>
  </si>
  <si>
    <t>カドミウム及びその化合物
六価クロム化合物
鉛及びその化合物
ふっ素及びその化合物</t>
    <rPh sb="33" eb="34">
      <t>ソ</t>
    </rPh>
    <rPh sb="34" eb="35">
      <t>オヨ</t>
    </rPh>
    <rPh sb="38" eb="41">
      <t>カゴウブツ</t>
    </rPh>
    <phoneticPr fontId="107"/>
  </si>
  <si>
    <t>テトラクロロエチレン
鉛及びその化合物
砒素及びその化合物
ふっ素及びその化合物</t>
    <phoneticPr fontId="107"/>
  </si>
  <si>
    <t>水銀及びその化合物
砒素及びその化合物</t>
    <rPh sb="0" eb="2">
      <t>スイギン</t>
    </rPh>
    <rPh sb="2" eb="3">
      <t>オヨ</t>
    </rPh>
    <rPh sb="6" eb="9">
      <t>カゴウブツ</t>
    </rPh>
    <rPh sb="10" eb="12">
      <t>ヒソ</t>
    </rPh>
    <rPh sb="12" eb="13">
      <t>オヨ</t>
    </rPh>
    <rPh sb="16" eb="19">
      <t>カゴウブツ</t>
    </rPh>
    <phoneticPr fontId="107"/>
  </si>
  <si>
    <t>クロロエチレン
テトラクロロエチレン
ほう素及びその化合物</t>
    <rPh sb="21" eb="22">
      <t>ソ</t>
    </rPh>
    <rPh sb="22" eb="23">
      <t>オヨ</t>
    </rPh>
    <rPh sb="26" eb="29">
      <t>カゴウブツ</t>
    </rPh>
    <phoneticPr fontId="107"/>
  </si>
  <si>
    <t>東京都中央区八重洲一丁目地内</t>
    <rPh sb="0" eb="2">
      <t>トウキョウ</t>
    </rPh>
    <rPh sb="2" eb="3">
      <t>ト</t>
    </rPh>
    <rPh sb="3" eb="6">
      <t>チュウオウク</t>
    </rPh>
    <rPh sb="6" eb="9">
      <t>ヤエス</t>
    </rPh>
    <rPh sb="9" eb="12">
      <t>イッチョウメ</t>
    </rPh>
    <rPh sb="12" eb="13">
      <t>チ</t>
    </rPh>
    <rPh sb="13" eb="14">
      <t>ナイ</t>
    </rPh>
    <phoneticPr fontId="107"/>
  </si>
  <si>
    <t>東京都江東区東砂二丁目地内</t>
    <rPh sb="0" eb="2">
      <t>トウキョウ</t>
    </rPh>
    <rPh sb="2" eb="3">
      <t>ト</t>
    </rPh>
    <rPh sb="3" eb="6">
      <t>コウトウク</t>
    </rPh>
    <rPh sb="6" eb="8">
      <t>ヒガシスナ</t>
    </rPh>
    <rPh sb="8" eb="11">
      <t>ニチョウメ</t>
    </rPh>
    <rPh sb="11" eb="12">
      <t>チ</t>
    </rPh>
    <rPh sb="12" eb="13">
      <t>ナイ</t>
    </rPh>
    <phoneticPr fontId="107"/>
  </si>
  <si>
    <t>東京都新宿区霞ヶ丘町地内</t>
    <rPh sb="0" eb="2">
      <t>トウキョウ</t>
    </rPh>
    <rPh sb="2" eb="3">
      <t>ト</t>
    </rPh>
    <rPh sb="3" eb="6">
      <t>シンジュクク</t>
    </rPh>
    <rPh sb="6" eb="9">
      <t>カスミガオカ</t>
    </rPh>
    <rPh sb="9" eb="10">
      <t>チョウ</t>
    </rPh>
    <rPh sb="10" eb="11">
      <t>チ</t>
    </rPh>
    <rPh sb="11" eb="12">
      <t>ナイ</t>
    </rPh>
    <phoneticPr fontId="107"/>
  </si>
  <si>
    <t>東京都大田区京浜島三丁目地内</t>
    <rPh sb="0" eb="2">
      <t>トウキョウ</t>
    </rPh>
    <rPh sb="2" eb="3">
      <t>ト</t>
    </rPh>
    <rPh sb="9" eb="10">
      <t>サン</t>
    </rPh>
    <phoneticPr fontId="107"/>
  </si>
  <si>
    <t>東京都大田区羽田空港二丁目地内</t>
    <rPh sb="0" eb="2">
      <t>トウキョウ</t>
    </rPh>
    <rPh sb="2" eb="3">
      <t>ト</t>
    </rPh>
    <rPh sb="3" eb="6">
      <t>オオタク</t>
    </rPh>
    <rPh sb="6" eb="8">
      <t>ハネダ</t>
    </rPh>
    <rPh sb="8" eb="10">
      <t>クウコウ</t>
    </rPh>
    <rPh sb="10" eb="13">
      <t>ニチョウメ</t>
    </rPh>
    <rPh sb="13" eb="14">
      <t>チ</t>
    </rPh>
    <rPh sb="14" eb="15">
      <t>ナイ</t>
    </rPh>
    <phoneticPr fontId="107"/>
  </si>
  <si>
    <t>東京都江戸川区東小松川四丁目地内</t>
    <rPh sb="0" eb="2">
      <t>トウキョウ</t>
    </rPh>
    <rPh sb="2" eb="3">
      <t>ト</t>
    </rPh>
    <rPh sb="3" eb="7">
      <t>エドガワク</t>
    </rPh>
    <rPh sb="7" eb="11">
      <t>ヒガシコマツガワ</t>
    </rPh>
    <rPh sb="11" eb="14">
      <t>ヨンチョウメ</t>
    </rPh>
    <rPh sb="14" eb="15">
      <t>チ</t>
    </rPh>
    <rPh sb="15" eb="16">
      <t>ナイ</t>
    </rPh>
    <phoneticPr fontId="107"/>
  </si>
  <si>
    <t>鉛及びその化合物
ほう素及びその化合物</t>
    <rPh sb="0" eb="1">
      <t>ナマリ</t>
    </rPh>
    <rPh sb="1" eb="2">
      <t>オヨ</t>
    </rPh>
    <rPh sb="5" eb="8">
      <t>カゴウブツ</t>
    </rPh>
    <rPh sb="11" eb="12">
      <t>ソ</t>
    </rPh>
    <rPh sb="12" eb="13">
      <t>オヨ</t>
    </rPh>
    <rPh sb="16" eb="19">
      <t>カゴウブツ</t>
    </rPh>
    <phoneticPr fontId="107"/>
  </si>
  <si>
    <t>東京都墨田区墨田四丁目地内</t>
    <rPh sb="0" eb="2">
      <t>トウキョウ</t>
    </rPh>
    <rPh sb="2" eb="3">
      <t>ト</t>
    </rPh>
    <rPh sb="3" eb="6">
      <t>スミダク</t>
    </rPh>
    <rPh sb="6" eb="8">
      <t>スミダ</t>
    </rPh>
    <rPh sb="8" eb="11">
      <t>ヨンチョウメ</t>
    </rPh>
    <rPh sb="11" eb="12">
      <t>チ</t>
    </rPh>
    <rPh sb="12" eb="13">
      <t>ナイ</t>
    </rPh>
    <phoneticPr fontId="107"/>
  </si>
  <si>
    <t>シス-1,2-ジクロロエチレン
トリクロロエチレン
シアン化合物
鉛及びその化合物
ふっ素及びその化合物
ほう素及びその化合物</t>
    <rPh sb="33" eb="34">
      <t>ナマリ</t>
    </rPh>
    <rPh sb="34" eb="35">
      <t>オヨ</t>
    </rPh>
    <rPh sb="38" eb="41">
      <t>カゴウブツ</t>
    </rPh>
    <rPh sb="44" eb="45">
      <t>ソ</t>
    </rPh>
    <rPh sb="45" eb="46">
      <t>オヨ</t>
    </rPh>
    <rPh sb="49" eb="52">
      <t>カゴウブツ</t>
    </rPh>
    <rPh sb="55" eb="56">
      <t>ソ</t>
    </rPh>
    <rPh sb="56" eb="57">
      <t>オヨ</t>
    </rPh>
    <rPh sb="60" eb="63">
      <t>カゴウブツ</t>
    </rPh>
    <phoneticPr fontId="107"/>
  </si>
  <si>
    <t>東京都江東区新砂三丁目地内</t>
    <rPh sb="0" eb="2">
      <t>トウキョウ</t>
    </rPh>
    <rPh sb="2" eb="3">
      <t>ト</t>
    </rPh>
    <rPh sb="3" eb="6">
      <t>コウトウク</t>
    </rPh>
    <rPh sb="6" eb="8">
      <t>シンスナ</t>
    </rPh>
    <rPh sb="8" eb="11">
      <t>サンチョウメ</t>
    </rPh>
    <rPh sb="11" eb="12">
      <t>チ</t>
    </rPh>
    <rPh sb="12" eb="13">
      <t>ナイ</t>
    </rPh>
    <phoneticPr fontId="107"/>
  </si>
  <si>
    <t>東京都葛飾区四つ木四丁目地内</t>
    <rPh sb="0" eb="2">
      <t>トウキョウ</t>
    </rPh>
    <rPh sb="2" eb="3">
      <t>ト</t>
    </rPh>
    <rPh sb="3" eb="6">
      <t>カツシカク</t>
    </rPh>
    <rPh sb="6" eb="7">
      <t>ヨ</t>
    </rPh>
    <rPh sb="8" eb="9">
      <t>ギ</t>
    </rPh>
    <rPh sb="9" eb="12">
      <t>ヨンチョウメ</t>
    </rPh>
    <rPh sb="12" eb="13">
      <t>チ</t>
    </rPh>
    <rPh sb="13" eb="14">
      <t>ナイ</t>
    </rPh>
    <phoneticPr fontId="107"/>
  </si>
  <si>
    <t>東京都三鷹市牟礼六丁目地内</t>
    <rPh sb="0" eb="2">
      <t>トウキョウ</t>
    </rPh>
    <rPh sb="2" eb="3">
      <t>ト</t>
    </rPh>
    <rPh sb="3" eb="6">
      <t>ミタカシ</t>
    </rPh>
    <rPh sb="6" eb="8">
      <t>ムレイ</t>
    </rPh>
    <rPh sb="8" eb="11">
      <t>ロクチョウメ</t>
    </rPh>
    <rPh sb="11" eb="12">
      <t>チ</t>
    </rPh>
    <rPh sb="12" eb="13">
      <t>ナイ</t>
    </rPh>
    <phoneticPr fontId="107"/>
  </si>
  <si>
    <t>鉛及びその化合物
砒素及びその化合物
ふっ素及びその化合物
ほう素及びその化合物</t>
    <phoneticPr fontId="107"/>
  </si>
  <si>
    <t>東京都北区桐ヶ丘一丁目地内</t>
    <rPh sb="0" eb="2">
      <t>トウキョウ</t>
    </rPh>
    <rPh sb="2" eb="3">
      <t>ト</t>
    </rPh>
    <rPh sb="3" eb="5">
      <t>キタク</t>
    </rPh>
    <rPh sb="5" eb="8">
      <t>キリガオカ</t>
    </rPh>
    <rPh sb="8" eb="11">
      <t>イッチョウメ</t>
    </rPh>
    <rPh sb="11" eb="12">
      <t>チ</t>
    </rPh>
    <rPh sb="12" eb="13">
      <t>ナイ</t>
    </rPh>
    <phoneticPr fontId="107"/>
  </si>
  <si>
    <t>六価クロム化合物
鉛及びその化合物</t>
    <rPh sb="0" eb="2">
      <t>ロッカ</t>
    </rPh>
    <rPh sb="5" eb="8">
      <t>カゴウブツ</t>
    </rPh>
    <phoneticPr fontId="107"/>
  </si>
  <si>
    <t>東京都杉並区高円寺北四丁目地内</t>
    <rPh sb="0" eb="2">
      <t>トウキョウ</t>
    </rPh>
    <rPh sb="2" eb="3">
      <t>ト</t>
    </rPh>
    <rPh sb="3" eb="6">
      <t>スギナミク</t>
    </rPh>
    <rPh sb="6" eb="10">
      <t>コウエンジキタ</t>
    </rPh>
    <rPh sb="10" eb="13">
      <t>ヨンチョウメ</t>
    </rPh>
    <rPh sb="13" eb="14">
      <t>チ</t>
    </rPh>
    <rPh sb="14" eb="15">
      <t>ナイ</t>
    </rPh>
    <phoneticPr fontId="107"/>
  </si>
  <si>
    <t>東京都大田区東糀谷五丁目地内</t>
    <rPh sb="0" eb="3">
      <t>トウキョウト</t>
    </rPh>
    <rPh sb="3" eb="6">
      <t>オオタク</t>
    </rPh>
    <rPh sb="6" eb="9">
      <t>ヒガシコウジヤ</t>
    </rPh>
    <rPh sb="9" eb="12">
      <t>ゴチョウメ</t>
    </rPh>
    <rPh sb="12" eb="13">
      <t>チ</t>
    </rPh>
    <rPh sb="13" eb="14">
      <t>ナイ</t>
    </rPh>
    <phoneticPr fontId="107"/>
  </si>
  <si>
    <t>クロロエチレン
シス-1,2-ジクロロエチレン
トリクロロエチレン
六価クロム化合物
水銀及びその化合物
鉛及びその化合物
砒素及びその化合物
ふっ素及びその化合物
ほう素及びその化合物</t>
    <rPh sb="53" eb="54">
      <t>ナマリ</t>
    </rPh>
    <rPh sb="54" eb="55">
      <t>オヨ</t>
    </rPh>
    <rPh sb="58" eb="61">
      <t>カゴウブツ</t>
    </rPh>
    <rPh sb="62" eb="64">
      <t>ヒソ</t>
    </rPh>
    <rPh sb="64" eb="65">
      <t>オヨ</t>
    </rPh>
    <rPh sb="68" eb="71">
      <t>カゴウブツ</t>
    </rPh>
    <phoneticPr fontId="107"/>
  </si>
  <si>
    <t>東京都練馬区石神井台五丁目地内</t>
    <rPh sb="0" eb="2">
      <t>トウキョウ</t>
    </rPh>
    <rPh sb="2" eb="3">
      <t>ト</t>
    </rPh>
    <rPh sb="3" eb="6">
      <t>ネリマク</t>
    </rPh>
    <rPh sb="6" eb="10">
      <t>シャクジイダイ</t>
    </rPh>
    <rPh sb="10" eb="13">
      <t>ゴチョウメ</t>
    </rPh>
    <rPh sb="13" eb="14">
      <t>チ</t>
    </rPh>
    <rPh sb="14" eb="15">
      <t>ナイ</t>
    </rPh>
    <phoneticPr fontId="107"/>
  </si>
  <si>
    <t>東京都中央区築地五丁目及び同区築地六丁目地内</t>
    <rPh sb="0" eb="2">
      <t>トウキョウ</t>
    </rPh>
    <rPh sb="2" eb="3">
      <t>ト</t>
    </rPh>
    <rPh sb="3" eb="6">
      <t>チュウオウク</t>
    </rPh>
    <rPh sb="6" eb="8">
      <t>ツキジ</t>
    </rPh>
    <rPh sb="8" eb="11">
      <t>ゴチョウメ</t>
    </rPh>
    <rPh sb="11" eb="12">
      <t>オヨ</t>
    </rPh>
    <rPh sb="13" eb="14">
      <t>ドウ</t>
    </rPh>
    <rPh sb="14" eb="15">
      <t>ク</t>
    </rPh>
    <rPh sb="15" eb="17">
      <t>ツキジ</t>
    </rPh>
    <rPh sb="17" eb="20">
      <t>ロクチョウメ</t>
    </rPh>
    <rPh sb="20" eb="21">
      <t>チ</t>
    </rPh>
    <rPh sb="21" eb="22">
      <t>ナイ</t>
    </rPh>
    <phoneticPr fontId="107"/>
  </si>
  <si>
    <t>東京都大田区平和島四丁目地内</t>
    <rPh sb="0" eb="2">
      <t>トウキョウ</t>
    </rPh>
    <rPh sb="2" eb="3">
      <t>ト</t>
    </rPh>
    <rPh sb="3" eb="6">
      <t>オオタク</t>
    </rPh>
    <rPh sb="6" eb="9">
      <t>ヘイワジマ</t>
    </rPh>
    <rPh sb="9" eb="12">
      <t>ヨンチョウメ</t>
    </rPh>
    <rPh sb="12" eb="13">
      <t>チ</t>
    </rPh>
    <rPh sb="13" eb="14">
      <t>ナイ</t>
    </rPh>
    <phoneticPr fontId="107"/>
  </si>
  <si>
    <t>東京都大田区田園調布一丁目地内</t>
    <phoneticPr fontId="107"/>
  </si>
  <si>
    <t>東京都板橋区仲町地内</t>
    <rPh sb="0" eb="2">
      <t>トウキョウ</t>
    </rPh>
    <rPh sb="2" eb="3">
      <t>ト</t>
    </rPh>
    <rPh sb="3" eb="6">
      <t>イタバシク</t>
    </rPh>
    <rPh sb="6" eb="8">
      <t>ナカマチ</t>
    </rPh>
    <rPh sb="8" eb="9">
      <t>チ</t>
    </rPh>
    <rPh sb="9" eb="10">
      <t>ナイ</t>
    </rPh>
    <phoneticPr fontId="107"/>
  </si>
  <si>
    <t>東京都葛飾区東新小岩八丁目地内</t>
    <rPh sb="0" eb="2">
      <t>トウキョウ</t>
    </rPh>
    <rPh sb="2" eb="3">
      <t>ト</t>
    </rPh>
    <rPh sb="3" eb="6">
      <t>カツシカク</t>
    </rPh>
    <rPh sb="6" eb="10">
      <t>ヒガシシンコイワ</t>
    </rPh>
    <rPh sb="10" eb="13">
      <t>ハッチョウメ</t>
    </rPh>
    <rPh sb="13" eb="14">
      <t>チ</t>
    </rPh>
    <rPh sb="14" eb="15">
      <t>ナイ</t>
    </rPh>
    <phoneticPr fontId="107"/>
  </si>
  <si>
    <t>東京都板橋区成増二丁目地内</t>
    <rPh sb="0" eb="2">
      <t>トウキョウ</t>
    </rPh>
    <rPh sb="2" eb="3">
      <t>ト</t>
    </rPh>
    <rPh sb="3" eb="6">
      <t>イタバシク</t>
    </rPh>
    <rPh sb="6" eb="8">
      <t>ナリマス</t>
    </rPh>
    <rPh sb="8" eb="11">
      <t>ニチョウメ</t>
    </rPh>
    <rPh sb="11" eb="12">
      <t>チ</t>
    </rPh>
    <rPh sb="12" eb="13">
      <t>ナイ</t>
    </rPh>
    <phoneticPr fontId="107"/>
  </si>
  <si>
    <t>シアン化合物
ほう素及びその化合物</t>
    <rPh sb="9" eb="10">
      <t>ソ</t>
    </rPh>
    <rPh sb="10" eb="11">
      <t>オヨ</t>
    </rPh>
    <rPh sb="14" eb="17">
      <t>カゴウブツ</t>
    </rPh>
    <phoneticPr fontId="107"/>
  </si>
  <si>
    <t>東京都荒川区東尾久六丁目地内</t>
    <rPh sb="0" eb="2">
      <t>トウキョウ</t>
    </rPh>
    <rPh sb="2" eb="3">
      <t>ト</t>
    </rPh>
    <rPh sb="3" eb="6">
      <t>アラカワク</t>
    </rPh>
    <rPh sb="6" eb="9">
      <t>ヒガシオグ</t>
    </rPh>
    <rPh sb="9" eb="12">
      <t>ロクチョウメ</t>
    </rPh>
    <rPh sb="12" eb="13">
      <t>チ</t>
    </rPh>
    <rPh sb="13" eb="14">
      <t>ナイ</t>
    </rPh>
    <phoneticPr fontId="107"/>
  </si>
  <si>
    <t>六価クロム化合物
シアン化合物
鉛及びその化合物
ふっ素及びその化合物
ほう素及びその化合物</t>
    <rPh sb="0" eb="2">
      <t>ロッカ</t>
    </rPh>
    <rPh sb="5" eb="8">
      <t>カゴウブツ</t>
    </rPh>
    <rPh sb="16" eb="17">
      <t>ナマリ</t>
    </rPh>
    <rPh sb="17" eb="18">
      <t>オヨ</t>
    </rPh>
    <rPh sb="21" eb="24">
      <t>カゴウブツ</t>
    </rPh>
    <rPh sb="27" eb="28">
      <t>ソ</t>
    </rPh>
    <rPh sb="38" eb="39">
      <t>ソ</t>
    </rPh>
    <rPh sb="39" eb="40">
      <t>オヨ</t>
    </rPh>
    <rPh sb="43" eb="46">
      <t>カゴウブツ</t>
    </rPh>
    <phoneticPr fontId="107"/>
  </si>
  <si>
    <t>東京都江東区豊洲六丁目地内</t>
    <rPh sb="0" eb="2">
      <t>トウキョウ</t>
    </rPh>
    <rPh sb="2" eb="3">
      <t>ト</t>
    </rPh>
    <rPh sb="3" eb="6">
      <t>コウトウク</t>
    </rPh>
    <rPh sb="6" eb="8">
      <t>トヨス</t>
    </rPh>
    <rPh sb="8" eb="11">
      <t>ロクチョウメ</t>
    </rPh>
    <rPh sb="11" eb="12">
      <t>チ</t>
    </rPh>
    <rPh sb="12" eb="13">
      <t>ナイ</t>
    </rPh>
    <phoneticPr fontId="107"/>
  </si>
  <si>
    <t>六価クロム化合物
鉛及びその化合物
砒素及びその化合物
ふっ素及びその化合物</t>
    <rPh sb="0" eb="2">
      <t>ロッカ</t>
    </rPh>
    <rPh sb="5" eb="8">
      <t>カゴウブツ</t>
    </rPh>
    <rPh sb="18" eb="20">
      <t>ヒソ</t>
    </rPh>
    <rPh sb="20" eb="21">
      <t>オヨ</t>
    </rPh>
    <rPh sb="24" eb="27">
      <t>カゴウブツ</t>
    </rPh>
    <rPh sb="30" eb="31">
      <t>ソ</t>
    </rPh>
    <phoneticPr fontId="107"/>
  </si>
  <si>
    <t>東京都品川区西五反田五丁目地内</t>
    <rPh sb="0" eb="2">
      <t>トウキョウ</t>
    </rPh>
    <rPh sb="2" eb="3">
      <t>ト</t>
    </rPh>
    <rPh sb="3" eb="6">
      <t>シナガワク</t>
    </rPh>
    <rPh sb="6" eb="10">
      <t>ニシゴタンダ</t>
    </rPh>
    <rPh sb="10" eb="13">
      <t>ゴチョウメ</t>
    </rPh>
    <rPh sb="13" eb="14">
      <t>チ</t>
    </rPh>
    <rPh sb="14" eb="15">
      <t>ナイ</t>
    </rPh>
    <phoneticPr fontId="107"/>
  </si>
  <si>
    <t>六価クロム化合物
ふっ素及びその化合物
ほう素及びその化合物</t>
    <rPh sb="0" eb="2">
      <t>ロッカ</t>
    </rPh>
    <rPh sb="5" eb="8">
      <t>カゴウブツ</t>
    </rPh>
    <rPh sb="11" eb="12">
      <t>ソ</t>
    </rPh>
    <rPh sb="22" eb="23">
      <t>ソ</t>
    </rPh>
    <phoneticPr fontId="107"/>
  </si>
  <si>
    <t>東京都目黒区緑が丘三丁目地内</t>
    <rPh sb="0" eb="2">
      <t>トウキョウ</t>
    </rPh>
    <rPh sb="2" eb="3">
      <t>ト</t>
    </rPh>
    <rPh sb="3" eb="6">
      <t>メグロク</t>
    </rPh>
    <rPh sb="6" eb="7">
      <t>ミドリ</t>
    </rPh>
    <rPh sb="8" eb="9">
      <t>オカ</t>
    </rPh>
    <rPh sb="9" eb="12">
      <t>サンチョウメ</t>
    </rPh>
    <rPh sb="12" eb="13">
      <t>チ</t>
    </rPh>
    <rPh sb="13" eb="14">
      <t>ナイ</t>
    </rPh>
    <phoneticPr fontId="107"/>
  </si>
  <si>
    <t>東京都北区豊島四丁目地内</t>
    <rPh sb="0" eb="2">
      <t>トウキョウ</t>
    </rPh>
    <rPh sb="2" eb="3">
      <t>ト</t>
    </rPh>
    <rPh sb="3" eb="5">
      <t>キタク</t>
    </rPh>
    <rPh sb="5" eb="7">
      <t>トシマ</t>
    </rPh>
    <rPh sb="7" eb="10">
      <t>ヨンチョウメ</t>
    </rPh>
    <rPh sb="10" eb="11">
      <t>チ</t>
    </rPh>
    <rPh sb="11" eb="12">
      <t>ナイ</t>
    </rPh>
    <phoneticPr fontId="107"/>
  </si>
  <si>
    <t>鉛及びその化合物
ふっ素及びその化合物</t>
    <rPh sb="0" eb="1">
      <t>ナマリ</t>
    </rPh>
    <rPh sb="1" eb="2">
      <t>オヨ</t>
    </rPh>
    <rPh sb="5" eb="8">
      <t>カゴウブツ</t>
    </rPh>
    <rPh sb="11" eb="12">
      <t>ソ</t>
    </rPh>
    <phoneticPr fontId="107"/>
  </si>
  <si>
    <t>東京都板橋区弥生町地内</t>
    <rPh sb="0" eb="2">
      <t>トウキョウ</t>
    </rPh>
    <rPh sb="2" eb="3">
      <t>ト</t>
    </rPh>
    <rPh sb="3" eb="6">
      <t>イタバシク</t>
    </rPh>
    <rPh sb="6" eb="9">
      <t>ヤヨイチョウ</t>
    </rPh>
    <rPh sb="9" eb="10">
      <t>チ</t>
    </rPh>
    <rPh sb="10" eb="11">
      <t>ナイ</t>
    </rPh>
    <phoneticPr fontId="107"/>
  </si>
  <si>
    <t>トリクロロエチレン
六価クロム化合物
鉛及びその化合物
砒素及びその化合物
ふっ素及びその化合物</t>
    <rPh sb="10" eb="12">
      <t>ロッカ</t>
    </rPh>
    <rPh sb="15" eb="18">
      <t>カゴウブツ</t>
    </rPh>
    <rPh sb="19" eb="20">
      <t>ナマリ</t>
    </rPh>
    <rPh sb="40" eb="41">
      <t>ソ</t>
    </rPh>
    <phoneticPr fontId="107"/>
  </si>
  <si>
    <t>東京都大田区京浜島二丁目地内</t>
    <rPh sb="0" eb="2">
      <t>トウキョウ</t>
    </rPh>
    <rPh sb="2" eb="3">
      <t>ト</t>
    </rPh>
    <rPh sb="3" eb="6">
      <t>オオタク</t>
    </rPh>
    <rPh sb="6" eb="9">
      <t>ケイヒンジマ</t>
    </rPh>
    <rPh sb="9" eb="12">
      <t>ニチョウメ</t>
    </rPh>
    <rPh sb="12" eb="13">
      <t>チ</t>
    </rPh>
    <rPh sb="13" eb="14">
      <t>ナイ</t>
    </rPh>
    <phoneticPr fontId="107"/>
  </si>
  <si>
    <t>テトラクロロエチレン
トリクロロエチレン
六価クロム化合物
シアン化合物
鉛及びその化合物
ほう素及びその化合物</t>
    <rPh sb="21" eb="23">
      <t>ロッカ</t>
    </rPh>
    <rPh sb="26" eb="29">
      <t>カゴウブツ</t>
    </rPh>
    <rPh sb="37" eb="38">
      <t>ナマリ</t>
    </rPh>
    <rPh sb="48" eb="49">
      <t>ソ</t>
    </rPh>
    <phoneticPr fontId="107"/>
  </si>
  <si>
    <t>東京都港区海岸一丁目地内</t>
    <rPh sb="0" eb="2">
      <t>トウキョウ</t>
    </rPh>
    <rPh sb="2" eb="3">
      <t>ト</t>
    </rPh>
    <rPh sb="3" eb="5">
      <t>ミナトク</t>
    </rPh>
    <rPh sb="5" eb="7">
      <t>カイガン</t>
    </rPh>
    <rPh sb="7" eb="10">
      <t>イッチョウメ</t>
    </rPh>
    <rPh sb="10" eb="11">
      <t>チ</t>
    </rPh>
    <rPh sb="11" eb="12">
      <t>ナイ</t>
    </rPh>
    <phoneticPr fontId="107"/>
  </si>
  <si>
    <t>東京都品川区八潮三丁目地内</t>
    <rPh sb="0" eb="2">
      <t>トウキョウ</t>
    </rPh>
    <rPh sb="2" eb="3">
      <t>ト</t>
    </rPh>
    <rPh sb="3" eb="6">
      <t>シナガワク</t>
    </rPh>
    <rPh sb="6" eb="8">
      <t>ヤシオ</t>
    </rPh>
    <rPh sb="8" eb="11">
      <t>サンチョウメ</t>
    </rPh>
    <rPh sb="11" eb="12">
      <t>チ</t>
    </rPh>
    <rPh sb="12" eb="13">
      <t>ナイ</t>
    </rPh>
    <phoneticPr fontId="107"/>
  </si>
  <si>
    <t>東京都新宿区市谷加賀町一丁目地内</t>
    <rPh sb="0" eb="2">
      <t>トウキョウ</t>
    </rPh>
    <rPh sb="2" eb="3">
      <t>ト</t>
    </rPh>
    <rPh sb="3" eb="6">
      <t>シンジュクク</t>
    </rPh>
    <rPh sb="6" eb="11">
      <t>イチガヤカガチョウ</t>
    </rPh>
    <rPh sb="11" eb="14">
      <t>イッチョウメ</t>
    </rPh>
    <rPh sb="14" eb="15">
      <t>チ</t>
    </rPh>
    <rPh sb="15" eb="16">
      <t>ナイ</t>
    </rPh>
    <phoneticPr fontId="107"/>
  </si>
  <si>
    <t>東京都港区南青山一丁目地内</t>
    <rPh sb="0" eb="2">
      <t>トウキョウ</t>
    </rPh>
    <rPh sb="2" eb="3">
      <t>ト</t>
    </rPh>
    <rPh sb="3" eb="5">
      <t>ミナトク</t>
    </rPh>
    <rPh sb="5" eb="8">
      <t>ミナミアオヤマ</t>
    </rPh>
    <rPh sb="8" eb="11">
      <t>イッチョウメ</t>
    </rPh>
    <rPh sb="11" eb="12">
      <t>チ</t>
    </rPh>
    <rPh sb="12" eb="13">
      <t>ナイ</t>
    </rPh>
    <phoneticPr fontId="107"/>
  </si>
  <si>
    <t>東京都港区白金一丁目地内</t>
    <rPh sb="0" eb="2">
      <t>トウキョウ</t>
    </rPh>
    <rPh sb="2" eb="3">
      <t>ト</t>
    </rPh>
    <rPh sb="3" eb="5">
      <t>ミナトク</t>
    </rPh>
    <rPh sb="5" eb="7">
      <t>シロガネ</t>
    </rPh>
    <rPh sb="7" eb="10">
      <t>イッチョウメ</t>
    </rPh>
    <rPh sb="10" eb="11">
      <t>チ</t>
    </rPh>
    <rPh sb="11" eb="12">
      <t>ナイ</t>
    </rPh>
    <phoneticPr fontId="107"/>
  </si>
  <si>
    <t>東京都中央区晴海三丁目地内</t>
    <rPh sb="0" eb="3">
      <t>トウキョウト</t>
    </rPh>
    <rPh sb="3" eb="6">
      <t>チュウオウク</t>
    </rPh>
    <rPh sb="6" eb="8">
      <t>ハルミ</t>
    </rPh>
    <rPh sb="8" eb="11">
      <t>サンチョウメ</t>
    </rPh>
    <rPh sb="11" eb="12">
      <t>チ</t>
    </rPh>
    <rPh sb="12" eb="13">
      <t>ナイ</t>
    </rPh>
    <phoneticPr fontId="107"/>
  </si>
  <si>
    <t>東京都江東区北砂六丁目地内</t>
    <rPh sb="0" eb="3">
      <t>トウキョウト</t>
    </rPh>
    <rPh sb="3" eb="6">
      <t>コウトウク</t>
    </rPh>
    <rPh sb="6" eb="8">
      <t>キタスナ</t>
    </rPh>
    <rPh sb="8" eb="11">
      <t>ロクチョウメ</t>
    </rPh>
    <rPh sb="11" eb="12">
      <t>チ</t>
    </rPh>
    <rPh sb="12" eb="13">
      <t>ナイ</t>
    </rPh>
    <phoneticPr fontId="107"/>
  </si>
  <si>
    <t>東京都板橋区舟渡一丁目地内</t>
    <rPh sb="0" eb="3">
      <t>トウキョウト</t>
    </rPh>
    <rPh sb="3" eb="5">
      <t>イタバシ</t>
    </rPh>
    <rPh sb="5" eb="6">
      <t>ク</t>
    </rPh>
    <rPh sb="6" eb="8">
      <t>フナド</t>
    </rPh>
    <rPh sb="8" eb="11">
      <t>イッチョウメ</t>
    </rPh>
    <rPh sb="11" eb="12">
      <t>チ</t>
    </rPh>
    <rPh sb="12" eb="13">
      <t>ナイ</t>
    </rPh>
    <phoneticPr fontId="107"/>
  </si>
  <si>
    <t>東京都港区芝浦四丁目地内</t>
    <rPh sb="0" eb="3">
      <t>トウキョウト</t>
    </rPh>
    <rPh sb="3" eb="5">
      <t>ミナトク</t>
    </rPh>
    <rPh sb="5" eb="7">
      <t>シバウラ</t>
    </rPh>
    <rPh sb="7" eb="10">
      <t>ヨンチョウメ</t>
    </rPh>
    <rPh sb="10" eb="11">
      <t>チ</t>
    </rPh>
    <rPh sb="11" eb="12">
      <t>ナイ</t>
    </rPh>
    <phoneticPr fontId="107"/>
  </si>
  <si>
    <t>鉛及びその化合物
砒素及びその化合物
ふっ素及びその化合物</t>
    <rPh sb="0" eb="1">
      <t>ナマリ</t>
    </rPh>
    <rPh sb="9" eb="11">
      <t>ヒソ</t>
    </rPh>
    <rPh sb="21" eb="22">
      <t>ソ</t>
    </rPh>
    <phoneticPr fontId="107"/>
  </si>
  <si>
    <t>東京都荒川区西尾久三丁目地内</t>
    <rPh sb="0" eb="3">
      <t>トウキョウト</t>
    </rPh>
    <rPh sb="3" eb="6">
      <t>アラカワク</t>
    </rPh>
    <rPh sb="6" eb="9">
      <t>ニシオグ</t>
    </rPh>
    <rPh sb="9" eb="12">
      <t>サンチョウメ</t>
    </rPh>
    <rPh sb="12" eb="13">
      <t>チ</t>
    </rPh>
    <rPh sb="13" eb="14">
      <t>ナイ</t>
    </rPh>
    <phoneticPr fontId="107"/>
  </si>
  <si>
    <t>クロロエチレン
六価クロム化合物
水銀及びその化合物
鉛及びその化合物
砒素及びその化合物
ふっ素及びその化合物</t>
    <rPh sb="8" eb="10">
      <t>ロッカ</t>
    </rPh>
    <rPh sb="27" eb="28">
      <t>ナマリ</t>
    </rPh>
    <rPh sb="36" eb="38">
      <t>ヒソ</t>
    </rPh>
    <rPh sb="48" eb="49">
      <t>ソ</t>
    </rPh>
    <phoneticPr fontId="107"/>
  </si>
  <si>
    <t>東京都北区王子五丁目地内</t>
    <rPh sb="0" eb="3">
      <t>トウキョウト</t>
    </rPh>
    <rPh sb="3" eb="5">
      <t>キタク</t>
    </rPh>
    <rPh sb="5" eb="7">
      <t>オウジ</t>
    </rPh>
    <rPh sb="7" eb="10">
      <t>ゴチョウメ</t>
    </rPh>
    <rPh sb="10" eb="11">
      <t>チ</t>
    </rPh>
    <rPh sb="11" eb="12">
      <t>ナイ</t>
    </rPh>
    <phoneticPr fontId="107"/>
  </si>
  <si>
    <t>東京都世田谷区上用賀一丁目地内</t>
    <rPh sb="0" eb="3">
      <t>トウキョウト</t>
    </rPh>
    <rPh sb="3" eb="15">
      <t>セタガヤクカミヨウガイッチョウメチナイ</t>
    </rPh>
    <phoneticPr fontId="107"/>
  </si>
  <si>
    <t>水銀及びその化合物
セレン及びその化合物
鉛及びその化合物</t>
    <rPh sb="0" eb="2">
      <t>スイギン</t>
    </rPh>
    <rPh sb="21" eb="22">
      <t>ナマリ</t>
    </rPh>
    <phoneticPr fontId="107"/>
  </si>
  <si>
    <t>東京都足立区南花畑一丁目地内</t>
    <rPh sb="0" eb="2">
      <t>トウキョウ</t>
    </rPh>
    <rPh sb="2" eb="3">
      <t>ト</t>
    </rPh>
    <rPh sb="3" eb="6">
      <t>アダチク</t>
    </rPh>
    <rPh sb="6" eb="9">
      <t>ミナミハナハタ</t>
    </rPh>
    <rPh sb="9" eb="12">
      <t>イッチョウメ</t>
    </rPh>
    <rPh sb="12" eb="13">
      <t>チ</t>
    </rPh>
    <rPh sb="13" eb="14">
      <t>ナイ</t>
    </rPh>
    <phoneticPr fontId="107"/>
  </si>
  <si>
    <t>鉛及びその化合物
ふっ素及びその化合物</t>
    <rPh sb="0" eb="1">
      <t>ナマリ</t>
    </rPh>
    <rPh sb="11" eb="12">
      <t>ソ</t>
    </rPh>
    <phoneticPr fontId="107"/>
  </si>
  <si>
    <t>東京都練馬区氷川台三丁目地内</t>
    <rPh sb="0" eb="3">
      <t>トウキョウト</t>
    </rPh>
    <rPh sb="3" eb="6">
      <t>ネリマク</t>
    </rPh>
    <rPh sb="6" eb="9">
      <t>ヒカワダイ</t>
    </rPh>
    <rPh sb="9" eb="12">
      <t>サンチョウメ</t>
    </rPh>
    <rPh sb="12" eb="13">
      <t>チ</t>
    </rPh>
    <rPh sb="13" eb="14">
      <t>ナイ</t>
    </rPh>
    <phoneticPr fontId="107"/>
  </si>
  <si>
    <t>東京都墨田区横網二丁目地内</t>
    <rPh sb="0" eb="3">
      <t>トウキョウト</t>
    </rPh>
    <rPh sb="3" eb="6">
      <t>スミダク</t>
    </rPh>
    <rPh sb="6" eb="8">
      <t>ヨコアミ</t>
    </rPh>
    <rPh sb="8" eb="11">
      <t>ニチョウメ</t>
    </rPh>
    <rPh sb="11" eb="12">
      <t>チ</t>
    </rPh>
    <rPh sb="12" eb="13">
      <t>ナイ</t>
    </rPh>
    <phoneticPr fontId="107"/>
  </si>
  <si>
    <t>東京都江東区大島一丁目地内</t>
    <rPh sb="0" eb="3">
      <t>トウキョウト</t>
    </rPh>
    <rPh sb="3" eb="6">
      <t>コウトウク</t>
    </rPh>
    <rPh sb="6" eb="8">
      <t>オオジマ</t>
    </rPh>
    <rPh sb="8" eb="11">
      <t>イッチョウメ</t>
    </rPh>
    <rPh sb="11" eb="12">
      <t>チ</t>
    </rPh>
    <rPh sb="12" eb="13">
      <t>ナイ</t>
    </rPh>
    <phoneticPr fontId="107"/>
  </si>
  <si>
    <t>東京都千代田区神田和泉町地内</t>
    <rPh sb="0" eb="3">
      <t>トウキョウト</t>
    </rPh>
    <rPh sb="3" eb="7">
      <t>チヨダク</t>
    </rPh>
    <rPh sb="7" eb="12">
      <t>カンダイズミチョウ</t>
    </rPh>
    <rPh sb="12" eb="13">
      <t>チ</t>
    </rPh>
    <rPh sb="13" eb="14">
      <t>ナイ</t>
    </rPh>
    <phoneticPr fontId="107"/>
  </si>
  <si>
    <t>東京都品川区東品川四丁目地内</t>
    <rPh sb="0" eb="3">
      <t>トウキョウト</t>
    </rPh>
    <phoneticPr fontId="110"/>
  </si>
  <si>
    <t>東京都足立区興野一丁目地内</t>
    <rPh sb="0" eb="3">
      <t>トウキョウト</t>
    </rPh>
    <phoneticPr fontId="110"/>
  </si>
  <si>
    <t>東京都目黒区大橋二丁目地内</t>
    <rPh sb="0" eb="3">
      <t>トウキョウト</t>
    </rPh>
    <rPh sb="3" eb="6">
      <t>メグロク</t>
    </rPh>
    <rPh sb="6" eb="8">
      <t>オオハシ</t>
    </rPh>
    <rPh sb="8" eb="11">
      <t>ニチョウメ</t>
    </rPh>
    <rPh sb="11" eb="12">
      <t>チ</t>
    </rPh>
    <rPh sb="12" eb="13">
      <t>ナイ</t>
    </rPh>
    <phoneticPr fontId="107"/>
  </si>
  <si>
    <t>東京都中野区新井五丁目地内</t>
    <rPh sb="0" eb="3">
      <t>トウキョウト</t>
    </rPh>
    <rPh sb="3" eb="6">
      <t>ナカノク</t>
    </rPh>
    <rPh sb="6" eb="8">
      <t>アライ</t>
    </rPh>
    <rPh sb="8" eb="11">
      <t>ゴチョウメ</t>
    </rPh>
    <rPh sb="11" eb="12">
      <t>チ</t>
    </rPh>
    <rPh sb="12" eb="13">
      <t>ナイ</t>
    </rPh>
    <phoneticPr fontId="107"/>
  </si>
  <si>
    <t>トリクロロエチレン
ふっ素及びその化合物
ほう素及びその化合物</t>
    <rPh sb="12" eb="13">
      <t>ソ</t>
    </rPh>
    <rPh sb="23" eb="24">
      <t>ソ</t>
    </rPh>
    <phoneticPr fontId="107"/>
  </si>
  <si>
    <t>東京都江戸川区中央三丁目地内</t>
    <rPh sb="0" eb="3">
      <t>トウキョウト</t>
    </rPh>
    <rPh sb="3" eb="7">
      <t>エドガワク</t>
    </rPh>
    <rPh sb="7" eb="9">
      <t>チュウオウ</t>
    </rPh>
    <rPh sb="9" eb="12">
      <t>サンチョウメ</t>
    </rPh>
    <rPh sb="12" eb="13">
      <t>チ</t>
    </rPh>
    <rPh sb="13" eb="14">
      <t>ナイ</t>
    </rPh>
    <phoneticPr fontId="107"/>
  </si>
  <si>
    <t>東京都清瀬市野塩一丁目地内</t>
    <rPh sb="0" eb="3">
      <t>トウキョウト</t>
    </rPh>
    <rPh sb="3" eb="6">
      <t>キヨセシ</t>
    </rPh>
    <rPh sb="6" eb="7">
      <t>ノ</t>
    </rPh>
    <rPh sb="7" eb="8">
      <t>シオ</t>
    </rPh>
    <rPh sb="8" eb="11">
      <t>イッチョウメ</t>
    </rPh>
    <rPh sb="11" eb="12">
      <t>チ</t>
    </rPh>
    <rPh sb="12" eb="13">
      <t>ナイ</t>
    </rPh>
    <phoneticPr fontId="107"/>
  </si>
  <si>
    <t>東京都葛飾区新宿六丁目地内</t>
    <rPh sb="0" eb="3">
      <t>トウキョウト</t>
    </rPh>
    <rPh sb="3" eb="6">
      <t>カツシカク</t>
    </rPh>
    <rPh sb="6" eb="8">
      <t>ニイジュク</t>
    </rPh>
    <rPh sb="8" eb="11">
      <t>ロクチョウメ</t>
    </rPh>
    <rPh sb="11" eb="12">
      <t>チ</t>
    </rPh>
    <rPh sb="12" eb="13">
      <t>ナイ</t>
    </rPh>
    <phoneticPr fontId="107"/>
  </si>
  <si>
    <t>東京都北区浮間三丁目地内</t>
    <rPh sb="0" eb="3">
      <t>トウキョウト</t>
    </rPh>
    <rPh sb="3" eb="5">
      <t>キタク</t>
    </rPh>
    <rPh sb="5" eb="7">
      <t>ウキマ</t>
    </rPh>
    <rPh sb="7" eb="10">
      <t>サンチョウメ</t>
    </rPh>
    <rPh sb="10" eb="11">
      <t>チ</t>
    </rPh>
    <rPh sb="11" eb="12">
      <t>ナイ</t>
    </rPh>
    <phoneticPr fontId="107"/>
  </si>
  <si>
    <t>シアン化合物
ふっ素及びその化合物</t>
    <rPh sb="9" eb="10">
      <t>ソ</t>
    </rPh>
    <phoneticPr fontId="107"/>
  </si>
  <si>
    <t>東京都足立区本木北町地内</t>
    <rPh sb="0" eb="3">
      <t>トウキョウト</t>
    </rPh>
    <rPh sb="3" eb="6">
      <t>アダチク</t>
    </rPh>
    <rPh sb="6" eb="8">
      <t>モトキ</t>
    </rPh>
    <rPh sb="8" eb="10">
      <t>キタマチ</t>
    </rPh>
    <rPh sb="10" eb="11">
      <t>チ</t>
    </rPh>
    <rPh sb="11" eb="12">
      <t>ナイ</t>
    </rPh>
    <phoneticPr fontId="107"/>
  </si>
  <si>
    <t>東京都荒川区西日暮里一丁目地内</t>
    <rPh sb="0" eb="3">
      <t>トウキョウト</t>
    </rPh>
    <rPh sb="3" eb="6">
      <t>アラカワク</t>
    </rPh>
    <rPh sb="6" eb="10">
      <t>ニシニッポリ</t>
    </rPh>
    <rPh sb="10" eb="13">
      <t>イッチョウメ</t>
    </rPh>
    <rPh sb="13" eb="14">
      <t>チ</t>
    </rPh>
    <rPh sb="14" eb="15">
      <t>ナイ</t>
    </rPh>
    <phoneticPr fontId="107"/>
  </si>
  <si>
    <t>六価クロム化合物
シアン化合物
ほう素及びその化合物</t>
    <rPh sb="0" eb="2">
      <t>ロッカ</t>
    </rPh>
    <rPh sb="18" eb="19">
      <t>ソ</t>
    </rPh>
    <phoneticPr fontId="107"/>
  </si>
  <si>
    <t>東京都立川市羽衣町一丁目地内</t>
    <rPh sb="0" eb="3">
      <t>トウキョウト</t>
    </rPh>
    <rPh sb="3" eb="6">
      <t>タチカワシ</t>
    </rPh>
    <rPh sb="6" eb="9">
      <t>ハゴロモチョウ</t>
    </rPh>
    <rPh sb="9" eb="12">
      <t>イッチョウメ</t>
    </rPh>
    <rPh sb="12" eb="13">
      <t>チ</t>
    </rPh>
    <rPh sb="13" eb="14">
      <t>ナイ</t>
    </rPh>
    <phoneticPr fontId="107"/>
  </si>
  <si>
    <t>東京都世田谷区北沢三丁目地内</t>
    <rPh sb="0" eb="3">
      <t>トウキョウト</t>
    </rPh>
    <rPh sb="3" eb="7">
      <t>セタガヤク</t>
    </rPh>
    <rPh sb="7" eb="9">
      <t>キタザワ</t>
    </rPh>
    <rPh sb="9" eb="12">
      <t>サンチョウメ</t>
    </rPh>
    <rPh sb="12" eb="13">
      <t>チ</t>
    </rPh>
    <rPh sb="13" eb="14">
      <t>ナイ</t>
    </rPh>
    <phoneticPr fontId="107"/>
  </si>
  <si>
    <t>東京都立川市泉町地内</t>
    <rPh sb="0" eb="3">
      <t>トウキョウト</t>
    </rPh>
    <rPh sb="3" eb="6">
      <t>タチカワシ</t>
    </rPh>
    <rPh sb="6" eb="7">
      <t>イズミ</t>
    </rPh>
    <rPh sb="7" eb="8">
      <t>チョウ</t>
    </rPh>
    <rPh sb="8" eb="9">
      <t>チ</t>
    </rPh>
    <rPh sb="9" eb="10">
      <t>ナイ</t>
    </rPh>
    <phoneticPr fontId="107"/>
  </si>
  <si>
    <t>東京都江東区東砂七丁目地内</t>
    <rPh sb="0" eb="3">
      <t>トウキョウト</t>
    </rPh>
    <rPh sb="3" eb="6">
      <t>コウトウク</t>
    </rPh>
    <rPh sb="6" eb="8">
      <t>ヒガシスナ</t>
    </rPh>
    <rPh sb="8" eb="11">
      <t>ナナチョウメ</t>
    </rPh>
    <rPh sb="11" eb="12">
      <t>チ</t>
    </rPh>
    <rPh sb="12" eb="13">
      <t>ナイ</t>
    </rPh>
    <phoneticPr fontId="107"/>
  </si>
  <si>
    <t>東京都大田区羽田空港二丁目地内</t>
    <rPh sb="0" eb="3">
      <t>トウキョウト</t>
    </rPh>
    <rPh sb="3" eb="6">
      <t>オオタク</t>
    </rPh>
    <rPh sb="6" eb="8">
      <t>ハネダ</t>
    </rPh>
    <rPh sb="8" eb="10">
      <t>クウコウ</t>
    </rPh>
    <rPh sb="10" eb="13">
      <t>ニチョウメ</t>
    </rPh>
    <rPh sb="13" eb="14">
      <t>チ</t>
    </rPh>
    <rPh sb="14" eb="15">
      <t>ナイ</t>
    </rPh>
    <phoneticPr fontId="107"/>
  </si>
  <si>
    <t>東京都豊島区上池袋三丁目地内</t>
    <rPh sb="0" eb="3">
      <t>トウキョウト</t>
    </rPh>
    <rPh sb="3" eb="6">
      <t>トシマク</t>
    </rPh>
    <rPh sb="6" eb="7">
      <t>カミ</t>
    </rPh>
    <rPh sb="7" eb="9">
      <t>イケブクロ</t>
    </rPh>
    <rPh sb="9" eb="12">
      <t>サンチョウメ</t>
    </rPh>
    <rPh sb="12" eb="13">
      <t>チ</t>
    </rPh>
    <rPh sb="13" eb="14">
      <t>ナイ</t>
    </rPh>
    <phoneticPr fontId="107"/>
  </si>
  <si>
    <t>セレン及びその化合物
鉛及びその化合物</t>
    <rPh sb="11" eb="12">
      <t>ナマリ</t>
    </rPh>
    <phoneticPr fontId="107"/>
  </si>
  <si>
    <t>東京都江戸川区西葛西八丁目地内</t>
    <rPh sb="0" eb="3">
      <t>トウキョウト</t>
    </rPh>
    <rPh sb="3" eb="7">
      <t>エドガワク</t>
    </rPh>
    <rPh sb="7" eb="10">
      <t>ニシカサイ</t>
    </rPh>
    <rPh sb="10" eb="13">
      <t>ハッチョウメ</t>
    </rPh>
    <rPh sb="13" eb="14">
      <t>チ</t>
    </rPh>
    <rPh sb="14" eb="15">
      <t>ナイ</t>
    </rPh>
    <phoneticPr fontId="107"/>
  </si>
  <si>
    <t>東京都府中市幸町二丁目地内</t>
    <rPh sb="0" eb="3">
      <t>トウキョウト</t>
    </rPh>
    <rPh sb="6" eb="7">
      <t>サイワイ</t>
    </rPh>
    <rPh sb="8" eb="11">
      <t>ニチョウメ</t>
    </rPh>
    <phoneticPr fontId="107"/>
  </si>
  <si>
    <t>東京都品川区広町一丁目地内</t>
    <rPh sb="0" eb="3">
      <t>トウキョウト</t>
    </rPh>
    <rPh sb="3" eb="6">
      <t>シナガワク</t>
    </rPh>
    <rPh sb="6" eb="8">
      <t>ヒロマチ</t>
    </rPh>
    <rPh sb="8" eb="9">
      <t>イッ</t>
    </rPh>
    <rPh sb="9" eb="11">
      <t>チョウメ</t>
    </rPh>
    <rPh sb="11" eb="12">
      <t>チ</t>
    </rPh>
    <rPh sb="12" eb="13">
      <t>ナイ</t>
    </rPh>
    <phoneticPr fontId="107"/>
  </si>
  <si>
    <t>鉛及びその化合物
砒素及びその化合物
ふっ素及びその化合物</t>
    <rPh sb="0" eb="1">
      <t>ナマリ</t>
    </rPh>
    <rPh sb="9" eb="11">
      <t>ヒソ</t>
    </rPh>
    <rPh sb="11" eb="12">
      <t>オヨ</t>
    </rPh>
    <rPh sb="15" eb="18">
      <t>カゴウブツ</t>
    </rPh>
    <rPh sb="21" eb="22">
      <t>ソ</t>
    </rPh>
    <phoneticPr fontId="107"/>
  </si>
  <si>
    <t>東京都台東区清川二丁目地内</t>
    <rPh sb="0" eb="3">
      <t>トウキョウト</t>
    </rPh>
    <rPh sb="3" eb="6">
      <t>タイトウク</t>
    </rPh>
    <rPh sb="6" eb="8">
      <t>キヨカワ</t>
    </rPh>
    <rPh sb="8" eb="11">
      <t>ニチョウメ</t>
    </rPh>
    <rPh sb="11" eb="12">
      <t>チ</t>
    </rPh>
    <rPh sb="12" eb="13">
      <t>ナイ</t>
    </rPh>
    <phoneticPr fontId="107"/>
  </si>
  <si>
    <t>東京都江戸川区東葛西九丁目地内</t>
    <rPh sb="0" eb="3">
      <t>トウキョウト</t>
    </rPh>
    <rPh sb="3" eb="7">
      <t>エドガワク</t>
    </rPh>
    <rPh sb="7" eb="10">
      <t>ヒガシカサイ</t>
    </rPh>
    <rPh sb="10" eb="13">
      <t>キュウチョウメ</t>
    </rPh>
    <rPh sb="13" eb="14">
      <t>チ</t>
    </rPh>
    <rPh sb="14" eb="15">
      <t>ナイ</t>
    </rPh>
    <phoneticPr fontId="107"/>
  </si>
  <si>
    <t>東京都目黒区中央町一丁目地内</t>
    <rPh sb="0" eb="3">
      <t>トウキョウト</t>
    </rPh>
    <rPh sb="3" eb="6">
      <t>メグロク</t>
    </rPh>
    <rPh sb="6" eb="8">
      <t>チュウオウ</t>
    </rPh>
    <rPh sb="8" eb="9">
      <t>マチ</t>
    </rPh>
    <rPh sb="9" eb="12">
      <t>イッチョウメ</t>
    </rPh>
    <rPh sb="12" eb="13">
      <t>チ</t>
    </rPh>
    <rPh sb="13" eb="14">
      <t>ナイ</t>
    </rPh>
    <phoneticPr fontId="107"/>
  </si>
  <si>
    <t>東京都港区港南二丁目地内</t>
    <rPh sb="0" eb="3">
      <t>トウキョウト</t>
    </rPh>
    <rPh sb="3" eb="5">
      <t>ミナトク</t>
    </rPh>
    <rPh sb="5" eb="7">
      <t>コウナン</t>
    </rPh>
    <rPh sb="7" eb="10">
      <t>ニチョウメ</t>
    </rPh>
    <rPh sb="10" eb="11">
      <t>チ</t>
    </rPh>
    <rPh sb="11" eb="12">
      <t>ナイ</t>
    </rPh>
    <phoneticPr fontId="107"/>
  </si>
  <si>
    <t>東京都千代田区三番町地内</t>
    <rPh sb="0" eb="3">
      <t>トウキョウト</t>
    </rPh>
    <rPh sb="3" eb="7">
      <t>チヨダク</t>
    </rPh>
    <rPh sb="7" eb="9">
      <t>サンバン</t>
    </rPh>
    <rPh sb="9" eb="10">
      <t>マチ</t>
    </rPh>
    <rPh sb="10" eb="11">
      <t>チ</t>
    </rPh>
    <rPh sb="11" eb="12">
      <t>ナイ</t>
    </rPh>
    <phoneticPr fontId="107"/>
  </si>
  <si>
    <t>兵庫県神戸市長田区東尻池新町1番の2の一部</t>
    <rPh sb="0" eb="3">
      <t>ヒョウゴケン</t>
    </rPh>
    <rPh sb="3" eb="6">
      <t>コウベシ</t>
    </rPh>
    <rPh sb="6" eb="9">
      <t>ナガタク</t>
    </rPh>
    <rPh sb="9" eb="10">
      <t>ヒガシ</t>
    </rPh>
    <rPh sb="10" eb="11">
      <t>シリ</t>
    </rPh>
    <rPh sb="11" eb="12">
      <t>イケ</t>
    </rPh>
    <rPh sb="12" eb="13">
      <t>シン</t>
    </rPh>
    <rPh sb="13" eb="14">
      <t>マチ</t>
    </rPh>
    <rPh sb="15" eb="16">
      <t>バン</t>
    </rPh>
    <rPh sb="19" eb="21">
      <t>イチブ</t>
    </rPh>
    <phoneticPr fontId="107"/>
  </si>
  <si>
    <t>兵庫県尼崎市若王寺3丁目104番の一部</t>
    <phoneticPr fontId="110"/>
  </si>
  <si>
    <t>トリクロロエチレン
鉛及びその化合物
ふっ素及びその化合物
ほう素及びその化合物</t>
    <rPh sb="10" eb="11">
      <t>ナマリ</t>
    </rPh>
    <rPh sb="11" eb="12">
      <t>オヨ</t>
    </rPh>
    <rPh sb="15" eb="18">
      <t>カゴウブツ</t>
    </rPh>
    <rPh sb="21" eb="22">
      <t>ソ</t>
    </rPh>
    <rPh sb="22" eb="23">
      <t>オヨ</t>
    </rPh>
    <rPh sb="26" eb="29">
      <t>カゴウブツ</t>
    </rPh>
    <rPh sb="32" eb="33">
      <t>ソ</t>
    </rPh>
    <rPh sb="33" eb="34">
      <t>オヨ</t>
    </rPh>
    <rPh sb="37" eb="40">
      <t>カゴウブツ</t>
    </rPh>
    <phoneticPr fontId="107"/>
  </si>
  <si>
    <t>第３条</t>
    <rPh sb="0" eb="1">
      <t>ダイ</t>
    </rPh>
    <rPh sb="2" eb="3">
      <t>ジョウ</t>
    </rPh>
    <phoneticPr fontId="130"/>
  </si>
  <si>
    <t>カドミウム及びその化合物
鉛及びその化合物
砒素及びその化合物
ふっ素及びその化合物</t>
  </si>
  <si>
    <t>H31.4.12
一部解除
R1.6.25</t>
  </si>
  <si>
    <t>北海道札幌市中央区南2条西3丁目20番の一部</t>
    <phoneticPr fontId="110"/>
  </si>
  <si>
    <t>埼玉県さいたま市岩槻区美園東三丁目4番の一部</t>
    <rPh sb="0" eb="3">
      <t>サイタマケン</t>
    </rPh>
    <rPh sb="7" eb="8">
      <t>シ</t>
    </rPh>
    <rPh sb="8" eb="10">
      <t>イワツキ</t>
    </rPh>
    <rPh sb="10" eb="11">
      <t>ク</t>
    </rPh>
    <rPh sb="11" eb="13">
      <t>ミソノ</t>
    </rPh>
    <rPh sb="13" eb="14">
      <t>ヒガシ</t>
    </rPh>
    <rPh sb="14" eb="17">
      <t>サンチョウメ</t>
    </rPh>
    <rPh sb="18" eb="19">
      <t>バン</t>
    </rPh>
    <rPh sb="20" eb="22">
      <t>イチブ</t>
    </rPh>
    <phoneticPr fontId="107"/>
  </si>
  <si>
    <t>兵庫県明石市魚住町金ｹ崎字己ﾉ池東391番2､399番3の各一部</t>
    <phoneticPr fontId="110"/>
  </si>
  <si>
    <t>香川県高松市木太町字東新開2828番1の一部､2828番3の一部､2828番9の一部､2858番17の一部及び2859番8の一部</t>
    <phoneticPr fontId="110"/>
  </si>
  <si>
    <t>静岡県静岡市清水区袖師町字西浜2001番､2002番</t>
    <rPh sb="0" eb="3">
      <t>シズオカケン</t>
    </rPh>
    <phoneticPr fontId="110"/>
  </si>
  <si>
    <t>栃木県大田原市中田原字上深田東2021番3の一部</t>
    <rPh sb="0" eb="3">
      <t>トチギケン</t>
    </rPh>
    <rPh sb="3" eb="7">
      <t>オオタワラシ</t>
    </rPh>
    <rPh sb="7" eb="10">
      <t>ナカダワラ</t>
    </rPh>
    <rPh sb="10" eb="11">
      <t>アザ</t>
    </rPh>
    <rPh sb="11" eb="12">
      <t>カミ</t>
    </rPh>
    <rPh sb="12" eb="14">
      <t>フカダ</t>
    </rPh>
    <rPh sb="14" eb="15">
      <t>ヒガシ</t>
    </rPh>
    <rPh sb="19" eb="20">
      <t>バン</t>
    </rPh>
    <rPh sb="22" eb="24">
      <t>イチブ</t>
    </rPh>
    <phoneticPr fontId="107"/>
  </si>
  <si>
    <t>鉛及びその化合物</t>
    <rPh sb="0" eb="8">
      <t>ナマリ</t>
    </rPh>
    <phoneticPr fontId="107"/>
  </si>
  <si>
    <t>大阪府大阪市中央区上町一丁目18番9､18番14の各一部</t>
    <rPh sb="0" eb="3">
      <t>オオサカフ</t>
    </rPh>
    <rPh sb="3" eb="6">
      <t>オオサカシ</t>
    </rPh>
    <phoneticPr fontId="110"/>
  </si>
  <si>
    <t>京都府宇治市五ケ庄三番割25番18の一部</t>
    <rPh sb="0" eb="3">
      <t>キョウトフ</t>
    </rPh>
    <rPh sb="3" eb="6">
      <t>ウジシ</t>
    </rPh>
    <rPh sb="6" eb="9">
      <t>ゴカショウ</t>
    </rPh>
    <rPh sb="9" eb="11">
      <t>サンバン</t>
    </rPh>
    <rPh sb="11" eb="12">
      <t>ワ</t>
    </rPh>
    <rPh sb="14" eb="15">
      <t>バン</t>
    </rPh>
    <rPh sb="18" eb="20">
      <t>イチブ</t>
    </rPh>
    <phoneticPr fontId="107"/>
  </si>
  <si>
    <t>形質変更時要届出区域（一部自然由来特例区域）</t>
    <rPh sb="11" eb="13">
      <t>イチブ</t>
    </rPh>
    <rPh sb="13" eb="15">
      <t>シゼン</t>
    </rPh>
    <rPh sb="15" eb="17">
      <t>ユライ</t>
    </rPh>
    <rPh sb="17" eb="19">
      <t>トクレイ</t>
    </rPh>
    <phoneticPr fontId="111"/>
  </si>
  <si>
    <t>長崎県長崎市幸町86番2の一部</t>
    <rPh sb="0" eb="3">
      <t>ナガサキケン</t>
    </rPh>
    <rPh sb="3" eb="5">
      <t>ナガサキ</t>
    </rPh>
    <rPh sb="5" eb="6">
      <t>シ</t>
    </rPh>
    <rPh sb="6" eb="8">
      <t>サイワイチョウ</t>
    </rPh>
    <rPh sb="10" eb="11">
      <t>バン</t>
    </rPh>
    <rPh sb="13" eb="15">
      <t>イチブ</t>
    </rPh>
    <phoneticPr fontId="107"/>
  </si>
  <si>
    <t>大阪府大阪市西淀川区大和田二丁目3番</t>
    <rPh sb="0" eb="3">
      <t>オオサカフ</t>
    </rPh>
    <phoneticPr fontId="110"/>
  </si>
  <si>
    <t>大阪府大阪市北区大深町19番10､19番16の各一部､梅田三丁目138番､141番1の各一部</t>
    <rPh sb="0" eb="3">
      <t>オオサカフ</t>
    </rPh>
    <phoneticPr fontId="110"/>
  </si>
  <si>
    <t>大阪府大阪市大正区南恩加島四丁目463番18の一部</t>
    <rPh sb="0" eb="3">
      <t>オオサカフ</t>
    </rPh>
    <rPh sb="3" eb="6">
      <t>オオサカシ</t>
    </rPh>
    <rPh sb="6" eb="9">
      <t>タイショウク</t>
    </rPh>
    <rPh sb="9" eb="10">
      <t>ミナミ</t>
    </rPh>
    <rPh sb="10" eb="11">
      <t>オン</t>
    </rPh>
    <rPh sb="11" eb="13">
      <t>カシマ</t>
    </rPh>
    <rPh sb="13" eb="16">
      <t>ヨンチョウメ</t>
    </rPh>
    <rPh sb="19" eb="20">
      <t>バン</t>
    </rPh>
    <rPh sb="23" eb="25">
      <t>イチブ</t>
    </rPh>
    <phoneticPr fontId="107"/>
  </si>
  <si>
    <t>宮崎市
（2件)</t>
    <rPh sb="2" eb="3">
      <t>シ</t>
    </rPh>
    <phoneticPr fontId="110"/>
  </si>
  <si>
    <t>六価クロム化合物
鉛及びその化合物
砒素及びその化合物
ふっ素及びその化合物
ほう素及びその化合物</t>
  </si>
  <si>
    <t>水銀及びその化合物
砒素及びその化合物</t>
  </si>
  <si>
    <t>山口県防府市大字江泊字三舛2558の1の一部､2558の5､2558の6の一部､2560の1の一部及び2560の2の一部並びに字槌屋2550の1の一部､2550の2の一部及び2550の4の一部</t>
    <phoneticPr fontId="110"/>
  </si>
  <si>
    <t>山口県宇部市大字沖宇部字沖ノ山5254の18の一部</t>
    <phoneticPr fontId="110"/>
  </si>
  <si>
    <t>山口県周南市開成町4543の1の一部</t>
    <phoneticPr fontId="110"/>
  </si>
  <si>
    <t>山口県光市大字光井字武田4720の5の一部</t>
    <phoneticPr fontId="110"/>
  </si>
  <si>
    <t>青森県青森市小柳4丁目28番1､28番3､29番1､28番2の一部､28番1地先､23番､22番2の一部､23番地先</t>
    <phoneticPr fontId="110"/>
  </si>
  <si>
    <t>愛知県春日井市御幸町3丁目1番15､16､17､36､37及び39の各一部</t>
    <phoneticPr fontId="110"/>
  </si>
  <si>
    <t>岩手県紫波郡矢巾町上矢次第3地割の一部及び第4地割の一部</t>
    <phoneticPr fontId="110"/>
  </si>
  <si>
    <t>福岡県福岡市博多区大字東平尾の一部､同区大字雀居の一部</t>
    <rPh sb="0" eb="3">
      <t>フクオカケン</t>
    </rPh>
    <rPh sb="3" eb="6">
      <t>フクオカシ</t>
    </rPh>
    <rPh sb="6" eb="9">
      <t>ハカタク</t>
    </rPh>
    <rPh sb="9" eb="11">
      <t>オオアザ</t>
    </rPh>
    <rPh sb="11" eb="12">
      <t>ヒガシ</t>
    </rPh>
    <rPh sb="12" eb="14">
      <t>ヒラオ</t>
    </rPh>
    <rPh sb="15" eb="17">
      <t>イチブ</t>
    </rPh>
    <rPh sb="18" eb="19">
      <t>ドウ</t>
    </rPh>
    <rPh sb="19" eb="20">
      <t>ク</t>
    </rPh>
    <rPh sb="20" eb="22">
      <t>オオアザ</t>
    </rPh>
    <rPh sb="22" eb="23">
      <t>ジャク</t>
    </rPh>
    <rPh sb="23" eb="24">
      <t>イ</t>
    </rPh>
    <rPh sb="25" eb="27">
      <t>イチブ</t>
    </rPh>
    <phoneticPr fontId="107"/>
  </si>
  <si>
    <t>大分県別府市大字内竈字上別府1226番3､字片上1256番7､1256番14､1256番15</t>
    <phoneticPr fontId="110"/>
  </si>
  <si>
    <t>新潟県新発田市東新町4丁目367番の一部､368番の一部､880番の一部</t>
    <phoneticPr fontId="110"/>
  </si>
  <si>
    <t>鉛及びその化合物
砒素及びその化合物
ふっ素及びその化合物</t>
    <rPh sb="21" eb="22">
      <t>ソ</t>
    </rPh>
    <phoneticPr fontId="107"/>
  </si>
  <si>
    <t>大阪府大阪市鶴見区今津南一丁目3番1の一部</t>
    <rPh sb="0" eb="3">
      <t>オオサカフ</t>
    </rPh>
    <phoneticPr fontId="110"/>
  </si>
  <si>
    <t>形質変更時要届出区域</t>
    <rPh sb="0" eb="10">
      <t>ケイシツヘンコウジヨウトドケデクイキ</t>
    </rPh>
    <phoneticPr fontId="107"/>
  </si>
  <si>
    <t>北海道札幌市西区西町南11丁目8-1の一部､10の一部</t>
    <phoneticPr fontId="110"/>
  </si>
  <si>
    <t>北海道札幌市西区西町南11丁目10の一部</t>
    <phoneticPr fontId="110"/>
  </si>
  <si>
    <t>埼玉県本庄市南二丁目2123番61の一部､2124番5の一部､2136番1の一部､2151番6の一部及び2297番1の一部</t>
    <phoneticPr fontId="110"/>
  </si>
  <si>
    <t>ふっ素及びその化合物</t>
    <rPh sb="2" eb="3">
      <t>ソ</t>
    </rPh>
    <rPh sb="3" eb="4">
      <t>オヨ</t>
    </rPh>
    <rPh sb="7" eb="10">
      <t>カゴウブツ</t>
    </rPh>
    <phoneticPr fontId="122"/>
  </si>
  <si>
    <t>静岡県富士市大渕字高山325番4の一部</t>
    <rPh sb="0" eb="3">
      <t>シズオカケン</t>
    </rPh>
    <rPh sb="3" eb="5">
      <t>フジ</t>
    </rPh>
    <rPh sb="5" eb="6">
      <t>シ</t>
    </rPh>
    <rPh sb="6" eb="8">
      <t>オオブチ</t>
    </rPh>
    <rPh sb="8" eb="9">
      <t>アザ</t>
    </rPh>
    <rPh sb="9" eb="11">
      <t>タカヤマ</t>
    </rPh>
    <rPh sb="14" eb="15">
      <t>バン</t>
    </rPh>
    <rPh sb="17" eb="19">
      <t>イチブ</t>
    </rPh>
    <phoneticPr fontId="122"/>
  </si>
  <si>
    <t>神奈川県茅ヶ崎市高田四丁目180番1の一部</t>
    <phoneticPr fontId="110"/>
  </si>
  <si>
    <t>和歌山市
（6件）</t>
    <rPh sb="0" eb="4">
      <t>ワカヤマシ</t>
    </rPh>
    <phoneticPr fontId="110"/>
  </si>
  <si>
    <t>新潟県新潟市中央区美咲町1丁目664番703の一部</t>
    <rPh sb="0" eb="3">
      <t>ニイガタケン</t>
    </rPh>
    <phoneticPr fontId="110"/>
  </si>
  <si>
    <t>鉛及びその化合物
砒素及びその化合物</t>
    <rPh sb="0" eb="1">
      <t>ナマリ</t>
    </rPh>
    <rPh sb="1" eb="2">
      <t>オヨ</t>
    </rPh>
    <rPh sb="5" eb="8">
      <t>カゴウブツ</t>
    </rPh>
    <rPh sb="9" eb="11">
      <t>ヒソ</t>
    </rPh>
    <rPh sb="11" eb="12">
      <t>オヨ</t>
    </rPh>
    <rPh sb="15" eb="17">
      <t>カゴウ</t>
    </rPh>
    <rPh sb="17" eb="18">
      <t>ブツ</t>
    </rPh>
    <phoneticPr fontId="107"/>
  </si>
  <si>
    <t>北海道室蘭市仲町15番の一部､16番3の一部､17番の一部､47番1の一部</t>
    <phoneticPr fontId="110"/>
  </si>
  <si>
    <t>北海道室蘭市仲町1番の一部､9番の一部</t>
    <phoneticPr fontId="110"/>
  </si>
  <si>
    <t>1,1,1-トリクロロエタン
トリクロロエチレン
六価クロム化合物
鉛及びその化合物
ふっ素及びその化合物
ほう素及びその化合物</t>
    <rPh sb="25" eb="26">
      <t>ロク</t>
    </rPh>
    <rPh sb="26" eb="27">
      <t>カ</t>
    </rPh>
    <rPh sb="30" eb="33">
      <t>カゴウブツ</t>
    </rPh>
    <rPh sb="34" eb="35">
      <t>ナマリ</t>
    </rPh>
    <rPh sb="35" eb="36">
      <t>オヨ</t>
    </rPh>
    <rPh sb="39" eb="42">
      <t>カゴウブツ</t>
    </rPh>
    <rPh sb="45" eb="46">
      <t>ソ</t>
    </rPh>
    <rPh sb="46" eb="47">
      <t>オヨ</t>
    </rPh>
    <rPh sb="50" eb="52">
      <t>カゴウ</t>
    </rPh>
    <rPh sb="52" eb="53">
      <t>ブツ</t>
    </rPh>
    <rPh sb="56" eb="57">
      <t>ソ</t>
    </rPh>
    <rPh sb="57" eb="58">
      <t>オヨ</t>
    </rPh>
    <rPh sb="61" eb="63">
      <t>カゴウ</t>
    </rPh>
    <rPh sb="63" eb="64">
      <t>ブツ</t>
    </rPh>
    <phoneticPr fontId="107"/>
  </si>
  <si>
    <t>岐阜県岐阜市黒野字二の丸328-8の一部､707-2の一部</t>
  </si>
  <si>
    <t>岐阜県岐阜市黒野字二の丸328-8の一部､707-2の一部</t>
    <phoneticPr fontId="110"/>
  </si>
  <si>
    <t>大阪府大阪市西成区長橋二丁目5番2､5番23､8番1､9番､10番1､10番2､11番の各一部</t>
    <rPh sb="0" eb="3">
      <t>オオサカフ</t>
    </rPh>
    <phoneticPr fontId="110"/>
  </si>
  <si>
    <t>北海道札幌市中央区北4条東5丁目2､3､4､同5丁目6丁目373-3､同6丁目374-2､同7丁目374-3</t>
    <rPh sb="22" eb="23">
      <t>ドウ</t>
    </rPh>
    <rPh sb="35" eb="36">
      <t>ドウ</t>
    </rPh>
    <rPh sb="45" eb="46">
      <t>ドウ</t>
    </rPh>
    <phoneticPr fontId="110"/>
  </si>
  <si>
    <t>長野県中野市三好町一丁目312番15及び312番17の一部</t>
    <rPh sb="0" eb="3">
      <t>ナガノケン</t>
    </rPh>
    <phoneticPr fontId="110"/>
  </si>
  <si>
    <t>1,1-ジクロロエチレン
1,1,1-トリクロロエタン
トリクロロエチレン
カドミウム及びその化合物
六価クロム化合物
水銀及びその化合物
鉛及びその化合物
砒素及びその化合物
ふっ素及びその化合物
ほう素及びその化合物</t>
    <rPh sb="43" eb="44">
      <t>オヨ</t>
    </rPh>
    <rPh sb="47" eb="50">
      <t>カゴウブツ</t>
    </rPh>
    <rPh sb="51" eb="53">
      <t>ロッカ</t>
    </rPh>
    <rPh sb="56" eb="59">
      <t>カゴウブツ</t>
    </rPh>
    <rPh sb="60" eb="62">
      <t>スイギン</t>
    </rPh>
    <rPh sb="62" eb="63">
      <t>オヨ</t>
    </rPh>
    <rPh sb="66" eb="69">
      <t>カゴウブツ</t>
    </rPh>
    <rPh sb="70" eb="71">
      <t>ナマリ</t>
    </rPh>
    <rPh sb="71" eb="72">
      <t>オヨ</t>
    </rPh>
    <rPh sb="75" eb="78">
      <t>カゴウブツ</t>
    </rPh>
    <rPh sb="79" eb="81">
      <t>ヒソ</t>
    </rPh>
    <rPh sb="81" eb="82">
      <t>オヨ</t>
    </rPh>
    <rPh sb="85" eb="88">
      <t>カゴウブツ</t>
    </rPh>
    <rPh sb="91" eb="92">
      <t>ソ</t>
    </rPh>
    <rPh sb="92" eb="93">
      <t>オヨ</t>
    </rPh>
    <rPh sb="96" eb="99">
      <t>カゴウブツ</t>
    </rPh>
    <rPh sb="102" eb="103">
      <t>ソ</t>
    </rPh>
    <rPh sb="103" eb="104">
      <t>オヨ</t>
    </rPh>
    <rPh sb="107" eb="110">
      <t>カゴウブツ</t>
    </rPh>
    <phoneticPr fontId="110"/>
  </si>
  <si>
    <t>クロロエチレン
シス-1,2-ジクロロエチレン
テトラクロロエチレン
ふっ素及びその化合物</t>
  </si>
  <si>
    <t>茨城県神栖市砂山21番の一部</t>
    <rPh sb="0" eb="3">
      <t>イバラキケン</t>
    </rPh>
    <phoneticPr fontId="119"/>
  </si>
  <si>
    <t>茨城県古河市西牛谷字中明1554番1他40筆の各一部､同1533番他70筆</t>
    <rPh sb="0" eb="3">
      <t>イバラキケン</t>
    </rPh>
    <rPh sb="27" eb="28">
      <t>ドウ</t>
    </rPh>
    <phoneticPr fontId="119"/>
  </si>
  <si>
    <t>茨城県神栖市東和田25番1の一部</t>
    <phoneticPr fontId="110"/>
  </si>
  <si>
    <t>新潟県燕市水道町二丁目4213番2の一部､4213番3､4217番7の一部</t>
    <rPh sb="0" eb="3">
      <t>ニイガタケン</t>
    </rPh>
    <phoneticPr fontId="110"/>
  </si>
  <si>
    <t>トリクロロエチレン
砒素及びその化合物
ふっ素及びその化合物
ほう素及びその化合物</t>
    <rPh sb="10" eb="12">
      <t>ヒソ</t>
    </rPh>
    <rPh sb="12" eb="13">
      <t>オヨ</t>
    </rPh>
    <rPh sb="16" eb="19">
      <t>カゴウブツ</t>
    </rPh>
    <rPh sb="22" eb="23">
      <t>ソ</t>
    </rPh>
    <rPh sb="23" eb="24">
      <t>オヨ</t>
    </rPh>
    <rPh sb="27" eb="30">
      <t>カゴウブツ</t>
    </rPh>
    <rPh sb="33" eb="34">
      <t>ソ</t>
    </rPh>
    <rPh sb="34" eb="35">
      <t>オヨ</t>
    </rPh>
    <rPh sb="38" eb="41">
      <t>カゴウブツ</t>
    </rPh>
    <phoneticPr fontId="107"/>
  </si>
  <si>
    <t>大阪府大阪市淀川区三津屋中二丁目26番5､28番</t>
    <rPh sb="0" eb="3">
      <t>オオサカフ</t>
    </rPh>
    <rPh sb="3" eb="6">
      <t>オオサカシ</t>
    </rPh>
    <phoneticPr fontId="110"/>
  </si>
  <si>
    <t>大阪府大阪市西成区北津守三丁目89番､89番4の各一部</t>
    <phoneticPr fontId="110"/>
  </si>
  <si>
    <t>金沢市
（4件）</t>
    <rPh sb="0" eb="3">
      <t>カナザワシ</t>
    </rPh>
    <phoneticPr fontId="110"/>
  </si>
  <si>
    <t>栃木県栃木市都賀町家中字三ツ塚1862番1他11筆の各一部</t>
    <phoneticPr fontId="110"/>
  </si>
  <si>
    <t>栃木県栃木市都賀町家中字要害2242番3他2筆の各一部</t>
    <phoneticPr fontId="110"/>
  </si>
  <si>
    <t>栃木県栃木市岩出町字角道608番1外9筆の各一部</t>
    <rPh sb="0" eb="3">
      <t>トチギケン</t>
    </rPh>
    <rPh sb="3" eb="6">
      <t>トチギシ</t>
    </rPh>
    <rPh sb="6" eb="9">
      <t>イワデチョウ</t>
    </rPh>
    <rPh sb="9" eb="10">
      <t>アザ</t>
    </rPh>
    <rPh sb="10" eb="11">
      <t>カド</t>
    </rPh>
    <rPh sb="11" eb="12">
      <t>ミチ</t>
    </rPh>
    <rPh sb="15" eb="16">
      <t>バン</t>
    </rPh>
    <rPh sb="17" eb="18">
      <t>ソト</t>
    </rPh>
    <rPh sb="19" eb="20">
      <t>フデ</t>
    </rPh>
    <rPh sb="21" eb="24">
      <t>カクイチブ</t>
    </rPh>
    <phoneticPr fontId="107"/>
  </si>
  <si>
    <t>栃木県栃木市岩出町字角道607番1外8筆の各一部</t>
    <rPh sb="0" eb="3">
      <t>トチギケン</t>
    </rPh>
    <rPh sb="3" eb="6">
      <t>トチギシ</t>
    </rPh>
    <rPh sb="6" eb="9">
      <t>イワデチョウ</t>
    </rPh>
    <rPh sb="9" eb="10">
      <t>アザ</t>
    </rPh>
    <rPh sb="10" eb="11">
      <t>カド</t>
    </rPh>
    <rPh sb="11" eb="12">
      <t>ミチ</t>
    </rPh>
    <rPh sb="15" eb="16">
      <t>バン</t>
    </rPh>
    <rPh sb="17" eb="18">
      <t>ソト</t>
    </rPh>
    <rPh sb="19" eb="20">
      <t>フデ</t>
    </rPh>
    <rPh sb="21" eb="24">
      <t>カクイチブ</t>
    </rPh>
    <phoneticPr fontId="107"/>
  </si>
  <si>
    <t>栃木県河内郡上三川町大字上蒲生2805番の一部</t>
    <rPh sb="0" eb="3">
      <t>トチギケン</t>
    </rPh>
    <rPh sb="3" eb="6">
      <t>カワチグン</t>
    </rPh>
    <rPh sb="6" eb="10">
      <t>カミノカワマチ</t>
    </rPh>
    <rPh sb="10" eb="12">
      <t>オオアザ</t>
    </rPh>
    <rPh sb="12" eb="13">
      <t>カミ</t>
    </rPh>
    <rPh sb="13" eb="15">
      <t>ガモウ</t>
    </rPh>
    <rPh sb="19" eb="20">
      <t>バン</t>
    </rPh>
    <rPh sb="21" eb="23">
      <t>イチブ</t>
    </rPh>
    <phoneticPr fontId="107"/>
  </si>
  <si>
    <t>福岡県古賀市天神三丁目1293番1の一部</t>
    <phoneticPr fontId="110"/>
  </si>
  <si>
    <t>六価クロム化合物
シアン化合物
鉛及びその化合物</t>
    <rPh sb="0" eb="2">
      <t>ロッカ</t>
    </rPh>
    <rPh sb="5" eb="8">
      <t>カゴウブツ</t>
    </rPh>
    <rPh sb="12" eb="15">
      <t>カゴウブツ</t>
    </rPh>
    <phoneticPr fontId="107"/>
  </si>
  <si>
    <t>大阪府大阪市大正区泉尾七丁目13番3の一部</t>
    <phoneticPr fontId="110"/>
  </si>
  <si>
    <t>長野県木曽郡木曽町福島2378-2､2381及び2386-1並びに福島2382､2384-1､2385-1及び2326-6の一部</t>
    <phoneticPr fontId="110"/>
  </si>
  <si>
    <t>福島県田村郡三春町字天王前3番の一部</t>
    <phoneticPr fontId="110"/>
  </si>
  <si>
    <t>京都府宇治市宇治里尻32番8の一部及び32番9の一部</t>
    <rPh sb="0" eb="3">
      <t>キョウトフ</t>
    </rPh>
    <rPh sb="3" eb="6">
      <t>ウジシ</t>
    </rPh>
    <rPh sb="6" eb="8">
      <t>ウジ</t>
    </rPh>
    <rPh sb="8" eb="9">
      <t>サト</t>
    </rPh>
    <rPh sb="9" eb="10">
      <t>シリ</t>
    </rPh>
    <rPh sb="12" eb="13">
      <t>バン</t>
    </rPh>
    <rPh sb="15" eb="17">
      <t>イチブ</t>
    </rPh>
    <rPh sb="17" eb="18">
      <t>オヨ</t>
    </rPh>
    <rPh sb="21" eb="22">
      <t>バン</t>
    </rPh>
    <rPh sb="24" eb="26">
      <t>イチブ</t>
    </rPh>
    <phoneticPr fontId="107"/>
  </si>
  <si>
    <t>京都府綾部市青野町西馬場下38番1の一部､39番1の一部及び43番の一部</t>
  </si>
  <si>
    <t>熊本県熊本市中央区本荘二丁目2番1号の一部</t>
    <rPh sb="0" eb="3">
      <t>クマモトケン</t>
    </rPh>
    <rPh sb="3" eb="5">
      <t>クマモト</t>
    </rPh>
    <rPh sb="5" eb="6">
      <t>シ</t>
    </rPh>
    <rPh sb="6" eb="9">
      <t>チュウオウク</t>
    </rPh>
    <rPh sb="9" eb="11">
      <t>ホンジョウ</t>
    </rPh>
    <rPh sb="11" eb="14">
      <t>ニチョウメ</t>
    </rPh>
    <rPh sb="15" eb="16">
      <t>バン</t>
    </rPh>
    <rPh sb="17" eb="18">
      <t>ゴウ</t>
    </rPh>
    <rPh sb="19" eb="21">
      <t>イチブ</t>
    </rPh>
    <phoneticPr fontId="118"/>
  </si>
  <si>
    <t>愛知県常滑市新開町六丁目3番2の一部</t>
    <rPh sb="0" eb="3">
      <t>アイチケン</t>
    </rPh>
    <phoneticPr fontId="110"/>
  </si>
  <si>
    <t>福岡県北九州市八幡西区大字熊手2465番1の一部</t>
    <rPh sb="0" eb="2">
      <t>フクオカ</t>
    </rPh>
    <rPh sb="2" eb="3">
      <t>ケン</t>
    </rPh>
    <phoneticPr fontId="110"/>
  </si>
  <si>
    <t>新潟県燕市東太田字往来西1560番14の一部､1560番15の一部</t>
    <phoneticPr fontId="110"/>
  </si>
  <si>
    <t>&lt;1&gt;53,858
&lt;2&gt;34,893</t>
  </si>
  <si>
    <t>形質変更時要届出区域（埋立地管理区域・埋立地特例区域）</t>
    <phoneticPr fontId="110"/>
  </si>
  <si>
    <t>千葉県袖ｹ浦市中袖5番4の一部､5番5､5番6､5番10の一部､5番11の一部､5番15､5番16及び5番18並びに長浦字拓弐号580番292の一部､580番293の一部､580番301の一部､580番304､580番305の一部､580番306の一部､580番308､580番309､580番310､580番311､580番312及び580番316の一部&lt;以上1埋立地特例区域&gt;
千葉県袖ｹ浦市長浦字拓弐号580番293の一部､580番314及び580番316の一部&lt;以上2埋立地管理区域&gt;</t>
    <phoneticPr fontId="110"/>
  </si>
  <si>
    <t>第４条</t>
    <phoneticPr fontId="110"/>
  </si>
  <si>
    <t>形質変更時要届出区域</t>
    <phoneticPr fontId="110"/>
  </si>
  <si>
    <t>京都府京都市南区吉祥院新田参ノ段町2番1の一部</t>
    <rPh sb="0" eb="3">
      <t>キョウトフ</t>
    </rPh>
    <rPh sb="3" eb="6">
      <t>キョウトシ</t>
    </rPh>
    <rPh sb="6" eb="8">
      <t>ミナミク</t>
    </rPh>
    <rPh sb="8" eb="11">
      <t>キッショウイン</t>
    </rPh>
    <rPh sb="11" eb="13">
      <t>シンデン</t>
    </rPh>
    <rPh sb="13" eb="14">
      <t>サン</t>
    </rPh>
    <rPh sb="15" eb="16">
      <t>ダン</t>
    </rPh>
    <rPh sb="16" eb="17">
      <t>チョウ</t>
    </rPh>
    <rPh sb="18" eb="19">
      <t>バン</t>
    </rPh>
    <rPh sb="21" eb="23">
      <t>イチブ</t>
    </rPh>
    <phoneticPr fontId="110"/>
  </si>
  <si>
    <t>鉛及びその化合物</t>
    <phoneticPr fontId="110"/>
  </si>
  <si>
    <t>京都府京都市南区吉祥院新田参ﾉ段町2番1の一部</t>
    <rPh sb="0" eb="3">
      <t>キョウトフ</t>
    </rPh>
    <phoneticPr fontId="110"/>
  </si>
  <si>
    <t>京都府京都市下京区中堂寺粟田町91番の一部</t>
    <phoneticPr fontId="110"/>
  </si>
  <si>
    <t>新潟県新潟市中央区学校町通2番町5274番地1の一部</t>
    <rPh sb="0" eb="3">
      <t>ニイガタケン</t>
    </rPh>
    <rPh sb="3" eb="6">
      <t>ニイガタシ</t>
    </rPh>
    <rPh sb="6" eb="8">
      <t>チュウオウ</t>
    </rPh>
    <rPh sb="8" eb="9">
      <t>ク</t>
    </rPh>
    <rPh sb="9" eb="12">
      <t>ガッコウチョウ</t>
    </rPh>
    <rPh sb="12" eb="13">
      <t>トオ</t>
    </rPh>
    <rPh sb="14" eb="16">
      <t>バンチョウ</t>
    </rPh>
    <rPh sb="20" eb="22">
      <t>バンチ</t>
    </rPh>
    <rPh sb="24" eb="26">
      <t>イチブ</t>
    </rPh>
    <phoneticPr fontId="107"/>
  </si>
  <si>
    <t>新潟県新潟市東区鴎島町6番1､7番1､10番2の各一部､6番6</t>
    <rPh sb="0" eb="3">
      <t>ニイガタケン</t>
    </rPh>
    <phoneticPr fontId="110"/>
  </si>
  <si>
    <t>新潟県新潟市中央区美咲町1丁目664番344の一部､664番701の一部､664番706､664番707の一部</t>
    <phoneticPr fontId="110"/>
  </si>
  <si>
    <t>新潟県新潟市西区山田字堤付2310番43､2310番44､2310番45</t>
    <phoneticPr fontId="110"/>
  </si>
  <si>
    <t>新潟県新潟市中央区美咲町1丁目664番702の一部､664番705の一部</t>
    <phoneticPr fontId="110"/>
  </si>
  <si>
    <t>新潟県新潟市東区紫竹卸新町2006番1の一部､2005番1の一部</t>
    <phoneticPr fontId="110"/>
  </si>
  <si>
    <t>新潟県新潟市東区榎179-1の一部､179-3の一部､179-4の一部､山木戸1449-2の一部</t>
    <rPh sb="0" eb="3">
      <t>ニイガタケン</t>
    </rPh>
    <phoneticPr fontId="110"/>
  </si>
  <si>
    <t>新潟県新潟市東区臨港町2丁目25-1､1-4</t>
    <phoneticPr fontId="110"/>
  </si>
  <si>
    <t>宮城県大崎市古川駅前大通四丁目110番1､110番7及び110番8</t>
    <phoneticPr fontId="110"/>
  </si>
  <si>
    <t>茨城県筑西市下岡崎字河原向320番1の一部､同市下中山字西鶴334番1の一部､同市下中山字西鶴344番の一部､同市下中山字西鶴345番2の一部</t>
    <phoneticPr fontId="110"/>
  </si>
  <si>
    <t>栃木県栃木市平柳町二丁目字伊勢前104番1､104番2の各一部</t>
    <rPh sb="0" eb="3">
      <t>トチギケン</t>
    </rPh>
    <rPh sb="3" eb="6">
      <t>トチギシ</t>
    </rPh>
    <rPh sb="6" eb="8">
      <t>ヒラヤナギ</t>
    </rPh>
    <rPh sb="8" eb="9">
      <t>チョウ</t>
    </rPh>
    <rPh sb="9" eb="12">
      <t>ニチョウメ</t>
    </rPh>
    <rPh sb="12" eb="13">
      <t>アザ</t>
    </rPh>
    <rPh sb="13" eb="15">
      <t>イセ</t>
    </rPh>
    <rPh sb="15" eb="16">
      <t>マエ</t>
    </rPh>
    <rPh sb="19" eb="20">
      <t>バン</t>
    </rPh>
    <rPh sb="25" eb="26">
      <t>バン</t>
    </rPh>
    <rPh sb="28" eb="31">
      <t>カクイチブ</t>
    </rPh>
    <phoneticPr fontId="107"/>
  </si>
  <si>
    <t>群馬県桐生市広沢町一丁目字後谷2686番1の一部､2688番1の一部､地番なし</t>
    <rPh sb="0" eb="3">
      <t>グンマケン</t>
    </rPh>
    <rPh sb="3" eb="6">
      <t>キリュウシ</t>
    </rPh>
    <rPh sb="6" eb="9">
      <t>ヒロサワチョウ</t>
    </rPh>
    <rPh sb="9" eb="12">
      <t>イチチョウメ</t>
    </rPh>
    <rPh sb="12" eb="13">
      <t>ジ</t>
    </rPh>
    <rPh sb="13" eb="15">
      <t>ウシロヤ</t>
    </rPh>
    <rPh sb="19" eb="20">
      <t>バン</t>
    </rPh>
    <rPh sb="22" eb="24">
      <t>イチブ</t>
    </rPh>
    <rPh sb="29" eb="30">
      <t>バン</t>
    </rPh>
    <rPh sb="32" eb="34">
      <t>イチブ</t>
    </rPh>
    <rPh sb="35" eb="37">
      <t>チバン</t>
    </rPh>
    <phoneticPr fontId="107"/>
  </si>
  <si>
    <t>埼玉県さいたま市岩槻区美園東二丁目39番3､4､5､6､7､8</t>
    <rPh sb="0" eb="3">
      <t>サイタマケン</t>
    </rPh>
    <rPh sb="7" eb="8">
      <t>シ</t>
    </rPh>
    <rPh sb="8" eb="11">
      <t>イワツキク</t>
    </rPh>
    <rPh sb="11" eb="13">
      <t>ミソノ</t>
    </rPh>
    <rPh sb="13" eb="14">
      <t>ヒガシ</t>
    </rPh>
    <phoneticPr fontId="107"/>
  </si>
  <si>
    <t>埼玉県さいたま市大宮区桜木町3丁目1番1､3､大成町1丁目1番2の各一部</t>
    <phoneticPr fontId="107"/>
  </si>
  <si>
    <t>東京都新宿区市谷左内町､同区市谷鷹匠町及び同区市谷長延寺地内</t>
    <rPh sb="0" eb="3">
      <t>トウキョウト</t>
    </rPh>
    <rPh sb="3" eb="5">
      <t>シンジュク</t>
    </rPh>
    <rPh sb="5" eb="6">
      <t>ク</t>
    </rPh>
    <rPh sb="6" eb="8">
      <t>イチガヤ</t>
    </rPh>
    <rPh sb="8" eb="10">
      <t>サナイ</t>
    </rPh>
    <rPh sb="10" eb="11">
      <t>チョウ</t>
    </rPh>
    <rPh sb="12" eb="13">
      <t>ドウ</t>
    </rPh>
    <rPh sb="13" eb="14">
      <t>ク</t>
    </rPh>
    <rPh sb="14" eb="16">
      <t>イチガヤ</t>
    </rPh>
    <rPh sb="16" eb="19">
      <t>タカショウマチ</t>
    </rPh>
    <rPh sb="19" eb="20">
      <t>オヨ</t>
    </rPh>
    <rPh sb="21" eb="23">
      <t>ドウク</t>
    </rPh>
    <rPh sb="23" eb="25">
      <t>イチガヤ</t>
    </rPh>
    <rPh sb="25" eb="26">
      <t>ナガ</t>
    </rPh>
    <rPh sb="26" eb="27">
      <t>ノ</t>
    </rPh>
    <rPh sb="27" eb="28">
      <t>テラ</t>
    </rPh>
    <rPh sb="28" eb="29">
      <t>チ</t>
    </rPh>
    <rPh sb="29" eb="30">
      <t>ナイ</t>
    </rPh>
    <phoneticPr fontId="107"/>
  </si>
  <si>
    <t>東京都昭島市築地町字沖ﾉ原地内､同市築地町字武蔵野地内､同市中神町字東新町畑地内､同市福島町字武蔵野上地内及び同市福島町字砂川道下地内</t>
  </si>
  <si>
    <t>東京都北区豊島三丁目､同区豊島四丁目及び同区豊島六丁目地内</t>
    <rPh sb="0" eb="2">
      <t>トウキョウ</t>
    </rPh>
    <rPh sb="2" eb="3">
      <t>ト</t>
    </rPh>
    <rPh sb="3" eb="5">
      <t>キタク</t>
    </rPh>
    <rPh sb="5" eb="7">
      <t>トシマ</t>
    </rPh>
    <rPh sb="7" eb="10">
      <t>サンチョウメ</t>
    </rPh>
    <rPh sb="11" eb="13">
      <t>ドウク</t>
    </rPh>
    <rPh sb="13" eb="15">
      <t>トシマ</t>
    </rPh>
    <rPh sb="15" eb="18">
      <t>ヨンチョウメ</t>
    </rPh>
    <rPh sb="18" eb="19">
      <t>オヨ</t>
    </rPh>
    <rPh sb="20" eb="22">
      <t>ドウク</t>
    </rPh>
    <rPh sb="22" eb="24">
      <t>トシマ</t>
    </rPh>
    <rPh sb="24" eb="27">
      <t>ロクチョウメ</t>
    </rPh>
    <rPh sb="27" eb="28">
      <t>チ</t>
    </rPh>
    <rPh sb="28" eb="29">
      <t>ナイ</t>
    </rPh>
    <phoneticPr fontId="107"/>
  </si>
  <si>
    <t>神奈川県横浜市戸塚区下倉田町字下耕地34番5､34番10及び49番5の各一部</t>
    <phoneticPr fontId="110"/>
  </si>
  <si>
    <t>神奈川県横浜市鶴見区矢向一丁目 1167-1の一部 外</t>
  </si>
  <si>
    <t>神奈川県横浜市港北区高田西一丁目569番の1の一部</t>
    <phoneticPr fontId="110"/>
  </si>
  <si>
    <t>神奈川県横浜市港北区新羽町字北耕地2,079番の1及び2,080番の各一部</t>
    <phoneticPr fontId="110"/>
  </si>
  <si>
    <t>神奈川県鎌倉市岩瀬字下土腐1,218番1､1,220番2､1,247番及び1,250番1の各一部</t>
    <phoneticPr fontId="110"/>
  </si>
  <si>
    <t>神奈川県川崎市高津区東野川2丁目4006番4､4006番5の一部</t>
    <rPh sb="0" eb="4">
      <t>カナガワケン</t>
    </rPh>
    <rPh sb="4" eb="7">
      <t>カワサキシ</t>
    </rPh>
    <rPh sb="7" eb="10">
      <t>タカツク</t>
    </rPh>
    <rPh sb="10" eb="11">
      <t>ヒガシ</t>
    </rPh>
    <rPh sb="11" eb="13">
      <t>ノガワ</t>
    </rPh>
    <rPh sb="14" eb="16">
      <t>チョウメ</t>
    </rPh>
    <rPh sb="20" eb="21">
      <t>バン</t>
    </rPh>
    <rPh sb="27" eb="28">
      <t>バン</t>
    </rPh>
    <rPh sb="30" eb="32">
      <t>イチブ</t>
    </rPh>
    <phoneticPr fontId="107"/>
  </si>
  <si>
    <t>神奈川県藤沢市村岡東二丁目26番5､8､9の各一部</t>
    <rPh sb="0" eb="4">
      <t>カナガワケン</t>
    </rPh>
    <rPh sb="4" eb="7">
      <t>フジサワシ</t>
    </rPh>
    <phoneticPr fontId="110"/>
  </si>
  <si>
    <t>愛知県名古屋市瑞穂区桃園町 505番､506番､509番の一部､516番の一部､517番の一部</t>
    <phoneticPr fontId="110"/>
  </si>
  <si>
    <t>愛知県名古屋市熱田区神宮四丁目307番2の一部､308番の一部及び309番の一部</t>
    <rPh sb="7" eb="10">
      <t>アツタク</t>
    </rPh>
    <rPh sb="10" eb="12">
      <t>ジングウ</t>
    </rPh>
    <rPh sb="12" eb="15">
      <t>ヨンチョウメ</t>
    </rPh>
    <rPh sb="18" eb="19">
      <t>バン</t>
    </rPh>
    <rPh sb="21" eb="23">
      <t>イチブ</t>
    </rPh>
    <rPh sb="27" eb="28">
      <t>バン</t>
    </rPh>
    <rPh sb="29" eb="31">
      <t>イチブ</t>
    </rPh>
    <rPh sb="31" eb="32">
      <t>オヨ</t>
    </rPh>
    <rPh sb="36" eb="37">
      <t>バン</t>
    </rPh>
    <rPh sb="38" eb="40">
      <t>イチブ</t>
    </rPh>
    <phoneticPr fontId="107"/>
  </si>
  <si>
    <t>京都府京都市伏見区横大路千両松町 448番､449番1､450番､455番 
以上の地番の一部</t>
    <phoneticPr fontId="110"/>
  </si>
  <si>
    <t>京都府京都市南区上鳥羽鉾立町11番2､11番8､11番9､11番10及び11番11 以上の地番の一部</t>
    <phoneticPr fontId="110"/>
  </si>
  <si>
    <t>京都府京都市南区吉祥院宮ﾉ東町1番､2番､3番､12番､13番以上の地番の一部</t>
    <phoneticPr fontId="107"/>
  </si>
  <si>
    <t>京都府京都市南区吉祥院宮ﾉ東町1番､2番､3番､12番７13番以上の地番の一部</t>
    <phoneticPr fontId="107"/>
  </si>
  <si>
    <t>シアン化合物
水銀及びその化合物
セレン及びその化合物
ふっ素及びその化合物
ほう素及びその化合物</t>
    <rPh sb="7" eb="10">
      <t>スイギンオヨ</t>
    </rPh>
    <rPh sb="13" eb="16">
      <t>カゴウブツ</t>
    </rPh>
    <rPh sb="20" eb="21">
      <t>オヨ</t>
    </rPh>
    <rPh sb="24" eb="27">
      <t>カゴウブツ</t>
    </rPh>
    <rPh sb="30" eb="32">
      <t>ソオヨ</t>
    </rPh>
    <rPh sb="35" eb="38">
      <t>カゴウブツ</t>
    </rPh>
    <rPh sb="41" eb="43">
      <t>ソオヨ</t>
    </rPh>
    <rPh sb="46" eb="49">
      <t>カゴウブツ</t>
    </rPh>
    <phoneticPr fontId="107"/>
  </si>
  <si>
    <t>大阪府大阪市住之江区東加賀屋一丁目9番1の一部</t>
    <phoneticPr fontId="110"/>
  </si>
  <si>
    <t>カドミウム及びその化合物
鉛及びその化合物</t>
    <rPh sb="5" eb="6">
      <t>オヨ</t>
    </rPh>
    <rPh sb="9" eb="12">
      <t>カゴウブツ</t>
    </rPh>
    <phoneticPr fontId="108"/>
  </si>
  <si>
    <t>千葉県八千代市大和田新田字長兵衛野711番2の一部</t>
    <phoneticPr fontId="110"/>
  </si>
  <si>
    <t>クロロエチレン
シス-1,2-ジクロロエチレン</t>
  </si>
  <si>
    <t>神奈川県横浜市保土ｹ谷区釜台町63番7</t>
    <rPh sb="0" eb="4">
      <t>カナガワケン</t>
    </rPh>
    <rPh sb="4" eb="7">
      <t>ヨコハマシ</t>
    </rPh>
    <phoneticPr fontId="110"/>
  </si>
  <si>
    <t>クロロエチレン
1,1-ジクロロエチレン
シス-1,2-ジクロロエチレン
ジクロロメタン
トリクロロエチレン
カドミウム及びその化合物
六価クロム化合物
セレン及びその化合物
鉛及びその化合物
砒素及びその化合物
ふっ素及びその化合物
ほう素及びその化合物</t>
    <rPh sb="60" eb="61">
      <t>オヨ</t>
    </rPh>
    <rPh sb="64" eb="67">
      <t>カゴウブツ</t>
    </rPh>
    <phoneticPr fontId="108"/>
  </si>
  <si>
    <t>神奈川県横浜市鶴見区末広町1丁目1番24､4番1､4番3､4番4及び4番6の各一部</t>
    <rPh sb="0" eb="4">
      <t>カナガワケン</t>
    </rPh>
    <rPh sb="4" eb="7">
      <t>ヨコハマシ</t>
    </rPh>
    <phoneticPr fontId="110"/>
  </si>
  <si>
    <t>神奈川県横浜市保土ｹ谷区上星川三丁目332番2の一部</t>
    <rPh sb="0" eb="7">
      <t>カナガワケンヨコハマシ</t>
    </rPh>
    <phoneticPr fontId="110"/>
  </si>
  <si>
    <t>神奈川県横浜市栄区桂町字平島136番19に隣接する筆界未定(136番6､7､8､9､10､11､12､13､14､15､16､17及び18)の各一部</t>
    <rPh sb="0" eb="7">
      <t>カナガワケンヨコハマシ</t>
    </rPh>
    <phoneticPr fontId="110"/>
  </si>
  <si>
    <t>神奈川県横浜市金沢区幸浦一丁目8番1､8番3､8番4､8番5</t>
    <rPh sb="0" eb="7">
      <t>カナガワケンヨコハマシ</t>
    </rPh>
    <phoneticPr fontId="110"/>
  </si>
  <si>
    <t>神奈川県横浜市西区みなとみらい三丁目3番1､3番2及び3番4の各一部</t>
    <rPh sb="0" eb="7">
      <t>カナガワケンヨコハマシ</t>
    </rPh>
    <phoneticPr fontId="110"/>
  </si>
  <si>
    <t>神奈川県横浜市戸塚区吉田町字土腐252番1､字一町田279番1､字御嶽前306番､字野仲305番1の各一部</t>
    <rPh sb="0" eb="4">
      <t>カナガワケン</t>
    </rPh>
    <phoneticPr fontId="110"/>
  </si>
  <si>
    <t>神奈川県横浜市金沢区福浦一丁目13番2の一部</t>
    <phoneticPr fontId="110"/>
  </si>
  <si>
    <t>神奈川県横浜市鶴見区平安町2丁目29番1､29番2､29番3､29番の4の各一部</t>
    <phoneticPr fontId="110"/>
  </si>
  <si>
    <t>神奈川県横浜市磯子区新磯子町30-2､34及び30-3の各一部</t>
    <phoneticPr fontId="110"/>
  </si>
  <si>
    <t>兵庫県尼崎市潮江4丁目65番2の一部</t>
    <phoneticPr fontId="110"/>
  </si>
  <si>
    <t>兵庫県明石市魚住町西岡字石ヶ坪1325番1､1325番5､字合之元1359番</t>
    <phoneticPr fontId="110"/>
  </si>
  <si>
    <t>第３条</t>
    <rPh sb="0" eb="1">
      <t>ダイ</t>
    </rPh>
    <rPh sb="2" eb="3">
      <t>ジョウ</t>
    </rPh>
    <phoneticPr fontId="105"/>
  </si>
  <si>
    <t>ふっ素及びその化合物</t>
    <rPh sb="2" eb="3">
      <t>ソ</t>
    </rPh>
    <rPh sb="3" eb="4">
      <t>オヨ</t>
    </rPh>
    <rPh sb="7" eb="10">
      <t>カゴウブツ</t>
    </rPh>
    <phoneticPr fontId="105"/>
  </si>
  <si>
    <t>大阪府吹田市片山町二丁目54番6の一部</t>
    <phoneticPr fontId="110"/>
  </si>
  <si>
    <t>砒素及びその化合物
ふっ素及びその化合物</t>
    <rPh sb="12" eb="13">
      <t>ソ</t>
    </rPh>
    <rPh sb="13" eb="14">
      <t>オヨ</t>
    </rPh>
    <rPh sb="17" eb="20">
      <t>カゴウブツ</t>
    </rPh>
    <phoneticPr fontId="107"/>
  </si>
  <si>
    <t>大阪府交野市星田北四丁目4548番8及び4735番2の一部</t>
    <phoneticPr fontId="110"/>
  </si>
  <si>
    <t>佐賀県佐賀市天神一丁目152番1</t>
    <phoneticPr fontId="110"/>
  </si>
  <si>
    <t>長崎県佐世保市白岳町50番19の一部</t>
    <rPh sb="0" eb="3">
      <t>ナガサキケン</t>
    </rPh>
    <rPh sb="3" eb="7">
      <t>サセボシ</t>
    </rPh>
    <rPh sb="7" eb="10">
      <t>シラタケチョウ</t>
    </rPh>
    <rPh sb="12" eb="13">
      <t>バン</t>
    </rPh>
    <rPh sb="16" eb="18">
      <t>イチブ</t>
    </rPh>
    <phoneticPr fontId="104"/>
  </si>
  <si>
    <t>第４条</t>
    <rPh sb="0" eb="1">
      <t>ダイ</t>
    </rPh>
    <rPh sb="2" eb="3">
      <t>ジョウ</t>
    </rPh>
    <phoneticPr fontId="104"/>
  </si>
  <si>
    <t>ふっ素及びその化合物</t>
    <rPh sb="2" eb="3">
      <t>ソ</t>
    </rPh>
    <rPh sb="3" eb="4">
      <t>オヨ</t>
    </rPh>
    <rPh sb="7" eb="10">
      <t>カゴウブツ</t>
    </rPh>
    <phoneticPr fontId="104"/>
  </si>
  <si>
    <t>京都府綴喜郡井手町大字多賀小字東北山7番9及び小字堀畑13番11</t>
    <rPh sb="0" eb="3">
      <t>キョウトフ</t>
    </rPh>
    <rPh sb="3" eb="4">
      <t>ツヅ</t>
    </rPh>
    <rPh sb="4" eb="5">
      <t>ヨロコ</t>
    </rPh>
    <rPh sb="5" eb="6">
      <t>グン</t>
    </rPh>
    <rPh sb="6" eb="8">
      <t>イデ</t>
    </rPh>
    <rPh sb="8" eb="9">
      <t>マチ</t>
    </rPh>
    <rPh sb="9" eb="11">
      <t>オオアザ</t>
    </rPh>
    <rPh sb="11" eb="13">
      <t>タガ</t>
    </rPh>
    <rPh sb="13" eb="14">
      <t>ショウ</t>
    </rPh>
    <rPh sb="14" eb="15">
      <t>アザ</t>
    </rPh>
    <rPh sb="15" eb="16">
      <t>ヒガシ</t>
    </rPh>
    <rPh sb="16" eb="18">
      <t>キタヤマ</t>
    </rPh>
    <rPh sb="19" eb="20">
      <t>バン</t>
    </rPh>
    <rPh sb="21" eb="22">
      <t>オヨ</t>
    </rPh>
    <rPh sb="23" eb="24">
      <t>ショウ</t>
    </rPh>
    <rPh sb="24" eb="25">
      <t>アザ</t>
    </rPh>
    <rPh sb="25" eb="26">
      <t>ホリ</t>
    </rPh>
    <rPh sb="26" eb="27">
      <t>ハタケ</t>
    </rPh>
    <rPh sb="29" eb="30">
      <t>バン</t>
    </rPh>
    <phoneticPr fontId="107"/>
  </si>
  <si>
    <t>鉛及びその化合物</t>
    <phoneticPr fontId="110"/>
  </si>
  <si>
    <t>六価クロム化合物
鉛及びその化合物
砒素及びその化合物
ふっ素及びその化合物</t>
    <rPh sb="0" eb="2">
      <t>ロッカ</t>
    </rPh>
    <rPh sb="5" eb="8">
      <t>カゴウブツ</t>
    </rPh>
    <rPh sb="9" eb="10">
      <t>ナマリ</t>
    </rPh>
    <rPh sb="10" eb="11">
      <t>オヨ</t>
    </rPh>
    <rPh sb="14" eb="17">
      <t>カゴウブツ</t>
    </rPh>
    <rPh sb="30" eb="31">
      <t>ソ</t>
    </rPh>
    <rPh sb="31" eb="32">
      <t>オヨ</t>
    </rPh>
    <rPh sb="35" eb="38">
      <t>カゴウブツ</t>
    </rPh>
    <phoneticPr fontId="107"/>
  </si>
  <si>
    <t>第14条</t>
    <rPh sb="0" eb="1">
      <t>ダイ</t>
    </rPh>
    <rPh sb="3" eb="4">
      <t>ジョウ</t>
    </rPh>
    <phoneticPr fontId="103"/>
  </si>
  <si>
    <t>シアン化合物
鉛及びその化合物
砒素及びその化合物
ふっ素及びその化合物</t>
    <rPh sb="3" eb="6">
      <t>カゴウブツ</t>
    </rPh>
    <rPh sb="28" eb="30">
      <t>ソオヨ</t>
    </rPh>
    <rPh sb="33" eb="36">
      <t>カゴウブツ</t>
    </rPh>
    <phoneticPr fontId="103"/>
  </si>
  <si>
    <t>鉛及びその化合物
砒素及びその化合物
ほう素及びその化合物</t>
    <rPh sb="21" eb="23">
      <t>ソオヨ</t>
    </rPh>
    <rPh sb="26" eb="29">
      <t>カゴウブツ</t>
    </rPh>
    <phoneticPr fontId="103"/>
  </si>
  <si>
    <t>鉛及びその化合物
砒素及びその化合物
ふっ素及びその化合物</t>
    <rPh sb="21" eb="23">
      <t>ソオヨ</t>
    </rPh>
    <rPh sb="26" eb="29">
      <t>カゴウブツ</t>
    </rPh>
    <phoneticPr fontId="103"/>
  </si>
  <si>
    <t>大阪府大阪市西淀川区百島二丁目417番2の一部</t>
    <phoneticPr fontId="110"/>
  </si>
  <si>
    <t>大阪府大阪市天王寺区上之宮町26番2､26番11の各一部</t>
    <phoneticPr fontId="110"/>
  </si>
  <si>
    <t>大阪府大阪市西淀川区歌島四丁目18番の一部</t>
    <phoneticPr fontId="110"/>
  </si>
  <si>
    <t>第３条</t>
    <rPh sb="0" eb="1">
      <t>ダイ</t>
    </rPh>
    <rPh sb="2" eb="3">
      <t>ジョウ</t>
    </rPh>
    <phoneticPr fontId="102"/>
  </si>
  <si>
    <t>群馬県前橋市三俣町一丁目29番1号</t>
    <rPh sb="0" eb="3">
      <t>グンマケン</t>
    </rPh>
    <phoneticPr fontId="110"/>
  </si>
  <si>
    <t>茨城県結城市大字鹿窪字土手ノ内1673番1の一部</t>
    <rPh sb="0" eb="3">
      <t>イバラギケン</t>
    </rPh>
    <phoneticPr fontId="110"/>
  </si>
  <si>
    <t>シス-1,2-ジクロロエチレン
トリクロロエチレン
ベンゼン
六価クロム化合物
鉛及びその化合物</t>
    <rPh sb="40" eb="41">
      <t>ナマリ</t>
    </rPh>
    <rPh sb="41" eb="42">
      <t>オヨ</t>
    </rPh>
    <rPh sb="45" eb="48">
      <t>カゴウブツ</t>
    </rPh>
    <phoneticPr fontId="110"/>
  </si>
  <si>
    <t>シス-1,2-ジクロロエチレン
テトラクロロエチレン
トリクロロエチレン　　
ふっ素及びその化合物</t>
    <rPh sb="41" eb="42">
      <t>ソ</t>
    </rPh>
    <rPh sb="42" eb="49">
      <t>オカ</t>
    </rPh>
    <phoneticPr fontId="110"/>
  </si>
  <si>
    <t>シス-1,2-ジクロロエチレン
トリクロロエチレン
六価クロム化合物
ほう素及びその化合物
シアン化合物</t>
    <rPh sb="26" eb="28">
      <t>ロッカ</t>
    </rPh>
    <rPh sb="31" eb="34">
      <t>カゴウブツ</t>
    </rPh>
    <rPh sb="37" eb="38">
      <t>ソ</t>
    </rPh>
    <rPh sb="38" eb="39">
      <t>オヨ</t>
    </rPh>
    <rPh sb="42" eb="45">
      <t>カゴウブツ</t>
    </rPh>
    <rPh sb="49" eb="52">
      <t>カゴウブツ</t>
    </rPh>
    <phoneticPr fontId="110"/>
  </si>
  <si>
    <t>トリクロロエチレン
1,1-ジクロロエチレン
シス-1,2-ジクロロエチレン
鉛及びその化合物
ほう素及びその化合物</t>
    <rPh sb="50" eb="51">
      <t>ソ</t>
    </rPh>
    <phoneticPr fontId="110"/>
  </si>
  <si>
    <t>鉛及びその化合物
砒素及びその化合物
ふっ素及びその化合物</t>
    <rPh sb="9" eb="11">
      <t>ヒソ</t>
    </rPh>
    <rPh sb="11" eb="12">
      <t>オヨ</t>
    </rPh>
    <rPh sb="21" eb="22">
      <t>ソ</t>
    </rPh>
    <phoneticPr fontId="110"/>
  </si>
  <si>
    <t>鉛及びその化合物
ふっ素及びその化合物</t>
    <rPh sb="11" eb="12">
      <t>ソ</t>
    </rPh>
    <phoneticPr fontId="110"/>
  </si>
  <si>
    <t>セレン及びその化合物
鉛及びその化合物
砒素及びその化合物</t>
    <rPh sb="3" eb="4">
      <t>オヨ</t>
    </rPh>
    <rPh sb="7" eb="10">
      <t>カゴウブツ</t>
    </rPh>
    <rPh sb="20" eb="22">
      <t>ヒソ</t>
    </rPh>
    <phoneticPr fontId="110"/>
  </si>
  <si>
    <t>鉛及びその化合物
砒素及びその化合物</t>
    <rPh sb="9" eb="11">
      <t>ヒソ</t>
    </rPh>
    <phoneticPr fontId="108"/>
  </si>
  <si>
    <t>鉛及びその化合物
砒素及びその化合物
ふっ素及びその化合物</t>
    <rPh sb="9" eb="11">
      <t>ヒソ</t>
    </rPh>
    <rPh sb="11" eb="12">
      <t>オヨ</t>
    </rPh>
    <rPh sb="21" eb="22">
      <t>ソ</t>
    </rPh>
    <rPh sb="22" eb="23">
      <t>オヨ</t>
    </rPh>
    <phoneticPr fontId="110"/>
  </si>
  <si>
    <t>六価クロム化合物
シアン化合物
鉛及びその化合物
砒素及びその化合物
ふっ素及びその化合物</t>
    <rPh sb="16" eb="17">
      <t>ナマリ</t>
    </rPh>
    <rPh sb="17" eb="18">
      <t>オヨ</t>
    </rPh>
    <rPh sb="25" eb="27">
      <t>ヒソ</t>
    </rPh>
    <rPh sb="27" eb="28">
      <t>オヨ</t>
    </rPh>
    <rPh sb="37" eb="38">
      <t>ソ</t>
    </rPh>
    <rPh sb="38" eb="39">
      <t>オヨ</t>
    </rPh>
    <phoneticPr fontId="108"/>
  </si>
  <si>
    <t>鉛及びその化合物
砒素及びその化合物
ふっ素及びその化合物</t>
    <rPh sb="9" eb="11">
      <t>ヒソ</t>
    </rPh>
    <rPh sb="21" eb="22">
      <t>ソ</t>
    </rPh>
    <phoneticPr fontId="108"/>
  </si>
  <si>
    <t>シアン化合物
セレン及びその化合物
鉛及びその化合物
ふっ素及びその化合物
ほう素及びその化合物</t>
    <rPh sb="18" eb="19">
      <t>ナマリ</t>
    </rPh>
    <rPh sb="19" eb="20">
      <t>オヨ</t>
    </rPh>
    <rPh sb="23" eb="26">
      <t>カゴウブツ</t>
    </rPh>
    <rPh sb="29" eb="30">
      <t>ソ</t>
    </rPh>
    <rPh sb="30" eb="31">
      <t>オヨ</t>
    </rPh>
    <rPh sb="34" eb="37">
      <t>カゴウブツ</t>
    </rPh>
    <rPh sb="40" eb="41">
      <t>ソ</t>
    </rPh>
    <rPh sb="41" eb="42">
      <t>オヨ</t>
    </rPh>
    <rPh sb="45" eb="48">
      <t>カゴウブツ</t>
    </rPh>
    <phoneticPr fontId="108"/>
  </si>
  <si>
    <t>四塩化炭素
鉛及びその化合物
ふっ素及びその化合物</t>
    <rPh sb="0" eb="1">
      <t>ヨン</t>
    </rPh>
    <rPh sb="1" eb="3">
      <t>エンカ</t>
    </rPh>
    <rPh sb="3" eb="5">
      <t>タンソ</t>
    </rPh>
    <rPh sb="17" eb="18">
      <t>ソ</t>
    </rPh>
    <rPh sb="18" eb="19">
      <t>オヨ</t>
    </rPh>
    <rPh sb="22" eb="25">
      <t>カゴウブツ</t>
    </rPh>
    <phoneticPr fontId="108"/>
  </si>
  <si>
    <t>ベンゼン
砒素及びその化合物
ふっ素及びその化合物</t>
    <rPh sb="5" eb="7">
      <t>ヒソ</t>
    </rPh>
    <rPh sb="7" eb="8">
      <t>オヨ</t>
    </rPh>
    <rPh sb="11" eb="14">
      <t>カゴウブツ</t>
    </rPh>
    <rPh sb="17" eb="18">
      <t>ソ</t>
    </rPh>
    <rPh sb="18" eb="19">
      <t>オヨ</t>
    </rPh>
    <rPh sb="22" eb="25">
      <t>カゴウブツ</t>
    </rPh>
    <phoneticPr fontId="108"/>
  </si>
  <si>
    <t>セレン及びその化合物
鉛及びその化合物
砒素及びその化合物
ふっ素及びその化合物
ほう素及びその化合物</t>
    <rPh sb="11" eb="12">
      <t>ナマリ</t>
    </rPh>
    <rPh sb="12" eb="13">
      <t>オヨ</t>
    </rPh>
    <rPh sb="16" eb="19">
      <t>カゴウブツ</t>
    </rPh>
    <rPh sb="20" eb="22">
      <t>ヒソ</t>
    </rPh>
    <rPh sb="22" eb="23">
      <t>オヨ</t>
    </rPh>
    <rPh sb="26" eb="29">
      <t>カゴウブツ</t>
    </rPh>
    <rPh sb="32" eb="33">
      <t>ソ</t>
    </rPh>
    <rPh sb="33" eb="34">
      <t>オヨ</t>
    </rPh>
    <rPh sb="43" eb="44">
      <t>ソ</t>
    </rPh>
    <rPh sb="44" eb="45">
      <t>オヨ</t>
    </rPh>
    <rPh sb="48" eb="51">
      <t>カゴウブツ</t>
    </rPh>
    <phoneticPr fontId="109"/>
  </si>
  <si>
    <t>シス-1,2-ジクロロエチレン
テトラクロロエチレン
トリクロロエチレン</t>
    <phoneticPr fontId="110"/>
  </si>
  <si>
    <t>ベンゼン
鉛及びその化合物
ふっ素及びその化合物</t>
    <phoneticPr fontId="108"/>
  </si>
  <si>
    <t>鉛及びその化合物
砒素及びその化合物</t>
    <phoneticPr fontId="110"/>
  </si>
  <si>
    <t>シス-1,2-ジクロロエチレン
トリクロロエチレン</t>
    <phoneticPr fontId="110"/>
  </si>
  <si>
    <t>砒素及びその化合物
ふっ素及びその化合物</t>
    <rPh sb="12" eb="13">
      <t>ソ</t>
    </rPh>
    <rPh sb="13" eb="14">
      <t>オヨ</t>
    </rPh>
    <rPh sb="17" eb="20">
      <t>カゴウブツ</t>
    </rPh>
    <phoneticPr fontId="108"/>
  </si>
  <si>
    <t>鉛及びその化合物
砒素及びその化合物
ふっ素及びその化合物</t>
    <rPh sb="9" eb="11">
      <t>ヒ</t>
    </rPh>
    <rPh sb="11" eb="18">
      <t>オカ</t>
    </rPh>
    <rPh sb="22" eb="29">
      <t>オカ</t>
    </rPh>
    <phoneticPr fontId="110"/>
  </si>
  <si>
    <t>鉛及びその化合物
ほう素及びその化合物</t>
    <rPh sb="11" eb="12">
      <t>ソ</t>
    </rPh>
    <rPh sb="12" eb="13">
      <t>オヨ</t>
    </rPh>
    <rPh sb="16" eb="19">
      <t>カゴウブツ</t>
    </rPh>
    <phoneticPr fontId="109"/>
  </si>
  <si>
    <t>水銀及びその化合物
鉛及びその化合物
砒素及びその化合物</t>
    <rPh sb="19" eb="20">
      <t>ヒ</t>
    </rPh>
    <rPh sb="20" eb="21">
      <t>ス</t>
    </rPh>
    <phoneticPr fontId="109"/>
  </si>
  <si>
    <t>鉛及びその化合物
ふっ素及びその化合物
ほう素及びその化合物</t>
    <rPh sb="9" eb="19">
      <t>ｆ</t>
    </rPh>
    <rPh sb="20" eb="30">
      <t>ｂ</t>
    </rPh>
    <phoneticPr fontId="110"/>
  </si>
  <si>
    <t>鉛及びその化合物
砒素及びその化合物
ふっ素及びその化合物</t>
    <rPh sb="21" eb="22">
      <t>ソ</t>
    </rPh>
    <phoneticPr fontId="110"/>
  </si>
  <si>
    <t>神奈川県川崎市幸区河原町1番36､37､48､49､60の一部</t>
    <phoneticPr fontId="110"/>
  </si>
  <si>
    <t>神奈川県川崎市川崎区塩浜2丁目22番1､12､13､14の一部</t>
    <phoneticPr fontId="110"/>
  </si>
  <si>
    <t>京都府京都市南区吉祥院石原東之口21番2､22番2､23番､52番及び53番 以上の地番の一部</t>
    <rPh sb="0" eb="3">
      <t>キョウトフ</t>
    </rPh>
    <phoneticPr fontId="110"/>
  </si>
  <si>
    <t>大阪府大阪市西成区潮路一丁目4番10の一部､4番11</t>
    <rPh sb="0" eb="3">
      <t>オオサカフ</t>
    </rPh>
    <rPh sb="3" eb="6">
      <t>オオサカシ</t>
    </rPh>
    <rPh sb="6" eb="8">
      <t>ニシナリ</t>
    </rPh>
    <rPh sb="8" eb="9">
      <t>ク</t>
    </rPh>
    <rPh sb="9" eb="11">
      <t>シオジ</t>
    </rPh>
    <rPh sb="11" eb="12">
      <t>イチ</t>
    </rPh>
    <rPh sb="12" eb="14">
      <t>チョウメ</t>
    </rPh>
    <rPh sb="15" eb="16">
      <t>バン</t>
    </rPh>
    <rPh sb="19" eb="21">
      <t>イチブ</t>
    </rPh>
    <rPh sb="23" eb="24">
      <t>バン</t>
    </rPh>
    <phoneticPr fontId="110"/>
  </si>
  <si>
    <t>大阪府堺市堺区築港八幡町1-65､1-73､1-123､1-139､1-140</t>
    <phoneticPr fontId="110"/>
  </si>
  <si>
    <t>第14条</t>
    <rPh sb="0" eb="1">
      <t>ダイ</t>
    </rPh>
    <rPh sb="3" eb="4">
      <t>ジョウ</t>
    </rPh>
    <phoneticPr fontId="101"/>
  </si>
  <si>
    <t>六価クロム化合物
鉛及びその化合物
砒素及びその化合物
ふっ素及びその化合物</t>
    <rPh sb="0" eb="2">
      <t>ロッカ</t>
    </rPh>
    <rPh sb="5" eb="8">
      <t>カゴウブツ</t>
    </rPh>
    <rPh sb="9" eb="10">
      <t>ナマリ</t>
    </rPh>
    <rPh sb="10" eb="11">
      <t>オヨ</t>
    </rPh>
    <rPh sb="14" eb="17">
      <t>カゴウブツ</t>
    </rPh>
    <rPh sb="18" eb="20">
      <t>ヒソ</t>
    </rPh>
    <rPh sb="20" eb="21">
      <t>オヨ</t>
    </rPh>
    <rPh sb="24" eb="27">
      <t>カゴウブツ</t>
    </rPh>
    <rPh sb="30" eb="32">
      <t>ソオヨ</t>
    </rPh>
    <rPh sb="35" eb="38">
      <t>カゴウブツ</t>
    </rPh>
    <phoneticPr fontId="101"/>
  </si>
  <si>
    <t>形質変更時要届出区域（埋立地管理区域）</t>
    <rPh sb="11" eb="14">
      <t>ウメタテチ</t>
    </rPh>
    <rPh sb="14" eb="16">
      <t>カンリ</t>
    </rPh>
    <rPh sb="16" eb="18">
      <t>クイキ</t>
    </rPh>
    <phoneticPr fontId="101"/>
  </si>
  <si>
    <t>福岡県北九州市八幡東区東田二丁目2番118</t>
    <rPh sb="0" eb="3">
      <t>フクオカケン</t>
    </rPh>
    <phoneticPr fontId="110"/>
  </si>
  <si>
    <t>福岡県北九州市若松区響町一丁目16番3の一部</t>
    <rPh sb="0" eb="3">
      <t>フクオカケン</t>
    </rPh>
    <phoneticPr fontId="110"/>
  </si>
  <si>
    <t>第３条</t>
    <rPh sb="0" eb="1">
      <t>ダイ</t>
    </rPh>
    <rPh sb="2" eb="3">
      <t>ジョウ</t>
    </rPh>
    <phoneticPr fontId="100"/>
  </si>
  <si>
    <t>埼玉県児玉郡上里町大字七本木字三田3461番1の一部</t>
    <rPh sb="0" eb="3">
      <t>サイタマケン</t>
    </rPh>
    <rPh sb="3" eb="6">
      <t>コダマグン</t>
    </rPh>
    <rPh sb="6" eb="9">
      <t>カミサトマチ</t>
    </rPh>
    <rPh sb="9" eb="11">
      <t>オオアザ</t>
    </rPh>
    <rPh sb="11" eb="13">
      <t>ナナホン</t>
    </rPh>
    <rPh sb="13" eb="14">
      <t>キ</t>
    </rPh>
    <rPh sb="14" eb="15">
      <t>アザ</t>
    </rPh>
    <rPh sb="15" eb="17">
      <t>ミタ</t>
    </rPh>
    <rPh sb="21" eb="22">
      <t>バン</t>
    </rPh>
    <rPh sb="24" eb="26">
      <t>イチブ</t>
    </rPh>
    <phoneticPr fontId="100"/>
  </si>
  <si>
    <t>鉛及びその化合物
ふっ素及びその化合物</t>
    <rPh sb="11" eb="12">
      <t>ソ</t>
    </rPh>
    <rPh sb="12" eb="13">
      <t>オヨ</t>
    </rPh>
    <rPh sb="16" eb="19">
      <t>カゴウブツ</t>
    </rPh>
    <phoneticPr fontId="107"/>
  </si>
  <si>
    <t>第３条</t>
    <rPh sb="0" eb="1">
      <t>ダイ</t>
    </rPh>
    <rPh sb="2" eb="3">
      <t>ジョウ</t>
    </rPh>
    <phoneticPr fontId="99"/>
  </si>
  <si>
    <t>福島県須賀川市保土原字中屋敷38番､57番2及び57番3の各一部</t>
    <phoneticPr fontId="110"/>
  </si>
  <si>
    <t>形質変更時要届出区域（自然由来特例区域）</t>
    <rPh sb="11" eb="13">
      <t>シゼン</t>
    </rPh>
    <rPh sb="13" eb="15">
      <t>ユライ</t>
    </rPh>
    <rPh sb="15" eb="17">
      <t>トクレイ</t>
    </rPh>
    <rPh sb="17" eb="19">
      <t>クイキ</t>
    </rPh>
    <phoneticPr fontId="98"/>
  </si>
  <si>
    <t>第４条</t>
    <rPh sb="0" eb="1">
      <t>ダイ</t>
    </rPh>
    <rPh sb="2" eb="3">
      <t>ジョウ</t>
    </rPh>
    <phoneticPr fontId="98"/>
  </si>
  <si>
    <t>砒素及びその化合物</t>
    <rPh sb="0" eb="3">
      <t>ヒソオヨ</t>
    </rPh>
    <rPh sb="6" eb="9">
      <t>カゴウブツ</t>
    </rPh>
    <phoneticPr fontId="98"/>
  </si>
  <si>
    <t>福井県大飯郡高浜町薗部40字西奥田1番1の一部､2番1の一部､3番1､4番1､5番1､6番1､7番1､8番1､9番1､10番1､11番1､12番1､13番1､14番1､15番1､16番1､17番1､18番1､19番1および20番1</t>
    <phoneticPr fontId="110"/>
  </si>
  <si>
    <t>第３条</t>
    <rPh sb="0" eb="1">
      <t>ダイ</t>
    </rPh>
    <rPh sb="2" eb="3">
      <t>ジョウ</t>
    </rPh>
    <phoneticPr fontId="96"/>
  </si>
  <si>
    <t>鉛及びその化合物
砒素及びその化合物
ふっ素及びその化合物</t>
    <rPh sb="0" eb="1">
      <t>ナマリ</t>
    </rPh>
    <rPh sb="1" eb="2">
      <t>オヨ</t>
    </rPh>
    <rPh sb="5" eb="8">
      <t>カゴウブツ</t>
    </rPh>
    <rPh sb="9" eb="11">
      <t>ヒソ</t>
    </rPh>
    <rPh sb="11" eb="12">
      <t>オヨ</t>
    </rPh>
    <rPh sb="15" eb="17">
      <t>カゴウ</t>
    </rPh>
    <rPh sb="17" eb="18">
      <t>ブツ</t>
    </rPh>
    <rPh sb="21" eb="22">
      <t>ソ</t>
    </rPh>
    <rPh sb="22" eb="23">
      <t>オヨ</t>
    </rPh>
    <rPh sb="26" eb="29">
      <t>カゴウブツ</t>
    </rPh>
    <phoneticPr fontId="97"/>
  </si>
  <si>
    <t>埼玉県行田市富士見町一丁目16番1の一部､16番2の一部及び16番3の一部</t>
    <phoneticPr fontId="110"/>
  </si>
  <si>
    <t>第３条</t>
    <rPh sb="0" eb="1">
      <t>ダイ</t>
    </rPh>
    <rPh sb="2" eb="3">
      <t>ジョウ</t>
    </rPh>
    <phoneticPr fontId="95"/>
  </si>
  <si>
    <t>六価クロム化合物</t>
    <rPh sb="0" eb="1">
      <t>ロク</t>
    </rPh>
    <rPh sb="1" eb="2">
      <t>カ</t>
    </rPh>
    <rPh sb="5" eb="8">
      <t>カゴウブツ</t>
    </rPh>
    <phoneticPr fontId="106"/>
  </si>
  <si>
    <t>千葉県松戸市上本郷字二丁目4005番の一部</t>
    <phoneticPr fontId="110"/>
  </si>
  <si>
    <t>千葉県松戸市上本郷字三丁目4159番の一部､4160番の一部</t>
    <phoneticPr fontId="110"/>
  </si>
  <si>
    <t>鉛及びその化合物</t>
    <rPh sb="0" eb="1">
      <t>ナマリ</t>
    </rPh>
    <rPh sb="1" eb="2">
      <t>オヨ</t>
    </rPh>
    <rPh sb="5" eb="8">
      <t>カゴウブツ</t>
    </rPh>
    <phoneticPr fontId="95"/>
  </si>
  <si>
    <t>神奈川県秦野市曽屋字六反地937番1の一部</t>
    <rPh sb="0" eb="4">
      <t>カナガワケン</t>
    </rPh>
    <phoneticPr fontId="110"/>
  </si>
  <si>
    <t>形質変更時要届出区域（埋立地管理区域）</t>
    <rPh sb="11" eb="14">
      <t>ウメタテチ</t>
    </rPh>
    <rPh sb="14" eb="16">
      <t>カンリ</t>
    </rPh>
    <rPh sb="16" eb="18">
      <t>クイキ</t>
    </rPh>
    <phoneticPr fontId="94"/>
  </si>
  <si>
    <t>愛知県東海市元浜町39番の一部</t>
    <rPh sb="0" eb="3">
      <t>アイチケン</t>
    </rPh>
    <rPh sb="3" eb="6">
      <t>トウカイシ</t>
    </rPh>
    <rPh sb="6" eb="9">
      <t>モトハマチョウ</t>
    </rPh>
    <rPh sb="11" eb="12">
      <t>バン</t>
    </rPh>
    <rPh sb="13" eb="15">
      <t>イチブ</t>
    </rPh>
    <phoneticPr fontId="94"/>
  </si>
  <si>
    <t>第３条</t>
    <rPh sb="0" eb="1">
      <t>ダイ</t>
    </rPh>
    <rPh sb="2" eb="3">
      <t>ジョウ</t>
    </rPh>
    <phoneticPr fontId="94"/>
  </si>
  <si>
    <t>ふっ素及びその化合物</t>
    <rPh sb="2" eb="3">
      <t>ソ</t>
    </rPh>
    <rPh sb="3" eb="4">
      <t>オヨ</t>
    </rPh>
    <rPh sb="7" eb="10">
      <t>カゴウブツ</t>
    </rPh>
    <phoneticPr fontId="94"/>
  </si>
  <si>
    <t>第３条</t>
    <rPh sb="0" eb="1">
      <t>ダイ</t>
    </rPh>
    <rPh sb="2" eb="3">
      <t>ジョウ</t>
    </rPh>
    <phoneticPr fontId="93"/>
  </si>
  <si>
    <t>砒素及びその化合物</t>
    <rPh sb="0" eb="2">
      <t>ヒソ</t>
    </rPh>
    <rPh sb="2" eb="3">
      <t>オヨ</t>
    </rPh>
    <rPh sb="6" eb="9">
      <t>カゴウブツ</t>
    </rPh>
    <phoneticPr fontId="93"/>
  </si>
  <si>
    <t>大阪府高石市高砂一丁目6番1及び6番2の各一部</t>
    <phoneticPr fontId="110"/>
  </si>
  <si>
    <t>鉛及びその化合物</t>
    <rPh sb="0" eb="1">
      <t>ナマリ</t>
    </rPh>
    <rPh sb="1" eb="2">
      <t>オヨ</t>
    </rPh>
    <rPh sb="5" eb="8">
      <t>カゴウブツ</t>
    </rPh>
    <phoneticPr fontId="93"/>
  </si>
  <si>
    <t>大阪府摂津市鳥飼西五丁目26番1の一部</t>
    <phoneticPr fontId="110"/>
  </si>
  <si>
    <t>和歌山県海南市船尾字中濱260番96の一部</t>
    <phoneticPr fontId="110"/>
  </si>
  <si>
    <t>岡山県岡山市南区築港元町3番85､5番､5番81､5番82の各一部</t>
    <rPh sb="0" eb="3">
      <t>オカヤマケン</t>
    </rPh>
    <rPh sb="3" eb="6">
      <t>オカヤマシ</t>
    </rPh>
    <phoneticPr fontId="107"/>
  </si>
  <si>
    <t>岡山県岡山市南区東畦299番､299番1､307番1､301番の各一部</t>
    <phoneticPr fontId="110"/>
  </si>
  <si>
    <t>徳島県鳴門市大津町大幸字内かうや1-2､1-2地先､2-2､2-2地先､3-2､3-2地先､4-2､4-2地先､5-2､5-2地先､6-2､6-2地先､7-3､7-3地先､8-3､8-3地先､9-2､9-2地先､10-2及び10-2地先並びに字まとば1-2､1-2地先､2-2､2-2地先､3-2､3-2地先､4-2､4-2地先､5-2､5-2地先､6-4､6-4地先､6-5､6-5地先､8-3､8-3地先､9-2､9-2地先､10-3､10-3地先､11-2､11-2地先､12-2､12-2地先､13-2及び13-2地先並びに字内かうや1-1､2-1､3-1､4-1､5-1､6-1､7-1､8-1､9-1､10-1､11､11地先､12､12地先､13､13地先､14､14地先､15-1及び15-1地先の各一部並びに字まとば1-1､2-1､3-1､4-1､5-1､6-1､6-2､8-1､9-1､10-1､11-1､12-1､13-1の各一部</t>
    <rPh sb="0" eb="3">
      <t>トクシマケン</t>
    </rPh>
    <rPh sb="3" eb="6">
      <t>ナルトシ</t>
    </rPh>
    <rPh sb="6" eb="9">
      <t>オオツチョウ</t>
    </rPh>
    <rPh sb="9" eb="10">
      <t>オオ</t>
    </rPh>
    <rPh sb="10" eb="11">
      <t>サチ</t>
    </rPh>
    <rPh sb="11" eb="12">
      <t>アザ</t>
    </rPh>
    <rPh sb="12" eb="13">
      <t>ウチ</t>
    </rPh>
    <rPh sb="23" eb="24">
      <t>チ</t>
    </rPh>
    <rPh sb="24" eb="25">
      <t>サキ</t>
    </rPh>
    <rPh sb="33" eb="34">
      <t>チ</t>
    </rPh>
    <rPh sb="34" eb="35">
      <t>サキ</t>
    </rPh>
    <rPh sb="43" eb="44">
      <t>チ</t>
    </rPh>
    <rPh sb="44" eb="45">
      <t>サキ</t>
    </rPh>
    <rPh sb="53" eb="54">
      <t>チ</t>
    </rPh>
    <rPh sb="54" eb="55">
      <t>サキ</t>
    </rPh>
    <rPh sb="63" eb="64">
      <t>チ</t>
    </rPh>
    <rPh sb="64" eb="65">
      <t>サキ</t>
    </rPh>
    <rPh sb="73" eb="74">
      <t>チ</t>
    </rPh>
    <rPh sb="74" eb="75">
      <t>サキ</t>
    </rPh>
    <rPh sb="83" eb="84">
      <t>チ</t>
    </rPh>
    <rPh sb="84" eb="85">
      <t>サキ</t>
    </rPh>
    <rPh sb="93" eb="94">
      <t>チ</t>
    </rPh>
    <rPh sb="94" eb="95">
      <t>サキ</t>
    </rPh>
    <rPh sb="103" eb="104">
      <t>チ</t>
    </rPh>
    <rPh sb="104" eb="105">
      <t>サキ</t>
    </rPh>
    <rPh sb="110" eb="111">
      <t>オヨ</t>
    </rPh>
    <rPh sb="116" eb="117">
      <t>チ</t>
    </rPh>
    <rPh sb="117" eb="118">
      <t>サキ</t>
    </rPh>
    <rPh sb="118" eb="119">
      <t>ナラ</t>
    </rPh>
    <rPh sb="121" eb="122">
      <t>アザ</t>
    </rPh>
    <rPh sb="132" eb="133">
      <t>チ</t>
    </rPh>
    <rPh sb="133" eb="134">
      <t>サキ</t>
    </rPh>
    <rPh sb="142" eb="143">
      <t>チ</t>
    </rPh>
    <rPh sb="143" eb="144">
      <t>サキ</t>
    </rPh>
    <rPh sb="152" eb="153">
      <t>チ</t>
    </rPh>
    <rPh sb="153" eb="154">
      <t>サキ</t>
    </rPh>
    <rPh sb="162" eb="163">
      <t>チ</t>
    </rPh>
    <rPh sb="163" eb="164">
      <t>サキ</t>
    </rPh>
    <rPh sb="172" eb="173">
      <t>チ</t>
    </rPh>
    <rPh sb="173" eb="174">
      <t>サキ</t>
    </rPh>
    <rPh sb="182" eb="183">
      <t>チ</t>
    </rPh>
    <rPh sb="183" eb="184">
      <t>サキ</t>
    </rPh>
    <rPh sb="192" eb="193">
      <t>チ</t>
    </rPh>
    <rPh sb="193" eb="194">
      <t>サキ</t>
    </rPh>
    <rPh sb="202" eb="203">
      <t>チ</t>
    </rPh>
    <rPh sb="203" eb="204">
      <t>サキ</t>
    </rPh>
    <rPh sb="212" eb="213">
      <t>チ</t>
    </rPh>
    <rPh sb="213" eb="214">
      <t>サキ</t>
    </rPh>
    <rPh sb="224" eb="225">
      <t>チ</t>
    </rPh>
    <rPh sb="225" eb="226">
      <t>サキ</t>
    </rPh>
    <rPh sb="236" eb="237">
      <t>チ</t>
    </rPh>
    <rPh sb="237" eb="238">
      <t>サキ</t>
    </rPh>
    <rPh sb="248" eb="249">
      <t>チ</t>
    </rPh>
    <rPh sb="249" eb="250">
      <t>サキ</t>
    </rPh>
    <rPh sb="255" eb="256">
      <t>オヨ</t>
    </rPh>
    <rPh sb="261" eb="262">
      <t>チ</t>
    </rPh>
    <rPh sb="262" eb="263">
      <t>サキ</t>
    </rPh>
    <rPh sb="263" eb="264">
      <t>ナラ</t>
    </rPh>
    <rPh sb="266" eb="267">
      <t>アザ</t>
    </rPh>
    <rPh sb="317" eb="318">
      <t>チ</t>
    </rPh>
    <rPh sb="318" eb="319">
      <t>サキ</t>
    </rPh>
    <rPh sb="325" eb="326">
      <t>チ</t>
    </rPh>
    <rPh sb="326" eb="327">
      <t>サキ</t>
    </rPh>
    <rPh sb="333" eb="334">
      <t>チ</t>
    </rPh>
    <rPh sb="334" eb="335">
      <t>サキ</t>
    </rPh>
    <rPh sb="341" eb="342">
      <t>チ</t>
    </rPh>
    <rPh sb="342" eb="343">
      <t>サキ</t>
    </rPh>
    <rPh sb="348" eb="349">
      <t>オヨ</t>
    </rPh>
    <rPh sb="354" eb="355">
      <t>チ</t>
    </rPh>
    <rPh sb="355" eb="356">
      <t>サキ</t>
    </rPh>
    <rPh sb="360" eb="361">
      <t>ナラ</t>
    </rPh>
    <rPh sb="363" eb="364">
      <t>アザ</t>
    </rPh>
    <rPh sb="423" eb="426">
      <t>カクイチブ</t>
    </rPh>
    <phoneticPr fontId="107"/>
  </si>
  <si>
    <t>第３条</t>
    <rPh sb="0" eb="1">
      <t>ダイ</t>
    </rPh>
    <rPh sb="2" eb="3">
      <t>ジョウ</t>
    </rPh>
    <phoneticPr fontId="92"/>
  </si>
  <si>
    <t>大阪府池田市桃園2丁目993番1の一部</t>
    <phoneticPr fontId="110"/>
  </si>
  <si>
    <t>第４条</t>
    <rPh sb="0" eb="1">
      <t>ダイ</t>
    </rPh>
    <rPh sb="2" eb="3">
      <t>ジョウ</t>
    </rPh>
    <phoneticPr fontId="91"/>
  </si>
  <si>
    <t>岩手県一関市山目町二丁目571番の一部</t>
    <phoneticPr fontId="107"/>
  </si>
  <si>
    <t>鉛及びその化合物</t>
    <rPh sb="0" eb="1">
      <t>ナマリ</t>
    </rPh>
    <rPh sb="1" eb="2">
      <t>オヨ</t>
    </rPh>
    <rPh sb="5" eb="8">
      <t>カゴウブツ</t>
    </rPh>
    <phoneticPr fontId="91"/>
  </si>
  <si>
    <t>大阪府茨木市西河原一丁目755番2の一部､田中町337番3及び1827番2の各一部､上中条二丁目330番2の一部､春日四丁目394番2の一部､東宇野辺町73番3の一部</t>
    <rPh sb="0" eb="3">
      <t>オオサカフ</t>
    </rPh>
    <phoneticPr fontId="110"/>
  </si>
  <si>
    <t>形質変更時要届出区域（埋立地管理区域）</t>
    <rPh sb="11" eb="14">
      <t>ウメタテチ</t>
    </rPh>
    <rPh sb="14" eb="16">
      <t>カンリ</t>
    </rPh>
    <rPh sb="16" eb="18">
      <t>クイキ</t>
    </rPh>
    <phoneticPr fontId="91"/>
  </si>
  <si>
    <t>六価クロム化合物
シアン化合物
鉛及びその化合物
砒素及びその化合物
ふっ素及びその化合物</t>
    <rPh sb="0" eb="2">
      <t>ロッカ</t>
    </rPh>
    <rPh sb="5" eb="8">
      <t>カゴウブツ</t>
    </rPh>
    <rPh sb="12" eb="15">
      <t>カゴウブツ</t>
    </rPh>
    <rPh sb="16" eb="17">
      <t>ナマリ</t>
    </rPh>
    <rPh sb="17" eb="18">
      <t>オヨ</t>
    </rPh>
    <rPh sb="21" eb="23">
      <t>カゴウ</t>
    </rPh>
    <rPh sb="23" eb="24">
      <t>ブツ</t>
    </rPh>
    <rPh sb="25" eb="27">
      <t>ヒソ</t>
    </rPh>
    <rPh sb="27" eb="28">
      <t>オヨ</t>
    </rPh>
    <rPh sb="31" eb="34">
      <t>カゴウブツ</t>
    </rPh>
    <rPh sb="37" eb="38">
      <t>ソ</t>
    </rPh>
    <rPh sb="38" eb="39">
      <t>オヨ</t>
    </rPh>
    <rPh sb="42" eb="44">
      <t>カゴウ</t>
    </rPh>
    <rPh sb="44" eb="45">
      <t>ブツ</t>
    </rPh>
    <phoneticPr fontId="91"/>
  </si>
  <si>
    <t>兵庫県尼崎市平左衛門町65番10､68番1･2､68番6～8､70番､71番の各一部</t>
    <phoneticPr fontId="110"/>
  </si>
  <si>
    <t>福岡県北九州市小倉北区末広二丁目13番の一部</t>
    <rPh sb="0" eb="3">
      <t>フクオカケン</t>
    </rPh>
    <phoneticPr fontId="110"/>
  </si>
  <si>
    <t>福岡県北九州市小倉北区西港町97番3の一部</t>
    <rPh sb="0" eb="2">
      <t>フクオカ</t>
    </rPh>
    <rPh sb="2" eb="3">
      <t>ケン</t>
    </rPh>
    <phoneticPr fontId="110"/>
  </si>
  <si>
    <t>ベンゼン
シアン化合物
ふっ素及びその化合物</t>
    <phoneticPr fontId="110"/>
  </si>
  <si>
    <t>大阪府大阪市西淀川区歌島四丁目20番の一部</t>
    <phoneticPr fontId="110"/>
  </si>
  <si>
    <t>大阪府堺市堺区築港八幡町1番1の一部､1番11の一部､1番21</t>
    <rPh sb="3" eb="5">
      <t>サカイシ</t>
    </rPh>
    <phoneticPr fontId="110"/>
  </si>
  <si>
    <t>山口県下関市後田町一丁目186番1号</t>
    <phoneticPr fontId="110"/>
  </si>
  <si>
    <t>埼玉県秩父市大宮字上宮地4633番1の一部</t>
    <phoneticPr fontId="110"/>
  </si>
  <si>
    <t>兵庫県尼崎市塚口本町八丁目1番の一部</t>
    <phoneticPr fontId="110"/>
  </si>
  <si>
    <t>形質変更時要届出区域（埋立地管理区域）</t>
    <rPh sb="11" eb="14">
      <t>ウメタテチ</t>
    </rPh>
    <rPh sb="14" eb="16">
      <t>カンリ</t>
    </rPh>
    <rPh sb="16" eb="18">
      <t>クイキ</t>
    </rPh>
    <phoneticPr fontId="89"/>
  </si>
  <si>
    <t>第３条</t>
    <rPh sb="0" eb="1">
      <t>ダイ</t>
    </rPh>
    <rPh sb="2" eb="3">
      <t>ジョウ</t>
    </rPh>
    <phoneticPr fontId="89"/>
  </si>
  <si>
    <t>ふっ素及びその化合物</t>
    <rPh sb="2" eb="3">
      <t>ソ</t>
    </rPh>
    <rPh sb="3" eb="4">
      <t>オヨ</t>
    </rPh>
    <rPh sb="7" eb="10">
      <t>カゴウブツ</t>
    </rPh>
    <phoneticPr fontId="90"/>
  </si>
  <si>
    <t>千葉県君津市君津1番の一部</t>
    <rPh sb="0" eb="2">
      <t>チバ</t>
    </rPh>
    <rPh sb="2" eb="3">
      <t>ケン</t>
    </rPh>
    <rPh sb="3" eb="6">
      <t>キミツシ</t>
    </rPh>
    <rPh sb="6" eb="8">
      <t>キミツ</t>
    </rPh>
    <rPh sb="9" eb="10">
      <t>バン</t>
    </rPh>
    <rPh sb="11" eb="13">
      <t>イチブ</t>
    </rPh>
    <phoneticPr fontId="89"/>
  </si>
  <si>
    <t>埼玉県草加市瀬崎二丁目319番5</t>
    <phoneticPr fontId="110"/>
  </si>
  <si>
    <t>第14条</t>
    <rPh sb="0" eb="1">
      <t>ダイ</t>
    </rPh>
    <rPh sb="3" eb="4">
      <t>ジョウ</t>
    </rPh>
    <phoneticPr fontId="88"/>
  </si>
  <si>
    <t>ふっ素及びその化合物</t>
    <rPh sb="2" eb="3">
      <t>ソ</t>
    </rPh>
    <rPh sb="3" eb="4">
      <t>オヨ</t>
    </rPh>
    <rPh sb="7" eb="10">
      <t>カゴウブツ</t>
    </rPh>
    <phoneticPr fontId="89"/>
  </si>
  <si>
    <t>長野県上田市上丸子1478番5の一部</t>
    <phoneticPr fontId="110"/>
  </si>
  <si>
    <t>砒素及びその化合物</t>
    <rPh sb="0" eb="2">
      <t>ヒソ</t>
    </rPh>
    <rPh sb="2" eb="3">
      <t>オヨ</t>
    </rPh>
    <rPh sb="6" eb="9">
      <t>カゴウブツ</t>
    </rPh>
    <phoneticPr fontId="87"/>
  </si>
  <si>
    <t>第14条</t>
    <rPh sb="0" eb="1">
      <t>ダイ</t>
    </rPh>
    <rPh sb="3" eb="4">
      <t>ジョウ</t>
    </rPh>
    <phoneticPr fontId="87"/>
  </si>
  <si>
    <t>鉛及びその化合物</t>
    <rPh sb="0" eb="1">
      <t>ナマリ</t>
    </rPh>
    <rPh sb="1" eb="2">
      <t>オヨ</t>
    </rPh>
    <rPh sb="5" eb="8">
      <t>カゴウブツ</t>
    </rPh>
    <phoneticPr fontId="87"/>
  </si>
  <si>
    <t>ふっ素及びその化合物</t>
    <rPh sb="2" eb="3">
      <t>ソ</t>
    </rPh>
    <rPh sb="3" eb="4">
      <t>オヨ</t>
    </rPh>
    <rPh sb="7" eb="10">
      <t>カゴウブツ</t>
    </rPh>
    <phoneticPr fontId="87"/>
  </si>
  <si>
    <t>兵庫県姫路市書写字西ﾉ口2167番の一部</t>
    <rPh sb="0" eb="3">
      <t>ヒョウゴケン</t>
    </rPh>
    <phoneticPr fontId="110"/>
  </si>
  <si>
    <t>兵庫県姫路市網干区新在家字日富見梅1番の一部</t>
    <rPh sb="0" eb="3">
      <t>ヒョウゴケン</t>
    </rPh>
    <phoneticPr fontId="110"/>
  </si>
  <si>
    <t>兵庫県姫路市大津区勘兵衛町二丁目261番1の一部</t>
    <rPh sb="0" eb="3">
      <t>ヒョウゴケン</t>
    </rPh>
    <phoneticPr fontId="110"/>
  </si>
  <si>
    <t>第３条</t>
    <rPh sb="0" eb="1">
      <t>ダイ</t>
    </rPh>
    <rPh sb="2" eb="3">
      <t>ジョウ</t>
    </rPh>
    <phoneticPr fontId="87"/>
  </si>
  <si>
    <t>セレン及びその化合物
鉛及びその化合物
砒素及びその化合物
ふっ素及びその化合物</t>
    <rPh sb="20" eb="22">
      <t>ヒソ</t>
    </rPh>
    <rPh sb="22" eb="23">
      <t>オヨ</t>
    </rPh>
    <rPh sb="26" eb="29">
      <t>カゴウブツ</t>
    </rPh>
    <phoneticPr fontId="87"/>
  </si>
  <si>
    <t>兵庫県姫路市広畑区富士町1番､17番の各一部</t>
    <phoneticPr fontId="110"/>
  </si>
  <si>
    <t>宮崎県日向市大字日知屋字加賀側3389番1の一部</t>
    <phoneticPr fontId="110"/>
  </si>
  <si>
    <t>テトラクロロエチレン
セレン及びその化合物
鉛及びその化合物
砒素及びその化合物
ふっ素及びその化合物</t>
  </si>
  <si>
    <t>愛知県名古屋市西区新木町61番の一部､62番の一部､63番の一部､64番1の一部､64番2の一部､65番の一部､66番の一部､67番1の一部及び68番1の一部</t>
    <phoneticPr fontId="107"/>
  </si>
  <si>
    <t>H30.8.10
一部解除
H31.1.21</t>
  </si>
  <si>
    <t>愛知県名古屋市港区稲永三丁目801番1の一部及び801番2の一部</t>
    <phoneticPr fontId="107"/>
  </si>
  <si>
    <t>愛知県名古屋市熱田区六野一丁目307番の一部</t>
    <phoneticPr fontId="110"/>
  </si>
  <si>
    <t>第14条</t>
    <rPh sb="0" eb="1">
      <t>ダイ</t>
    </rPh>
    <rPh sb="3" eb="4">
      <t>ジョウ</t>
    </rPh>
    <phoneticPr fontId="86"/>
  </si>
  <si>
    <t>ふっ素及びその化合物</t>
    <rPh sb="2" eb="4">
      <t>ソオヨ</t>
    </rPh>
    <rPh sb="7" eb="10">
      <t>カゴウブツ</t>
    </rPh>
    <phoneticPr fontId="86"/>
  </si>
  <si>
    <t>愛知県名古屋市緑区大根山一丁目8番の一部</t>
    <rPh sb="7" eb="9">
      <t>ミドリク</t>
    </rPh>
    <rPh sb="9" eb="11">
      <t>オオネ</t>
    </rPh>
    <rPh sb="11" eb="12">
      <t>ヤマ</t>
    </rPh>
    <rPh sb="12" eb="15">
      <t>イッチョウメ</t>
    </rPh>
    <rPh sb="16" eb="17">
      <t>バン</t>
    </rPh>
    <rPh sb="18" eb="20">
      <t>イチブ</t>
    </rPh>
    <phoneticPr fontId="86"/>
  </si>
  <si>
    <t>砒素及びその化合物
ふっ素及びその化合物</t>
    <rPh sb="0" eb="3">
      <t>ヒソオヨ</t>
    </rPh>
    <rPh sb="6" eb="9">
      <t>カゴウブツ</t>
    </rPh>
    <rPh sb="12" eb="13">
      <t>ソ</t>
    </rPh>
    <rPh sb="13" eb="14">
      <t>オヨ</t>
    </rPh>
    <rPh sb="17" eb="20">
      <t>カゴウブツ</t>
    </rPh>
    <phoneticPr fontId="86"/>
  </si>
  <si>
    <t>形質変更時要届出区域（埋立地管理区域）</t>
    <rPh sb="11" eb="14">
      <t>ウメタテチ</t>
    </rPh>
    <rPh sb="14" eb="16">
      <t>カンリ</t>
    </rPh>
    <rPh sb="16" eb="18">
      <t>クイキ</t>
    </rPh>
    <phoneticPr fontId="86"/>
  </si>
  <si>
    <t>クロロエチレン
シス-1,2-ジクロロエチレン
鉛及びその化合物
砒素及びその化合物
ふっ素及びその化合物</t>
    <rPh sb="24" eb="26">
      <t>ナマリオヨ</t>
    </rPh>
    <rPh sb="29" eb="32">
      <t>カゴウブツ</t>
    </rPh>
    <rPh sb="33" eb="36">
      <t>ヒソオヨ</t>
    </rPh>
    <rPh sb="39" eb="42">
      <t>カゴウブツ</t>
    </rPh>
    <rPh sb="45" eb="47">
      <t>ソオヨ</t>
    </rPh>
    <rPh sb="50" eb="53">
      <t>カゴウブツ</t>
    </rPh>
    <phoneticPr fontId="86"/>
  </si>
  <si>
    <t>砒素及びその化合物</t>
    <rPh sb="0" eb="3">
      <t>ヒソオヨ</t>
    </rPh>
    <rPh sb="6" eb="9">
      <t>カゴウブツ</t>
    </rPh>
    <phoneticPr fontId="86"/>
  </si>
  <si>
    <t>愛知県名古屋市西区押切一丁目801番の一部</t>
    <rPh sb="7" eb="9">
      <t>ニシク</t>
    </rPh>
    <rPh sb="9" eb="11">
      <t>オシキリ</t>
    </rPh>
    <rPh sb="11" eb="14">
      <t>イッチョウメ</t>
    </rPh>
    <rPh sb="17" eb="18">
      <t>バン</t>
    </rPh>
    <rPh sb="19" eb="21">
      <t>イチブ</t>
    </rPh>
    <phoneticPr fontId="86"/>
  </si>
  <si>
    <t>愛知県名古屋市港区野跡三丁目1番3の一部</t>
    <rPh sb="7" eb="9">
      <t>ミナトク</t>
    </rPh>
    <rPh sb="9" eb="11">
      <t>ノセキ</t>
    </rPh>
    <rPh sb="11" eb="14">
      <t>サンチョウメ</t>
    </rPh>
    <rPh sb="15" eb="16">
      <t>バン</t>
    </rPh>
    <rPh sb="18" eb="20">
      <t>イチブ</t>
    </rPh>
    <phoneticPr fontId="86"/>
  </si>
  <si>
    <t>愛知県名古屋市港区船見町1番42の一部</t>
    <rPh sb="7" eb="9">
      <t>ミナトク</t>
    </rPh>
    <rPh sb="9" eb="11">
      <t>フナミ</t>
    </rPh>
    <rPh sb="11" eb="12">
      <t>チョウ</t>
    </rPh>
    <rPh sb="13" eb="14">
      <t>バン</t>
    </rPh>
    <rPh sb="17" eb="19">
      <t>イチブ</t>
    </rPh>
    <phoneticPr fontId="86"/>
  </si>
  <si>
    <t>鉛及びその化合物</t>
    <rPh sb="0" eb="2">
      <t>ナマリオヨ</t>
    </rPh>
    <rPh sb="5" eb="8">
      <t>カゴウブツ</t>
    </rPh>
    <phoneticPr fontId="86"/>
  </si>
  <si>
    <t>愛知県名古屋市港区野跡二丁目11番2の一部､13番1の一部､13番2の全部及び14番1の一部</t>
    <phoneticPr fontId="110"/>
  </si>
  <si>
    <t>兵庫県西宮市武庫川町29-1､29-2の一部</t>
    <phoneticPr fontId="110"/>
  </si>
  <si>
    <t>第４条</t>
    <rPh sb="0" eb="1">
      <t>ダイ</t>
    </rPh>
    <rPh sb="2" eb="3">
      <t>ジョウ</t>
    </rPh>
    <phoneticPr fontId="83"/>
  </si>
  <si>
    <t>六価クロム化合物</t>
    <rPh sb="0" eb="2">
      <t>ロッカ</t>
    </rPh>
    <rPh sb="5" eb="8">
      <t>カゴウブツ</t>
    </rPh>
    <phoneticPr fontId="84"/>
  </si>
  <si>
    <t>大阪府東大阪市吉田下島1番1の一部</t>
    <rPh sb="0" eb="3">
      <t>オオサカフ</t>
    </rPh>
    <rPh sb="3" eb="7">
      <t>ヒガシオオサカシ</t>
    </rPh>
    <rPh sb="7" eb="9">
      <t>ヨシダシ</t>
    </rPh>
    <rPh sb="9" eb="17">
      <t>モジマ１バン１ノイチブ</t>
    </rPh>
    <phoneticPr fontId="83"/>
  </si>
  <si>
    <t>栃木県足利市朝倉町261番の一部</t>
    <rPh sb="0" eb="3">
      <t>トチギケン</t>
    </rPh>
    <rPh sb="3" eb="6">
      <t>アシカガシ</t>
    </rPh>
    <rPh sb="6" eb="8">
      <t>アサクラ</t>
    </rPh>
    <rPh sb="8" eb="9">
      <t>チョウ</t>
    </rPh>
    <rPh sb="12" eb="13">
      <t>バン</t>
    </rPh>
    <rPh sb="14" eb="16">
      <t>イチブ</t>
    </rPh>
    <phoneticPr fontId="82"/>
  </si>
  <si>
    <t>第４条</t>
    <rPh sb="0" eb="1">
      <t>ダイ</t>
    </rPh>
    <rPh sb="2" eb="3">
      <t>ジョウ</t>
    </rPh>
    <phoneticPr fontId="82"/>
  </si>
  <si>
    <t>鉛及びその化合物
ふっ素及びその化合物</t>
    <rPh sb="11" eb="12">
      <t>ソ</t>
    </rPh>
    <rPh sb="12" eb="13">
      <t>オヨ</t>
    </rPh>
    <rPh sb="16" eb="19">
      <t>カゴウブツ</t>
    </rPh>
    <phoneticPr fontId="108"/>
  </si>
  <si>
    <t>群馬県安中市磯部二丁目字田中田390番1の一部､406番1の一部､408番5の一部､410番1の一部､412番1の一部､413番1の一部､字下山ﾉ根556番3の一部､556番4の一部､556番14の一部､西上磯部字下山ﾉ根552番3の一部､松井田町人見字大宮1番10の一部</t>
    <rPh sb="0" eb="3">
      <t>グンマケン</t>
    </rPh>
    <phoneticPr fontId="110"/>
  </si>
  <si>
    <t>鉛及びその化合物
砒素及びその化合物
ふっ素及びその化合物</t>
    <rPh sb="0" eb="1">
      <t>ナマリ</t>
    </rPh>
    <rPh sb="1" eb="2">
      <t>オヨ</t>
    </rPh>
    <rPh sb="5" eb="8">
      <t>カゴウブツ</t>
    </rPh>
    <rPh sb="9" eb="11">
      <t>ヒソ</t>
    </rPh>
    <rPh sb="11" eb="12">
      <t>オヨ</t>
    </rPh>
    <rPh sb="15" eb="18">
      <t>カゴウブツ</t>
    </rPh>
    <rPh sb="21" eb="22">
      <t>ソ</t>
    </rPh>
    <rPh sb="22" eb="23">
      <t>オヨ</t>
    </rPh>
    <rPh sb="26" eb="29">
      <t>カゴウブツ</t>
    </rPh>
    <phoneticPr fontId="94"/>
  </si>
  <si>
    <t>富山市
（2件）</t>
    <rPh sb="0" eb="2">
      <t>トヤマ</t>
    </rPh>
    <rPh sb="2" eb="3">
      <t>シ</t>
    </rPh>
    <rPh sb="6" eb="7">
      <t>ケン</t>
    </rPh>
    <phoneticPr fontId="110"/>
  </si>
  <si>
    <t>砒素及びその化合物
ふっ素及びその化合物</t>
    <phoneticPr fontId="122"/>
  </si>
  <si>
    <t>富山県富山市興人町字大辻割1番の一部､字表三番割1番の一部､字表川原割1番の一部及び字内開割1番7の一部</t>
    <rPh sb="0" eb="3">
      <t>トヤマケン</t>
    </rPh>
    <rPh sb="14" eb="15">
      <t>バン</t>
    </rPh>
    <rPh sb="25" eb="26">
      <t>バン</t>
    </rPh>
    <rPh sb="36" eb="37">
      <t>バン</t>
    </rPh>
    <phoneticPr fontId="110"/>
  </si>
  <si>
    <t>富山県富山市興人町字表川原割1番の一部及び字表三番割1番の一部</t>
    <phoneticPr fontId="110"/>
  </si>
  <si>
    <t>第14条</t>
    <rPh sb="0" eb="1">
      <t>ダイ</t>
    </rPh>
    <rPh sb="3" eb="4">
      <t>ジョウ</t>
    </rPh>
    <phoneticPr fontId="81"/>
  </si>
  <si>
    <t>ふっ素及びその化合物</t>
    <rPh sb="2" eb="4">
      <t>ソオヨ</t>
    </rPh>
    <rPh sb="7" eb="10">
      <t>カゴウブツ</t>
    </rPh>
    <phoneticPr fontId="82"/>
  </si>
  <si>
    <t>大阪府東大阪市加納八丁目363番1の一部</t>
    <rPh sb="0" eb="3">
      <t>オオサカフ</t>
    </rPh>
    <rPh sb="3" eb="7">
      <t>ヒガシオオサカシ</t>
    </rPh>
    <rPh sb="7" eb="9">
      <t>カノウ</t>
    </rPh>
    <rPh sb="9" eb="10">
      <t>ハッ</t>
    </rPh>
    <rPh sb="10" eb="12">
      <t>チョウメ</t>
    </rPh>
    <rPh sb="15" eb="16">
      <t>バン</t>
    </rPh>
    <rPh sb="18" eb="20">
      <t>イチブ</t>
    </rPh>
    <phoneticPr fontId="81"/>
  </si>
  <si>
    <t>香川県坂出市林田町字滝新開4265番2</t>
    <rPh sb="0" eb="3">
      <t>カガワケン</t>
    </rPh>
    <rPh sb="3" eb="6">
      <t>サカイデシ</t>
    </rPh>
    <rPh sb="6" eb="8">
      <t>ハヤシダ</t>
    </rPh>
    <rPh sb="8" eb="9">
      <t>チョウ</t>
    </rPh>
    <rPh sb="9" eb="10">
      <t>アザ</t>
    </rPh>
    <rPh sb="10" eb="11">
      <t>タキ</t>
    </rPh>
    <rPh sb="11" eb="13">
      <t>シンカイ</t>
    </rPh>
    <rPh sb="17" eb="18">
      <t>バン</t>
    </rPh>
    <phoneticPr fontId="80"/>
  </si>
  <si>
    <t>第14条</t>
    <rPh sb="0" eb="1">
      <t>ダイ</t>
    </rPh>
    <rPh sb="3" eb="4">
      <t>ジョウ</t>
    </rPh>
    <phoneticPr fontId="80"/>
  </si>
  <si>
    <t>カドミウム及びその化合物
六価クロム化合物
シアン化合物
水銀及びその化合物
セレン及びその化合物
鉛及びその化合物
砒素及びその化合物
ふっ素及びその化合物
ほう素及びその化合物
シマジン
チオベンカルブ
チウラム
ポリ塩化ビフェニル（PCB）
有機りん化合物</t>
  </si>
  <si>
    <t>第３条</t>
    <rPh sb="0" eb="1">
      <t>ダイ</t>
    </rPh>
    <rPh sb="2" eb="3">
      <t>ジョウ</t>
    </rPh>
    <phoneticPr fontId="80"/>
  </si>
  <si>
    <t>クロロエチレン
1,2-ジクロロエチレン
テトラクロロエチレン
トリクロロエチレン</t>
  </si>
  <si>
    <t>大阪府守口市南寺方南通一丁目20番1､26番1及び104番の全部</t>
    <phoneticPr fontId="110"/>
  </si>
  <si>
    <t>香川県高松市中山町31番1の一部､31番3の一部､31番5の一部､31番9の一部､31番11の一部､31番12の一部､31番13の一部､31番15､31番16の一部及び31番17の一部の区域</t>
    <phoneticPr fontId="110"/>
  </si>
  <si>
    <t>第14条</t>
    <rPh sb="0" eb="1">
      <t>ダイ</t>
    </rPh>
    <rPh sb="3" eb="4">
      <t>ジョウ</t>
    </rPh>
    <phoneticPr fontId="79"/>
  </si>
  <si>
    <t>形質変更時要届出区域（埋立地特例区域）</t>
    <rPh sb="11" eb="14">
      <t>ウメタテチ</t>
    </rPh>
    <rPh sb="14" eb="16">
      <t>トクレイ</t>
    </rPh>
    <rPh sb="16" eb="18">
      <t>クイキ</t>
    </rPh>
    <phoneticPr fontId="79"/>
  </si>
  <si>
    <t>第３条</t>
    <rPh sb="0" eb="1">
      <t>ダイ</t>
    </rPh>
    <rPh sb="2" eb="3">
      <t>ジョウ</t>
    </rPh>
    <phoneticPr fontId="79"/>
  </si>
  <si>
    <t>熊本県八代市新港町四丁目8番1の一部</t>
    <phoneticPr fontId="110"/>
  </si>
  <si>
    <t>鉛及びその化合物</t>
    <rPh sb="0" eb="1">
      <t>ナマリ</t>
    </rPh>
    <rPh sb="1" eb="2">
      <t>オヨ</t>
    </rPh>
    <rPh sb="5" eb="8">
      <t>カゴウブツ</t>
    </rPh>
    <phoneticPr fontId="79"/>
  </si>
  <si>
    <t>大阪府八尾市大字木本110番1の一部</t>
    <phoneticPr fontId="110"/>
  </si>
  <si>
    <t>水銀及びその化合物
鉛及びその化合物
砒素及びその化合物
ふっ素及びその化合物
ほう素及びその化合物</t>
  </si>
  <si>
    <t>愛媛県四国中央市三島紙屋町字出湧628番の一部</t>
    <phoneticPr fontId="110"/>
  </si>
  <si>
    <t>第３条</t>
    <rPh sb="0" eb="1">
      <t>ダイ</t>
    </rPh>
    <rPh sb="2" eb="3">
      <t>ジョウ</t>
    </rPh>
    <phoneticPr fontId="78"/>
  </si>
  <si>
    <t>神奈川県足柄上郡開成町吉田島字吉田新田4,291番18､4,292番6及び4,292番6に接する無番地の各一部</t>
    <phoneticPr fontId="110"/>
  </si>
  <si>
    <t>鉛及びその化合物
砒素及びその化合物
ふっ素及びその化合物</t>
    <rPh sb="0" eb="2">
      <t>ナマリオヨ</t>
    </rPh>
    <rPh sb="5" eb="8">
      <t>カゴウブツ</t>
    </rPh>
    <rPh sb="9" eb="12">
      <t>ヒソオヨ</t>
    </rPh>
    <rPh sb="15" eb="18">
      <t>カゴウブツ</t>
    </rPh>
    <rPh sb="21" eb="23">
      <t>ソオヨ</t>
    </rPh>
    <rPh sb="26" eb="29">
      <t>カゴウブツ</t>
    </rPh>
    <phoneticPr fontId="77"/>
  </si>
  <si>
    <t>第14条</t>
    <rPh sb="0" eb="1">
      <t>ダイ</t>
    </rPh>
    <rPh sb="3" eb="4">
      <t>ジョウ</t>
    </rPh>
    <phoneticPr fontId="77"/>
  </si>
  <si>
    <t>宮城県仙台市宮城野区港一丁目2番9の一部</t>
    <rPh sb="0" eb="3">
      <t>ミヤギケン</t>
    </rPh>
    <rPh sb="3" eb="6">
      <t>センダイシ</t>
    </rPh>
    <rPh sb="6" eb="10">
      <t>ミヤギノク</t>
    </rPh>
    <rPh sb="10" eb="14">
      <t>ミナトイッチョウメ</t>
    </rPh>
    <rPh sb="15" eb="16">
      <t>バン</t>
    </rPh>
    <rPh sb="18" eb="20">
      <t>イチブ</t>
    </rPh>
    <phoneticPr fontId="77"/>
  </si>
  <si>
    <t>宮城県仙台市宮城野区扇町一丁目5番7の一部</t>
    <rPh sb="0" eb="3">
      <t>ミヤギケン</t>
    </rPh>
    <rPh sb="3" eb="6">
      <t>センダイシ</t>
    </rPh>
    <rPh sb="6" eb="10">
      <t>ミヤギノク</t>
    </rPh>
    <rPh sb="10" eb="15">
      <t>オウギマチイッチョウメ</t>
    </rPh>
    <rPh sb="16" eb="17">
      <t>バン</t>
    </rPh>
    <rPh sb="19" eb="21">
      <t>イチブ</t>
    </rPh>
    <phoneticPr fontId="77"/>
  </si>
  <si>
    <t>愛知県名古屋市天白区久方二丁目12番2の一部</t>
    <phoneticPr fontId="110"/>
  </si>
  <si>
    <t>愛知県名古屋市守山区喜多山二丁目3番の一部､101番の一部､101番地先､108番の一部､109番の一部､1301番2の一部､1304番3の一部､1401番2の一部及び3901番の一部､茶臼前1801番の一部､小幡五丁目1401番2の一部､1401番3の一部､1434番の一部､1434番2の一部､1436番2の一部及び1437番2の一部並びに大谷町1301番の一部､1301番地先､1507番1の一部及び1507番2の一部</t>
    <phoneticPr fontId="110"/>
  </si>
  <si>
    <t>第４条</t>
    <rPh sb="0" eb="1">
      <t>ダイ</t>
    </rPh>
    <rPh sb="2" eb="3">
      <t>ジョウ</t>
    </rPh>
    <phoneticPr fontId="77"/>
  </si>
  <si>
    <t>ベンゼン
シアン化合物
水銀及びその化合物
鉛及びその化合物
ふっ素及びその化合物</t>
    <phoneticPr fontId="110"/>
  </si>
  <si>
    <t>福岡県北九州市戸畑区大字中原46番93の一部</t>
    <phoneticPr fontId="110"/>
  </si>
  <si>
    <t>第14条</t>
    <rPh sb="0" eb="1">
      <t>ダイ</t>
    </rPh>
    <rPh sb="3" eb="4">
      <t>ジョウ</t>
    </rPh>
    <phoneticPr fontId="76"/>
  </si>
  <si>
    <t>鉛及びその化合物</t>
    <rPh sb="0" eb="1">
      <t>ナマリ</t>
    </rPh>
    <rPh sb="1" eb="2">
      <t>オヨ</t>
    </rPh>
    <rPh sb="5" eb="8">
      <t>カゴウブツ</t>
    </rPh>
    <phoneticPr fontId="76"/>
  </si>
  <si>
    <t>大阪府高槻市中川町443番33の一部</t>
    <rPh sb="0" eb="3">
      <t>オオサカフ</t>
    </rPh>
    <rPh sb="3" eb="6">
      <t>タカツキシ</t>
    </rPh>
    <rPh sb="6" eb="9">
      <t>ナカガワチョウ</t>
    </rPh>
    <rPh sb="12" eb="13">
      <t>バン</t>
    </rPh>
    <rPh sb="16" eb="18">
      <t>イチブ</t>
    </rPh>
    <phoneticPr fontId="76"/>
  </si>
  <si>
    <t>第３条</t>
    <rPh sb="0" eb="1">
      <t>ダイ</t>
    </rPh>
    <rPh sb="2" eb="3">
      <t>ジョウ</t>
    </rPh>
    <phoneticPr fontId="76"/>
  </si>
  <si>
    <t>六価クロム化合物
シアン化合物
鉛及びその化合物
ふっ素及びその化合物
ほう素及びその化合物</t>
    <rPh sb="0" eb="2">
      <t>ロッカ</t>
    </rPh>
    <rPh sb="5" eb="8">
      <t>カゴウブツ</t>
    </rPh>
    <rPh sb="12" eb="15">
      <t>カゴウブツ</t>
    </rPh>
    <rPh sb="16" eb="18">
      <t>ナマリオヨ</t>
    </rPh>
    <rPh sb="21" eb="24">
      <t>カゴウブツ</t>
    </rPh>
    <rPh sb="27" eb="29">
      <t>ソオヨ</t>
    </rPh>
    <rPh sb="32" eb="35">
      <t>カゴウブツ</t>
    </rPh>
    <rPh sb="38" eb="40">
      <t>ソオヨ</t>
    </rPh>
    <rPh sb="43" eb="46">
      <t>カゴウブツ</t>
    </rPh>
    <phoneticPr fontId="76"/>
  </si>
  <si>
    <t>大阪府大阪市生野区巽北一丁目405番1の一部</t>
    <rPh sb="0" eb="3">
      <t>オオサカフ</t>
    </rPh>
    <rPh sb="3" eb="6">
      <t>オオサカシ</t>
    </rPh>
    <rPh sb="6" eb="9">
      <t>イクノク</t>
    </rPh>
    <rPh sb="9" eb="10">
      <t>タツミ</t>
    </rPh>
    <rPh sb="10" eb="11">
      <t>キタ</t>
    </rPh>
    <rPh sb="11" eb="14">
      <t>イッチョウメ</t>
    </rPh>
    <rPh sb="17" eb="18">
      <t>バン</t>
    </rPh>
    <rPh sb="20" eb="22">
      <t>イチブ</t>
    </rPh>
    <phoneticPr fontId="76"/>
  </si>
  <si>
    <t>形質変更時要届出区域（自然由来特例区域）</t>
    <rPh sb="11" eb="13">
      <t>シゼン</t>
    </rPh>
    <rPh sb="13" eb="15">
      <t>ユライ</t>
    </rPh>
    <rPh sb="15" eb="17">
      <t>トクレイ</t>
    </rPh>
    <rPh sb="17" eb="19">
      <t>クイキ</t>
    </rPh>
    <phoneticPr fontId="76"/>
  </si>
  <si>
    <t>ふっ素及びその化合物</t>
    <rPh sb="2" eb="3">
      <t>ソ</t>
    </rPh>
    <rPh sb="3" eb="4">
      <t>オヨ</t>
    </rPh>
    <rPh sb="7" eb="10">
      <t>カゴウブツ</t>
    </rPh>
    <phoneticPr fontId="76"/>
  </si>
  <si>
    <t>熊本県熊本市南区近見七丁目1636番1及び1637番1の各一部</t>
    <rPh sb="0" eb="3">
      <t>クマモトケン</t>
    </rPh>
    <phoneticPr fontId="110"/>
  </si>
  <si>
    <t>大阪府富田林市桜井町二丁目1243番1､1243番3､1243番5､1244番1､1244番2､1245番3､1448番1､1448番3､1448番7､1449番1､1449番3､1449番5､1451番3､1544番1､1544番2､1544番4､1547番1､1547番3､1547番4の各一部､1245番1､1451番1､粟ヶ池町8番1､9番1､11番1､11番2､12番1､13番1､13番2､13番3の各一部､12番3､中野町一丁目104番1､104番3､106番･107番合併1､106番2の各一部</t>
    <phoneticPr fontId="110"/>
  </si>
  <si>
    <t>兵庫県尼崎市塚口本町6丁目37番4～6､225番5､6､塚口本町8丁目1番20､23､24､28､29の各一部</t>
    <phoneticPr fontId="110"/>
  </si>
  <si>
    <t>兵庫県尼崎市末広町一丁目5番2､3､15､末広町二丁目16番18～20の各全部
扇町15番､16番1､20番､21番の各一部</t>
    <phoneticPr fontId="110"/>
  </si>
  <si>
    <t>和歌山県和歌山市松江東1丁目1034番1､1034番3､1034番4､1034番10､1034番11､1043番1､1043番3､1043番5の各一部</t>
    <rPh sb="72" eb="73">
      <t>カク</t>
    </rPh>
    <phoneticPr fontId="110"/>
  </si>
  <si>
    <t>第３条</t>
    <rPh sb="0" eb="1">
      <t>ダイ</t>
    </rPh>
    <rPh sb="2" eb="3">
      <t>ジョウ</t>
    </rPh>
    <phoneticPr fontId="75"/>
  </si>
  <si>
    <t>形質変更時要届出区域（埋立地管理区域）</t>
    <rPh sb="11" eb="14">
      <t>ウメタテチ</t>
    </rPh>
    <rPh sb="14" eb="16">
      <t>カンリ</t>
    </rPh>
    <rPh sb="16" eb="18">
      <t>クイキ</t>
    </rPh>
    <phoneticPr fontId="75"/>
  </si>
  <si>
    <t>鉛及びその化合物
砒素及びその化合物
ふっ素及びその化合物</t>
    <rPh sb="0" eb="1">
      <t>ナマリ</t>
    </rPh>
    <rPh sb="1" eb="2">
      <t>オヨ</t>
    </rPh>
    <rPh sb="5" eb="8">
      <t>カゴウブツ</t>
    </rPh>
    <rPh sb="9" eb="11">
      <t>ヒソ</t>
    </rPh>
    <rPh sb="11" eb="12">
      <t>オヨ</t>
    </rPh>
    <rPh sb="15" eb="18">
      <t>カゴウブツ</t>
    </rPh>
    <rPh sb="21" eb="22">
      <t>ソ</t>
    </rPh>
    <rPh sb="22" eb="23">
      <t>オヨ</t>
    </rPh>
    <rPh sb="26" eb="29">
      <t>カゴウブツ</t>
    </rPh>
    <phoneticPr fontId="75"/>
  </si>
  <si>
    <t>千葉県市川市塩浜一丁目12番の一部</t>
    <phoneticPr fontId="110"/>
  </si>
  <si>
    <t>第14条</t>
    <rPh sb="0" eb="1">
      <t>ダイ</t>
    </rPh>
    <rPh sb="3" eb="4">
      <t>ジョウ</t>
    </rPh>
    <phoneticPr fontId="75"/>
  </si>
  <si>
    <t>大阪府大東市三洋町1番1､956番1､966番､1316番及び1317番並びに大野二丁目980番1の各一部</t>
    <rPh sb="0" eb="3">
      <t>オオサカフ</t>
    </rPh>
    <phoneticPr fontId="110"/>
  </si>
  <si>
    <t>シアン化合物
鉛及びその化合物
砒素及びその化合物
ふっ素及びその化合物</t>
    <rPh sb="3" eb="6">
      <t>カゴウブツ</t>
    </rPh>
    <rPh sb="16" eb="18">
      <t>ヒソ</t>
    </rPh>
    <rPh sb="18" eb="19">
      <t>オヨ</t>
    </rPh>
    <rPh sb="22" eb="25">
      <t>カゴウブツ</t>
    </rPh>
    <rPh sb="28" eb="30">
      <t>ソオヨ</t>
    </rPh>
    <rPh sb="33" eb="36">
      <t>カゴウブツ</t>
    </rPh>
    <phoneticPr fontId="75"/>
  </si>
  <si>
    <t>形質変更時要届出区域（埋立地管理区域）</t>
    <rPh sb="11" eb="14">
      <t>ウメタテチ</t>
    </rPh>
    <rPh sb="14" eb="16">
      <t>カンリ</t>
    </rPh>
    <rPh sb="16" eb="18">
      <t>クイキ</t>
    </rPh>
    <phoneticPr fontId="74"/>
  </si>
  <si>
    <t>第14条</t>
    <rPh sb="0" eb="1">
      <t>ダイ</t>
    </rPh>
    <rPh sb="3" eb="4">
      <t>ジョウ</t>
    </rPh>
    <phoneticPr fontId="74"/>
  </si>
  <si>
    <t>六価クロム化合物
シアン化合物
鉛及びその化合物
ふっ素及びその化合物
ほう素及びその化合物</t>
    <rPh sb="0" eb="2">
      <t>ロッカ</t>
    </rPh>
    <rPh sb="5" eb="8">
      <t>カゴウブツ</t>
    </rPh>
    <rPh sb="12" eb="15">
      <t>カゴウブツ</t>
    </rPh>
    <phoneticPr fontId="74"/>
  </si>
  <si>
    <t>R1.11.5
一部解除
R2.1.7</t>
  </si>
  <si>
    <t>愛知県名古屋市南区浜田町5丁目1番の一部</t>
    <rPh sb="0" eb="3">
      <t>アイチケン</t>
    </rPh>
    <phoneticPr fontId="110"/>
  </si>
  <si>
    <t>第３条</t>
    <rPh sb="0" eb="1">
      <t>ダイ</t>
    </rPh>
    <rPh sb="2" eb="3">
      <t>ジョウ</t>
    </rPh>
    <phoneticPr fontId="73"/>
  </si>
  <si>
    <t>北海道札幌市中央区北7条西26丁目2番2</t>
    <phoneticPr fontId="110"/>
  </si>
  <si>
    <t>クロロエチレン
四塩化炭素
1,2-ジクロロエタン
1,1-ジクロロエチレン
1,2-ジクロロエチレン
1,3-ジクロロプロペン
ジクロロメタン
テトラクロロエチレン
1,1,1-トリクロロエタン
1,1,2-トリクロロエタン
トリクロロエチレン
ベンゼン
カドミウム及びその化合物
六価クロム化合物
水銀及びその化合物
鉛及びその化合物</t>
    <phoneticPr fontId="110"/>
  </si>
  <si>
    <t>愛知県知多市北浜町10番6並びに11番20､11番21､11番22及び11番23の各一部</t>
    <phoneticPr fontId="110"/>
  </si>
  <si>
    <t>形質変更時要届出区域（埋立地管理区域）</t>
    <rPh sb="11" eb="14">
      <t>ウメタテチ</t>
    </rPh>
    <rPh sb="14" eb="16">
      <t>カンリ</t>
    </rPh>
    <rPh sb="16" eb="18">
      <t>クイキ</t>
    </rPh>
    <phoneticPr fontId="72"/>
  </si>
  <si>
    <t>第４条</t>
    <rPh sb="0" eb="1">
      <t>ダイ</t>
    </rPh>
    <rPh sb="2" eb="3">
      <t>ジョウ</t>
    </rPh>
    <phoneticPr fontId="72"/>
  </si>
  <si>
    <t>クロロエチレン
四塩化炭素
1,2-ジクロロエタン
1,1-ジクロロエチレン
1,2-ジクロロエチレン
1,3-ジクロロプロペン
ジクロロメタン
1,1,2-トリクロロエタン
鉛及びその化合物
砒素及びその化合物</t>
  </si>
  <si>
    <t>岡山県倉敷市松江四丁目1120番1,1120番6,1120番7,1120番8,1120番9,1120番10,1120番12,1120番24,1121番1,1121番4,1121番5,1121番6,1121番7,1121番8,1141番の一部,1141番1の一部,1141番4の一部,1141番5の一部,1141番6,1143番の一部,1143番1の一部,1143番4の一部,1143番5,1143番6の一部,1146番11の一部</t>
    <phoneticPr fontId="110"/>
  </si>
  <si>
    <t>六価クロム化合物
鉛及びその化合物
ふっ素及びその化合物
ほう素及びその化合物</t>
  </si>
  <si>
    <t>第３条</t>
    <rPh sb="0" eb="1">
      <t>ダイ</t>
    </rPh>
    <rPh sb="2" eb="3">
      <t>ジョウ</t>
    </rPh>
    <phoneticPr fontId="71"/>
  </si>
  <si>
    <t>砒素及びその化合物
ふっ素及びその化合物</t>
    <rPh sb="0" eb="2">
      <t>ヒソ</t>
    </rPh>
    <rPh sb="2" eb="3">
      <t>オヨ</t>
    </rPh>
    <rPh sb="6" eb="9">
      <t>カゴウブツ</t>
    </rPh>
    <rPh sb="12" eb="13">
      <t>ソ</t>
    </rPh>
    <rPh sb="13" eb="14">
      <t>オヨ</t>
    </rPh>
    <rPh sb="17" eb="20">
      <t>カゴウブツ</t>
    </rPh>
    <phoneticPr fontId="71"/>
  </si>
  <si>
    <t>愛知県半田市川崎町二丁目1番1及び知多郡武豊町字北曲輪1番1の各一部</t>
    <phoneticPr fontId="110"/>
  </si>
  <si>
    <t>六価クロム化合物
シアン化合物
鉛及びその化合物
砒素及びその化合物</t>
  </si>
  <si>
    <t>静岡県静岡市清水区吉川字松ﾉ木田535番1の一部､静岡市清水区吉川字松ﾉ木田535番31の一部､静岡市清水区吉川字下長面436番1の一部､静岡市清水区吉川字下長面460番2の一部､静岡市清水区吉川字下長面476番1の一部､静岡市清水区吉川字原添486番1の一部</t>
    <phoneticPr fontId="110"/>
  </si>
  <si>
    <t>第４条</t>
    <phoneticPr fontId="105"/>
  </si>
  <si>
    <t>鉛及びその化合物</t>
    <rPh sb="0" eb="1">
      <t>ナマリ</t>
    </rPh>
    <rPh sb="1" eb="2">
      <t>オヨ</t>
    </rPh>
    <rPh sb="5" eb="8">
      <t>カゴウブツ</t>
    </rPh>
    <phoneticPr fontId="105"/>
  </si>
  <si>
    <t>大阪府吹田市芝田町1番5､3番2及び46番10の各一部</t>
    <phoneticPr fontId="110"/>
  </si>
  <si>
    <t>静岡県富士市中之郷字棒ヶ谷戸下1800番の一部</t>
    <rPh sb="0" eb="3">
      <t>シズオカケン</t>
    </rPh>
    <rPh sb="3" eb="5">
      <t>フジ</t>
    </rPh>
    <rPh sb="5" eb="6">
      <t>シ</t>
    </rPh>
    <rPh sb="6" eb="7">
      <t>ナカ</t>
    </rPh>
    <rPh sb="7" eb="8">
      <t>ノ</t>
    </rPh>
    <rPh sb="8" eb="9">
      <t>ゴウ</t>
    </rPh>
    <rPh sb="9" eb="10">
      <t>アザ</t>
    </rPh>
    <rPh sb="10" eb="11">
      <t>ボウ</t>
    </rPh>
    <rPh sb="12" eb="13">
      <t>タニ</t>
    </rPh>
    <rPh sb="13" eb="14">
      <t>ト</t>
    </rPh>
    <rPh sb="14" eb="15">
      <t>シタ</t>
    </rPh>
    <rPh sb="19" eb="20">
      <t>バン</t>
    </rPh>
    <rPh sb="21" eb="23">
      <t>イチブ</t>
    </rPh>
    <phoneticPr fontId="84"/>
  </si>
  <si>
    <t>テトラクロロエチレン
トリクロロエチレン
砒素及びその化合物</t>
    <rPh sb="21" eb="23">
      <t>ヒソ</t>
    </rPh>
    <rPh sb="22" eb="23">
      <t>ソ</t>
    </rPh>
    <rPh sb="23" eb="24">
      <t>オヨ</t>
    </rPh>
    <rPh sb="27" eb="30">
      <t>カゴウブツ</t>
    </rPh>
    <phoneticPr fontId="84"/>
  </si>
  <si>
    <t>第４条</t>
    <rPh sb="0" eb="1">
      <t>ダイ</t>
    </rPh>
    <rPh sb="2" eb="3">
      <t>ジョウ</t>
    </rPh>
    <phoneticPr fontId="70"/>
  </si>
  <si>
    <t>第３条</t>
    <rPh sb="0" eb="1">
      <t>ダイ</t>
    </rPh>
    <rPh sb="2" eb="3">
      <t>ジョウ</t>
    </rPh>
    <phoneticPr fontId="70"/>
  </si>
  <si>
    <t>ふっ素及びその化合物</t>
    <rPh sb="2" eb="3">
      <t>ソ</t>
    </rPh>
    <rPh sb="3" eb="4">
      <t>オヨ</t>
    </rPh>
    <rPh sb="7" eb="10">
      <t>カゴウブツ</t>
    </rPh>
    <phoneticPr fontId="70"/>
  </si>
  <si>
    <t>大阪府堺市西区築港新町三丁8番1の一部</t>
    <rPh sb="0" eb="3">
      <t>オオサカフ</t>
    </rPh>
    <phoneticPr fontId="110"/>
  </si>
  <si>
    <t>栃木県小山市城東四丁目131番1外3筆の各一部</t>
  </si>
  <si>
    <t>形質変更時要届出区域</t>
    <phoneticPr fontId="107"/>
  </si>
  <si>
    <t>クロロエチレン
1,1-ジクロロエチレン
1,2-ジクロロエチレン
トリクロロエチレン</t>
    <phoneticPr fontId="107"/>
  </si>
  <si>
    <t>いわき市
（10件）</t>
    <rPh sb="3" eb="4">
      <t>シ</t>
    </rPh>
    <rPh sb="8" eb="9">
      <t>ケン</t>
    </rPh>
    <phoneticPr fontId="110"/>
  </si>
  <si>
    <t>福島県いわき市常磐関船町宮下40番1､41番1及び42番1</t>
    <phoneticPr fontId="110"/>
  </si>
  <si>
    <t>水銀及びその化合物
鉛及びその化合物
砒素及びその化合物
ふっ素及びその化合物
ほう素及びその化合物</t>
    <rPh sb="19" eb="21">
      <t>ヒソ</t>
    </rPh>
    <rPh sb="21" eb="22">
      <t>オヨ</t>
    </rPh>
    <rPh sb="25" eb="28">
      <t>カゴウブツ</t>
    </rPh>
    <rPh sb="31" eb="33">
      <t>ソオヨ</t>
    </rPh>
    <rPh sb="36" eb="39">
      <t>カゴウブツ</t>
    </rPh>
    <rPh sb="42" eb="43">
      <t>ソ</t>
    </rPh>
    <rPh sb="43" eb="44">
      <t>オヨ</t>
    </rPh>
    <rPh sb="47" eb="50">
      <t>カゴウブツ</t>
    </rPh>
    <phoneticPr fontId="107"/>
  </si>
  <si>
    <t>○</t>
    <phoneticPr fontId="110"/>
  </si>
  <si>
    <t>形質変更時要届出区域（一部自然由来特例区域）</t>
    <rPh sb="11" eb="13">
      <t>イチブ</t>
    </rPh>
    <phoneticPr fontId="110"/>
  </si>
  <si>
    <t>大阪府大阪市住之江区平林南一丁目6番13の一部</t>
    <rPh sb="0" eb="3">
      <t>オオサカフ</t>
    </rPh>
    <phoneticPr fontId="110"/>
  </si>
  <si>
    <t>兵庫県明石市大久保町大窪字北開知410番1､字下檜山1545番3､字桶掛50番､字丁田69番1､字赤落8番1の各一部</t>
    <phoneticPr fontId="110"/>
  </si>
  <si>
    <t>第３条</t>
    <rPh sb="0" eb="1">
      <t>ダイ</t>
    </rPh>
    <rPh sb="2" eb="3">
      <t>ジョウ</t>
    </rPh>
    <phoneticPr fontId="69"/>
  </si>
  <si>
    <t>砒素及びその化合物</t>
    <rPh sb="0" eb="2">
      <t>ヒソ</t>
    </rPh>
    <rPh sb="2" eb="3">
      <t>オヨ</t>
    </rPh>
    <rPh sb="6" eb="9">
      <t>カゴウブツ</t>
    </rPh>
    <phoneticPr fontId="69"/>
  </si>
  <si>
    <t>新潟県三条市吉田字舘ﾉ入1366番5の一部､1411番甲の一部､1411番丁の一部､1412番の一部､1413番の一部､1415番の一部</t>
    <phoneticPr fontId="110"/>
  </si>
  <si>
    <t>第４条</t>
    <rPh sb="0" eb="1">
      <t>ダイ</t>
    </rPh>
    <rPh sb="2" eb="3">
      <t>ジョウ</t>
    </rPh>
    <phoneticPr fontId="68"/>
  </si>
  <si>
    <t>クロロエチレン
1,2-ジクロロエチレン
トリクロロエチレン</t>
  </si>
  <si>
    <t>砒素及びその化合物
ふっ素及びその化合物</t>
    <phoneticPr fontId="108"/>
  </si>
  <si>
    <t>鉛及びその化合物
砒素及びその化合物
ポリ塩化ビフェニル</t>
  </si>
  <si>
    <t>神奈川県横浜市港北区新吉田東八丁目2880番6､2880番7､2950番1､2950番2の各一部</t>
    <rPh sb="0" eb="7">
      <t>カナガワケンヨコハマシ</t>
    </rPh>
    <phoneticPr fontId="110"/>
  </si>
  <si>
    <t>神奈川県横浜市中区豊浦町3番の一部</t>
    <rPh sb="0" eb="7">
      <t>カナガワケンヨコハマシ</t>
    </rPh>
    <phoneticPr fontId="110"/>
  </si>
  <si>
    <t>神奈川県横浜市港北区綱島東五丁目1,203番及び1,206番の各一部</t>
    <rPh sb="0" eb="7">
      <t>カナガワケンヨコハマシ</t>
    </rPh>
    <phoneticPr fontId="110"/>
  </si>
  <si>
    <t>クロロエチレン
1,1-ジクロロエチレン
1,2-ジクロロエチレン
ジクロロメタン
トリクロロエチレン
カドミウム及びその化合物
六価クロム化合物
セレン及びその化合物
鉛及びその化合物
砒素及びその化合物
ふっ素及びその化合物
ほう素及びその化合物</t>
  </si>
  <si>
    <t>神奈川県横浜市鶴見区末広町1丁目1番1､1番3､1番4､1番8､1番9､1番23､1番24､2番1､4番1､4番3､4番4､4番6､13番1､13番2､13番3及び13番4並びに小野町65番2､65番20､65番21､65番22､65番23､65番24､65番25､65番26､125番2及び125番7</t>
    <rPh sb="0" eb="7">
      <t>カナガワケンヨコハマシ</t>
    </rPh>
    <phoneticPr fontId="110"/>
  </si>
  <si>
    <t>神奈川県横浜市戸塚区戸塚町字三ﾉ区216番1及び上倉田町字堀内前79番1の各一部</t>
    <phoneticPr fontId="110"/>
  </si>
  <si>
    <t>神奈川県横浜市西区みなとみらい三丁目3番1､3番2の各一部</t>
    <phoneticPr fontId="110"/>
  </si>
  <si>
    <t>神奈川県横浜市金沢区柴町及び長浜地内</t>
    <phoneticPr fontId="110"/>
  </si>
  <si>
    <t>神奈川県横浜市西区みなとみらい四丁目2番1､2番4の各一部</t>
    <phoneticPr fontId="110"/>
  </si>
  <si>
    <t>神奈川県横浜市金沢区大川13番7､瀬戸4,621番7､瀬戸4,621番8の各一部</t>
    <rPh sb="0" eb="7">
      <t>カナガワケンヨコハマシ</t>
    </rPh>
    <phoneticPr fontId="110"/>
  </si>
  <si>
    <t>横浜市
（118件）</t>
    <rPh sb="0" eb="3">
      <t>ヨコハマシ</t>
    </rPh>
    <phoneticPr fontId="110"/>
  </si>
  <si>
    <t>形質変更時要届出区域（埋立地管理区域・埋立地特例区域）</t>
    <rPh sb="11" eb="14">
      <t>ウメタテチ</t>
    </rPh>
    <rPh sb="14" eb="16">
      <t>カンリ</t>
    </rPh>
    <rPh sb="16" eb="18">
      <t>クイキ</t>
    </rPh>
    <rPh sb="19" eb="22">
      <t>ウメタテチ</t>
    </rPh>
    <rPh sb="22" eb="24">
      <t>トクレイ</t>
    </rPh>
    <rPh sb="24" eb="26">
      <t>クイキ</t>
    </rPh>
    <phoneticPr fontId="67"/>
  </si>
  <si>
    <t>第14条</t>
    <rPh sb="0" eb="1">
      <t>ダイ</t>
    </rPh>
    <rPh sb="3" eb="4">
      <t>ジョウ</t>
    </rPh>
    <phoneticPr fontId="67"/>
  </si>
  <si>
    <t>鉛及びその化合物
砒素及びその化合物
ふっ素及びその化合物</t>
    <rPh sb="9" eb="10">
      <t>ヒ</t>
    </rPh>
    <phoneticPr fontId="67" alignment="distributed"/>
  </si>
  <si>
    <t>広島県三原市円一町一丁目1901番10の一部</t>
    <rPh sb="0" eb="3">
      <t>ヒロシマケン</t>
    </rPh>
    <phoneticPr fontId="110"/>
  </si>
  <si>
    <t>第14条</t>
    <rPh sb="0" eb="1">
      <t>ダイ</t>
    </rPh>
    <rPh sb="3" eb="4">
      <t>ジョウ</t>
    </rPh>
    <phoneticPr fontId="66"/>
  </si>
  <si>
    <t>砒素及びその化合物</t>
    <rPh sb="0" eb="2">
      <t>ヒソ</t>
    </rPh>
    <rPh sb="2" eb="3">
      <t>オヨ</t>
    </rPh>
    <rPh sb="6" eb="9">
      <t>カゴウブツ</t>
    </rPh>
    <phoneticPr fontId="66"/>
  </si>
  <si>
    <t>京都府京都市伏見区舞台町9番の一部</t>
    <rPh sb="0" eb="3">
      <t>キョウトフ</t>
    </rPh>
    <phoneticPr fontId="110"/>
  </si>
  <si>
    <t>形質変更時要届出区域（埋立地管理区域）</t>
    <rPh sb="11" eb="14">
      <t>ウメタテチ</t>
    </rPh>
    <rPh sb="14" eb="16">
      <t>カンリ</t>
    </rPh>
    <rPh sb="16" eb="18">
      <t>クイキ</t>
    </rPh>
    <phoneticPr fontId="66"/>
  </si>
  <si>
    <t>全26物質</t>
    <phoneticPr fontId="110"/>
  </si>
  <si>
    <t>福岡県北九州市八幡東区大字前田2142番1､2142番33､2145番2､2148番1及び2151番の各一部</t>
    <rPh sb="0" eb="3">
      <t>フクオカケン</t>
    </rPh>
    <phoneticPr fontId="110"/>
  </si>
  <si>
    <t>福岡県北九州市若松区大字安瀬64番204</t>
    <rPh sb="0" eb="3">
      <t>フクオカケン</t>
    </rPh>
    <phoneticPr fontId="110"/>
  </si>
  <si>
    <t>福岡県北九州市戸畑区大字中原46番1及び46番197の各一部</t>
    <rPh sb="0" eb="3">
      <t>フクオカケン</t>
    </rPh>
    <phoneticPr fontId="110"/>
  </si>
  <si>
    <t>クロロエチレン
四塩化炭素
1,2-ジクロロエタン
1,1-ジクロロエチレン
1,2-ジクロロエチレン
1,3-ジクロロプロペン
ジクロロメタン
テトラクロロエチレン
1,1,1-トリクロロエタン
1,1,2-トリクロロエタン
トリクロロエチレン
ベンゼン
カドミウム及びその化合物
六価クロム化合物
シアン化合物
水銀及びその化合物
セレン及びその化合物
鉛及びその化合物
砒素及びその化合物
ふっ素及びその化合物
ほう素及びその化合物
ポリ塩化ビフェニル</t>
    <phoneticPr fontId="110"/>
  </si>
  <si>
    <t>第14条</t>
    <rPh sb="0" eb="1">
      <t>ダイ</t>
    </rPh>
    <rPh sb="3" eb="4">
      <t>ジョウ</t>
    </rPh>
    <phoneticPr fontId="65"/>
  </si>
  <si>
    <t>第４条</t>
    <rPh sb="0" eb="1">
      <t>ダイ</t>
    </rPh>
    <rPh sb="2" eb="3">
      <t>ジョウ</t>
    </rPh>
    <phoneticPr fontId="65"/>
  </si>
  <si>
    <t>鉛及びその化合物
砒素及びその化合物
ふっ素及びその化合物
ほう素及びその化合物</t>
    <rPh sb="21" eb="22">
      <t>ソ</t>
    </rPh>
    <rPh sb="22" eb="23">
      <t>オヨ</t>
    </rPh>
    <rPh sb="26" eb="29">
      <t>カゴウブツ</t>
    </rPh>
    <rPh sb="32" eb="34">
      <t>ソオヨ</t>
    </rPh>
    <rPh sb="37" eb="40">
      <t>カゴウブツ</t>
    </rPh>
    <phoneticPr fontId="65"/>
  </si>
  <si>
    <t>大阪府大阪市住之江区平林北一丁目2番43の一部</t>
    <rPh sb="0" eb="3">
      <t>オオサカフ</t>
    </rPh>
    <phoneticPr fontId="110"/>
  </si>
  <si>
    <t>大阪府大阪市西淀川区歌島四丁目17番の一部</t>
    <rPh sb="0" eb="3">
      <t>オオサカフ</t>
    </rPh>
    <phoneticPr fontId="110"/>
  </si>
  <si>
    <t>栃木県足利市朝倉町261番の一部</t>
    <rPh sb="0" eb="3">
      <t>トチギケン</t>
    </rPh>
    <rPh sb="3" eb="6">
      <t>アシカガシ</t>
    </rPh>
    <rPh sb="6" eb="8">
      <t>アサクラ</t>
    </rPh>
    <rPh sb="8" eb="9">
      <t>チョウ</t>
    </rPh>
    <rPh sb="12" eb="13">
      <t>バン</t>
    </rPh>
    <rPh sb="14" eb="16">
      <t>イチブ</t>
    </rPh>
    <phoneticPr fontId="65"/>
  </si>
  <si>
    <t>鉛及びその化合物</t>
    <rPh sb="0" eb="1">
      <t>ナマリ</t>
    </rPh>
    <rPh sb="1" eb="2">
      <t>オヨ</t>
    </rPh>
    <rPh sb="5" eb="8">
      <t>カゴウブツ</t>
    </rPh>
    <phoneticPr fontId="65"/>
  </si>
  <si>
    <r>
      <t xml:space="preserve">水銀及びその化合物
</t>
    </r>
    <r>
      <rPr>
        <sz val="10"/>
        <rFont val="ＭＳ Ｐゴシック"/>
        <family val="3"/>
        <charset val="128"/>
      </rPr>
      <t>砒素及びその化合物</t>
    </r>
    <rPh sb="0" eb="2">
      <t>スイギン</t>
    </rPh>
    <rPh sb="2" eb="3">
      <t>オヨ</t>
    </rPh>
    <rPh sb="6" eb="9">
      <t>カゴウブツ</t>
    </rPh>
    <rPh sb="10" eb="12">
      <t>ヒソ</t>
    </rPh>
    <rPh sb="12" eb="13">
      <t>オヨ</t>
    </rPh>
    <rPh sb="16" eb="19">
      <t>カゴウブツ</t>
    </rPh>
    <phoneticPr fontId="65"/>
  </si>
  <si>
    <t>神奈川県茅ヶ崎市茅ヶ崎三丁目1153番1､1166番1､2660番2の各一部</t>
    <phoneticPr fontId="110"/>
  </si>
  <si>
    <t>形質変更時要届出区域（埋立地管理区域）</t>
    <rPh sb="11" eb="14">
      <t>ウメタテチ</t>
    </rPh>
    <rPh sb="14" eb="16">
      <t>カンリ</t>
    </rPh>
    <rPh sb="16" eb="18">
      <t>クイキ</t>
    </rPh>
    <phoneticPr fontId="64"/>
  </si>
  <si>
    <t>第４条</t>
    <rPh sb="0" eb="1">
      <t>ダイ</t>
    </rPh>
    <rPh sb="2" eb="3">
      <t>ジョウ</t>
    </rPh>
    <phoneticPr fontId="64"/>
  </si>
  <si>
    <t>鉛及びその化合物</t>
    <rPh sb="0" eb="1">
      <t>ナマリ</t>
    </rPh>
    <rPh sb="1" eb="2">
      <t>オヨ</t>
    </rPh>
    <rPh sb="5" eb="8">
      <t>カゴウブツ</t>
    </rPh>
    <phoneticPr fontId="64"/>
  </si>
  <si>
    <t>和歌山県海南市船尾字中濱260番96の一部</t>
    <rPh sb="0" eb="4">
      <t>ワカヤマケン</t>
    </rPh>
    <rPh sb="4" eb="7">
      <t>カイナンシ</t>
    </rPh>
    <rPh sb="7" eb="9">
      <t>フナオ</t>
    </rPh>
    <rPh sb="9" eb="10">
      <t>ジ</t>
    </rPh>
    <rPh sb="10" eb="12">
      <t>ナカハマ</t>
    </rPh>
    <rPh sb="15" eb="16">
      <t>バン</t>
    </rPh>
    <rPh sb="19" eb="21">
      <t>イチブ</t>
    </rPh>
    <phoneticPr fontId="64"/>
  </si>
  <si>
    <t>兵庫県尼崎市南初島町15番の全部</t>
    <rPh sb="0" eb="3">
      <t>ヒョウゴケン</t>
    </rPh>
    <rPh sb="3" eb="6">
      <t>アマガサキシ</t>
    </rPh>
    <rPh sb="6" eb="7">
      <t>ミナミ</t>
    </rPh>
    <rPh sb="7" eb="9">
      <t>ハツシマ</t>
    </rPh>
    <rPh sb="9" eb="10">
      <t>チョウ</t>
    </rPh>
    <rPh sb="12" eb="13">
      <t>バン</t>
    </rPh>
    <rPh sb="14" eb="16">
      <t>ゼンブ</t>
    </rPh>
    <phoneticPr fontId="63"/>
  </si>
  <si>
    <t>鉛及びその化合物
砒素及びその化合物
ふっ素及びその化合物
ほう素及びその化合物</t>
    <rPh sb="0" eb="1">
      <t>ナマリ</t>
    </rPh>
    <rPh sb="1" eb="2">
      <t>オヨ</t>
    </rPh>
    <rPh sb="5" eb="8">
      <t>カゴウブツ</t>
    </rPh>
    <rPh sb="9" eb="11">
      <t>ヒソ</t>
    </rPh>
    <rPh sb="11" eb="12">
      <t>オヨ</t>
    </rPh>
    <rPh sb="15" eb="18">
      <t>カゴウブツ</t>
    </rPh>
    <rPh sb="21" eb="22">
      <t>ソ</t>
    </rPh>
    <rPh sb="22" eb="23">
      <t>オヨ</t>
    </rPh>
    <rPh sb="26" eb="29">
      <t>カゴウブツ</t>
    </rPh>
    <rPh sb="32" eb="34">
      <t>ソオヨ</t>
    </rPh>
    <rPh sb="37" eb="40">
      <t>カゴウブツ</t>
    </rPh>
    <phoneticPr fontId="62"/>
  </si>
  <si>
    <t>岡山県岡山市南区中畦684番1､684番9の各一部</t>
    <rPh sb="0" eb="3">
      <t>オカヤマケン</t>
    </rPh>
    <rPh sb="3" eb="6">
      <t>オカヤマシ</t>
    </rPh>
    <phoneticPr fontId="110"/>
  </si>
  <si>
    <t>第３条</t>
    <rPh sb="0" eb="1">
      <t>ダイ</t>
    </rPh>
    <rPh sb="2" eb="3">
      <t>ジョウ</t>
    </rPh>
    <phoneticPr fontId="61"/>
  </si>
  <si>
    <t>静岡県伊豆の国市長岡字岩穴口741番2､伊豆の国市長岡字大堤下780番1､783番1､783番4､783番8､783番9､780番1地先道路敷､783番4地先水路の各一部</t>
    <phoneticPr fontId="110"/>
  </si>
  <si>
    <t>第14条</t>
    <rPh sb="0" eb="1">
      <t>ダイ</t>
    </rPh>
    <rPh sb="3" eb="4">
      <t>ジョウ</t>
    </rPh>
    <phoneticPr fontId="84"/>
  </si>
  <si>
    <t>セレン及びその化合物
砒素及びその化合物</t>
    <rPh sb="3" eb="4">
      <t>オヨ</t>
    </rPh>
    <rPh sb="7" eb="10">
      <t>カゴウブツ</t>
    </rPh>
    <rPh sb="11" eb="13">
      <t>ヒソ</t>
    </rPh>
    <rPh sb="13" eb="14">
      <t>オヨ</t>
    </rPh>
    <rPh sb="17" eb="20">
      <t>カゴウブツ</t>
    </rPh>
    <phoneticPr fontId="84"/>
  </si>
  <si>
    <t>静岡県菊川市東横地字東ﾉ谷口3077番1､字半三谷口3092番1､3094番4及び3125番1の各一部</t>
    <phoneticPr fontId="110"/>
  </si>
  <si>
    <t>静岡県藤枝市花倉字井谷川225番3､225番4､225番4の4､225番4の5､225番4の6､225番4の11､225番9､225番10､225番11､225番12､225番15､225番17､225番18､225番23､225番24､225番40､225番48､237番1､239番3､239番4､239番5､助宗字清水下100番9の33､100番9の35､100番9の50､100番52､100番72､100番73､100番76､100番77､100番78､100番79､100番80､100番81､100番93､100番102､100番103､100番105､100番106､100番107､100番108､100番109､100番115､100番172､100番176､100番180､120番､121番1､124番1､124番2､125番1､135番1､助宗字石ケ谷72番72及び無番地の各一部</t>
    <rPh sb="0" eb="3">
      <t>シズオカケン</t>
    </rPh>
    <phoneticPr fontId="84"/>
  </si>
  <si>
    <t>形質変更時要届出区域（自然由来特例区域）</t>
    <rPh sb="11" eb="13">
      <t>シゼン</t>
    </rPh>
    <rPh sb="13" eb="15">
      <t>ユライ</t>
    </rPh>
    <rPh sb="15" eb="17">
      <t>トクレイ</t>
    </rPh>
    <rPh sb="17" eb="19">
      <t>クイキ</t>
    </rPh>
    <phoneticPr fontId="61"/>
  </si>
  <si>
    <t>第14条</t>
    <rPh sb="0" eb="1">
      <t>ダイ</t>
    </rPh>
    <rPh sb="3" eb="4">
      <t>ジョウ</t>
    </rPh>
    <phoneticPr fontId="61"/>
  </si>
  <si>
    <t>砒素及びその化合物
ふっ素及びその化合物</t>
    <rPh sb="0" eb="2">
      <t>ヒソ</t>
    </rPh>
    <rPh sb="2" eb="3">
      <t>オヨ</t>
    </rPh>
    <rPh sb="6" eb="9">
      <t>カゴウブツ</t>
    </rPh>
    <phoneticPr fontId="61"/>
  </si>
  <si>
    <t>大阪府守口市大字高瀬旧世木433番､434番､804番1､805番､806番1､807番､811番2､812番､813番､814番､815番､816番及び925番2の各一部並びに大字高瀬旧大枝700番1､700番2､701番及び702番の各一部</t>
    <rPh sb="0" eb="3">
      <t>オオサカフ</t>
    </rPh>
    <phoneticPr fontId="110"/>
  </si>
  <si>
    <t>六価クロム化合物</t>
    <rPh sb="0" eb="2">
      <t>ロッカ</t>
    </rPh>
    <rPh sb="5" eb="8">
      <t>カゴウブツ</t>
    </rPh>
    <phoneticPr fontId="62"/>
  </si>
  <si>
    <t>埼玉県比企郡小川町大字腰越字金井70番1の一部</t>
    <phoneticPr fontId="110"/>
  </si>
  <si>
    <t>大阪府大阪市北区梅田一丁目9番2､9番4､65番､66番の各一部及び63番､64番､北区梅田三丁目26番､27番､28番､29番､30番､31番の各一部､北区角田町27番2､37番､51番1､52番､57番､91番の各一部及び37番3､37番4､北区小松原町25番1の一部､北区曽根崎二丁目4番8､4番10､10番6､11番18､12番1､16番5､17番2､17番5､17番8､17番10､18番､19番5､20番､21番､22番､23番8､24番3､25番7､53番13､54番､59番1､84番の各一部及び4番9､9番11､13番1､14番､15番1､17番4､55番1､56番､57番､58番､60番､61番6､北区梅田一丁目　広路5大阪駅前線支線1号線､2号線､4号線の各一部(都市計画道路､地番なし)</t>
    <rPh sb="0" eb="3">
      <t>オオサカフ</t>
    </rPh>
    <rPh sb="249" eb="250">
      <t>バン</t>
    </rPh>
    <rPh sb="257" eb="258">
      <t>バン</t>
    </rPh>
    <rPh sb="261" eb="262">
      <t>バン</t>
    </rPh>
    <rPh sb="267" eb="268">
      <t>バン</t>
    </rPh>
    <rPh sb="272" eb="273">
      <t>バン</t>
    </rPh>
    <rPh sb="276" eb="277">
      <t>バン</t>
    </rPh>
    <rPh sb="281" eb="282">
      <t>バン</t>
    </rPh>
    <rPh sb="291" eb="292">
      <t>バン</t>
    </rPh>
    <rPh sb="295" eb="296">
      <t>バン</t>
    </rPh>
    <rPh sb="299" eb="300">
      <t>バン</t>
    </rPh>
    <rPh sb="337" eb="339">
      <t>ゴウセン</t>
    </rPh>
    <phoneticPr fontId="110"/>
  </si>
  <si>
    <t>大阪府大阪市西成区北津守一丁目10番1､10番3､10番4､13番1の各一部</t>
  </si>
  <si>
    <t>大阪府大阪市生野区田島五丁目168番3の一部</t>
    <rPh sb="0" eb="3">
      <t>オオサカフ</t>
    </rPh>
    <rPh sb="3" eb="6">
      <t>オオサカシ</t>
    </rPh>
    <phoneticPr fontId="110"/>
  </si>
  <si>
    <t>形質変更時要届出区域（一部自然由来特例区域）</t>
    <rPh sb="11" eb="13">
      <t>イチブ</t>
    </rPh>
    <rPh sb="13" eb="15">
      <t>シゼン</t>
    </rPh>
    <rPh sb="15" eb="17">
      <t>ユライ</t>
    </rPh>
    <rPh sb="17" eb="19">
      <t>トクレイ</t>
    </rPh>
    <rPh sb="19" eb="21">
      <t>クイキ</t>
    </rPh>
    <phoneticPr fontId="61"/>
  </si>
  <si>
    <t>クロロエチレン
四塩化炭素
1,2-ジクロロエタン
1,1-ジクロロエチレン
1,2-ジクロロエチレン
1,3-ジクロロプロペン
ジクロロメタン
テトラクロロエチレン
1,1,1-トリクロロエタン
1,1,2-トリクロロエタン
トリクロロエチレン
ベンゼン
カドミウム及びその化合物
六価クロム化合物
シアン化合物
水銀及びその化合物
セレン及びその化合物
鉛及びその化合物
砒素及びその化合物
ふっ素及びその化合物
ほう素及びその化合物
ポリ塩化ビフェニル</t>
    <phoneticPr fontId="110"/>
  </si>
  <si>
    <t>大阪府大阪市鶴見区緑地公園226番の一部､228番1の一部､228番2の一部､239番の一部､240番の一部､241番の一部､242番､243番の一部､244番の一部､245番の一部､246番､247番､248番の一部､249番の一部､250番の一部､251番の一部､253番の一部､254番の一部､277番の一部､278番の一部､279番の一部､280番1の一部､280番2の一部､292番の一部､293番､294番の一部､295番の一部､300番､379番の一部､380番の一部､381番の一部､382番の一部､383番の一部､384番の一部､385番の一部､386番の一部､387番の一部､388番､389番の一部､390番の一部､391番の一部､394番の一部､395番の一部､515番1の一部､515番2の一部､560番の一部､562番の一部､563番の一部､565番の一部､565番2の一部､566番の一部､567番の一部､575番1の一部､579番の一部､580番の一部､586番の一部､587番､589番､590番の一部､591番の一部､597番の一部､598番1の一部､598番2の一部､599番の一部､600番の一部､600番2の一部､601番の一部､602番の一部､603番の一部､604番の一部､611番の一部､639番の一部､640番の一部､641番､642番の一部､643番の一部､644番､里道の一部､鶴見区諸口六丁目578番2､583番4の一部､583番5の一部､583番6の一部､583番7､583番8､鶴見区横堤四丁目11番27の一部､11番29､11番30､27番3の一部､27番4､27番5､28番11の一部､59番2､59番3､59番4､60番2､61番2､63番8の一部､63番9､63番10､63番11､80番4､81番7､81番8､82番3､82番4､83番1､84番4､85番8､85番9､86番2､86番3､86番4､86番5､87番2､88番2､88番3の一部､89番2､90番2､90番3､91番の一部､92番3､92番4､93番2､94番2､95番1､95番2､96番2､97番2､98番7､98番8､98番17､98番18の一部､98番23､98番24､98番25､98番26､100番9の一部､100番21の一部､100番55､100番62､100番63､100番64､100番65の一部､100番66､103番1の一部､103番2の一部､103番3の一部､152番3の一部､1354番の一部､1355番の一部､無番地の一部､鶴見区横堤五丁目238番1､238番2の一部､239番､240番2の一部､248番1の一部､249番1の一部､250番1の一部､251番1の一部､252番1の一部､253番1の一部､254番3､255番3､259番6の一部､583番4､583番5､無番地の一部</t>
    <rPh sb="0" eb="3">
      <t>オオサカフ</t>
    </rPh>
    <rPh sb="3" eb="6">
      <t>オオサカシ</t>
    </rPh>
    <phoneticPr fontId="110"/>
  </si>
  <si>
    <t>全26物質</t>
    <rPh sb="0" eb="1">
      <t>ゼン</t>
    </rPh>
    <rPh sb="3" eb="5">
      <t>ブッシツ</t>
    </rPh>
    <phoneticPr fontId="110"/>
  </si>
  <si>
    <t>静岡県島田市相賀字室谷49番12､47番173､相賀字菅ケ谷45番2､45番4､46番1､伊太字上伊太794番10の各一部</t>
    <phoneticPr fontId="110"/>
  </si>
  <si>
    <t>静岡県島田市身成字モジヤマ997番､998番2､998番3､999番､1000番1､1000番2､1010番､1010番2､1010番3､1010番4､1012番2､1012番3､1013番7､1013番8､1014番8､1016番7､1018番及び1019番12の全部並びに990番1､993番1､994番1､995番1､995番5､996番2､996番12､998番､1001番1､1009番1､1011番､1011番2､1012番1､1013番1､1014番1､1014番7､1014番9､1015番1､1016番1､1017番1､1019番1､1019番11､1023番1及び1023番2の各一部</t>
    <phoneticPr fontId="110"/>
  </si>
  <si>
    <t>第３条</t>
    <rPh sb="0" eb="1">
      <t>ダイ</t>
    </rPh>
    <rPh sb="2" eb="3">
      <t>ジョウ</t>
    </rPh>
    <phoneticPr fontId="60"/>
  </si>
  <si>
    <t>鉛及びその化合物</t>
    <rPh sb="0" eb="1">
      <t>ナマリ</t>
    </rPh>
    <rPh sb="1" eb="2">
      <t>オヨ</t>
    </rPh>
    <rPh sb="5" eb="8">
      <t>カゴウブツ</t>
    </rPh>
    <phoneticPr fontId="60"/>
  </si>
  <si>
    <t>岐阜県羽島郡笠松町北及字小町屋47番の一部</t>
    <phoneticPr fontId="110"/>
  </si>
  <si>
    <t>第３条</t>
    <rPh sb="0" eb="1">
      <t>ダイ</t>
    </rPh>
    <rPh sb="2" eb="3">
      <t>ジョウ</t>
    </rPh>
    <phoneticPr fontId="58"/>
  </si>
  <si>
    <t>ふっ素及びその化合物</t>
    <rPh sb="2" eb="3">
      <t>ソ</t>
    </rPh>
    <rPh sb="3" eb="4">
      <t>オヨ</t>
    </rPh>
    <rPh sb="7" eb="10">
      <t>カゴウブツ</t>
    </rPh>
    <phoneticPr fontId="59"/>
  </si>
  <si>
    <t>第14条</t>
    <rPh sb="0" eb="1">
      <t>ダイ</t>
    </rPh>
    <rPh sb="3" eb="4">
      <t>ジョウ</t>
    </rPh>
    <phoneticPr fontId="58"/>
  </si>
  <si>
    <t>千葉県茂原市早野字明光3119番5の一部</t>
    <rPh sb="0" eb="2">
      <t>チバ</t>
    </rPh>
    <rPh sb="2" eb="3">
      <t>ケン</t>
    </rPh>
    <phoneticPr fontId="110"/>
  </si>
  <si>
    <t>千葉県東金市家徳字上南153番1の一部､153番3の一部及び154番3の一部</t>
    <rPh sb="0" eb="2">
      <t>チバ</t>
    </rPh>
    <rPh sb="2" eb="3">
      <t>ケン</t>
    </rPh>
    <phoneticPr fontId="110"/>
  </si>
  <si>
    <t>形質変更時要届出区域（自然由来特例区域）</t>
    <rPh sb="11" eb="13">
      <t>シゼン</t>
    </rPh>
    <rPh sb="13" eb="15">
      <t>ユライ</t>
    </rPh>
    <rPh sb="15" eb="17">
      <t>トクレイ</t>
    </rPh>
    <rPh sb="17" eb="19">
      <t>クイキ</t>
    </rPh>
    <phoneticPr fontId="58"/>
  </si>
  <si>
    <t>クロロエチレン
砒素及びその化合物</t>
    <phoneticPr fontId="110"/>
  </si>
  <si>
    <t>大阪府高槻市八丁畷町118番4､118番5</t>
    <rPh sb="0" eb="3">
      <t>オオサカフ</t>
    </rPh>
    <phoneticPr fontId="110"/>
  </si>
  <si>
    <t>テトラクロロエチレン
トリクロロエチレン
水銀及びその化合物</t>
    <rPh sb="21" eb="23">
      <t>スイギン</t>
    </rPh>
    <rPh sb="23" eb="24">
      <t>オヨ</t>
    </rPh>
    <rPh sb="27" eb="30">
      <t>カゴウブツ</t>
    </rPh>
    <phoneticPr fontId="110"/>
  </si>
  <si>
    <t>形質変更時要届出区域（一部自然由来特例区域）</t>
    <rPh sb="11" eb="13">
      <t>イチブ</t>
    </rPh>
    <rPh sb="13" eb="15">
      <t>シゼン</t>
    </rPh>
    <rPh sb="15" eb="17">
      <t>ユライ</t>
    </rPh>
    <rPh sb="17" eb="19">
      <t>トクレイ</t>
    </rPh>
    <rPh sb="19" eb="21">
      <t>クイキ</t>
    </rPh>
    <phoneticPr fontId="57"/>
  </si>
  <si>
    <t>第３条</t>
    <rPh sb="0" eb="1">
      <t>ダイ</t>
    </rPh>
    <rPh sb="2" eb="3">
      <t>ジョウ</t>
    </rPh>
    <phoneticPr fontId="57"/>
  </si>
  <si>
    <t>鉛及びその化合物
砒素及びその化合物
ふっ素及びその化合物
ほう素及びその化合物</t>
    <rPh sb="21" eb="22">
      <t>ソ</t>
    </rPh>
    <rPh sb="32" eb="34">
      <t>ソオヨ</t>
    </rPh>
    <rPh sb="37" eb="40">
      <t>カゴウブツ</t>
    </rPh>
    <phoneticPr fontId="57"/>
  </si>
  <si>
    <t>大阪府大阪市西淀川区御幣島五丁目11番2､11番5</t>
    <rPh sb="3" eb="6">
      <t>オオサカシ</t>
    </rPh>
    <phoneticPr fontId="110"/>
  </si>
  <si>
    <t>第14条</t>
    <rPh sb="0" eb="1">
      <t>ダイ</t>
    </rPh>
    <rPh sb="3" eb="4">
      <t>ジョウ</t>
    </rPh>
    <phoneticPr fontId="57"/>
  </si>
  <si>
    <t>水銀及びその化合物</t>
    <rPh sb="0" eb="2">
      <t>スイギン</t>
    </rPh>
    <rPh sb="2" eb="3">
      <t>オヨ</t>
    </rPh>
    <rPh sb="6" eb="9">
      <t>カゴウブツ</t>
    </rPh>
    <phoneticPr fontId="57"/>
  </si>
  <si>
    <t>宮崎県延岡市中川原町5丁目4900番19の一部</t>
    <phoneticPr fontId="110"/>
  </si>
  <si>
    <t>富士市
（2件）</t>
    <rPh sb="0" eb="2">
      <t>フジ</t>
    </rPh>
    <phoneticPr fontId="110"/>
  </si>
  <si>
    <t>岡山県岡山市中区桜橋一丁目1322番､1314番2､1314番3､1314番4､1314番6､1314番7､1316番1､1316番2の各一部</t>
    <phoneticPr fontId="110"/>
  </si>
  <si>
    <t>形質変更時要届出区域（埋立地管理区域）</t>
    <rPh sb="11" eb="14">
      <t>ウメタテチ</t>
    </rPh>
    <rPh sb="14" eb="16">
      <t>カンリ</t>
    </rPh>
    <rPh sb="16" eb="18">
      <t>クイキ</t>
    </rPh>
    <phoneticPr fontId="55"/>
  </si>
  <si>
    <t>第３条</t>
    <rPh sb="0" eb="1">
      <t>ダイ</t>
    </rPh>
    <rPh sb="2" eb="3">
      <t>ジョウ</t>
    </rPh>
    <phoneticPr fontId="55"/>
  </si>
  <si>
    <t>ふっ素及びその化合物</t>
    <rPh sb="2" eb="3">
      <t>ソ</t>
    </rPh>
    <rPh sb="3" eb="4">
      <t>オヨ</t>
    </rPh>
    <rPh sb="7" eb="10">
      <t>カゴウブツ</t>
    </rPh>
    <phoneticPr fontId="56"/>
  </si>
  <si>
    <t>千葉県君津市君津1番の一部</t>
    <rPh sb="0" eb="2">
      <t>チバ</t>
    </rPh>
    <rPh sb="2" eb="3">
      <t>ケン</t>
    </rPh>
    <rPh sb="3" eb="6">
      <t>キミツシ</t>
    </rPh>
    <rPh sb="6" eb="8">
      <t>キミツ</t>
    </rPh>
    <rPh sb="9" eb="10">
      <t>バン</t>
    </rPh>
    <rPh sb="11" eb="13">
      <t>イチブ</t>
    </rPh>
    <phoneticPr fontId="55"/>
  </si>
  <si>
    <t>砒素及びその化合物</t>
    <rPh sb="0" eb="2">
      <t>ヒソ</t>
    </rPh>
    <rPh sb="2" eb="3">
      <t>オヨ</t>
    </rPh>
    <rPh sb="6" eb="9">
      <t>カゴウブツ</t>
    </rPh>
    <phoneticPr fontId="56"/>
  </si>
  <si>
    <t>千葉県香取市佐原字粉名口ﾛ2127番1の一部､ﾛ2127番3の一部及びﾛ2127番3地先</t>
    <phoneticPr fontId="110"/>
  </si>
  <si>
    <t>第３条</t>
    <rPh sb="0" eb="1">
      <t>ダイ</t>
    </rPh>
    <rPh sb="2" eb="3">
      <t>ジョウ</t>
    </rPh>
    <phoneticPr fontId="54"/>
  </si>
  <si>
    <t>第14条</t>
    <rPh sb="0" eb="1">
      <t>ダイ</t>
    </rPh>
    <rPh sb="3" eb="4">
      <t>ジョウ</t>
    </rPh>
    <phoneticPr fontId="54"/>
  </si>
  <si>
    <t>ベンゼン
シアン化合物</t>
    <rPh sb="8" eb="11">
      <t>カゴウブツ</t>
    </rPh>
    <phoneticPr fontId="54"/>
  </si>
  <si>
    <t>熊本県熊本市西区春日2丁目702番10の一部</t>
    <phoneticPr fontId="110"/>
  </si>
  <si>
    <t>第14条</t>
    <rPh sb="0" eb="1">
      <t>ダイ</t>
    </rPh>
    <rPh sb="3" eb="4">
      <t>ジョウ</t>
    </rPh>
    <phoneticPr fontId="53"/>
  </si>
  <si>
    <t>広島県広島市安佐南区中筋四丁目125番2の一部</t>
    <rPh sb="0" eb="3">
      <t>ヒロシマケン</t>
    </rPh>
    <phoneticPr fontId="110"/>
  </si>
  <si>
    <t>広島県広島市佐伯区湯来町大字和田字日浦10436番の一部</t>
    <rPh sb="0" eb="3">
      <t>ヒロシマケン</t>
    </rPh>
    <rPh sb="3" eb="6">
      <t>ヒロシマシ</t>
    </rPh>
    <rPh sb="6" eb="9">
      <t>サエキク</t>
    </rPh>
    <rPh sb="9" eb="12">
      <t>ユキチョウ</t>
    </rPh>
    <rPh sb="12" eb="14">
      <t>オオアザ</t>
    </rPh>
    <rPh sb="14" eb="16">
      <t>ワダ</t>
    </rPh>
    <rPh sb="16" eb="17">
      <t>ジ</t>
    </rPh>
    <rPh sb="17" eb="19">
      <t>ヒウラ</t>
    </rPh>
    <rPh sb="24" eb="25">
      <t>バン</t>
    </rPh>
    <rPh sb="26" eb="28">
      <t>イチブ</t>
    </rPh>
    <phoneticPr fontId="53"/>
  </si>
  <si>
    <t>第３条</t>
    <rPh sb="0" eb="1">
      <t>ダイ</t>
    </rPh>
    <rPh sb="2" eb="3">
      <t>ジョウ</t>
    </rPh>
    <phoneticPr fontId="53"/>
  </si>
  <si>
    <t>ふっ素及びその化合物</t>
    <rPh sb="2" eb="3">
      <t>ソ</t>
    </rPh>
    <rPh sb="3" eb="4">
      <t>オヨ</t>
    </rPh>
    <rPh sb="7" eb="10">
      <t>カゴウブツ</t>
    </rPh>
    <phoneticPr fontId="54"/>
  </si>
  <si>
    <t>群馬県安中市中後閑968番1</t>
    <rPh sb="0" eb="3">
      <t>グンマケン</t>
    </rPh>
    <rPh sb="3" eb="6">
      <t>アンナカシ</t>
    </rPh>
    <rPh sb="6" eb="9">
      <t>ナカゴカン</t>
    </rPh>
    <rPh sb="12" eb="13">
      <t>バン</t>
    </rPh>
    <phoneticPr fontId="53"/>
  </si>
  <si>
    <t>茨城県古河市北利根15番､15番3､15番5､15番6､16番1の各一部</t>
    <phoneticPr fontId="110"/>
  </si>
  <si>
    <t>長崎県佐世保市沖新町37番1の一部</t>
    <rPh sb="0" eb="3">
      <t>ナガサキケン</t>
    </rPh>
    <rPh sb="3" eb="7">
      <t>サセボシ</t>
    </rPh>
    <rPh sb="7" eb="8">
      <t>オキ</t>
    </rPh>
    <rPh sb="8" eb="9">
      <t>シン</t>
    </rPh>
    <rPh sb="9" eb="10">
      <t>チョウ</t>
    </rPh>
    <rPh sb="12" eb="13">
      <t>バン</t>
    </rPh>
    <rPh sb="15" eb="17">
      <t>イチブ</t>
    </rPh>
    <phoneticPr fontId="52"/>
  </si>
  <si>
    <t>第４条</t>
    <rPh sb="0" eb="1">
      <t>ダイ</t>
    </rPh>
    <rPh sb="2" eb="3">
      <t>ジョウ</t>
    </rPh>
    <phoneticPr fontId="52"/>
  </si>
  <si>
    <t>ふっ素及びその化合物
ほう素及びその化合物</t>
    <rPh sb="2" eb="3">
      <t>ソ</t>
    </rPh>
    <rPh sb="3" eb="4">
      <t>オヨ</t>
    </rPh>
    <rPh sb="7" eb="10">
      <t>カゴウブツ</t>
    </rPh>
    <rPh sb="13" eb="14">
      <t>ソ</t>
    </rPh>
    <rPh sb="14" eb="15">
      <t>オヨ</t>
    </rPh>
    <rPh sb="18" eb="21">
      <t>カゴウブツ</t>
    </rPh>
    <phoneticPr fontId="52"/>
  </si>
  <si>
    <t>佐世保市
（5件）</t>
    <rPh sb="0" eb="3">
      <t>サセボ</t>
    </rPh>
    <phoneticPr fontId="110"/>
  </si>
  <si>
    <t>形質変更時要届出区域（埋立地管理区域）</t>
    <rPh sb="11" eb="14">
      <t>ウメタテチ</t>
    </rPh>
    <rPh sb="14" eb="16">
      <t>カンリ</t>
    </rPh>
    <rPh sb="16" eb="18">
      <t>クイキ</t>
    </rPh>
    <phoneticPr fontId="51"/>
  </si>
  <si>
    <t>第14条</t>
    <rPh sb="0" eb="1">
      <t>ダイ</t>
    </rPh>
    <rPh sb="3" eb="4">
      <t>ジョウ</t>
    </rPh>
    <phoneticPr fontId="51"/>
  </si>
  <si>
    <t>砒素及びその化合物
ふっ素及びその化合物</t>
    <rPh sb="0" eb="2">
      <t>ヒソ</t>
    </rPh>
    <rPh sb="2" eb="3">
      <t>オヨ</t>
    </rPh>
    <rPh sb="6" eb="9">
      <t>カゴウブツ</t>
    </rPh>
    <rPh sb="12" eb="13">
      <t>ソ</t>
    </rPh>
    <rPh sb="13" eb="14">
      <t>オヨ</t>
    </rPh>
    <rPh sb="17" eb="20">
      <t>カゴウブツ</t>
    </rPh>
    <phoneticPr fontId="52"/>
  </si>
  <si>
    <t>千葉県袖ｹ浦市中袖2番1の一部及び2番4の一部</t>
    <phoneticPr fontId="110"/>
  </si>
  <si>
    <t>鉛及びその化合物</t>
    <rPh sb="0" eb="1">
      <t>ナマリ</t>
    </rPh>
    <rPh sb="1" eb="2">
      <t>オヨ</t>
    </rPh>
    <rPh sb="5" eb="8">
      <t>カゴウブツ</t>
    </rPh>
    <phoneticPr fontId="51"/>
  </si>
  <si>
    <t>新潟県胎内市表町1256番5の一部</t>
    <rPh sb="0" eb="3">
      <t>ニイガタケン</t>
    </rPh>
    <phoneticPr fontId="110"/>
  </si>
  <si>
    <t>第14条</t>
    <rPh sb="0" eb="1">
      <t>ダイ</t>
    </rPh>
    <rPh sb="3" eb="4">
      <t>ジョウ</t>
    </rPh>
    <phoneticPr fontId="50"/>
  </si>
  <si>
    <t>砒素及びその化合物</t>
    <rPh sb="0" eb="2">
      <t>ヒソ</t>
    </rPh>
    <rPh sb="2" eb="3">
      <t>オヨ</t>
    </rPh>
    <rPh sb="6" eb="9">
      <t>カゴウブツ</t>
    </rPh>
    <phoneticPr fontId="50"/>
  </si>
  <si>
    <t>形質変更時要届出区域（一部埋立地特例区域）</t>
    <phoneticPr fontId="110"/>
  </si>
  <si>
    <t>山口県下関市彦島迫町七丁目2900番59､2900番60､2900番61</t>
    <phoneticPr fontId="110"/>
  </si>
  <si>
    <t>第14条</t>
    <rPh sb="0" eb="1">
      <t>ダイ</t>
    </rPh>
    <rPh sb="3" eb="4">
      <t>ジョウ</t>
    </rPh>
    <phoneticPr fontId="49"/>
  </si>
  <si>
    <t>ベンゼン
鉛及びその化合物</t>
    <rPh sb="5" eb="6">
      <t>ナマリ</t>
    </rPh>
    <phoneticPr fontId="49"/>
  </si>
  <si>
    <t>岡山県岡山市南区築港新町一丁目2番8､2番232の各一部</t>
    <rPh sb="0" eb="3">
      <t>オカヤマケン</t>
    </rPh>
    <phoneticPr fontId="110"/>
  </si>
  <si>
    <t>砒素及びその化合物</t>
    <rPh sb="0" eb="2">
      <t>ヒソ</t>
    </rPh>
    <rPh sb="2" eb="3">
      <t>オヨ</t>
    </rPh>
    <rPh sb="6" eb="9">
      <t>カゴウブツ</t>
    </rPh>
    <phoneticPr fontId="49"/>
  </si>
  <si>
    <t>新潟県新潟市西区五十嵐2の町8050番地2の一部</t>
    <rPh sb="0" eb="3">
      <t>ニイガタケン</t>
    </rPh>
    <rPh sb="3" eb="6">
      <t>ニイガタシ</t>
    </rPh>
    <rPh sb="6" eb="7">
      <t>ニシ</t>
    </rPh>
    <rPh sb="7" eb="8">
      <t>ク</t>
    </rPh>
    <rPh sb="8" eb="11">
      <t>イカラシ</t>
    </rPh>
    <rPh sb="13" eb="14">
      <t>マチ</t>
    </rPh>
    <rPh sb="18" eb="20">
      <t>バンチ</t>
    </rPh>
    <rPh sb="22" eb="24">
      <t>イチブ</t>
    </rPh>
    <phoneticPr fontId="49"/>
  </si>
  <si>
    <t>大阪府大阪市東淀川区柴島二丁目73番4の一部</t>
    <rPh sb="0" eb="3">
      <t>オオサカフ</t>
    </rPh>
    <rPh sb="3" eb="6">
      <t>オオサカシ</t>
    </rPh>
    <phoneticPr fontId="110"/>
  </si>
  <si>
    <t>大阪府大阪市生野区小路二丁目11番3の一部</t>
    <rPh sb="0" eb="3">
      <t>オオサカフ</t>
    </rPh>
    <rPh sb="3" eb="6">
      <t>オオサカシ</t>
    </rPh>
    <phoneticPr fontId="110"/>
  </si>
  <si>
    <t>茅ヶ崎市
（6件）</t>
    <rPh sb="0" eb="4">
      <t>チガサキシ</t>
    </rPh>
    <rPh sb="7" eb="8">
      <t>ケン</t>
    </rPh>
    <phoneticPr fontId="110"/>
  </si>
  <si>
    <t>第３条</t>
    <rPh sb="0" eb="1">
      <t>ダイ</t>
    </rPh>
    <rPh sb="2" eb="3">
      <t>ジョウ</t>
    </rPh>
    <phoneticPr fontId="48"/>
  </si>
  <si>
    <t>セレン及びその化合物</t>
    <rPh sb="3" eb="4">
      <t>オヨ</t>
    </rPh>
    <rPh sb="7" eb="9">
      <t>カゴウ</t>
    </rPh>
    <rPh sb="9" eb="10">
      <t>ブツ</t>
    </rPh>
    <phoneticPr fontId="49"/>
  </si>
  <si>
    <t>形質変更時要届出区域（埋立地管理区域）</t>
    <rPh sb="11" eb="14">
      <t>ウメタテチ</t>
    </rPh>
    <rPh sb="14" eb="16">
      <t>カンリ</t>
    </rPh>
    <rPh sb="16" eb="18">
      <t>クイキ</t>
    </rPh>
    <phoneticPr fontId="48"/>
  </si>
  <si>
    <t>六価クロム化合物
セレン及びその化合物
鉛及びその化合物
砒素及びその化合物
ふっ素及びその化合物</t>
    <rPh sb="0" eb="2">
      <t>ロッカ</t>
    </rPh>
    <rPh sb="5" eb="8">
      <t>カゴウブツ</t>
    </rPh>
    <rPh sb="12" eb="13">
      <t>オヨ</t>
    </rPh>
    <rPh sb="16" eb="19">
      <t>カゴウブツ</t>
    </rPh>
    <rPh sb="20" eb="22">
      <t>ナマリオヨ</t>
    </rPh>
    <rPh sb="25" eb="28">
      <t>カゴウブツ</t>
    </rPh>
    <rPh sb="29" eb="32">
      <t>ヒソオヨ</t>
    </rPh>
    <rPh sb="35" eb="38">
      <t>カゴウブツ</t>
    </rPh>
    <rPh sb="41" eb="43">
      <t>ソオヨ</t>
    </rPh>
    <rPh sb="46" eb="49">
      <t>カゴウブツ</t>
    </rPh>
    <phoneticPr fontId="49"/>
  </si>
  <si>
    <t>第14条</t>
    <rPh sb="0" eb="1">
      <t>ダイ</t>
    </rPh>
    <rPh sb="3" eb="4">
      <t>ジョウ</t>
    </rPh>
    <phoneticPr fontId="48"/>
  </si>
  <si>
    <t>ベンゼン
鉛及びその化合物</t>
    <rPh sb="5" eb="6">
      <t>ナマリ</t>
    </rPh>
    <rPh sb="6" eb="7">
      <t>オヨ</t>
    </rPh>
    <rPh sb="10" eb="12">
      <t>カゴウ</t>
    </rPh>
    <rPh sb="12" eb="13">
      <t>ブツ</t>
    </rPh>
    <phoneticPr fontId="48"/>
  </si>
  <si>
    <t>セレン及びその化合物
砒素及びその化合物
ふっ素及びその化合物
ほう素及びその化合物</t>
    <rPh sb="3" eb="4">
      <t>オヨ</t>
    </rPh>
    <rPh sb="7" eb="9">
      <t>カゴウ</t>
    </rPh>
    <rPh sb="9" eb="10">
      <t>ブツ</t>
    </rPh>
    <rPh sb="11" eb="14">
      <t>ヒソオヨ</t>
    </rPh>
    <rPh sb="17" eb="20">
      <t>カゴウブツ</t>
    </rPh>
    <rPh sb="23" eb="25">
      <t>ソオヨ</t>
    </rPh>
    <rPh sb="28" eb="31">
      <t>カゴウブツ</t>
    </rPh>
    <rPh sb="34" eb="36">
      <t>ソオヨ</t>
    </rPh>
    <rPh sb="39" eb="42">
      <t>カゴウブツ</t>
    </rPh>
    <phoneticPr fontId="49"/>
  </si>
  <si>
    <t>クロロエチレン
シス-1,2-ジクロロエチレン
六価クロム化合物
シアン化合物
鉛及びその化合物
砒素及びその化合物
ふっ素及びその化合物</t>
    <rPh sb="24" eb="26">
      <t>ロッカ</t>
    </rPh>
    <rPh sb="29" eb="32">
      <t>カゴウブツ</t>
    </rPh>
    <rPh sb="36" eb="39">
      <t>カゴウブツ</t>
    </rPh>
    <rPh sb="40" eb="42">
      <t>ナマリオヨ</t>
    </rPh>
    <rPh sb="45" eb="48">
      <t>カゴウブツ</t>
    </rPh>
    <rPh sb="49" eb="52">
      <t>ヒソオヨ</t>
    </rPh>
    <rPh sb="55" eb="58">
      <t>カゴウブツ</t>
    </rPh>
    <rPh sb="61" eb="63">
      <t>ソオヨ</t>
    </rPh>
    <rPh sb="66" eb="69">
      <t>カゴウブツ</t>
    </rPh>
    <phoneticPr fontId="48"/>
  </si>
  <si>
    <t>砒素及びその化合物</t>
    <rPh sb="0" eb="3">
      <t>ヒソオヨ</t>
    </rPh>
    <rPh sb="6" eb="9">
      <t>カゴウブツ</t>
    </rPh>
    <phoneticPr fontId="48"/>
  </si>
  <si>
    <t>神奈川県川崎市中原区上丸子字古川通1194番1の一部</t>
    <rPh sb="0" eb="4">
      <t>カナガワケン</t>
    </rPh>
    <rPh sb="4" eb="7">
      <t>カワサキシ</t>
    </rPh>
    <rPh sb="7" eb="9">
      <t>ナカハラ</t>
    </rPh>
    <rPh sb="9" eb="10">
      <t>ク</t>
    </rPh>
    <rPh sb="10" eb="13">
      <t>カミマルコ</t>
    </rPh>
    <rPh sb="13" eb="14">
      <t>アザ</t>
    </rPh>
    <rPh sb="14" eb="16">
      <t>フルカワ</t>
    </rPh>
    <rPh sb="16" eb="17">
      <t>トオリ</t>
    </rPh>
    <rPh sb="21" eb="22">
      <t>バン</t>
    </rPh>
    <rPh sb="24" eb="26">
      <t>イチブ</t>
    </rPh>
    <phoneticPr fontId="48"/>
  </si>
  <si>
    <t>神奈川県川崎市川崎区小島町4番35､4番36の一部</t>
    <rPh sb="0" eb="4">
      <t>カナガワケン</t>
    </rPh>
    <phoneticPr fontId="110"/>
  </si>
  <si>
    <t>神奈川県川崎市川崎区中瀬1丁目6103番1の一部</t>
    <rPh sb="0" eb="4">
      <t>カナガワケン</t>
    </rPh>
    <rPh sb="4" eb="7">
      <t>カワサキシ</t>
    </rPh>
    <rPh sb="7" eb="10">
      <t>カワサキク</t>
    </rPh>
    <rPh sb="10" eb="12">
      <t>ナカセ</t>
    </rPh>
    <rPh sb="13" eb="15">
      <t>チョウメ</t>
    </rPh>
    <rPh sb="19" eb="20">
      <t>バン</t>
    </rPh>
    <rPh sb="22" eb="24">
      <t>イチブ</t>
    </rPh>
    <phoneticPr fontId="48"/>
  </si>
  <si>
    <t>神奈川県川崎市川崎区扇町5番1､9番12の一部</t>
    <rPh sb="0" eb="4">
      <t>カナガワケン</t>
    </rPh>
    <phoneticPr fontId="110"/>
  </si>
  <si>
    <t>神奈川県川崎市川崎区日進町5番1､5番2の一部</t>
    <rPh sb="0" eb="4">
      <t>カナガワケン</t>
    </rPh>
    <phoneticPr fontId="110"/>
  </si>
  <si>
    <t>神奈川県川崎市中原区等々力764番､765番､773番､774番､775番､975番3､3148番､3166番2､3202番､3226番､3226番地先(無地番地)の一部</t>
    <phoneticPr fontId="110"/>
  </si>
  <si>
    <t>神奈川県川崎市中原区上平間1073番1､1140番の一部</t>
    <phoneticPr fontId="110"/>
  </si>
  <si>
    <t>長野県伊那市美原7867番3の一部</t>
    <rPh sb="0" eb="3">
      <t>ナガノケン</t>
    </rPh>
    <rPh sb="3" eb="6">
      <t>イナシ</t>
    </rPh>
    <rPh sb="6" eb="7">
      <t>ビ</t>
    </rPh>
    <rPh sb="7" eb="8">
      <t>ハラ</t>
    </rPh>
    <rPh sb="12" eb="13">
      <t>バン</t>
    </rPh>
    <rPh sb="15" eb="17">
      <t>イチブ</t>
    </rPh>
    <phoneticPr fontId="47"/>
  </si>
  <si>
    <t>第14条</t>
    <rPh sb="0" eb="1">
      <t>ダイ</t>
    </rPh>
    <rPh sb="3" eb="4">
      <t>ジョウ</t>
    </rPh>
    <phoneticPr fontId="47"/>
  </si>
  <si>
    <t>六価クロム化合物</t>
    <rPh sb="0" eb="2">
      <t>ロッカ</t>
    </rPh>
    <rPh sb="5" eb="8">
      <t>カゴウブツ</t>
    </rPh>
    <phoneticPr fontId="48"/>
  </si>
  <si>
    <t>山形県長井市平山字向川原三320番2､寺泉字南下町2998番1の一部､外56筆</t>
    <phoneticPr fontId="110"/>
  </si>
  <si>
    <t>六価クロム化合物
シアン化合物
水銀及びその化合物
セレン及びその化合物
鉛及びその化合物
砒素及びその化合物
ふっ素及びその化合物</t>
    <phoneticPr fontId="110"/>
  </si>
  <si>
    <t>神奈川県横須賀市久里浜一丁目381番4の一部</t>
    <phoneticPr fontId="110"/>
  </si>
  <si>
    <t>形質変更時要届出区域（埋立地管理区域）</t>
    <rPh sb="11" eb="14">
      <t>ウメタテチ</t>
    </rPh>
    <rPh sb="14" eb="16">
      <t>カンリ</t>
    </rPh>
    <rPh sb="16" eb="18">
      <t>クイキ</t>
    </rPh>
    <phoneticPr fontId="45"/>
  </si>
  <si>
    <t>第３条</t>
    <rPh sb="0" eb="1">
      <t>ダイ</t>
    </rPh>
    <rPh sb="2" eb="3">
      <t>ジョウ</t>
    </rPh>
    <phoneticPr fontId="45"/>
  </si>
  <si>
    <t>鉛及びその化合物
ふっ素及びその化合物</t>
    <rPh sb="0" eb="1">
      <t>ナマリ</t>
    </rPh>
    <rPh sb="1" eb="2">
      <t>オヨ</t>
    </rPh>
    <rPh sb="5" eb="8">
      <t>カゴウブツ</t>
    </rPh>
    <rPh sb="11" eb="12">
      <t>ソ</t>
    </rPh>
    <rPh sb="12" eb="13">
      <t>オヨ</t>
    </rPh>
    <rPh sb="16" eb="19">
      <t>カゴウブツ</t>
    </rPh>
    <phoneticPr fontId="46"/>
  </si>
  <si>
    <t>千葉県君津市君津1番の一部</t>
    <rPh sb="0" eb="2">
      <t>チバ</t>
    </rPh>
    <rPh sb="2" eb="3">
      <t>ケン</t>
    </rPh>
    <rPh sb="3" eb="6">
      <t>キミツシ</t>
    </rPh>
    <rPh sb="6" eb="8">
      <t>キミツ</t>
    </rPh>
    <rPh sb="9" eb="10">
      <t>バン</t>
    </rPh>
    <rPh sb="11" eb="13">
      <t>イチブ</t>
    </rPh>
    <phoneticPr fontId="45"/>
  </si>
  <si>
    <t>愛知県豊川市市田町蓮池19番1の一部</t>
    <rPh sb="0" eb="3">
      <t>アイチケン</t>
    </rPh>
    <phoneticPr fontId="110"/>
  </si>
  <si>
    <t>第14条</t>
    <rPh sb="0" eb="1">
      <t>ダイ</t>
    </rPh>
    <rPh sb="3" eb="4">
      <t>ジョウ</t>
    </rPh>
    <phoneticPr fontId="44"/>
  </si>
  <si>
    <t>大阪府大阪市平野区長吉川辺三丁目206番1の一部</t>
    <rPh sb="0" eb="3">
      <t>オオサカフ</t>
    </rPh>
    <rPh sb="3" eb="6">
      <t>オオサカシ</t>
    </rPh>
    <rPh sb="6" eb="9">
      <t>ヒラノク</t>
    </rPh>
    <rPh sb="9" eb="11">
      <t>ナガヨシ</t>
    </rPh>
    <rPh sb="11" eb="13">
      <t>カワベ</t>
    </rPh>
    <rPh sb="13" eb="16">
      <t>サンチョウメ</t>
    </rPh>
    <rPh sb="19" eb="20">
      <t>バン</t>
    </rPh>
    <rPh sb="22" eb="24">
      <t>イチブ</t>
    </rPh>
    <phoneticPr fontId="44"/>
  </si>
  <si>
    <t>形質変更時要届出区域（自然由来特例区域）</t>
    <rPh sb="11" eb="13">
      <t>シゼン</t>
    </rPh>
    <rPh sb="13" eb="15">
      <t>ユライ</t>
    </rPh>
    <rPh sb="15" eb="17">
      <t>トクレイ</t>
    </rPh>
    <rPh sb="17" eb="19">
      <t>クイキ</t>
    </rPh>
    <phoneticPr fontId="43"/>
  </si>
  <si>
    <t>第４条</t>
    <rPh sb="0" eb="1">
      <t>ダイ</t>
    </rPh>
    <rPh sb="2" eb="3">
      <t>ジョウ</t>
    </rPh>
    <phoneticPr fontId="43"/>
  </si>
  <si>
    <t>砒素及びその化合物</t>
    <rPh sb="0" eb="3">
      <t>ヒソオヨ</t>
    </rPh>
    <rPh sb="6" eb="9">
      <t>カゴウブツ</t>
    </rPh>
    <phoneticPr fontId="43"/>
  </si>
  <si>
    <t>福井県大飯郡高浜町宮崎50字南祢端13番の一部､51字中橋1番2､2番2､3番2､4番1､7番､7番地先道路敷､8番､9番､10番1､10番3の一部､12番1の一部､15番､16番の一部､17番の一部､17番地先道路敷の一部､18番の一部､18番地先道路敷の一部</t>
    <rPh sb="0" eb="3">
      <t>フクイケン</t>
    </rPh>
    <phoneticPr fontId="110"/>
  </si>
  <si>
    <t>第４条</t>
    <rPh sb="0" eb="1">
      <t>ダイ</t>
    </rPh>
    <rPh sb="2" eb="3">
      <t>ジョウ</t>
    </rPh>
    <phoneticPr fontId="42"/>
  </si>
  <si>
    <t>六価クロム化合物</t>
    <rPh sb="0" eb="2">
      <t>ロッカ</t>
    </rPh>
    <rPh sb="5" eb="8">
      <t>カゴウブツ</t>
    </rPh>
    <phoneticPr fontId="43"/>
  </si>
  <si>
    <t>沖縄県中城村字添石浜原69番1､69番2の一部</t>
    <rPh sb="0" eb="3">
      <t>オキナワケン</t>
    </rPh>
    <phoneticPr fontId="110"/>
  </si>
  <si>
    <t>形質変更時要届出区域（埋立地管理区域）</t>
    <rPh sb="11" eb="14">
      <t>ウメタテチ</t>
    </rPh>
    <rPh sb="14" eb="16">
      <t>カンリ</t>
    </rPh>
    <rPh sb="16" eb="18">
      <t>クイキ</t>
    </rPh>
    <phoneticPr fontId="41"/>
  </si>
  <si>
    <t>第３条</t>
    <rPh sb="0" eb="1">
      <t>ダイ</t>
    </rPh>
    <rPh sb="2" eb="3">
      <t>ジョウ</t>
    </rPh>
    <phoneticPr fontId="41"/>
  </si>
  <si>
    <t>鉛及びその化合物
ふっ素及びその化合物</t>
    <rPh sb="0" eb="1">
      <t>ナマリ</t>
    </rPh>
    <rPh sb="1" eb="2">
      <t>オヨ</t>
    </rPh>
    <rPh sb="5" eb="8">
      <t>カゴウブツ</t>
    </rPh>
    <rPh sb="11" eb="12">
      <t>ソ</t>
    </rPh>
    <rPh sb="12" eb="13">
      <t>オヨ</t>
    </rPh>
    <rPh sb="16" eb="19">
      <t>カゴウブツ</t>
    </rPh>
    <phoneticPr fontId="42"/>
  </si>
  <si>
    <t>千葉県君津市君津1番の一部</t>
    <rPh sb="0" eb="2">
      <t>チバ</t>
    </rPh>
    <rPh sb="2" eb="3">
      <t>ケン</t>
    </rPh>
    <rPh sb="3" eb="6">
      <t>キミツシ</t>
    </rPh>
    <rPh sb="6" eb="8">
      <t>キミツ</t>
    </rPh>
    <rPh sb="9" eb="10">
      <t>バン</t>
    </rPh>
    <rPh sb="11" eb="13">
      <t>イチブ</t>
    </rPh>
    <phoneticPr fontId="41"/>
  </si>
  <si>
    <t>第14条</t>
    <rPh sb="0" eb="1">
      <t>ダイ</t>
    </rPh>
    <rPh sb="3" eb="4">
      <t>ジョウ</t>
    </rPh>
    <phoneticPr fontId="39"/>
  </si>
  <si>
    <t>大阪府柏原市安堂町957番3及び957番3地先の各一部</t>
    <phoneticPr fontId="110"/>
  </si>
  <si>
    <t>R1.6.5
一部解除
R2.3.31</t>
  </si>
  <si>
    <t>大阪府枚方市磯島南町92番1の一部</t>
    <rPh sb="0" eb="3">
      <t>オオサカフ</t>
    </rPh>
    <rPh sb="3" eb="6">
      <t>ヒラカタシ</t>
    </rPh>
    <rPh sb="6" eb="7">
      <t>イソ</t>
    </rPh>
    <rPh sb="7" eb="8">
      <t>シマ</t>
    </rPh>
    <rPh sb="8" eb="10">
      <t>ミナミマチ</t>
    </rPh>
    <rPh sb="12" eb="13">
      <t>バン</t>
    </rPh>
    <rPh sb="15" eb="17">
      <t>イチブ</t>
    </rPh>
    <phoneticPr fontId="39"/>
  </si>
  <si>
    <t>形質変更時要届出区域（自然由来特例区域）</t>
    <rPh sb="11" eb="13">
      <t>シゼン</t>
    </rPh>
    <rPh sb="13" eb="15">
      <t>ユライ</t>
    </rPh>
    <rPh sb="15" eb="17">
      <t>トクレイ</t>
    </rPh>
    <rPh sb="17" eb="19">
      <t>クイキ</t>
    </rPh>
    <phoneticPr fontId="40"/>
  </si>
  <si>
    <t>第14条</t>
    <rPh sb="0" eb="1">
      <t>ダイ</t>
    </rPh>
    <rPh sb="3" eb="4">
      <t>ジョウ</t>
    </rPh>
    <phoneticPr fontId="40"/>
  </si>
  <si>
    <t>青森県青森市大字浦町字奥野102番57の一部､83番29､87番22､71番57､あおもり大字大野字片岡152番6､152番7､152番8､青森市大字大野字長島36番53､36番54</t>
    <rPh sb="0" eb="3">
      <t>アオモリケン</t>
    </rPh>
    <phoneticPr fontId="110"/>
  </si>
  <si>
    <t>青森県青森市大字新城字山田235番233､235番234､235番235､673番10､673番20</t>
    <phoneticPr fontId="110"/>
  </si>
  <si>
    <t>青森県青森市小柳五丁目73番3</t>
    <phoneticPr fontId="110"/>
  </si>
  <si>
    <t>形質変更時要届出区域（埋立地管理区域）</t>
    <rPh sb="11" eb="14">
      <t>ウメタテチ</t>
    </rPh>
    <rPh sb="14" eb="16">
      <t>カンリ</t>
    </rPh>
    <rPh sb="16" eb="18">
      <t>クイキ</t>
    </rPh>
    <phoneticPr fontId="38"/>
  </si>
  <si>
    <t>第４条</t>
    <rPh sb="0" eb="1">
      <t>ダイ</t>
    </rPh>
    <rPh sb="2" eb="3">
      <t>ジョウ</t>
    </rPh>
    <phoneticPr fontId="38"/>
  </si>
  <si>
    <t>ふっ素及びその化合物</t>
    <rPh sb="2" eb="4">
      <t>ソオヨ</t>
    </rPh>
    <rPh sb="7" eb="10">
      <t>カゴウブツ</t>
    </rPh>
    <phoneticPr fontId="38"/>
  </si>
  <si>
    <t>和歌山県海南市船尾字中濱260番96の一部</t>
    <rPh sb="0" eb="4">
      <t>ワカヤマケン</t>
    </rPh>
    <rPh sb="4" eb="7">
      <t>カイナンシ</t>
    </rPh>
    <rPh sb="7" eb="9">
      <t>フナオ</t>
    </rPh>
    <rPh sb="9" eb="10">
      <t>ジ</t>
    </rPh>
    <rPh sb="10" eb="12">
      <t>ナカハマ</t>
    </rPh>
    <rPh sb="15" eb="16">
      <t>バン</t>
    </rPh>
    <rPh sb="19" eb="21">
      <t>イチブ</t>
    </rPh>
    <phoneticPr fontId="38"/>
  </si>
  <si>
    <t>R1.10.15
一部追加
R1.10.29</t>
  </si>
  <si>
    <t>千葉県市原市五井南海岸3番1</t>
    <rPh sb="0" eb="2">
      <t>チバ</t>
    </rPh>
    <rPh sb="2" eb="3">
      <t>ケン</t>
    </rPh>
    <rPh sb="3" eb="6">
      <t>イチハラシ</t>
    </rPh>
    <phoneticPr fontId="110"/>
  </si>
  <si>
    <t>ふっ素及びその化合物
砒素及びその化合物</t>
    <phoneticPr fontId="110"/>
  </si>
  <si>
    <t>千葉県市原市八幡海岸通1941番1</t>
    <phoneticPr fontId="110"/>
  </si>
  <si>
    <t>千葉県市原市五井海岸1220番2､1220番5､1223番3</t>
    <phoneticPr fontId="110"/>
  </si>
  <si>
    <t>形質変更時要届出区域（埋立地管理区域）</t>
    <rPh sb="11" eb="14">
      <t>ウメタテチ</t>
    </rPh>
    <rPh sb="14" eb="16">
      <t>カンリ</t>
    </rPh>
    <rPh sb="16" eb="18">
      <t>クイキ</t>
    </rPh>
    <phoneticPr fontId="37"/>
  </si>
  <si>
    <t>岡山県倉敷市玉島乙島字新湊8252番24の一部</t>
    <rPh sb="6" eb="8">
      <t>タマシマ</t>
    </rPh>
    <rPh sb="8" eb="10">
      <t>オトシマ</t>
    </rPh>
    <rPh sb="10" eb="11">
      <t>アザ</t>
    </rPh>
    <rPh sb="11" eb="13">
      <t>シンミナト</t>
    </rPh>
    <phoneticPr fontId="37"/>
  </si>
  <si>
    <t>第４条</t>
    <rPh sb="0" eb="1">
      <t>ダイ</t>
    </rPh>
    <rPh sb="2" eb="3">
      <t>ジョウ</t>
    </rPh>
    <phoneticPr fontId="37"/>
  </si>
  <si>
    <t>ふっ素及びその化合物</t>
    <rPh sb="2" eb="3">
      <t>ソ</t>
    </rPh>
    <phoneticPr fontId="37"/>
  </si>
  <si>
    <t>大阪府吹田市西御旅町5598番2及び5598番3､南清和園町3014番2､5407番3､5592番5､5593番1及び5593番2の各一部､水路(南清和園町3014番2及び5592番5地先)の一部</t>
    <phoneticPr fontId="110"/>
  </si>
  <si>
    <t>第14条</t>
    <rPh sb="0" eb="1">
      <t>ダイ</t>
    </rPh>
    <rPh sb="3" eb="4">
      <t>ジョウ</t>
    </rPh>
    <phoneticPr fontId="37"/>
  </si>
  <si>
    <t>鉛及びその化合物
砒素及びその化合物</t>
    <rPh sb="9" eb="11">
      <t>ヒソ</t>
    </rPh>
    <rPh sb="11" eb="12">
      <t>オヨ</t>
    </rPh>
    <rPh sb="15" eb="18">
      <t>カゴウブツ</t>
    </rPh>
    <phoneticPr fontId="37"/>
  </si>
  <si>
    <t>大阪府大阪市此花区桜島三丁目36番14､78番2の各一部､78番4､78番5</t>
    <rPh sb="0" eb="3">
      <t>オオサカフ</t>
    </rPh>
    <rPh sb="3" eb="6">
      <t>オオサカシ</t>
    </rPh>
    <phoneticPr fontId="110"/>
  </si>
  <si>
    <t>大阪府大阪市東成区中道一丁目17番1､17番11の各一部</t>
    <phoneticPr fontId="110"/>
  </si>
  <si>
    <t>奈良市
（4件）</t>
    <rPh sb="0" eb="3">
      <t>ナラシ</t>
    </rPh>
    <rPh sb="6" eb="7">
      <t>ケン</t>
    </rPh>
    <phoneticPr fontId="110"/>
  </si>
  <si>
    <t>八王子市
（10件）</t>
    <rPh sb="0" eb="3">
      <t>ハチオウジ</t>
    </rPh>
    <rPh sb="3" eb="4">
      <t>シ</t>
    </rPh>
    <rPh sb="8" eb="9">
      <t>ケン</t>
    </rPh>
    <phoneticPr fontId="110"/>
  </si>
  <si>
    <t>京都府長岡京市開田一丁目114の一部及び138・139の1合併の一部</t>
    <rPh sb="0" eb="3">
      <t>キョウトフ</t>
    </rPh>
    <rPh sb="3" eb="7">
      <t>ナガオカキョウシ</t>
    </rPh>
    <rPh sb="7" eb="8">
      <t>ヒラキ</t>
    </rPh>
    <rPh sb="8" eb="9">
      <t>タ</t>
    </rPh>
    <rPh sb="9" eb="10">
      <t>ハジメ</t>
    </rPh>
    <rPh sb="10" eb="12">
      <t>チョウメ</t>
    </rPh>
    <rPh sb="16" eb="18">
      <t>イチブ</t>
    </rPh>
    <rPh sb="18" eb="19">
      <t>オヨ</t>
    </rPh>
    <rPh sb="29" eb="31">
      <t>ガッペイ</t>
    </rPh>
    <rPh sb="32" eb="34">
      <t>イチブ</t>
    </rPh>
    <phoneticPr fontId="37"/>
  </si>
  <si>
    <t>鉛及びその化合物
ほう素及びその化合物</t>
    <rPh sb="0" eb="1">
      <t>ナマリ</t>
    </rPh>
    <rPh sb="1" eb="2">
      <t>オヨ</t>
    </rPh>
    <rPh sb="5" eb="8">
      <t>カゴウブツ</t>
    </rPh>
    <rPh sb="11" eb="12">
      <t>ソ</t>
    </rPh>
    <rPh sb="12" eb="13">
      <t>オヨ</t>
    </rPh>
    <rPh sb="16" eb="19">
      <t>カゴウブツ</t>
    </rPh>
    <phoneticPr fontId="38"/>
  </si>
  <si>
    <t>第14条</t>
    <rPh sb="0" eb="1">
      <t>ダイ</t>
    </rPh>
    <rPh sb="3" eb="4">
      <t>ジョウ</t>
    </rPh>
    <phoneticPr fontId="36"/>
  </si>
  <si>
    <t>砒素及びその化合物
ふっ素及びその化合物</t>
    <rPh sb="0" eb="2">
      <t>ヒソ</t>
    </rPh>
    <rPh sb="2" eb="3">
      <t>オヨ</t>
    </rPh>
    <rPh sb="6" eb="9">
      <t>カゴウブツ</t>
    </rPh>
    <rPh sb="12" eb="13">
      <t>ソ</t>
    </rPh>
    <rPh sb="13" eb="14">
      <t>オヨ</t>
    </rPh>
    <rPh sb="17" eb="20">
      <t>カゴウブツ</t>
    </rPh>
    <phoneticPr fontId="36"/>
  </si>
  <si>
    <t>埼玉県坂戸市日の出町220番3の一部</t>
    <phoneticPr fontId="110"/>
  </si>
  <si>
    <t>第３条</t>
    <rPh sb="0" eb="1">
      <t>ダイ</t>
    </rPh>
    <rPh sb="2" eb="3">
      <t>ジョウ</t>
    </rPh>
    <phoneticPr fontId="36"/>
  </si>
  <si>
    <t>大阪府大阪市鶴見区鶴見一丁目1番1の一部</t>
    <rPh sb="0" eb="3">
      <t>オオサカフ</t>
    </rPh>
    <phoneticPr fontId="110"/>
  </si>
  <si>
    <t>砒素及びその化合物</t>
    <rPh sb="0" eb="2">
      <t>ヒソ</t>
    </rPh>
    <rPh sb="2" eb="3">
      <t>オヨ</t>
    </rPh>
    <rPh sb="6" eb="9">
      <t>カゴウブツ</t>
    </rPh>
    <phoneticPr fontId="36"/>
  </si>
  <si>
    <t>形質変更時要届出区域（埋立地管理区域）</t>
    <rPh sb="11" eb="14">
      <t>ウメタテチ</t>
    </rPh>
    <rPh sb="14" eb="16">
      <t>カンリ</t>
    </rPh>
    <rPh sb="16" eb="18">
      <t>クイキ</t>
    </rPh>
    <phoneticPr fontId="36"/>
  </si>
  <si>
    <t>鉛及びその化合物
砒素及びその化合物
ふっ素及びその化合物</t>
    <rPh sb="0" eb="1">
      <t>ナマリ</t>
    </rPh>
    <rPh sb="1" eb="2">
      <t>オヨ</t>
    </rPh>
    <rPh sb="5" eb="8">
      <t>カゴウブツ</t>
    </rPh>
    <rPh sb="9" eb="11">
      <t>ヒソ</t>
    </rPh>
    <rPh sb="11" eb="12">
      <t>オヨ</t>
    </rPh>
    <rPh sb="15" eb="18">
      <t>カゴウブツ</t>
    </rPh>
    <rPh sb="21" eb="22">
      <t>ソ</t>
    </rPh>
    <rPh sb="22" eb="23">
      <t>オヨ</t>
    </rPh>
    <rPh sb="26" eb="29">
      <t>カゴウブツ</t>
    </rPh>
    <phoneticPr fontId="36"/>
  </si>
  <si>
    <t>ふっ素及びその化合物</t>
    <rPh sb="2" eb="3">
      <t>ソ</t>
    </rPh>
    <rPh sb="3" eb="4">
      <t>オヨ</t>
    </rPh>
    <rPh sb="7" eb="10">
      <t>カゴウブツ</t>
    </rPh>
    <phoneticPr fontId="36"/>
  </si>
  <si>
    <t>兵庫県姫路市豊富町豊富字畔田1571番､字深田1601番2､1609番､1615番､1615番1､1621番1の各一部</t>
    <rPh sb="0" eb="3">
      <t>ヒョウゴケン</t>
    </rPh>
    <rPh sb="40" eb="41">
      <t>バン</t>
    </rPh>
    <phoneticPr fontId="110"/>
  </si>
  <si>
    <t>兵庫県姫路市網干区興浜字西沖992番1の一部</t>
    <rPh sb="0" eb="3">
      <t>ヒョウゴケン</t>
    </rPh>
    <rPh sb="3" eb="6">
      <t>ヒメジシ</t>
    </rPh>
    <rPh sb="6" eb="9">
      <t>アボシク</t>
    </rPh>
    <rPh sb="9" eb="10">
      <t>オコ</t>
    </rPh>
    <rPh sb="10" eb="11">
      <t>ハマ</t>
    </rPh>
    <rPh sb="11" eb="12">
      <t>アザ</t>
    </rPh>
    <rPh sb="12" eb="14">
      <t>ニシオキ</t>
    </rPh>
    <rPh sb="17" eb="18">
      <t>バン</t>
    </rPh>
    <rPh sb="20" eb="22">
      <t>イチブ</t>
    </rPh>
    <phoneticPr fontId="36"/>
  </si>
  <si>
    <t>兵庫県姫路市飾磨区妻鹿日田町1番6の一部</t>
    <rPh sb="0" eb="3">
      <t>ヒョウゴケン</t>
    </rPh>
    <rPh sb="3" eb="6">
      <t>ヒメジシ</t>
    </rPh>
    <rPh sb="6" eb="14">
      <t>シカマクメガヒダチョウ</t>
    </rPh>
    <rPh sb="15" eb="16">
      <t>バン</t>
    </rPh>
    <rPh sb="18" eb="20">
      <t>イチブ</t>
    </rPh>
    <phoneticPr fontId="36"/>
  </si>
  <si>
    <t>兵庫県姫路市飾磨区妻鹿日田町1番1の一部</t>
    <phoneticPr fontId="110"/>
  </si>
  <si>
    <t>兵庫県姫路市広畑区富士町1番､17番の各一部</t>
    <phoneticPr fontId="110"/>
  </si>
  <si>
    <t>長崎県長崎市尾上町1番57の一部</t>
    <phoneticPr fontId="110"/>
  </si>
  <si>
    <t>鉛及びその化合物
砒素及びその化合物</t>
    <rPh sb="0" eb="1">
      <t>ナマリ</t>
    </rPh>
    <rPh sb="1" eb="2">
      <t>オヨ</t>
    </rPh>
    <rPh sb="5" eb="8">
      <t>カゴウブツ</t>
    </rPh>
    <rPh sb="9" eb="11">
      <t>ヒソ</t>
    </rPh>
    <phoneticPr fontId="36"/>
  </si>
  <si>
    <t>大阪府豊中市北緑丘1丁目150番5の一部</t>
    <phoneticPr fontId="110"/>
  </si>
  <si>
    <t>砒素及びその化合物
ふっ素及びその化合物</t>
    <rPh sb="0" eb="2">
      <t>ヒソ</t>
    </rPh>
    <rPh sb="12" eb="13">
      <t>ソ</t>
    </rPh>
    <rPh sb="13" eb="14">
      <t>オヨ</t>
    </rPh>
    <rPh sb="17" eb="20">
      <t>カゴウブツ</t>
    </rPh>
    <phoneticPr fontId="36"/>
  </si>
  <si>
    <t>三重県三重郡川越町大字亀崎新田字町屋86番3の一部</t>
    <phoneticPr fontId="110"/>
  </si>
  <si>
    <t>第４条</t>
    <rPh sb="0" eb="1">
      <t>ダイ</t>
    </rPh>
    <rPh sb="2" eb="3">
      <t>ジョウ</t>
    </rPh>
    <phoneticPr fontId="36"/>
  </si>
  <si>
    <t>第４条第14条</t>
    <phoneticPr fontId="110"/>
  </si>
  <si>
    <t>第４条第14条</t>
    <phoneticPr fontId="36"/>
  </si>
  <si>
    <t>第４条第14条</t>
    <phoneticPr fontId="36"/>
  </si>
  <si>
    <t>四塩化炭素
1,2-ジクロロエタン
1,1-ジクロロエチレン
シス-1,2-ジクロロエチレン
1,3-ジクロロプロペン
ジクロロメタン
テトラクロロエチレン
1,1,1-トリクロロエタン
1,1,2トリクロロエタン
トリクロロエチレン
ベンゼン
六価クロム化合物
水銀及びその化合物
鉛及びその化合物
ふっ素及びその化合物</t>
    <phoneticPr fontId="110"/>
  </si>
  <si>
    <t>新潟県上越市下門前1666番地の一部､1668番地の一部､1669番地の一部､1670番地の一部</t>
    <phoneticPr fontId="110"/>
  </si>
  <si>
    <t>新潟県上越市大潟区九戸浜字滝屋312-1の一部､315の一部､316-1の一部､317-1の一部､318の一部､上越市大潟区九戸浜字居ﾉ町323-1の一部､324-1の一部､325-1の一部､326-1の一部</t>
    <phoneticPr fontId="110"/>
  </si>
  <si>
    <t>新潟県上越市大字東中島字三百歩2595-2の一部､2595-3の一部､2596の一部､2597-2の一部</t>
    <phoneticPr fontId="110"/>
  </si>
  <si>
    <t>愛知県春日井市勝川町1丁目1番9､10及び11の各全部並びに12,13及び14の各一部</t>
    <phoneticPr fontId="110"/>
  </si>
  <si>
    <t>春日部市
（2件）</t>
    <rPh sb="0" eb="4">
      <t>カスカベシ</t>
    </rPh>
    <rPh sb="7" eb="8">
      <t>ケン</t>
    </rPh>
    <phoneticPr fontId="110"/>
  </si>
  <si>
    <t>埼玉県春日部市中央7丁目2番1の一部及び2番2の一部</t>
    <rPh sb="0" eb="3">
      <t>サイタマケン</t>
    </rPh>
    <rPh sb="3" eb="7">
      <t>カスカベシ</t>
    </rPh>
    <rPh sb="7" eb="9">
      <t>チュウオウ</t>
    </rPh>
    <rPh sb="10" eb="12">
      <t>チョウメ</t>
    </rPh>
    <rPh sb="13" eb="14">
      <t>バン</t>
    </rPh>
    <rPh sb="16" eb="18">
      <t>イチブ</t>
    </rPh>
    <rPh sb="18" eb="19">
      <t>オヨ</t>
    </rPh>
    <rPh sb="21" eb="22">
      <t>バン</t>
    </rPh>
    <rPh sb="24" eb="26">
      <t>イチブ</t>
    </rPh>
    <phoneticPr fontId="36"/>
  </si>
  <si>
    <t>形質変更時要届出区域（埋立地管理区域）</t>
    <rPh sb="11" eb="14">
      <t>ウメタテチ</t>
    </rPh>
    <rPh sb="14" eb="16">
      <t>カンリ</t>
    </rPh>
    <rPh sb="16" eb="18">
      <t>クイキ</t>
    </rPh>
    <phoneticPr fontId="35"/>
  </si>
  <si>
    <t>第14条</t>
    <rPh sb="0" eb="1">
      <t>ダイ</t>
    </rPh>
    <rPh sb="3" eb="4">
      <t>ジョウ</t>
    </rPh>
    <phoneticPr fontId="35"/>
  </si>
  <si>
    <t>岡山県倉敷市水島川崎通一丁目12番1の一部,14番1の一部</t>
    <phoneticPr fontId="110"/>
  </si>
  <si>
    <t>砒素及びその化合物
ふっ素及びその化合物</t>
    <rPh sb="0" eb="2">
      <t>ヒソ</t>
    </rPh>
    <rPh sb="2" eb="3">
      <t>オヨ</t>
    </rPh>
    <rPh sb="6" eb="9">
      <t>カゴウブツ</t>
    </rPh>
    <rPh sb="12" eb="13">
      <t>ソ</t>
    </rPh>
    <rPh sb="13" eb="14">
      <t>オヨ</t>
    </rPh>
    <rPh sb="17" eb="20">
      <t>カゴウブツ</t>
    </rPh>
    <phoneticPr fontId="35"/>
  </si>
  <si>
    <t>第４条</t>
    <rPh sb="0" eb="1">
      <t>ダイ</t>
    </rPh>
    <rPh sb="2" eb="3">
      <t>ジョウ</t>
    </rPh>
    <phoneticPr fontId="35"/>
  </si>
  <si>
    <t>テトラクロロエチレン</t>
    <phoneticPr fontId="110"/>
  </si>
  <si>
    <t>テトラクロロエチレン
鉛及びその化合物</t>
    <rPh sb="11" eb="12">
      <t>ナマリ</t>
    </rPh>
    <rPh sb="12" eb="13">
      <t>オヨ</t>
    </rPh>
    <rPh sb="16" eb="19">
      <t>カゴウブツ</t>
    </rPh>
    <phoneticPr fontId="35"/>
  </si>
  <si>
    <t>六価クロム化合物
鉛及びその化合物
砒素及びその化合物
ふっ素及びその化合物</t>
    <rPh sb="0" eb="2">
      <t>ロッカ</t>
    </rPh>
    <rPh sb="5" eb="8">
      <t>カゴウブツ</t>
    </rPh>
    <rPh sb="9" eb="10">
      <t>ナマリ</t>
    </rPh>
    <rPh sb="10" eb="11">
      <t>オヨ</t>
    </rPh>
    <rPh sb="14" eb="17">
      <t>カゴウブツ</t>
    </rPh>
    <rPh sb="18" eb="20">
      <t>ヒソ</t>
    </rPh>
    <rPh sb="20" eb="21">
      <t>オヨ</t>
    </rPh>
    <rPh sb="24" eb="27">
      <t>カゴウブツ</t>
    </rPh>
    <rPh sb="30" eb="31">
      <t>ソ</t>
    </rPh>
    <rPh sb="31" eb="32">
      <t>オヨ</t>
    </rPh>
    <rPh sb="35" eb="38">
      <t>カゴウブツ</t>
    </rPh>
    <phoneticPr fontId="35"/>
  </si>
  <si>
    <t>愛知県名古屋市港区大江町2番15の一部</t>
    <phoneticPr fontId="110"/>
  </si>
  <si>
    <t>北海道室蘭市仲町1番の一部､7番の一部､12番1の一部､33番の一部､117番1の一部､120番1の一部</t>
  </si>
  <si>
    <t>テトラクロロエチレン
六価クロム化合物
鉛及びその化合物
ほう素及びその化合物</t>
    <rPh sb="11" eb="12">
      <t>ロク</t>
    </rPh>
    <rPh sb="12" eb="13">
      <t>カ</t>
    </rPh>
    <rPh sb="16" eb="19">
      <t>カゴウブツ</t>
    </rPh>
    <phoneticPr fontId="35"/>
  </si>
  <si>
    <t>鉛及びその化合物</t>
    <rPh sb="0" eb="1">
      <t>ナマリ</t>
    </rPh>
    <rPh sb="1" eb="2">
      <t>オヨ</t>
    </rPh>
    <rPh sb="5" eb="8">
      <t>カゴウブツ</t>
    </rPh>
    <phoneticPr fontId="36"/>
  </si>
  <si>
    <t>福岡県久留米市大石町253及び253-1の各一部</t>
    <rPh sb="0" eb="3">
      <t>フクオカケン</t>
    </rPh>
    <phoneticPr fontId="110"/>
  </si>
  <si>
    <t>砒素及びその化合物</t>
    <rPh sb="0" eb="3">
      <t>ヒソオヨ</t>
    </rPh>
    <rPh sb="6" eb="9">
      <t>カゴウブツ</t>
    </rPh>
    <phoneticPr fontId="35"/>
  </si>
  <si>
    <t>大分県
（13件）</t>
    <rPh sb="0" eb="2">
      <t>オオイタ</t>
    </rPh>
    <rPh sb="2" eb="3">
      <t>ケン</t>
    </rPh>
    <phoneticPr fontId="110"/>
  </si>
  <si>
    <t>大分県佐伯市常盤西町1835番1の一部､1836番4の一部</t>
    <rPh sb="0" eb="3">
      <t>オオイタケン</t>
    </rPh>
    <phoneticPr fontId="110"/>
  </si>
  <si>
    <t>第３条</t>
    <rPh sb="0" eb="1">
      <t>ダイ</t>
    </rPh>
    <rPh sb="2" eb="3">
      <t>ジョウ</t>
    </rPh>
    <phoneticPr fontId="35"/>
  </si>
  <si>
    <t>宮城県亘理郡山元町浅生原字下宮前83番1の一部</t>
    <phoneticPr fontId="110"/>
  </si>
  <si>
    <t>山口県光市大字光井字武田4720の一部</t>
    <rPh sb="0" eb="3">
      <t>ヤマグチケン</t>
    </rPh>
    <phoneticPr fontId="110"/>
  </si>
  <si>
    <t>山口県下松市大字東豊井字宮ノ州浜756の1の一部及び766の5の一部</t>
    <rPh sb="0" eb="3">
      <t>ヤマグチケン</t>
    </rPh>
    <phoneticPr fontId="110"/>
  </si>
  <si>
    <t>山口県宇部市大字小串字沖ノ山1978の10の一部</t>
    <rPh sb="0" eb="3">
      <t>ヤマグチケン</t>
    </rPh>
    <phoneticPr fontId="110"/>
  </si>
  <si>
    <t>山口県周南市開成町4555の24の一部､4555の25の一部､4555の26の一部､4555の38の一部及び4555の46の一部</t>
    <rPh sb="0" eb="3">
      <t>ヤマグチケン</t>
    </rPh>
    <phoneticPr fontId="110"/>
  </si>
  <si>
    <t>山口県光市大字光井字武田4720の一部及び4720の8の一部</t>
    <rPh sb="0" eb="3">
      <t>ヤマグチケン</t>
    </rPh>
    <phoneticPr fontId="110"/>
  </si>
  <si>
    <t>山口県山陽小野田市中央二丁目5998の27</t>
    <rPh sb="0" eb="3">
      <t>ヤマグチケン</t>
    </rPh>
    <phoneticPr fontId="110"/>
  </si>
  <si>
    <t>山口県光市大字光井字武田4720の一部</t>
    <rPh sb="0" eb="2">
      <t>ヤマグチ</t>
    </rPh>
    <rPh sb="2" eb="3">
      <t>ケン</t>
    </rPh>
    <phoneticPr fontId="110"/>
  </si>
  <si>
    <t>六価クロム化合物
ほう素及びその化合物</t>
  </si>
  <si>
    <t>山口県山口市野田字野田172の5の一部及び同市八幡馬場字八幡馬場53の1の一部</t>
    <phoneticPr fontId="110"/>
  </si>
  <si>
    <t>山口県下松市大字東豊井字開作909の1の一部</t>
    <phoneticPr fontId="110"/>
  </si>
  <si>
    <t>山口県柳井市南浜三丁目670の8の一部</t>
    <phoneticPr fontId="110"/>
  </si>
  <si>
    <t>形質変更時要届出区域（埋立地管理区域）</t>
    <rPh sb="11" eb="14">
      <t>ウメタテチ</t>
    </rPh>
    <rPh sb="14" eb="16">
      <t>カンリ</t>
    </rPh>
    <rPh sb="16" eb="18">
      <t>クイキ</t>
    </rPh>
    <phoneticPr fontId="34"/>
  </si>
  <si>
    <t>愛知県名古屋市港区昭和町8番の一部､12番15の一部､12番16の一部及び12番35の一部</t>
  </si>
  <si>
    <t>第14条</t>
    <rPh sb="0" eb="1">
      <t>ダイ</t>
    </rPh>
    <rPh sb="3" eb="4">
      <t>ジョウ</t>
    </rPh>
    <phoneticPr fontId="34"/>
  </si>
  <si>
    <t>ベンゼン
鉛及びその化合物
砒素及びその化合物
ふっ素及びその化合物</t>
    <rPh sb="5" eb="6">
      <t>ナマリ</t>
    </rPh>
    <rPh sb="6" eb="7">
      <t>オヨ</t>
    </rPh>
    <rPh sb="10" eb="13">
      <t>カゴウブツ</t>
    </rPh>
    <rPh sb="14" eb="16">
      <t>ヒソ</t>
    </rPh>
    <rPh sb="16" eb="17">
      <t>オヨ</t>
    </rPh>
    <rPh sb="20" eb="23">
      <t>カゴウブツ</t>
    </rPh>
    <rPh sb="26" eb="27">
      <t>ソ</t>
    </rPh>
    <rPh sb="27" eb="28">
      <t>オヨ</t>
    </rPh>
    <rPh sb="31" eb="34">
      <t>カゴウブツ</t>
    </rPh>
    <phoneticPr fontId="34"/>
  </si>
  <si>
    <t>新潟県新潟市東区山木戸1500-1の一部</t>
    <rPh sb="0" eb="3">
      <t>ニイガタケン</t>
    </rPh>
    <rPh sb="3" eb="5">
      <t>ニイガタ</t>
    </rPh>
    <rPh sb="5" eb="6">
      <t>シ</t>
    </rPh>
    <rPh sb="6" eb="8">
      <t>ヒガシク</t>
    </rPh>
    <rPh sb="8" eb="11">
      <t>ヤマキド</t>
    </rPh>
    <rPh sb="18" eb="20">
      <t>イチブ</t>
    </rPh>
    <phoneticPr fontId="34"/>
  </si>
  <si>
    <t>砒素及びその化合物
ふっ素及びその化合物</t>
    <rPh sb="0" eb="2">
      <t>ヒソ</t>
    </rPh>
    <rPh sb="12" eb="13">
      <t>ソ</t>
    </rPh>
    <rPh sb="13" eb="14">
      <t>オヨ</t>
    </rPh>
    <rPh sb="17" eb="20">
      <t>カゴウブツ</t>
    </rPh>
    <phoneticPr fontId="34"/>
  </si>
  <si>
    <t>三重県三重郡川越町大字亀崎新田字町屋86番1の一部</t>
    <phoneticPr fontId="110"/>
  </si>
  <si>
    <t>臨海部特例区域</t>
    <rPh sb="0" eb="2">
      <t>リンカイ</t>
    </rPh>
    <rPh sb="2" eb="3">
      <t>ブ</t>
    </rPh>
    <rPh sb="3" eb="7">
      <t>トクレイクイキ</t>
    </rPh>
    <phoneticPr fontId="110"/>
  </si>
  <si>
    <t>形質変更時要届出区域（臨海部特例区域）</t>
    <rPh sb="11" eb="13">
      <t>リンカイ</t>
    </rPh>
    <rPh sb="13" eb="14">
      <t>ブ</t>
    </rPh>
    <rPh sb="14" eb="18">
      <t>トクレイクイキ</t>
    </rPh>
    <phoneticPr fontId="110"/>
  </si>
  <si>
    <t>岡山県津山市沼字松山624-1の一部</t>
    <rPh sb="0" eb="3">
      <t>オカヤマケン</t>
    </rPh>
    <rPh sb="3" eb="6">
      <t>ツヤマシ</t>
    </rPh>
    <rPh sb="6" eb="7">
      <t>ヌマ</t>
    </rPh>
    <rPh sb="7" eb="8">
      <t>アザ</t>
    </rPh>
    <rPh sb="8" eb="10">
      <t>マツヤマ</t>
    </rPh>
    <rPh sb="16" eb="18">
      <t>イチブ</t>
    </rPh>
    <phoneticPr fontId="34"/>
  </si>
  <si>
    <t>第３条</t>
    <rPh sb="0" eb="1">
      <t>ダイ</t>
    </rPh>
    <rPh sb="2" eb="3">
      <t>ジョウ</t>
    </rPh>
    <phoneticPr fontId="34"/>
  </si>
  <si>
    <t>鉛及びその化合物</t>
    <rPh sb="0" eb="1">
      <t>ナマリ</t>
    </rPh>
    <rPh sb="1" eb="2">
      <t>オヨ</t>
    </rPh>
    <rPh sb="5" eb="8">
      <t>カゴウブツ</t>
    </rPh>
    <phoneticPr fontId="34"/>
  </si>
  <si>
    <t>鉛及びその化合物
砒素及びその化合物</t>
    <rPh sb="0" eb="1">
      <t>ナマリ</t>
    </rPh>
    <rPh sb="1" eb="2">
      <t>オヨ</t>
    </rPh>
    <rPh sb="5" eb="8">
      <t>カゴウブツ</t>
    </rPh>
    <phoneticPr fontId="34"/>
  </si>
  <si>
    <t>福島県伊達市保原町中瀬字道下1号32番2及び32番6の各一部</t>
    <phoneticPr fontId="110"/>
  </si>
  <si>
    <t>ふっ素及びその化合物</t>
    <rPh sb="2" eb="3">
      <t>ソ</t>
    </rPh>
    <rPh sb="3" eb="4">
      <t>オヨ</t>
    </rPh>
    <phoneticPr fontId="34"/>
  </si>
  <si>
    <t>クロロエチレン
1,1-ジクロロエチレン
1,2-ジクロロエチレン
テトラクロロエチレン
トリクロロエチレン</t>
    <phoneticPr fontId="110"/>
  </si>
  <si>
    <t>山梨県南アルプス市有野字北新田3456番1の一部</t>
    <rPh sb="0" eb="3">
      <t>ヤマナシケン</t>
    </rPh>
    <rPh sb="3" eb="4">
      <t>ミナミ</t>
    </rPh>
    <rPh sb="8" eb="9">
      <t>シ</t>
    </rPh>
    <rPh sb="9" eb="11">
      <t>アリノ</t>
    </rPh>
    <rPh sb="11" eb="12">
      <t>ジ</t>
    </rPh>
    <rPh sb="12" eb="13">
      <t>キタ</t>
    </rPh>
    <rPh sb="13" eb="15">
      <t>シンデン</t>
    </rPh>
    <rPh sb="19" eb="20">
      <t>バン</t>
    </rPh>
    <rPh sb="22" eb="24">
      <t>イチブ</t>
    </rPh>
    <phoneticPr fontId="34"/>
  </si>
  <si>
    <t>山梨県韮崎市穂坂町三ツ澤字西坊来石650番の一部</t>
    <rPh sb="0" eb="2">
      <t>ヤマナシ</t>
    </rPh>
    <rPh sb="2" eb="3">
      <t>ケン</t>
    </rPh>
    <rPh sb="3" eb="6">
      <t>ニラサキシ</t>
    </rPh>
    <rPh sb="6" eb="8">
      <t>ホサカ</t>
    </rPh>
    <rPh sb="8" eb="9">
      <t>マチ</t>
    </rPh>
    <rPh sb="9" eb="10">
      <t>サン</t>
    </rPh>
    <rPh sb="11" eb="12">
      <t>サワ</t>
    </rPh>
    <rPh sb="12" eb="13">
      <t>ジ</t>
    </rPh>
    <rPh sb="13" eb="14">
      <t>ニシ</t>
    </rPh>
    <rPh sb="14" eb="15">
      <t>ボウ</t>
    </rPh>
    <rPh sb="15" eb="16">
      <t>ライ</t>
    </rPh>
    <rPh sb="16" eb="17">
      <t>イシ</t>
    </rPh>
    <rPh sb="20" eb="21">
      <t>バン</t>
    </rPh>
    <rPh sb="22" eb="24">
      <t>イチブ</t>
    </rPh>
    <phoneticPr fontId="34"/>
  </si>
  <si>
    <t>山梨県
（21件）</t>
    <rPh sb="0" eb="3">
      <t>ヤマナシケン</t>
    </rPh>
    <phoneticPr fontId="110"/>
  </si>
  <si>
    <t>山梨県中央市町之田字天満245-4､同市一町畑字稲積838-1､同市一町畑字芝原963-1､967-1､882-1の一部､882-2の一部､967-2の一部</t>
    <phoneticPr fontId="110"/>
  </si>
  <si>
    <t>山梨県甲斐市中下条字東河原2000番11及び2000番12の各一部</t>
    <rPh sb="0" eb="3">
      <t>ヤマナシケン</t>
    </rPh>
    <rPh sb="3" eb="5">
      <t>カイ</t>
    </rPh>
    <rPh sb="5" eb="6">
      <t>シ</t>
    </rPh>
    <rPh sb="6" eb="7">
      <t>ナカ</t>
    </rPh>
    <rPh sb="7" eb="9">
      <t>シモジョウ</t>
    </rPh>
    <rPh sb="9" eb="10">
      <t>ジ</t>
    </rPh>
    <rPh sb="10" eb="11">
      <t>アズマ</t>
    </rPh>
    <rPh sb="11" eb="13">
      <t>カワハラ</t>
    </rPh>
    <rPh sb="17" eb="18">
      <t>バン</t>
    </rPh>
    <rPh sb="20" eb="21">
      <t>オヨ</t>
    </rPh>
    <rPh sb="26" eb="27">
      <t>バン</t>
    </rPh>
    <rPh sb="30" eb="31">
      <t>カク</t>
    </rPh>
    <rPh sb="31" eb="33">
      <t>イチブ</t>
    </rPh>
    <phoneticPr fontId="34"/>
  </si>
  <si>
    <t>山梨県甲斐市中下条字東河原2000番10､2000番11､2000番12</t>
    <phoneticPr fontId="110"/>
  </si>
  <si>
    <t>形質変更時要届出区域（埋立地管理区域）</t>
    <rPh sb="11" eb="14">
      <t>ウメタテチ</t>
    </rPh>
    <rPh sb="14" eb="16">
      <t>カンリ</t>
    </rPh>
    <rPh sb="16" eb="18">
      <t>クイキ</t>
    </rPh>
    <phoneticPr fontId="33"/>
  </si>
  <si>
    <t>第４条</t>
    <rPh sb="0" eb="1">
      <t>ダイ</t>
    </rPh>
    <rPh sb="2" eb="3">
      <t>ジョウ</t>
    </rPh>
    <phoneticPr fontId="33"/>
  </si>
  <si>
    <t>第３条</t>
    <rPh sb="0" eb="1">
      <t>ダイ</t>
    </rPh>
    <rPh sb="2" eb="3">
      <t>ジョウ</t>
    </rPh>
    <phoneticPr fontId="32"/>
  </si>
  <si>
    <t>神奈川県厚木市妻田北二丁目995番1及び996番1の一部</t>
    <rPh sb="0" eb="4">
      <t>カナガワケン</t>
    </rPh>
    <phoneticPr fontId="110"/>
  </si>
  <si>
    <t>テトラクロロエチレン
ふっ素及びその化合物</t>
  </si>
  <si>
    <t>大阪府大阪狭山市今熊六丁目300番､2167番の各一部</t>
    <rPh sb="0" eb="3">
      <t>オオサカフ</t>
    </rPh>
    <phoneticPr fontId="110"/>
  </si>
  <si>
    <t>大阪府大阪市都島区片町二丁目1番1､1番5の各一部</t>
    <phoneticPr fontId="110"/>
  </si>
  <si>
    <t>青森県青森市大字三内字丸山278番78､278番79､278番80､278番91､278番235､278番239､447番3､449番</t>
    <rPh sb="0" eb="3">
      <t>アオモリケン</t>
    </rPh>
    <phoneticPr fontId="110"/>
  </si>
  <si>
    <t>第14条</t>
    <rPh sb="0" eb="1">
      <t>ダイ</t>
    </rPh>
    <rPh sb="3" eb="4">
      <t>ジョウ</t>
    </rPh>
    <phoneticPr fontId="31"/>
  </si>
  <si>
    <t>第４条</t>
    <rPh sb="0" eb="1">
      <t>ダイ</t>
    </rPh>
    <rPh sb="2" eb="3">
      <t>ジョウ</t>
    </rPh>
    <phoneticPr fontId="31"/>
  </si>
  <si>
    <t>鉛及びその化合物
ふっ素及びその化合物</t>
    <phoneticPr fontId="110"/>
  </si>
  <si>
    <t>滋賀県野洲市上屋字下芝原88番1の一部</t>
    <rPh sb="0" eb="3">
      <t>シガケン</t>
    </rPh>
    <phoneticPr fontId="110"/>
  </si>
  <si>
    <t>滋賀県米原市米原989番の一部､米原市梅ヶ原2231番の一部</t>
    <rPh sb="0" eb="3">
      <t>シガケン</t>
    </rPh>
    <rPh sb="13" eb="15">
      <t>イチブ</t>
    </rPh>
    <phoneticPr fontId="31"/>
  </si>
  <si>
    <t>形質変更時要届出区域（一部自然由来特例区域）</t>
    <rPh sb="11" eb="13">
      <t>イチブ</t>
    </rPh>
    <phoneticPr fontId="110"/>
  </si>
  <si>
    <t>形質変更時要届出区域（自然由来特例区域）</t>
    <rPh sb="11" eb="13">
      <t>シゼン</t>
    </rPh>
    <rPh sb="13" eb="15">
      <t>ユライ</t>
    </rPh>
    <rPh sb="15" eb="17">
      <t>トクレイ</t>
    </rPh>
    <rPh sb="17" eb="19">
      <t>クイキ</t>
    </rPh>
    <phoneticPr fontId="31"/>
  </si>
  <si>
    <t>滋賀県米原市米原989番の一部､米原市梅ヶ原2231番の一部</t>
    <rPh sb="0" eb="3">
      <t>シガケン</t>
    </rPh>
    <phoneticPr fontId="110"/>
  </si>
  <si>
    <t>鉛及びその化合物</t>
    <rPh sb="0" eb="1">
      <t>ナマリ</t>
    </rPh>
    <phoneticPr fontId="31"/>
  </si>
  <si>
    <t>滋賀県甲賀市水口町笹が丘1番3の一部</t>
    <rPh sb="0" eb="3">
      <t>シガケン</t>
    </rPh>
    <phoneticPr fontId="110"/>
  </si>
  <si>
    <t>滋賀県湖南市柑子袋字河原373番34の一部</t>
    <rPh sb="0" eb="3">
      <t>シガケン</t>
    </rPh>
    <phoneticPr fontId="110"/>
  </si>
  <si>
    <t>滋賀県栗東市野尻字横田1番1､字宮ﾉ前80番､栗東市蜂屋字畑堂412番1</t>
    <rPh sb="0" eb="3">
      <t>シガケン</t>
    </rPh>
    <phoneticPr fontId="110"/>
  </si>
  <si>
    <t>第４条</t>
    <rPh sb="0" eb="1">
      <t>ダイ</t>
    </rPh>
    <rPh sb="2" eb="3">
      <t>ジョウ</t>
    </rPh>
    <phoneticPr fontId="30"/>
  </si>
  <si>
    <t>滋賀県栗東市蜂屋字辻513の一部､栗東市蜂屋字七反田522の一部</t>
    <rPh sb="0" eb="3">
      <t>シガケン</t>
    </rPh>
    <rPh sb="14" eb="16">
      <t>イチブ</t>
    </rPh>
    <rPh sb="30" eb="32">
      <t>イチブ</t>
    </rPh>
    <phoneticPr fontId="30"/>
  </si>
  <si>
    <t>第14条</t>
    <rPh sb="0" eb="1">
      <t>ダイ</t>
    </rPh>
    <rPh sb="3" eb="4">
      <t>ジョウ</t>
    </rPh>
    <phoneticPr fontId="30"/>
  </si>
  <si>
    <t>滋賀県野洲市上屋字大別当173番の一部</t>
    <rPh sb="0" eb="3">
      <t>シガケン</t>
    </rPh>
    <phoneticPr fontId="110"/>
  </si>
  <si>
    <t>滋賀県甲賀市信楽町勅旨字岩ﾉ谷2188番9､2195番1､2198番､2199番2､2200番及び2200番1</t>
    <rPh sb="0" eb="3">
      <t>シガケン</t>
    </rPh>
    <phoneticPr fontId="110"/>
  </si>
  <si>
    <t>滋賀県草津市野路東七丁目字中島2247番8､字清水作2251番､2251番1､2276番､2276番4､字砂池2258番5､観音堂2275番60</t>
    <phoneticPr fontId="110"/>
  </si>
  <si>
    <t>滋賀県蒲生郡竜王町大字西横関字中島385番の一部､397番の一部</t>
    <phoneticPr fontId="110"/>
  </si>
  <si>
    <t>福井県大飯郡高浜町宮崎49字北祢端1番1の一部､1番6､2番1の一部､2番5､3番1の一部､4番1の一部､4番5､5番1の一部､5番2の一部､14番1の一部､15番1の一部､15番2の一部､16番1の一部､17番1の一部､29番1の一部､30番の一部､35番の一部､4番1地先道の一部､15番2地先道の一部</t>
    <phoneticPr fontId="110"/>
  </si>
  <si>
    <t>福岡県京都郡苅田町長浜町20番2､20番3､20番4及び20番5の各一部</t>
    <phoneticPr fontId="110"/>
  </si>
  <si>
    <t>クロロエチレン
1,1-ジクロロエチレン
1,2-ジクロロエチレン
テトラクロロエチレン
1,1,1-トリクロロエタン
1,1,2-トリクロロエタン
トリクロロエチレン
鉛及びその化合物
砒素及びその化合物
ふっ素及びその化合物
ほう素及びその化合物</t>
  </si>
  <si>
    <t>大阪府大阪市西淀川区佃四丁目16番､17番､18番1､18番4､20番2､20番3､20番4</t>
    <phoneticPr fontId="110"/>
  </si>
  <si>
    <t>全26物質</t>
  </si>
  <si>
    <t>福岡県北九州市八幡東区東田一丁目4番101及び4番105</t>
    <rPh sb="0" eb="2">
      <t>フクオカ</t>
    </rPh>
    <rPh sb="2" eb="3">
      <t>ケン</t>
    </rPh>
    <phoneticPr fontId="110"/>
  </si>
  <si>
    <t>シアン化合物
セレン及びその化合物
鉛及びその化合物
砒素及びその化合物
ふっ素及びその化合物
ほう素及びその化合物</t>
    <phoneticPr fontId="110"/>
  </si>
  <si>
    <t>ふっ素及びその化合物
ほう素及びその化合物</t>
    <phoneticPr fontId="110"/>
  </si>
  <si>
    <t>シアン化合物
セレン及びその化合物
鉛及びその化合物
砒素及びその化合物
ふっ素及びその化合物
ほう素及びその化合物</t>
    <phoneticPr fontId="110"/>
  </si>
  <si>
    <t>福岡県北九州市戸畑区牧山五丁目1788番1の一部､1921番1､1921番2及び1925番3並びに牧山海岸2番1､2番2､2番3､3番52及び3番133</t>
    <phoneticPr fontId="110"/>
  </si>
  <si>
    <t>北海道札幌市東区北5条東6丁目375番2､東区北5条東5丁目8番10､375番8､東区北5条東5丁目6丁目1番1､2番､5番5</t>
    <rPh sb="0" eb="3">
      <t>ホッカイドウ</t>
    </rPh>
    <phoneticPr fontId="110"/>
  </si>
  <si>
    <t>六価クロム化合物
砒素及びその化合物</t>
  </si>
  <si>
    <t>岡山県倉敷市水島川崎通一丁目14番1の一部</t>
    <phoneticPr fontId="110"/>
  </si>
  <si>
    <t>愛知県春日井市神屋町字海道713-8の一部</t>
    <rPh sb="0" eb="3">
      <t>アイチケン</t>
    </rPh>
    <phoneticPr fontId="110"/>
  </si>
  <si>
    <t>砒素及びその化合物</t>
    <phoneticPr fontId="110"/>
  </si>
  <si>
    <t>第14条</t>
    <rPh sb="0" eb="1">
      <t>ダイ</t>
    </rPh>
    <rPh sb="3" eb="4">
      <t>ジョウ</t>
    </rPh>
    <phoneticPr fontId="29"/>
  </si>
  <si>
    <t>形質変更時要届出区域（自然由来特例区域）</t>
    <rPh sb="11" eb="13">
      <t>シゼン</t>
    </rPh>
    <rPh sb="13" eb="15">
      <t>ユライ</t>
    </rPh>
    <rPh sb="15" eb="17">
      <t>トクレイ</t>
    </rPh>
    <rPh sb="17" eb="19">
      <t>クイキ</t>
    </rPh>
    <phoneticPr fontId="29"/>
  </si>
  <si>
    <t>千葉県千葉市中央区千葉港120番</t>
    <rPh sb="0" eb="2">
      <t>チバ</t>
    </rPh>
    <rPh sb="2" eb="3">
      <t>ケン</t>
    </rPh>
    <rPh sb="3" eb="5">
      <t>チバ</t>
    </rPh>
    <rPh sb="5" eb="6">
      <t>ク</t>
    </rPh>
    <rPh sb="6" eb="12">
      <t>チュウオウクチバミナト</t>
    </rPh>
    <rPh sb="15" eb="16">
      <t>バン</t>
    </rPh>
    <phoneticPr fontId="29"/>
  </si>
  <si>
    <t>砒素及びその化合物
ふっ素及びその化合物</t>
    <rPh sb="0" eb="2">
      <t>ヒソ</t>
    </rPh>
    <rPh sb="2" eb="3">
      <t>オヨ</t>
    </rPh>
    <rPh sb="6" eb="9">
      <t>カゴウブツ</t>
    </rPh>
    <rPh sb="12" eb="14">
      <t>ソオヨ</t>
    </rPh>
    <rPh sb="17" eb="20">
      <t>カゴウブツ</t>
    </rPh>
    <phoneticPr fontId="29"/>
  </si>
  <si>
    <t>千葉県船橋市南海神1丁目1896番11の一部</t>
  </si>
  <si>
    <t>第14条</t>
    <rPh sb="0" eb="1">
      <t>ダイ</t>
    </rPh>
    <rPh sb="3" eb="4">
      <t>ジョウ</t>
    </rPh>
    <phoneticPr fontId="28"/>
  </si>
  <si>
    <t>広島県安芸郡海田町南昭和町1049番1の一部</t>
    <rPh sb="0" eb="3">
      <t>ヒロシマケン</t>
    </rPh>
    <phoneticPr fontId="110"/>
  </si>
  <si>
    <t>第３条</t>
    <rPh sb="0" eb="1">
      <t>ダイ</t>
    </rPh>
    <rPh sb="2" eb="3">
      <t>ジョウ</t>
    </rPh>
    <phoneticPr fontId="27"/>
  </si>
  <si>
    <t>ベンゼン
鉛及びその化合物
砒素及びその化合物
ふっ素及びその化合物</t>
    <rPh sb="5" eb="6">
      <t>ナマリ</t>
    </rPh>
    <rPh sb="6" eb="7">
      <t>オヨ</t>
    </rPh>
    <rPh sb="10" eb="13">
      <t>カゴウブツ</t>
    </rPh>
    <rPh sb="14" eb="16">
      <t>ヒソ</t>
    </rPh>
    <rPh sb="16" eb="17">
      <t>オヨ</t>
    </rPh>
    <rPh sb="20" eb="23">
      <t>カゴウブツ</t>
    </rPh>
    <rPh sb="26" eb="27">
      <t>ソ</t>
    </rPh>
    <rPh sb="27" eb="28">
      <t>オヨ</t>
    </rPh>
    <rPh sb="31" eb="34">
      <t>カゴウブツ</t>
    </rPh>
    <phoneticPr fontId="27"/>
  </si>
  <si>
    <t>栃木県小山市大字塩沢576番15の一部</t>
    <phoneticPr fontId="110"/>
  </si>
  <si>
    <t>形質変更時要届出区域（埋立地特例区域）</t>
    <rPh sb="11" eb="14">
      <t>ウメタテチ</t>
    </rPh>
    <rPh sb="14" eb="16">
      <t>トクレイ</t>
    </rPh>
    <rPh sb="16" eb="18">
      <t>クイキ</t>
    </rPh>
    <phoneticPr fontId="27"/>
  </si>
  <si>
    <t>第14条</t>
    <rPh sb="0" eb="1">
      <t>ダイ</t>
    </rPh>
    <rPh sb="3" eb="4">
      <t>ジョウ</t>
    </rPh>
    <phoneticPr fontId="27"/>
  </si>
  <si>
    <t>鉛及びその化合物
砒素及びその化合物
ふっ素及びその化合物</t>
    <rPh sb="9" eb="11">
      <t>ヒソ</t>
    </rPh>
    <rPh sb="11" eb="12">
      <t>オヨ</t>
    </rPh>
    <rPh sb="15" eb="18">
      <t>カゴウブツ</t>
    </rPh>
    <rPh sb="21" eb="23">
      <t>ソオヨ</t>
    </rPh>
    <rPh sb="26" eb="29">
      <t>カゴウブツ</t>
    </rPh>
    <phoneticPr fontId="27"/>
  </si>
  <si>
    <t>大阪府大阪市此花区北港白津一丁目1番50の一部</t>
    <phoneticPr fontId="110"/>
  </si>
  <si>
    <t>埼玉県春日部市南栄町2番3の一部</t>
  </si>
  <si>
    <t>　※都道府県及び政令で定める市から提供を受けた情報に基づいて掲載しています。
　　 詳細は各自治体までお問い合わせください。</t>
    <rPh sb="2" eb="6">
      <t>トドウフケン</t>
    </rPh>
    <rPh sb="6" eb="7">
      <t>オヨ</t>
    </rPh>
    <rPh sb="8" eb="10">
      <t>セイレイ</t>
    </rPh>
    <rPh sb="11" eb="12">
      <t>サダ</t>
    </rPh>
    <rPh sb="14" eb="15">
      <t>シ</t>
    </rPh>
    <rPh sb="26" eb="27">
      <t>モト</t>
    </rPh>
    <rPh sb="30" eb="32">
      <t>ケイサイ</t>
    </rPh>
    <rPh sb="42" eb="44">
      <t>ショウサイ</t>
    </rPh>
    <rPh sb="45" eb="46">
      <t>カク</t>
    </rPh>
    <rPh sb="46" eb="49">
      <t>ジチタイ</t>
    </rPh>
    <rPh sb="52" eb="53">
      <t>ト</t>
    </rPh>
    <rPh sb="54" eb="55">
      <t>ア</t>
    </rPh>
    <phoneticPr fontId="110"/>
  </si>
  <si>
    <t xml:space="preserve">R1.12.25
一部追加
R2.6.2     </t>
  </si>
  <si>
    <t>長野県松本市渚3丁目306番6の一部､同345番1の一部</t>
    <phoneticPr fontId="110"/>
  </si>
  <si>
    <t>クロロエチレン
1,2-ジクロロエチレン
テトラクロロエチレン
トリクロロチレン
ベンゼン
六価クロム化合物
砒素及びその化合物</t>
  </si>
  <si>
    <t>兵庫県神戸市中央区東川崎町2丁目14番の一部</t>
    <rPh sb="0" eb="3">
      <t>ヒョウゴケン</t>
    </rPh>
    <phoneticPr fontId="110"/>
  </si>
  <si>
    <t>埼玉県鴻巣市南一丁目2954番1の一部､2954番3の一部､3104番の一部､3133番の一部及び3240番1の一部</t>
    <phoneticPr fontId="110"/>
  </si>
  <si>
    <t>大阪府高槻市南庄所町147番1､158番の各一部</t>
    <rPh sb="0" eb="3">
      <t>オオサカフ</t>
    </rPh>
    <phoneticPr fontId="110"/>
  </si>
  <si>
    <t>第14条</t>
    <rPh sb="0" eb="1">
      <t>ダイ</t>
    </rPh>
    <rPh sb="3" eb="4">
      <t>ジョウ</t>
    </rPh>
    <phoneticPr fontId="25"/>
  </si>
  <si>
    <t>大阪府大阪市平野区加美北四丁目72番2の一部</t>
    <rPh sb="0" eb="3">
      <t>オオサカフ</t>
    </rPh>
    <rPh sb="3" eb="6">
      <t>オオサカシ</t>
    </rPh>
    <phoneticPr fontId="110"/>
  </si>
  <si>
    <t>第４条</t>
    <rPh sb="0" eb="1">
      <t>ダイ</t>
    </rPh>
    <rPh sb="2" eb="3">
      <t>ジョウ</t>
    </rPh>
    <phoneticPr fontId="25"/>
  </si>
  <si>
    <t>六価クロム化合物
鉛及びその化合物
ふっ素及びその化合物</t>
    <rPh sb="0" eb="2">
      <t>ロッカ</t>
    </rPh>
    <rPh sb="5" eb="8">
      <t>カゴウブツ</t>
    </rPh>
    <rPh sb="9" eb="10">
      <t>ナマリ</t>
    </rPh>
    <rPh sb="10" eb="11">
      <t>オヨ</t>
    </rPh>
    <rPh sb="14" eb="17">
      <t>カゴウブツ</t>
    </rPh>
    <rPh sb="20" eb="21">
      <t>ソ</t>
    </rPh>
    <rPh sb="21" eb="22">
      <t>オヨ</t>
    </rPh>
    <rPh sb="25" eb="28">
      <t>カゴウブツ</t>
    </rPh>
    <phoneticPr fontId="26"/>
  </si>
  <si>
    <t>神奈川県平塚市堤町23番1､23番2､34番</t>
    <phoneticPr fontId="110"/>
  </si>
  <si>
    <t>第３条</t>
    <rPh sb="0" eb="1">
      <t>ダイ</t>
    </rPh>
    <rPh sb="2" eb="3">
      <t>ジョウ</t>
    </rPh>
    <phoneticPr fontId="25"/>
  </si>
  <si>
    <t>山梨県甲府市甲府市酒折二丁目1408番3､1411番の一部</t>
    <phoneticPr fontId="110"/>
  </si>
  <si>
    <t>形質変更時要届出区域（一部自然由来特例区域）</t>
    <rPh sb="11" eb="13">
      <t>イチブ</t>
    </rPh>
    <rPh sb="13" eb="15">
      <t>シゼン</t>
    </rPh>
    <rPh sb="15" eb="17">
      <t>ユライ</t>
    </rPh>
    <rPh sb="17" eb="19">
      <t>トクレイ</t>
    </rPh>
    <rPh sb="19" eb="21">
      <t>クイキ</t>
    </rPh>
    <phoneticPr fontId="25"/>
  </si>
  <si>
    <t>ベンゼン
シアン化合物
鉛及びその化合物
砒素及びその化合物
ふっ素及びその化合物
ほう素及びその化合物</t>
    <rPh sb="12" eb="13">
      <t>ナマリ</t>
    </rPh>
    <rPh sb="13" eb="14">
      <t>オヨ</t>
    </rPh>
    <rPh sb="17" eb="20">
      <t>カゴウブツ</t>
    </rPh>
    <rPh sb="33" eb="34">
      <t>ソ</t>
    </rPh>
    <rPh sb="34" eb="35">
      <t>オヨ</t>
    </rPh>
    <rPh sb="38" eb="41">
      <t>カゴウブツ</t>
    </rPh>
    <rPh sb="44" eb="45">
      <t>ソ</t>
    </rPh>
    <rPh sb="45" eb="46">
      <t>オヨ</t>
    </rPh>
    <rPh sb="49" eb="52">
      <t>カゴウブツ</t>
    </rPh>
    <phoneticPr fontId="25"/>
  </si>
  <si>
    <t>千葉県市川市市川南二丁目72の一部､73の一部､74の一部､75の一部､86の一部､87の一部､88の一部､89の一部(地番)</t>
    <phoneticPr fontId="110"/>
  </si>
  <si>
    <t>形質変更時要届出区域（埋立地管理区域）</t>
    <rPh sb="11" eb="14">
      <t>ウメタテチ</t>
    </rPh>
    <rPh sb="14" eb="16">
      <t>カンリ</t>
    </rPh>
    <rPh sb="16" eb="18">
      <t>クイキ</t>
    </rPh>
    <phoneticPr fontId="24"/>
  </si>
  <si>
    <t>第14条</t>
    <rPh sb="0" eb="1">
      <t>ダイ</t>
    </rPh>
    <rPh sb="3" eb="4">
      <t>ジョウ</t>
    </rPh>
    <phoneticPr fontId="24"/>
  </si>
  <si>
    <t>四塩化炭素
ジクロロメタン
六価クロム化合物
シアン化合物
鉛及びその化合物
ふっ素及びその化合物
ほう素及びその化合物</t>
    <rPh sb="0" eb="5">
      <t>シエンカタンソ</t>
    </rPh>
    <rPh sb="14" eb="16">
      <t>ロッカ</t>
    </rPh>
    <rPh sb="19" eb="22">
      <t>カゴウブツ</t>
    </rPh>
    <rPh sb="26" eb="29">
      <t>カゴウブツ</t>
    </rPh>
    <rPh sb="30" eb="31">
      <t>ナマリ</t>
    </rPh>
    <rPh sb="31" eb="32">
      <t>オヨ</t>
    </rPh>
    <rPh sb="35" eb="38">
      <t>カゴウブツ</t>
    </rPh>
    <rPh sb="52" eb="53">
      <t>ソ</t>
    </rPh>
    <rPh sb="53" eb="54">
      <t>オヨ</t>
    </rPh>
    <rPh sb="57" eb="60">
      <t>カゴウブツ</t>
    </rPh>
    <phoneticPr fontId="24"/>
  </si>
  <si>
    <t>岡山県倉敷市潮通三丁目13番1の一部､13番2の一部</t>
    <rPh sb="6" eb="7">
      <t>ウシオ</t>
    </rPh>
    <rPh sb="7" eb="8">
      <t>ドオリ</t>
    </rPh>
    <rPh sb="8" eb="11">
      <t>サンチョウメ</t>
    </rPh>
    <rPh sb="13" eb="14">
      <t>バン</t>
    </rPh>
    <rPh sb="16" eb="18">
      <t>イチブ</t>
    </rPh>
    <rPh sb="21" eb="22">
      <t>バン</t>
    </rPh>
    <rPh sb="24" eb="26">
      <t>イチブ</t>
    </rPh>
    <phoneticPr fontId="24"/>
  </si>
  <si>
    <t>第３条</t>
    <rPh sb="0" eb="1">
      <t>ダイ</t>
    </rPh>
    <rPh sb="2" eb="3">
      <t>ジョウ</t>
    </rPh>
    <phoneticPr fontId="24"/>
  </si>
  <si>
    <t>クロロエチレン
1,2-ジクロロエチレン
トリクロロエチレン
カドミウム及びその化合物
鉛及びその化合物
ふっ素及びその化合物</t>
    <rPh sb="36" eb="37">
      <t>オヨ</t>
    </rPh>
    <rPh sb="40" eb="43">
      <t>カゴウブツ</t>
    </rPh>
    <rPh sb="44" eb="45">
      <t>ナマリ</t>
    </rPh>
    <rPh sb="45" eb="46">
      <t>オヨ</t>
    </rPh>
    <rPh sb="49" eb="52">
      <t>カゴウブツ</t>
    </rPh>
    <rPh sb="55" eb="56">
      <t>ソ</t>
    </rPh>
    <rPh sb="56" eb="57">
      <t>オヨ</t>
    </rPh>
    <rPh sb="60" eb="63">
      <t>カゴウブツ</t>
    </rPh>
    <phoneticPr fontId="24"/>
  </si>
  <si>
    <t>岩手県一関市字柄貝2番1の一部､3番1の一部､4番1の一部､5番1の一部､6番1の一部､7番2の一部､7番3の一部､7番4の一部､8番3の一部､9番2の一部､11番2の一部及び12番2の一部</t>
    <phoneticPr fontId="110"/>
  </si>
  <si>
    <t>大阪府大阪市大正区南恩加島六丁目1番1の一部､1番19の一部､1番34の一部､1番81､1番82､1番84の一部､1番86､1番133､1番173､1番328の一部､1番330､1番331の一部､1番337､1番353､1番417の一部､1番418､1番420の一部､1番422､1番548､1番549､1番550､1番551､1番618の一部､1番619､1番657､1番658の一部､1番705､1番706､1番674､1番676､2番1の一部､2番3の一部</t>
    <rPh sb="0" eb="3">
      <t>オオサカフ</t>
    </rPh>
    <phoneticPr fontId="110"/>
  </si>
  <si>
    <t>形質変更時要届出区域（埋立地管理区域）</t>
    <rPh sb="11" eb="14">
      <t>ウメタテチ</t>
    </rPh>
    <rPh sb="14" eb="16">
      <t>カンリ</t>
    </rPh>
    <rPh sb="16" eb="18">
      <t>クイキ</t>
    </rPh>
    <phoneticPr fontId="23"/>
  </si>
  <si>
    <t>第３条</t>
    <rPh sb="0" eb="1">
      <t>ダイ</t>
    </rPh>
    <rPh sb="2" eb="3">
      <t>ジョウ</t>
    </rPh>
    <phoneticPr fontId="23"/>
  </si>
  <si>
    <t>ふっ素及びその化合物</t>
    <rPh sb="2" eb="3">
      <t>ソ</t>
    </rPh>
    <rPh sb="3" eb="4">
      <t>オヨ</t>
    </rPh>
    <rPh sb="7" eb="10">
      <t>カゴウブツ</t>
    </rPh>
    <phoneticPr fontId="23"/>
  </si>
  <si>
    <t>千葉県市川市高谷新町5番1の一部､高谷新町14番13の一部</t>
    <rPh sb="0" eb="2">
      <t>チバ</t>
    </rPh>
    <rPh sb="2" eb="3">
      <t>ケン</t>
    </rPh>
    <rPh sb="3" eb="6">
      <t>イチカワシ</t>
    </rPh>
    <phoneticPr fontId="110"/>
  </si>
  <si>
    <t>クロロエチレン
テトラクロロエチレン</t>
  </si>
  <si>
    <t>兵庫県尼崎市三反田町1丁目7番2･3の各一部</t>
    <rPh sb="0" eb="3">
      <t>ヒョウゴケン</t>
    </rPh>
    <phoneticPr fontId="110"/>
  </si>
  <si>
    <t>新潟県新潟市西区山田2522番3の一部､2522番18の一部､2522番21の一部､2522番24の一部</t>
    <phoneticPr fontId="110"/>
  </si>
  <si>
    <t>第14条</t>
    <rPh sb="0" eb="1">
      <t>ダイ</t>
    </rPh>
    <rPh sb="3" eb="4">
      <t>ジョウ</t>
    </rPh>
    <phoneticPr fontId="22"/>
  </si>
  <si>
    <t>クロロエチレン
カドミウム及びその化合物
六価クロム化合物
鉛及びその化合物
砒素及びその化合物
ふっ素及びその化合物</t>
  </si>
  <si>
    <t>砒素及びその化合物
ふっ素及びその化合物</t>
    <rPh sb="0" eb="2">
      <t>ヒソ</t>
    </rPh>
    <rPh sb="2" eb="3">
      <t>オヨ</t>
    </rPh>
    <rPh sb="6" eb="9">
      <t>カゴウブツ</t>
    </rPh>
    <rPh sb="12" eb="13">
      <t>ソ</t>
    </rPh>
    <rPh sb="13" eb="14">
      <t>オヨ</t>
    </rPh>
    <rPh sb="17" eb="20">
      <t>カゴウブツ</t>
    </rPh>
    <phoneticPr fontId="65"/>
  </si>
  <si>
    <t>大阪府大阪市東淀川区下新庄五丁目475番の一部､476番</t>
    <rPh sb="0" eb="3">
      <t>オオサカフ</t>
    </rPh>
    <rPh sb="3" eb="6">
      <t>オオサカシ</t>
    </rPh>
    <phoneticPr fontId="110"/>
  </si>
  <si>
    <t>大阪府大阪市港区福崎一丁目2番8の一部</t>
    <phoneticPr fontId="110"/>
  </si>
  <si>
    <t>大阪府大阪市西成区出城三丁目4番1の一部</t>
    <phoneticPr fontId="110"/>
  </si>
  <si>
    <t>大阪府大阪市住之江区柴谷一丁目10番1の一部､10番24</t>
    <phoneticPr fontId="110"/>
  </si>
  <si>
    <t>六価クロム化合物</t>
    <rPh sb="0" eb="2">
      <t>ロッカ</t>
    </rPh>
    <rPh sb="5" eb="8">
      <t>カゴウブツ</t>
    </rPh>
    <phoneticPr fontId="23"/>
  </si>
  <si>
    <t>大阪府東大阪市吉田下島1番1の一部</t>
    <rPh sb="0" eb="3">
      <t>オオサカフ</t>
    </rPh>
    <rPh sb="3" eb="7">
      <t>ヒガシオオサカシ</t>
    </rPh>
    <rPh sb="7" eb="9">
      <t>ヨシダシ</t>
    </rPh>
    <rPh sb="9" eb="17">
      <t>モジマ１バン１ノイチブ</t>
    </rPh>
    <phoneticPr fontId="22"/>
  </si>
  <si>
    <t>形質変更時要届出区域（埋立地管理区域）</t>
    <rPh sb="11" eb="14">
      <t>ウメタテチ</t>
    </rPh>
    <rPh sb="14" eb="16">
      <t>カンリ</t>
    </rPh>
    <rPh sb="16" eb="18">
      <t>クイキ</t>
    </rPh>
    <phoneticPr fontId="22"/>
  </si>
  <si>
    <t>第３条</t>
    <rPh sb="0" eb="1">
      <t>ダイ</t>
    </rPh>
    <rPh sb="2" eb="3">
      <t>ジョウ</t>
    </rPh>
    <phoneticPr fontId="22"/>
  </si>
  <si>
    <t>クロロエチレン
1,2-ジクロロエチレン
テトラクロロエチレン
ふっ素及びその化合物</t>
  </si>
  <si>
    <t>大阪府高石市高砂一丁目3番の一部</t>
    <rPh sb="0" eb="3">
      <t>オオサカフ</t>
    </rPh>
    <rPh sb="8" eb="9">
      <t>イチ</t>
    </rPh>
    <phoneticPr fontId="22"/>
  </si>
  <si>
    <t>千葉県市川市田尻1003番1の一部､市川市上妙典1502番1の一部</t>
    <phoneticPr fontId="107"/>
  </si>
  <si>
    <t>シス-1,2-ジクロロエチレン
トリクロロエチレン
六価クロム化合物
鉛及びその化合物
ふっ素及びその化合物</t>
    <rPh sb="26" eb="28">
      <t>ロッカ</t>
    </rPh>
    <rPh sb="46" eb="47">
      <t>ソ</t>
    </rPh>
    <rPh sb="47" eb="48">
      <t>オヨ</t>
    </rPh>
    <phoneticPr fontId="109"/>
  </si>
  <si>
    <t>形質変更時要届出区域（自然由来特例区域）</t>
    <rPh sb="11" eb="13">
      <t>シゼン</t>
    </rPh>
    <rPh sb="13" eb="15">
      <t>ユライ</t>
    </rPh>
    <rPh sb="15" eb="17">
      <t>トクレイ</t>
    </rPh>
    <rPh sb="17" eb="19">
      <t>クイキ</t>
    </rPh>
    <phoneticPr fontId="21"/>
  </si>
  <si>
    <t>第４条</t>
    <rPh sb="0" eb="1">
      <t>ダイ</t>
    </rPh>
    <rPh sb="2" eb="3">
      <t>ジョウ</t>
    </rPh>
    <phoneticPr fontId="21"/>
  </si>
  <si>
    <t>砒素及びその化合物
ふっ素及びその化合物</t>
    <rPh sb="0" eb="2">
      <t>ヒソ</t>
    </rPh>
    <rPh sb="2" eb="3">
      <t>オヨ</t>
    </rPh>
    <rPh sb="6" eb="9">
      <t>カゴウブツ</t>
    </rPh>
    <rPh sb="12" eb="13">
      <t>ソ</t>
    </rPh>
    <rPh sb="13" eb="14">
      <t>オヨ</t>
    </rPh>
    <rPh sb="17" eb="20">
      <t>カゴウブツ</t>
    </rPh>
    <phoneticPr fontId="21"/>
  </si>
  <si>
    <t>岡山県備前市伊里中字御田585番8の一部､同字頭免602番1の一部､603番1の一部､604番の一部､605番1の一部､605番2の一部､605番3の一部､606番の一部､611番4の一部､631番6の一部､632番2の一部､632番4の一部､633番4の一部､634番5の一部､635番の一部､636番の一部､637番の一部､638番の一部､638番2の一部､639番の一部､640番の一部､641番の一部､641番2の一部､642番1の一部､643番6の一部､644番10の一部</t>
    <phoneticPr fontId="110"/>
  </si>
  <si>
    <t>形質変更時要届出区域（埋立地管理区域）</t>
    <rPh sb="11" eb="14">
      <t>ウメタテチ</t>
    </rPh>
    <rPh sb="14" eb="16">
      <t>カンリ</t>
    </rPh>
    <rPh sb="16" eb="18">
      <t>クイキ</t>
    </rPh>
    <phoneticPr fontId="20"/>
  </si>
  <si>
    <t>第14条</t>
    <rPh sb="0" eb="1">
      <t>ダイ</t>
    </rPh>
    <rPh sb="3" eb="4">
      <t>ジョウ</t>
    </rPh>
    <phoneticPr fontId="20"/>
  </si>
  <si>
    <t>セレン及びその化合物
砒素及びその化合物
ふっ素及びその化合物
ほう素及びその化合物</t>
    <rPh sb="3" eb="4">
      <t>オヨ</t>
    </rPh>
    <rPh sb="7" eb="10">
      <t>カゴウブツ</t>
    </rPh>
    <rPh sb="11" eb="13">
      <t>ヒソ</t>
    </rPh>
    <rPh sb="13" eb="14">
      <t>オヨ</t>
    </rPh>
    <rPh sb="17" eb="20">
      <t>カゴウブツ</t>
    </rPh>
    <rPh sb="23" eb="25">
      <t>ソオヨ</t>
    </rPh>
    <rPh sb="28" eb="31">
      <t>カゴウブツ</t>
    </rPh>
    <rPh sb="34" eb="36">
      <t>ソオヨ</t>
    </rPh>
    <rPh sb="39" eb="42">
      <t>カゴウブツ</t>
    </rPh>
    <phoneticPr fontId="20"/>
  </si>
  <si>
    <t>福岡県京都郡苅田町大字苅田3787番68の一部</t>
    <phoneticPr fontId="110"/>
  </si>
  <si>
    <t>福岡県北九州市八幡西区大字熊手2574番､2577番1､2672番､2680番2､2694番1､2716番､大字藤田2447番1の各一部</t>
    <phoneticPr fontId="110"/>
  </si>
  <si>
    <t>宝塚市
（4件）</t>
    <rPh sb="0" eb="2">
      <t>タカラヅカ</t>
    </rPh>
    <rPh sb="2" eb="3">
      <t>シ</t>
    </rPh>
    <phoneticPr fontId="110"/>
  </si>
  <si>
    <t>兵庫県宝塚市安倉西2丁目286-21</t>
    <rPh sb="0" eb="3">
      <t>ヒョウゴケン</t>
    </rPh>
    <rPh sb="3" eb="6">
      <t>タカラヅカシ</t>
    </rPh>
    <rPh sb="6" eb="8">
      <t>アクラ</t>
    </rPh>
    <rPh sb="8" eb="9">
      <t>ニシ</t>
    </rPh>
    <rPh sb="10" eb="12">
      <t>チョウメ</t>
    </rPh>
    <phoneticPr fontId="19"/>
  </si>
  <si>
    <t>第14条</t>
    <rPh sb="0" eb="1">
      <t>ダイ</t>
    </rPh>
    <rPh sb="3" eb="4">
      <t>ジョウ</t>
    </rPh>
    <phoneticPr fontId="19"/>
  </si>
  <si>
    <t>兵庫県宝塚市小浜2丁目5番の一部</t>
    <rPh sb="0" eb="3">
      <t>ヒョウゴケン</t>
    </rPh>
    <rPh sb="3" eb="6">
      <t>タカラヅカシ</t>
    </rPh>
    <rPh sb="6" eb="8">
      <t>コハマ</t>
    </rPh>
    <rPh sb="9" eb="11">
      <t>チョウメ</t>
    </rPh>
    <rPh sb="12" eb="13">
      <t>バン</t>
    </rPh>
    <rPh sb="14" eb="16">
      <t>イチブ</t>
    </rPh>
    <phoneticPr fontId="19"/>
  </si>
  <si>
    <t>形質変更時要届出区域（自然由来特例区域）</t>
    <rPh sb="11" eb="13">
      <t>シゼン</t>
    </rPh>
    <rPh sb="13" eb="15">
      <t>ユライ</t>
    </rPh>
    <rPh sb="15" eb="17">
      <t>トクレイ</t>
    </rPh>
    <rPh sb="17" eb="19">
      <t>クイキ</t>
    </rPh>
    <phoneticPr fontId="19"/>
  </si>
  <si>
    <t>兵庫県宝塚市東洋町1番</t>
    <rPh sb="0" eb="3">
      <t>ヒョウゴケン</t>
    </rPh>
    <rPh sb="3" eb="6">
      <t>タカラヅカシ</t>
    </rPh>
    <rPh sb="6" eb="9">
      <t>トウヨウチョウ</t>
    </rPh>
    <rPh sb="10" eb="11">
      <t>バン</t>
    </rPh>
    <phoneticPr fontId="19"/>
  </si>
  <si>
    <t>兵庫県宝塚市高松町180番4の一部</t>
    <rPh sb="0" eb="3">
      <t>ヒョウゴケン</t>
    </rPh>
    <rPh sb="3" eb="6">
      <t>タカラヅカシ</t>
    </rPh>
    <rPh sb="6" eb="9">
      <t>タカマツチョウ</t>
    </rPh>
    <rPh sb="12" eb="13">
      <t>バン</t>
    </rPh>
    <rPh sb="15" eb="17">
      <t>イチブ</t>
    </rPh>
    <phoneticPr fontId="19"/>
  </si>
  <si>
    <t>大阪府大阪市港区築港一丁目8番1の一部</t>
    <rPh sb="0" eb="3">
      <t>オオサカフ</t>
    </rPh>
    <phoneticPr fontId="110"/>
  </si>
  <si>
    <t>第４条</t>
    <rPh sb="0" eb="1">
      <t>ダイ</t>
    </rPh>
    <rPh sb="2" eb="3">
      <t>ジョウ</t>
    </rPh>
    <phoneticPr fontId="18"/>
  </si>
  <si>
    <t>鉛及びその化合物</t>
    <rPh sb="0" eb="1">
      <t>ナマリ</t>
    </rPh>
    <rPh sb="1" eb="2">
      <t>オヨ</t>
    </rPh>
    <rPh sb="5" eb="8">
      <t>カゴウブツ</t>
    </rPh>
    <phoneticPr fontId="19"/>
  </si>
  <si>
    <t>第３条</t>
    <rPh sb="0" eb="1">
      <t>ダイ</t>
    </rPh>
    <rPh sb="2" eb="3">
      <t>ジョウ</t>
    </rPh>
    <phoneticPr fontId="18"/>
  </si>
  <si>
    <t>京都府京都市右京区太秦東唐渡町13番3の一部及び14番2の一部</t>
    <rPh sb="0" eb="2">
      <t>キョウト</t>
    </rPh>
    <rPh sb="2" eb="3">
      <t>フ</t>
    </rPh>
    <rPh sb="3" eb="5">
      <t>キョウト</t>
    </rPh>
    <rPh sb="5" eb="6">
      <t>シ</t>
    </rPh>
    <rPh sb="6" eb="9">
      <t>ウキョウク</t>
    </rPh>
    <rPh sb="9" eb="11">
      <t>ウズマサ</t>
    </rPh>
    <rPh sb="11" eb="12">
      <t>ヒガシ</t>
    </rPh>
    <rPh sb="12" eb="14">
      <t>カラト</t>
    </rPh>
    <rPh sb="14" eb="15">
      <t>チョウ</t>
    </rPh>
    <rPh sb="17" eb="18">
      <t>バン</t>
    </rPh>
    <rPh sb="20" eb="22">
      <t>イチブ</t>
    </rPh>
    <rPh sb="22" eb="23">
      <t>オヨ</t>
    </rPh>
    <rPh sb="26" eb="27">
      <t>バン</t>
    </rPh>
    <rPh sb="29" eb="31">
      <t>イチブ</t>
    </rPh>
    <phoneticPr fontId="18"/>
  </si>
  <si>
    <t>京都府京都市南区吉祥院新田参ノ段町2番1の一部</t>
    <rPh sb="0" eb="3">
      <t>キョウトフ</t>
    </rPh>
    <rPh sb="3" eb="5">
      <t>キョウト</t>
    </rPh>
    <rPh sb="5" eb="6">
      <t>シ</t>
    </rPh>
    <rPh sb="6" eb="8">
      <t>ミナミク</t>
    </rPh>
    <rPh sb="8" eb="11">
      <t>キッショウイン</t>
    </rPh>
    <rPh sb="11" eb="13">
      <t>シンデン</t>
    </rPh>
    <rPh sb="13" eb="14">
      <t>サン</t>
    </rPh>
    <rPh sb="15" eb="17">
      <t>ダンチョウ</t>
    </rPh>
    <rPh sb="18" eb="19">
      <t>バン</t>
    </rPh>
    <rPh sb="21" eb="23">
      <t>イチブ</t>
    </rPh>
    <phoneticPr fontId="18"/>
  </si>
  <si>
    <t>鉛及びその化合物</t>
    <rPh sb="0" eb="1">
      <t>ナマリ</t>
    </rPh>
    <rPh sb="1" eb="2">
      <t>オヨ</t>
    </rPh>
    <rPh sb="5" eb="8">
      <t>カゴウブツ</t>
    </rPh>
    <phoneticPr fontId="18"/>
  </si>
  <si>
    <t>茨城県
（26件）</t>
    <rPh sb="0" eb="2">
      <t>イバラキ</t>
    </rPh>
    <rPh sb="2" eb="3">
      <t>ケン</t>
    </rPh>
    <rPh sb="7" eb="8">
      <t>ケン</t>
    </rPh>
    <phoneticPr fontId="110"/>
  </si>
  <si>
    <t>第14条</t>
    <rPh sb="0" eb="1">
      <t>ダイ</t>
    </rPh>
    <rPh sb="3" eb="4">
      <t>ジョウ</t>
    </rPh>
    <phoneticPr fontId="17"/>
  </si>
  <si>
    <t>六価クロム化合物
鉛及びその化合物
砒素及びその化合物
ふっ素及びその化合物</t>
    <rPh sb="0" eb="2">
      <t>ロッカ</t>
    </rPh>
    <rPh sb="5" eb="8">
      <t>カゴウブツ</t>
    </rPh>
    <rPh sb="30" eb="31">
      <t>ソ</t>
    </rPh>
    <rPh sb="31" eb="32">
      <t>オヨ</t>
    </rPh>
    <rPh sb="35" eb="38">
      <t>カゴウブツ</t>
    </rPh>
    <phoneticPr fontId="107"/>
  </si>
  <si>
    <t>砒素及びその化合物
ほう素及びその化合物</t>
    <rPh sb="0" eb="2">
      <t>ヒソ</t>
    </rPh>
    <rPh sb="2" eb="3">
      <t>オヨ</t>
    </rPh>
    <rPh sb="6" eb="9">
      <t>カゴウブツ</t>
    </rPh>
    <rPh sb="12" eb="13">
      <t>ソ</t>
    </rPh>
    <rPh sb="13" eb="14">
      <t>オヨ</t>
    </rPh>
    <rPh sb="17" eb="20">
      <t>カゴウブツ</t>
    </rPh>
    <phoneticPr fontId="107"/>
  </si>
  <si>
    <t>クロロエチレン
シス-1,2-ジクロロエチレン
テトラクロロエチレン</t>
    <phoneticPr fontId="110"/>
  </si>
  <si>
    <t>クロロエチレン
四塩化炭素
1,2-ジクロロエタン
1,1-ジクロロエチレン
1,2-ジクロロエチレン
1,3-ジクロロプロペン
ジクロロメタン
1,1,1-トリクロロエタン
1,1,2-トリクロロエタン
ベンゼン
水銀及びその化合物
ふっ素及びその化合物</t>
    <phoneticPr fontId="110"/>
  </si>
  <si>
    <t>クロロエチレン
四塩化炭素
1,2-ジクロロエタン
1,1-ジクロロエチレン
1,2-ジクロロエチレン
1,3-ジクロロプロペン
ジクロロメタン
1,1,1-トリクロロエタン
1,1,2-トリクロロエタン
ベンゼン
水銀及びその化合物
ふっ素及びその化合物</t>
    <phoneticPr fontId="110"/>
  </si>
  <si>
    <t>トリクロロエチレン
シス-1,2-ジクロロエチレン</t>
    <phoneticPr fontId="110"/>
  </si>
  <si>
    <t>六価クロム化合物
砒素及びその化合物</t>
    <rPh sb="0" eb="5">
      <t>ロ</t>
    </rPh>
    <rPh sb="5" eb="8">
      <t>カ</t>
    </rPh>
    <rPh sb="9" eb="11">
      <t>ヒ</t>
    </rPh>
    <rPh sb="11" eb="18">
      <t>オカ</t>
    </rPh>
    <phoneticPr fontId="110"/>
  </si>
  <si>
    <t>クロロエチレン
シスｰ1,2-ジクロロエチレン
テトラクロロエチレン
トリクロロエチレン</t>
    <phoneticPr fontId="110"/>
  </si>
  <si>
    <t>1,1-ジクロロエチレン
シス-1,2-ジクロロエチレン
テトラクロロエチレン
トリクロロエチレン
ふっ素及びその化合物</t>
    <rPh sb="53" eb="54">
      <t>オヨ</t>
    </rPh>
    <rPh sb="57" eb="60">
      <t>カゴウブツ</t>
    </rPh>
    <phoneticPr fontId="110"/>
  </si>
  <si>
    <t>六価クロム化合物
砒素及びその化合物</t>
    <rPh sb="9" eb="11">
      <t>ヒソ</t>
    </rPh>
    <rPh sb="11" eb="12">
      <t>オヨ</t>
    </rPh>
    <rPh sb="15" eb="18">
      <t>カゴウブツ</t>
    </rPh>
    <phoneticPr fontId="107"/>
  </si>
  <si>
    <t>クロロエチレン
1,2-ジクロロエチレン
トリクロロエチレン</t>
    <phoneticPr fontId="110"/>
  </si>
  <si>
    <t>クロロエチレン
1,2-ジクロロエチレン
トリクロロエチレン</t>
    <phoneticPr fontId="110"/>
  </si>
  <si>
    <t>新潟県燕市吉田下中野字潟ノ内1473番１の一部</t>
    <rPh sb="0" eb="3">
      <t>ニイガタケン</t>
    </rPh>
    <phoneticPr fontId="110"/>
  </si>
  <si>
    <t>新潟県燕市吉田下中野字潟ノ内1473番1の一部</t>
    <rPh sb="0" eb="3">
      <t>ニイガタケン</t>
    </rPh>
    <phoneticPr fontId="110"/>
  </si>
  <si>
    <t>新潟県燕市吉田東栄町21番10の一部</t>
    <rPh sb="0" eb="3">
      <t>ニイガタケン</t>
    </rPh>
    <phoneticPr fontId="110"/>
  </si>
  <si>
    <t>新潟県燕市東太田字下組屋敷3461番15の一部及び3461番16の一部</t>
    <rPh sb="0" eb="3">
      <t>ニイガタケン</t>
    </rPh>
    <phoneticPr fontId="110"/>
  </si>
  <si>
    <t>第４条</t>
    <rPh sb="0" eb="1">
      <t>ダイ</t>
    </rPh>
    <rPh sb="2" eb="3">
      <t>ジョウ</t>
    </rPh>
    <phoneticPr fontId="16"/>
  </si>
  <si>
    <t>神奈川県川崎市川崎区新川通12番の一部</t>
    <rPh sb="0" eb="4">
      <t>カナガワケン</t>
    </rPh>
    <rPh sb="4" eb="7">
      <t>カワサキシ</t>
    </rPh>
    <rPh sb="7" eb="10">
      <t>カワサキク</t>
    </rPh>
    <rPh sb="10" eb="12">
      <t>シンカワ</t>
    </rPh>
    <rPh sb="12" eb="13">
      <t>ドオリ</t>
    </rPh>
    <rPh sb="15" eb="16">
      <t>バン</t>
    </rPh>
    <rPh sb="17" eb="19">
      <t>イチブ</t>
    </rPh>
    <phoneticPr fontId="16"/>
  </si>
  <si>
    <t>六価クロム化合物
水銀及びその化合物
鉛及びその化合物
砒素及びその化合物</t>
    <rPh sb="0" eb="2">
      <t>ロッカ</t>
    </rPh>
    <rPh sb="5" eb="8">
      <t>カゴウブツ</t>
    </rPh>
    <rPh sb="9" eb="11">
      <t>スイギン</t>
    </rPh>
    <rPh sb="11" eb="12">
      <t>オヨ</t>
    </rPh>
    <rPh sb="15" eb="18">
      <t>カゴウブツ</t>
    </rPh>
    <rPh sb="28" eb="30">
      <t>ヒソ</t>
    </rPh>
    <rPh sb="30" eb="31">
      <t>オヨ</t>
    </rPh>
    <rPh sb="34" eb="37">
      <t>カゴウブツ</t>
    </rPh>
    <phoneticPr fontId="16"/>
  </si>
  <si>
    <t>第３条</t>
    <rPh sb="0" eb="1">
      <t>ダイ</t>
    </rPh>
    <rPh sb="2" eb="3">
      <t>ジョウ</t>
    </rPh>
    <phoneticPr fontId="16"/>
  </si>
  <si>
    <t>第14条</t>
    <rPh sb="0" eb="1">
      <t>ダイ</t>
    </rPh>
    <rPh sb="3" eb="4">
      <t>ジョウ</t>
    </rPh>
    <phoneticPr fontId="16"/>
  </si>
  <si>
    <t>鉛及びその化合物</t>
    <phoneticPr fontId="110"/>
  </si>
  <si>
    <t>愛知県名古屋市南区鶴見通3丁目3番の一部</t>
    <rPh sb="0" eb="3">
      <t>アイチケン</t>
    </rPh>
    <rPh sb="3" eb="7">
      <t>ナゴヤシ</t>
    </rPh>
    <phoneticPr fontId="16"/>
  </si>
  <si>
    <t>鉛及びその化合物
ふっ素及びその化合物</t>
    <rPh sb="0" eb="1">
      <t>ナマリ</t>
    </rPh>
    <rPh sb="1" eb="2">
      <t>オヨ</t>
    </rPh>
    <rPh sb="5" eb="8">
      <t>カゴウブツ</t>
    </rPh>
    <rPh sb="11" eb="12">
      <t>ソ</t>
    </rPh>
    <rPh sb="12" eb="13">
      <t>オヨ</t>
    </rPh>
    <rPh sb="16" eb="19">
      <t>カゴウブツ</t>
    </rPh>
    <phoneticPr fontId="16"/>
  </si>
  <si>
    <t>クロロエチレン
1,2-ジクロロエチレン
トリクロロエチレン</t>
    <phoneticPr fontId="16"/>
  </si>
  <si>
    <t>愛知県名古屋市熱田区三本松町101番20の一部</t>
    <rPh sb="0" eb="3">
      <t>アイチケン</t>
    </rPh>
    <rPh sb="3" eb="7">
      <t>ナゴヤシ</t>
    </rPh>
    <phoneticPr fontId="16"/>
  </si>
  <si>
    <t>愛知県名古屋市港区本宮町2丁目35番6の一部並びに8丁目51番の一部及び52番の一部</t>
    <rPh sb="0" eb="3">
      <t>アイチケン</t>
    </rPh>
    <rPh sb="3" eb="7">
      <t>ナゴヤシ</t>
    </rPh>
    <phoneticPr fontId="16"/>
  </si>
  <si>
    <t>愛知県名古屋市中川区露橋町32番1の一部、32番2の一部及び33番3の全部</t>
    <rPh sb="0" eb="3">
      <t>アイチケン</t>
    </rPh>
    <rPh sb="3" eb="7">
      <t>ナゴヤシ</t>
    </rPh>
    <phoneticPr fontId="16"/>
  </si>
  <si>
    <t>第14条</t>
    <rPh sb="0" eb="1">
      <t>ダイ</t>
    </rPh>
    <rPh sb="3" eb="4">
      <t>ジョウ</t>
    </rPh>
    <phoneticPr fontId="15"/>
  </si>
  <si>
    <t>愛知県名古屋市港区昭和町8番の一部､12番15の一部､12番14の一部､12番16の一部及び12番35の一部</t>
    <rPh sb="29" eb="30">
      <t>バン</t>
    </rPh>
    <rPh sb="33" eb="35">
      <t>イチブ</t>
    </rPh>
    <phoneticPr fontId="110"/>
  </si>
  <si>
    <t>鉛及びその化合物
砒素及びその化合物
ふっ素及びその化合物</t>
    <phoneticPr fontId="110"/>
  </si>
  <si>
    <t>愛知県名古屋市西区中小田井二丁目2番の一部､3番1の一部及び3番2の一部</t>
    <phoneticPr fontId="110"/>
  </si>
  <si>
    <t>愛知県名古屋市港区金城ふ頭三丁目2番1の一部及び2番4の一部</t>
    <phoneticPr fontId="110"/>
  </si>
  <si>
    <t>青森県八戸市江陽三丁目1番7の一部､1番8の一部､1番10の一部､1番21の一部､1番23の一部､1番35の一部及び1番36</t>
    <rPh sb="19" eb="20">
      <t>バン</t>
    </rPh>
    <rPh sb="26" eb="27">
      <t>バン</t>
    </rPh>
    <rPh sb="34" eb="35">
      <t>バン</t>
    </rPh>
    <rPh sb="42" eb="43">
      <t>バン</t>
    </rPh>
    <rPh sb="46" eb="48">
      <t>イチブ</t>
    </rPh>
    <rPh sb="50" eb="51">
      <t>バン</t>
    </rPh>
    <rPh sb="56" eb="57">
      <t>オヨ</t>
    </rPh>
    <rPh sb="59" eb="60">
      <t>バン</t>
    </rPh>
    <phoneticPr fontId="110"/>
  </si>
  <si>
    <t>形質変更時要届出区域（埋立地特例区域）</t>
    <rPh sb="11" eb="14">
      <t>ウメタテチ</t>
    </rPh>
    <rPh sb="14" eb="16">
      <t>トクレイ</t>
    </rPh>
    <rPh sb="16" eb="18">
      <t>クイキ</t>
    </rPh>
    <phoneticPr fontId="14"/>
  </si>
  <si>
    <t>第14条</t>
    <rPh sb="0" eb="1">
      <t>ダイ</t>
    </rPh>
    <rPh sb="3" eb="4">
      <t>ジョウ</t>
    </rPh>
    <phoneticPr fontId="14"/>
  </si>
  <si>
    <t>砒素及びその化合物
ふっ素及びその化合物</t>
    <rPh sb="0" eb="2">
      <t>ヒソ</t>
    </rPh>
    <rPh sb="2" eb="3">
      <t>オヨ</t>
    </rPh>
    <rPh sb="6" eb="9">
      <t>カゴウブツ</t>
    </rPh>
    <rPh sb="12" eb="14">
      <t>ソオヨ</t>
    </rPh>
    <rPh sb="17" eb="20">
      <t>カゴウブツ</t>
    </rPh>
    <phoneticPr fontId="14"/>
  </si>
  <si>
    <t>福岡県京都郡苅田町新浜町9番22</t>
    <rPh sb="0" eb="3">
      <t>フクオカケン</t>
    </rPh>
    <phoneticPr fontId="110"/>
  </si>
  <si>
    <t>形質変更時要届出区域（埋立地管理区域）</t>
    <rPh sb="11" eb="14">
      <t>ウメタテチ</t>
    </rPh>
    <rPh sb="14" eb="16">
      <t>カンリ</t>
    </rPh>
    <rPh sb="16" eb="18">
      <t>クイキ</t>
    </rPh>
    <phoneticPr fontId="13"/>
  </si>
  <si>
    <t>第３条</t>
    <rPh sb="0" eb="1">
      <t>ダイ</t>
    </rPh>
    <rPh sb="2" eb="3">
      <t>ジョウ</t>
    </rPh>
    <phoneticPr fontId="13"/>
  </si>
  <si>
    <t>クロロエチレン
四塩化炭素
1,2-ジクロロエタン
1,1-ジクロロエチレン
1,2-ジクロロエチレン
1,3-ジクロロプロペン
ジクロロメタン
テトラクロロエチレン
1,1,2-トリクロロエタン
トリクロロエチレン
ベンゼン
六価クロム化合物
シアン化合物
水銀及びその化合物
砒素及びその化合物
ほう素及びその化合物</t>
    <phoneticPr fontId="110"/>
  </si>
  <si>
    <t>大阪府高石市高砂一丁目4番4､7番2､7番3及び7番4の各一部</t>
    <phoneticPr fontId="110"/>
  </si>
  <si>
    <t>六価クロム化合物
水銀及びその化合物
セレン及びその化合物
鉛及びその化合物
砒素及びその化合物
ふっ素及びその化合物</t>
    <rPh sb="9" eb="11">
      <t>スイギン</t>
    </rPh>
    <rPh sb="11" eb="12">
      <t>オヨ</t>
    </rPh>
    <rPh sb="15" eb="18">
      <t>カゴウブツ</t>
    </rPh>
    <phoneticPr fontId="107"/>
  </si>
  <si>
    <t>福岡県福岡市東区箱崎六丁目3330番3､3330番5､3330番6､3330番7､3330番8､3330番9､3330番10､3330番11､3330番13､3330番14､3330番19､4098番7､4098番8､4098番11の各一部</t>
    <rPh sb="0" eb="3">
      <t>フクオカケン</t>
    </rPh>
    <rPh sb="117" eb="118">
      <t>カク</t>
    </rPh>
    <phoneticPr fontId="110"/>
  </si>
  <si>
    <t>静岡県浜松市中区南伊場町25-2､33-1､33-4､33-10の各一部</t>
    <rPh sb="33" eb="34">
      <t>カク</t>
    </rPh>
    <phoneticPr fontId="110"/>
  </si>
  <si>
    <t>クロロエチレンを除く25物質</t>
    <phoneticPr fontId="110"/>
  </si>
  <si>
    <t>第14条</t>
    <rPh sb="0" eb="1">
      <t>ダイ</t>
    </rPh>
    <rPh sb="3" eb="4">
      <t>ジョウ</t>
    </rPh>
    <phoneticPr fontId="12"/>
  </si>
  <si>
    <t>ふっ素及びその化合物</t>
    <rPh sb="2" eb="4">
      <t>ソオヨ</t>
    </rPh>
    <rPh sb="7" eb="10">
      <t>カゴウブツ</t>
    </rPh>
    <phoneticPr fontId="13"/>
  </si>
  <si>
    <t>千葉県千葉市美浜区若葉三丁目1番11の一部</t>
    <rPh sb="0" eb="2">
      <t>チバ</t>
    </rPh>
    <rPh sb="2" eb="3">
      <t>ケン</t>
    </rPh>
    <phoneticPr fontId="110"/>
  </si>
  <si>
    <t>第14条</t>
    <rPh sb="0" eb="1">
      <t>ダイ</t>
    </rPh>
    <rPh sb="3" eb="4">
      <t>ジョウ</t>
    </rPh>
    <phoneticPr fontId="10"/>
  </si>
  <si>
    <t>大阪府大阪市北区中津四丁目13番2､126番､138番の各一部､136番､137番</t>
  </si>
  <si>
    <t>形質変更時要届出区域（埋立地管理区域）</t>
    <rPh sb="11" eb="14">
      <t>ウメタテチ</t>
    </rPh>
    <rPh sb="14" eb="16">
      <t>カンリ</t>
    </rPh>
    <rPh sb="16" eb="18">
      <t>クイキ</t>
    </rPh>
    <phoneticPr fontId="10"/>
  </si>
  <si>
    <t>鉛及びその化合物
砒素及びその化合物
ふっ素及びその化合物</t>
    <rPh sb="0" eb="1">
      <t>ナマリ</t>
    </rPh>
    <rPh sb="1" eb="2">
      <t>オヨ</t>
    </rPh>
    <rPh sb="5" eb="8">
      <t>カゴウブツ</t>
    </rPh>
    <phoneticPr fontId="10"/>
  </si>
  <si>
    <t>ふっ素及びその化合物
砒素及びその化合物</t>
  </si>
  <si>
    <t>前橋市
（7件）</t>
    <rPh sb="0" eb="3">
      <t>マエバシシ</t>
    </rPh>
    <phoneticPr fontId="110"/>
  </si>
  <si>
    <t>鉛及びその化合物</t>
    <rPh sb="0" eb="1">
      <t>ナマリ</t>
    </rPh>
    <rPh sb="1" eb="2">
      <t>オヨ</t>
    </rPh>
    <rPh sb="5" eb="8">
      <t>カゴウブツ</t>
    </rPh>
    <phoneticPr fontId="11"/>
  </si>
  <si>
    <t>新潟県上越市中郷区藤沢字鼬原950番の一部､字鼬原953番1の一部､字西ヶ窪908番の一部､字松ﾉ木田954番1の一部､字松ﾉ木田955番1の一部､字松ﾉ木田955番2の一部､字野林1057番の一部</t>
    <rPh sb="0" eb="3">
      <t>ニイガタケン</t>
    </rPh>
    <phoneticPr fontId="110"/>
  </si>
  <si>
    <t>第14条</t>
    <rPh sb="0" eb="1">
      <t>ダイ</t>
    </rPh>
    <rPh sb="3" eb="4">
      <t>ジョウ</t>
    </rPh>
    <phoneticPr fontId="9"/>
  </si>
  <si>
    <t>宮城県塩竈市中の島45番､46番､49番2､50番､塩竈市中の島35番3､36番1､39番2､41番1の一部</t>
    <phoneticPr fontId="110"/>
  </si>
  <si>
    <t>第３条</t>
    <rPh sb="0" eb="1">
      <t>ダイ</t>
    </rPh>
    <rPh sb="2" eb="3">
      <t>ジョウ</t>
    </rPh>
    <phoneticPr fontId="9"/>
  </si>
  <si>
    <t>六価クロム化合物
鉛及びその化合物
ふっ素及びその化合物
ほう素及びその化合物</t>
    <rPh sb="31" eb="32">
      <t>ソ</t>
    </rPh>
    <rPh sb="32" eb="33">
      <t>オヨ</t>
    </rPh>
    <rPh sb="36" eb="39">
      <t>カゴウブツ</t>
    </rPh>
    <phoneticPr fontId="9"/>
  </si>
  <si>
    <t>群馬県高崎市寺尾町1616番1の一部､1616番2の一部､1617番の一部､1618番の一部及び1619番の一部</t>
    <phoneticPr fontId="110"/>
  </si>
  <si>
    <t>水銀及びその化合物</t>
    <rPh sb="0" eb="2">
      <t>スイギン</t>
    </rPh>
    <rPh sb="2" eb="3">
      <t>オヨ</t>
    </rPh>
    <rPh sb="6" eb="9">
      <t>カゴウブツ</t>
    </rPh>
    <phoneticPr fontId="10"/>
  </si>
  <si>
    <t>北海道旭川市永山11条2丁目121番5の一部､121番35の一部</t>
    <rPh sb="0" eb="3">
      <t>ホッカイドウ</t>
    </rPh>
    <phoneticPr fontId="110"/>
  </si>
  <si>
    <t>埼玉県久喜市江面1905番地1の一部他9筆</t>
    <rPh sb="0" eb="3">
      <t>サイタマケン</t>
    </rPh>
    <rPh sb="3" eb="6">
      <t>クキシ</t>
    </rPh>
    <rPh sb="6" eb="8">
      <t>エヅラ</t>
    </rPh>
    <rPh sb="12" eb="14">
      <t>バンチ</t>
    </rPh>
    <rPh sb="16" eb="18">
      <t>イチブ</t>
    </rPh>
    <rPh sb="18" eb="19">
      <t>ホカ</t>
    </rPh>
    <rPh sb="20" eb="21">
      <t>フデ</t>
    </rPh>
    <phoneticPr fontId="8"/>
  </si>
  <si>
    <t>第３条</t>
    <rPh sb="0" eb="1">
      <t>ダイ</t>
    </rPh>
    <rPh sb="2" eb="3">
      <t>ジョウ</t>
    </rPh>
    <phoneticPr fontId="8"/>
  </si>
  <si>
    <t>鉛及びその化合物
ふっ素及びその化合物</t>
    <rPh sb="0" eb="1">
      <t>ナマリ</t>
    </rPh>
    <rPh sb="1" eb="2">
      <t>オヨ</t>
    </rPh>
    <rPh sb="5" eb="8">
      <t>カゴウブツ</t>
    </rPh>
    <rPh sb="11" eb="12">
      <t>ソ</t>
    </rPh>
    <rPh sb="12" eb="13">
      <t>オヨ</t>
    </rPh>
    <rPh sb="16" eb="19">
      <t>カゴウブツ</t>
    </rPh>
    <phoneticPr fontId="8"/>
  </si>
  <si>
    <t>第14条</t>
    <rPh sb="0" eb="1">
      <t>ダイ</t>
    </rPh>
    <rPh sb="3" eb="4">
      <t>ジョウ</t>
    </rPh>
    <phoneticPr fontId="7"/>
  </si>
  <si>
    <t>静岡県静岡市葵区瀬名四丁目1458番43の一部</t>
    <rPh sb="0" eb="3">
      <t>シズオカケン</t>
    </rPh>
    <rPh sb="21" eb="23">
      <t>イチブ</t>
    </rPh>
    <phoneticPr fontId="7"/>
  </si>
  <si>
    <t>形質変更時要届出区域（埋立地管理区域）</t>
    <rPh sb="11" eb="14">
      <t>ウメタテチ</t>
    </rPh>
    <rPh sb="14" eb="16">
      <t>カンリ</t>
    </rPh>
    <rPh sb="16" eb="18">
      <t>クイキ</t>
    </rPh>
    <phoneticPr fontId="6"/>
  </si>
  <si>
    <t>第３条</t>
    <rPh sb="0" eb="1">
      <t>ダイ</t>
    </rPh>
    <rPh sb="2" eb="3">
      <t>ジョウ</t>
    </rPh>
    <phoneticPr fontId="6"/>
  </si>
  <si>
    <t>砒素及びその化合物</t>
    <rPh sb="0" eb="2">
      <t>ヒソ</t>
    </rPh>
    <rPh sb="2" eb="3">
      <t>オヨ</t>
    </rPh>
    <rPh sb="6" eb="9">
      <t>カゴウブツ</t>
    </rPh>
    <phoneticPr fontId="6"/>
  </si>
  <si>
    <t>第14条</t>
    <rPh sb="0" eb="1">
      <t>ダイ</t>
    </rPh>
    <rPh sb="3" eb="4">
      <t>ジョウ</t>
    </rPh>
    <phoneticPr fontId="6"/>
  </si>
  <si>
    <t>カドミウム及びその化合物
六価クロム化合物
水銀及びその化合物
セレン及びその化合物
鉛及びその化合物
砒素及びその化合物
ふっ素及びその化合物</t>
    <rPh sb="5" eb="6">
      <t>オヨ</t>
    </rPh>
    <rPh sb="9" eb="12">
      <t>カゴウブツ</t>
    </rPh>
    <rPh sb="13" eb="15">
      <t>ロッカ</t>
    </rPh>
    <rPh sb="18" eb="21">
      <t>カゴウブツ</t>
    </rPh>
    <rPh sb="22" eb="24">
      <t>スイギン</t>
    </rPh>
    <rPh sb="24" eb="25">
      <t>オヨ</t>
    </rPh>
    <rPh sb="28" eb="31">
      <t>カゴウブツ</t>
    </rPh>
    <rPh sb="35" eb="36">
      <t>オヨ</t>
    </rPh>
    <rPh sb="39" eb="42">
      <t>カゴウブツ</t>
    </rPh>
    <rPh sb="52" eb="54">
      <t>ヒソ</t>
    </rPh>
    <rPh sb="54" eb="55">
      <t>オヨ</t>
    </rPh>
    <rPh sb="58" eb="61">
      <t>カゴウブツ</t>
    </rPh>
    <rPh sb="64" eb="65">
      <t>ソ</t>
    </rPh>
    <rPh sb="65" eb="66">
      <t>オヨ</t>
    </rPh>
    <rPh sb="69" eb="72">
      <t>カゴウブツ</t>
    </rPh>
    <phoneticPr fontId="7"/>
  </si>
  <si>
    <t>秋田県秋田市茨島三丁目18番地1の一部</t>
    <rPh sb="0" eb="2">
      <t>アキタ</t>
    </rPh>
    <rPh sb="2" eb="3">
      <t>ケン</t>
    </rPh>
    <rPh sb="3" eb="6">
      <t>アキタシ</t>
    </rPh>
    <rPh sb="6" eb="8">
      <t>バラジマ</t>
    </rPh>
    <rPh sb="8" eb="9">
      <t>3</t>
    </rPh>
    <rPh sb="9" eb="11">
      <t>チョウメ</t>
    </rPh>
    <rPh sb="13" eb="15">
      <t>バンチ</t>
    </rPh>
    <rPh sb="17" eb="19">
      <t>イチブ</t>
    </rPh>
    <phoneticPr fontId="6"/>
  </si>
  <si>
    <t>第14条</t>
    <rPh sb="0" eb="1">
      <t>ダイ</t>
    </rPh>
    <rPh sb="3" eb="4">
      <t>ジョウ</t>
    </rPh>
    <phoneticPr fontId="4"/>
  </si>
  <si>
    <t>鉛及びその化合物
砒素及びその化合物
ふっ素及びその化合物</t>
    <phoneticPr fontId="110"/>
  </si>
  <si>
    <t>全26物質</t>
    <rPh sb="0" eb="1">
      <t>ゼン</t>
    </rPh>
    <rPh sb="3" eb="5">
      <t>ブッシツ</t>
    </rPh>
    <phoneticPr fontId="4"/>
  </si>
  <si>
    <t>福岡県北九州市戸畑区大字中原46番49､46番51､46番81､46番121､46番130､46番189</t>
    <rPh sb="0" eb="2">
      <t>フクオカ</t>
    </rPh>
    <rPh sb="2" eb="3">
      <t>ケン</t>
    </rPh>
    <phoneticPr fontId="110"/>
  </si>
  <si>
    <t>福岡県北九州市八幡西区大字熊手2716番､2740番の各一部</t>
    <rPh sb="0" eb="2">
      <t>フクオカ</t>
    </rPh>
    <rPh sb="2" eb="3">
      <t>ケン</t>
    </rPh>
    <phoneticPr fontId="110"/>
  </si>
  <si>
    <t>ベンゼン
水銀及びその化合物
鉛及びその化合物</t>
    <phoneticPr fontId="110"/>
  </si>
  <si>
    <t>第14条</t>
    <rPh sb="0" eb="1">
      <t>ダイ</t>
    </rPh>
    <rPh sb="3" eb="4">
      <t>ジョウ</t>
    </rPh>
    <phoneticPr fontId="3"/>
  </si>
  <si>
    <t>形質変更時要届出区域（一部自然由来特例区域）</t>
    <rPh sb="11" eb="13">
      <t>イチブ</t>
    </rPh>
    <rPh sb="13" eb="15">
      <t>シゼン</t>
    </rPh>
    <rPh sb="15" eb="17">
      <t>ユライ</t>
    </rPh>
    <rPh sb="17" eb="19">
      <t>トクレイ</t>
    </rPh>
    <rPh sb="19" eb="21">
      <t>クイキ</t>
    </rPh>
    <phoneticPr fontId="2"/>
  </si>
  <si>
    <t>第14条</t>
    <rPh sb="0" eb="1">
      <t>ダイ</t>
    </rPh>
    <rPh sb="3" eb="4">
      <t>ジョウ</t>
    </rPh>
    <phoneticPr fontId="2"/>
  </si>
  <si>
    <t>六価クロム化合物
鉛及びその化合物
砒素及びその化合物</t>
  </si>
  <si>
    <t>大阪府大阪市北区曽根崎二丁目1番､2番1の一部､2番6の一部､2番7の一部､2番8の一部､2番9の一部､2番10の一部､2番11の一部</t>
    <rPh sb="0" eb="3">
      <t>オオサカフ</t>
    </rPh>
    <rPh sb="3" eb="6">
      <t>オオサカシ</t>
    </rPh>
    <phoneticPr fontId="110"/>
  </si>
  <si>
    <t>大阪府大阪市城東区森之宮一丁目2番1､18番1の各一部</t>
    <rPh sb="0" eb="3">
      <t>オオサカフ</t>
    </rPh>
    <rPh sb="3" eb="6">
      <t>オオサカシ</t>
    </rPh>
    <phoneticPr fontId="110"/>
  </si>
  <si>
    <t>水銀及びその化合物
鉛及びその化合物
砒素及びその化合物</t>
    <phoneticPr fontId="110"/>
  </si>
  <si>
    <t>大阪府大阪市北区梅田三丁目125番1の一部､141番1の一部､144番2､146番1の一部､529番1､529番3､535番2､1011番の一部</t>
    <rPh sb="0" eb="3">
      <t>オオサカフ</t>
    </rPh>
    <rPh sb="3" eb="6">
      <t>オオサカシ</t>
    </rPh>
    <phoneticPr fontId="110"/>
  </si>
  <si>
    <t>H23.9.13
一部追加
H30.2.23</t>
  </si>
  <si>
    <t>H23.11.11
地番変更
H27.2.9</t>
  </si>
  <si>
    <t>H25.8.2
一部解除
H26.2.28</t>
  </si>
  <si>
    <t>H26.8.1
一部追加
H27.1.23</t>
  </si>
  <si>
    <t>H26.10.10
一部変更
H28.2.23</t>
  </si>
  <si>
    <t>H26.11.17
地番変更
H27.11.5</t>
  </si>
  <si>
    <t>H30.3.13
一部追加
H30.8.28</t>
  </si>
  <si>
    <t>H28.7.6
一部追加
R1.8.15</t>
  </si>
  <si>
    <t>R2.3.3
一部解除
R2.6.10</t>
  </si>
  <si>
    <t>H22.12.14
一部解除
H25.8.16</t>
  </si>
  <si>
    <t>H30.12.11
一部解除
R1.11.19</t>
  </si>
  <si>
    <t>H22.11.12
一部解除
H24.6.5</t>
  </si>
  <si>
    <t>H28.9.27
訂正
H29.1.26</t>
  </si>
  <si>
    <t>H29.3.21
地番変更
H29.6.22</t>
  </si>
  <si>
    <t>H31.2.19
一部解除
R2.4.10</t>
  </si>
  <si>
    <t>H23.2.14
一部解除
H27.12.18</t>
  </si>
  <si>
    <t>H23.5.17
訂正
H23.5.18</t>
  </si>
  <si>
    <t>H24.1.5
一部解除
H25.6.28</t>
  </si>
  <si>
    <t>H24.7.19
訂正
H24.8.30</t>
  </si>
  <si>
    <t>H24.11.26
一部追加
H25.7.9</t>
  </si>
  <si>
    <t>H25.2.1
一部解除
H25.9.13</t>
  </si>
  <si>
    <t>H25.3.13
一部解除
H29.3.8</t>
  </si>
  <si>
    <t>H25.4.8
一部解除
H27.8.20</t>
  </si>
  <si>
    <t>H25.8.28
一部解除
H26.7.31</t>
  </si>
  <si>
    <t>H26.4.30
一部解除
H27.8.27</t>
  </si>
  <si>
    <t>H28.1.21
一部解除
H29.6.23</t>
  </si>
  <si>
    <t>H24.3.19
一部解除
H26.3.4</t>
  </si>
  <si>
    <t>H25.3.25
一部追加
H28.1.26</t>
  </si>
  <si>
    <t>H27.3.31
一部追加
H27.11.13</t>
  </si>
  <si>
    <t>H29.1.6
一部解除
H29.5.30</t>
  </si>
  <si>
    <t>H30.10.19
一部解除
R1.9.10</t>
  </si>
  <si>
    <t>H30.10.19
追加指定
R1.9.10</t>
  </si>
  <si>
    <t>R1.6.7
一部追加
R2.3.24</t>
  </si>
  <si>
    <t>H24.6.5
一部解除
H25.2.1</t>
  </si>
  <si>
    <t>H24.7.17
一部解除
H29.12.19</t>
  </si>
  <si>
    <t>H26.12.16
一部解除
H28.10.7</t>
  </si>
  <si>
    <t>H27.11.27
一部解除
R1.5.31</t>
  </si>
  <si>
    <t>H24.10.5
一部追加
H26.11.11</t>
  </si>
  <si>
    <t>H22.9.13
一部追加
H25.5.16</t>
  </si>
  <si>
    <t>H24.11.30
一部追加
H27.6.17</t>
  </si>
  <si>
    <t>H29.8.29
一部追加
H30.3.9</t>
  </si>
  <si>
    <t>H23.12.22
一部追加
H24.2.23</t>
  </si>
  <si>
    <t>H24.2.23
区域変更
H30.8.21</t>
  </si>
  <si>
    <t>H24.3.29
一部解除
R1.7.16</t>
  </si>
  <si>
    <t>H27.12.3
一部追加
H28.1.12</t>
  </si>
  <si>
    <t>H27.7.21
一部追加
H28.9.5</t>
  </si>
  <si>
    <t>H29.5.22
一部追加
R2.1.6</t>
  </si>
  <si>
    <t>H29.6.1
一部追加
R1.7.18</t>
  </si>
  <si>
    <t>R1.8.1
一部追加
R2.1.30</t>
  </si>
  <si>
    <t>H29.5.12
一部解除
H29.10.20</t>
  </si>
  <si>
    <t>R1.12.13
一部追加
R2.1.31</t>
  </si>
  <si>
    <t>H19.4.13
一部解除
H22.2.26</t>
  </si>
  <si>
    <t>H22.12.14
地番変更
H24.7.4</t>
  </si>
  <si>
    <t>H30.3.23
一部解除
H30.3.23</t>
  </si>
  <si>
    <t>R1.12.13
一部解除
R2.7.27</t>
  </si>
  <si>
    <t>H20.4.3
地番変更
H28.10.26</t>
  </si>
  <si>
    <t>H24.6.21
一部解除
H25.8.13</t>
  </si>
  <si>
    <t>H17.6.28
一部解除
H27.12.12</t>
  </si>
  <si>
    <t>H23.3.4
一部解除
H27.6.19</t>
  </si>
  <si>
    <t>H23.5.24
一部解除
H24.3.13</t>
  </si>
  <si>
    <t>H24.8.3
一部追加
H26.4.4</t>
  </si>
  <si>
    <t>H24.12.28
一部変更
H26.4.4</t>
  </si>
  <si>
    <t>H25.3.1
一部解除
H27.3.27</t>
  </si>
  <si>
    <t>H25.5.31
一部解除
H29.6.6</t>
  </si>
  <si>
    <t>H26.3.18
一部除外
H26.8.15</t>
  </si>
  <si>
    <t>H26.3.24
一部追加
H30.2.6</t>
  </si>
  <si>
    <t>H27.6.5
一部解除
H28.3.29</t>
  </si>
  <si>
    <t>H28.5.2
一部解除・追加
H29.1.31</t>
  </si>
  <si>
    <t>H28.10.21
一部解除
R2.6.5</t>
  </si>
  <si>
    <t>H30.9.4
一部解除
R1.12.3</t>
  </si>
  <si>
    <t>R1.11.1
一部解除
R2.7.21</t>
  </si>
  <si>
    <t>R1.11.12
一部解除
R1.12.27</t>
  </si>
  <si>
    <t>H23.10.3
町名変更
H29.10.5</t>
  </si>
  <si>
    <t>H23.12.26
一部解除
H24.6.15</t>
  </si>
  <si>
    <t>H25.2.28
一部地番変更
H30.12.6</t>
  </si>
  <si>
    <t>H26.8.22
一部追加
H26.11.10</t>
  </si>
  <si>
    <t>H29.4.28
一部解除
H30.1.10</t>
  </si>
  <si>
    <t>H29.7.5
一部追加
H30.10.22</t>
  </si>
  <si>
    <t>H30.1.10
一部解除
R1.9.19</t>
  </si>
  <si>
    <t>H26.3.28
一部解除
H26.9.25</t>
  </si>
  <si>
    <t>H26.7.15
一部除外
H26.8.18</t>
  </si>
  <si>
    <t>H28.7.11
一部解除
H29.3.27</t>
  </si>
  <si>
    <t>H27.3.10
一部解除
H27.9.17</t>
  </si>
  <si>
    <t>H29.12.13
一部解除
H30.6.7</t>
  </si>
  <si>
    <t>H25.7.2
一部解除
H28.3.18</t>
  </si>
  <si>
    <t>H28.5.9
一部追加
H28.10.26</t>
  </si>
  <si>
    <t>H27.7.27
一部追加
H28.9.15</t>
  </si>
  <si>
    <t>H29.3.27
一部追加
H29.4.19</t>
  </si>
  <si>
    <t>H18.8.8
訂正
H30.8.17</t>
  </si>
  <si>
    <t>H24.2.10
一部区域変更
R1.9.30</t>
  </si>
  <si>
    <t>H24.2.17
一部解除
H28.7.8</t>
  </si>
  <si>
    <t>H25.11.15
一部解除
H30.2.20</t>
  </si>
  <si>
    <t>H26.5.23
一部解除
H29.7.28</t>
  </si>
  <si>
    <t>H26.8.29
一部追加
R1.5.14</t>
  </si>
  <si>
    <t>H26.10.3
一部解除
H28.6.10</t>
  </si>
  <si>
    <t>H27.2.17
一部解除
R1.10.1</t>
  </si>
  <si>
    <t>H27.4.10
地番変更
H31.1.4</t>
  </si>
  <si>
    <t>H27.4.10
一部追加
H30.6.8</t>
  </si>
  <si>
    <t>H28.10.14
地番変更
H31.1.4</t>
  </si>
  <si>
    <t>H24.3.22
区域変更
H25.4.11</t>
  </si>
  <si>
    <t>H28.9.23
一部解除
H28.10.25</t>
  </si>
  <si>
    <t>H28.12.27
一部解除
H29.8.25</t>
  </si>
  <si>
    <t>H29.7.14
一部追加
H30.7.13</t>
  </si>
  <si>
    <t>H29.12.12
一部解除
H30.3.8</t>
  </si>
  <si>
    <t>H22.11.4
地番訂正
H22.12.6</t>
  </si>
  <si>
    <t>H28.3.29
一部解除
H29.3.31</t>
  </si>
  <si>
    <t>R2.1.8
一部追加
R2.4.20</t>
  </si>
  <si>
    <t>H30.7.25
一部解除
H31.2.26</t>
  </si>
  <si>
    <t>H22.10.8
一部追加
H23.5.10</t>
  </si>
  <si>
    <t>H24.10.5
指定変更
H30.11.29</t>
  </si>
  <si>
    <t>H25.12.11
指定変更
H30.11.29</t>
  </si>
  <si>
    <t>H26.9.4
指定変更
H30.9.26</t>
  </si>
  <si>
    <t>H29.4.4
一部訂正
H29.6.21</t>
  </si>
  <si>
    <t>H29.10.6
一部追加
H31.1.30</t>
  </si>
  <si>
    <t>H24.6.28
一部解除
H24.12.27</t>
  </si>
  <si>
    <t>H26.1.30
一部撤回
H30.6.12</t>
  </si>
  <si>
    <t>H26.7.25
訂正
H26.12.19</t>
  </si>
  <si>
    <t>H27.1.16
一部解除
H28.6.10</t>
  </si>
  <si>
    <t>H21.4.24
一部解除
H24.12.25</t>
  </si>
  <si>
    <t>H22.9.15
一部追加
H24.3.5</t>
  </si>
  <si>
    <t>H22.11.5
一部解除
H23.2.15</t>
  </si>
  <si>
    <t>H22.11.15
一部追加
H23.8.5</t>
  </si>
  <si>
    <t>H22.12.24
地番訂正
H23.3.25</t>
  </si>
  <si>
    <t>H22.12.24
一部解除
H23.10.14</t>
  </si>
  <si>
    <t>H22.12.24
一部追加
H25.7.25</t>
  </si>
  <si>
    <t>H23.8.15
一部解除
H25.7.5</t>
  </si>
  <si>
    <t>H23.8.15
一部解除
H24.12.25</t>
  </si>
  <si>
    <t>H23.12.22
一部追加
R1.6.14</t>
  </si>
  <si>
    <t>H24.6.25
一部解除
H26.5.23</t>
  </si>
  <si>
    <t>H24.8.24
一部追加
H27.7.15</t>
  </si>
  <si>
    <t>H24.10.5
一部解除
R1.8.23</t>
  </si>
  <si>
    <t>H25.2.25
一部撤回
H26.9.5</t>
  </si>
  <si>
    <t>H25.4.5
一部撤回
H26.9.5</t>
  </si>
  <si>
    <t>H25.5.2
一部解除
H28.8.15</t>
  </si>
  <si>
    <t>H25.6.25
一部解除
H25.8.23</t>
  </si>
  <si>
    <t>H25.10.25
訂正
H26.1.20</t>
  </si>
  <si>
    <t>H27.2.5
一部追加
R1.8.15</t>
  </si>
  <si>
    <t>H27.2.25
一部解除
H27.12.4</t>
  </si>
  <si>
    <t>H27.3.13
一部解除
H28.4.25</t>
  </si>
  <si>
    <t>H27.3.13
一部解除
R1.12.13</t>
  </si>
  <si>
    <t>H27.7.24
一部解除
H29.7.25</t>
  </si>
  <si>
    <t>H28.3.25
一部解除
H28.5.13</t>
  </si>
  <si>
    <t>H28.12.22
一部解除
R1.10.4</t>
  </si>
  <si>
    <t>H29.4.14
一部追加
R1.5.24</t>
  </si>
  <si>
    <t>H29.4.25
一部解除
H30.2.15</t>
  </si>
  <si>
    <t>H29.5.15
一部追加
R1.6.5</t>
  </si>
  <si>
    <t>H29.7.5
一部追加
H29.10.5</t>
  </si>
  <si>
    <t>H29.7.25
一部解除
H29.8.15</t>
  </si>
  <si>
    <t>H29.12.5
一部追加
R1.12.13</t>
  </si>
  <si>
    <t>H29.12.5
一部解除
H31.1.25</t>
  </si>
  <si>
    <t>H30.3.5
一部解除
H30.4.13</t>
  </si>
  <si>
    <t>H30.3.23
一部解除
H30.10.25</t>
  </si>
  <si>
    <t>H30.4.13
一部追加
H30.8.3</t>
  </si>
  <si>
    <t>H30.9.25
一部解除
H31.1.15</t>
  </si>
  <si>
    <t>H30.12.5
一部解除
R1.7.5</t>
  </si>
  <si>
    <t>R1.7.12
一部解除
R1.11.25</t>
  </si>
  <si>
    <t>H23.5.16
一部解除
R1.11.18</t>
  </si>
  <si>
    <t>H23.6.10
一部解除
H28.1.7</t>
  </si>
  <si>
    <t>H23.10.12
一部追加
H28.5.16</t>
  </si>
  <si>
    <t>H24.4.23
一部追加
H25.1.8</t>
  </si>
  <si>
    <t>H24.9.5
一部解除
H26.4.3</t>
  </si>
  <si>
    <t>H24.12.6
一部解除
H27.6.5</t>
  </si>
  <si>
    <t>H25.4.22
一部解除
H27.4.15</t>
  </si>
  <si>
    <t>H25.11.6
一部追加
H26.4.10</t>
  </si>
  <si>
    <t>H26.1.22
一部解除
H28.1.7</t>
  </si>
  <si>
    <t>H28.3.15
一部解除
R2.3.19</t>
  </si>
  <si>
    <t>H28.6.13
一部解除
H30.1.24</t>
  </si>
  <si>
    <t>H28.11.8
一部解除
H30.2.23</t>
  </si>
  <si>
    <t>H28.11.21
一部解除
R2.3.19</t>
  </si>
  <si>
    <t>H29.1.16
一部追加
H29.7.27</t>
  </si>
  <si>
    <t>H29.8.29
一部解除
R1.11.18</t>
  </si>
  <si>
    <t>H29.11.22
一部解除
R2.1.29</t>
  </si>
  <si>
    <t>H30.9.38
一部解除
R2.1.29</t>
  </si>
  <si>
    <t>H31.1.31
一部追加
R1.11.13</t>
  </si>
  <si>
    <t>R1.5.7
一部解除
R2.6.24</t>
  </si>
  <si>
    <t>R1.10.24
一部追加
R2.3.5</t>
  </si>
  <si>
    <t>H25.12.26
一部解除
H27.3.6</t>
  </si>
  <si>
    <t>H18.6.12
一部解除
H29.10.25</t>
  </si>
  <si>
    <t>H23.4.25
一部解除
H23.10.11</t>
  </si>
  <si>
    <t>H23.9.26
一部追加
H25.2.12</t>
  </si>
  <si>
    <t>H23.9.26
一部追加
R2.2.25</t>
  </si>
  <si>
    <t>H24.7.10
一部追加
H25.11.11</t>
  </si>
  <si>
    <t>H27.5.25
一部解除
H30.9.10</t>
  </si>
  <si>
    <t>H27.7.10
一部追加
H29.7.25</t>
  </si>
  <si>
    <t>H15.8.27
一部解除
H22.7.21</t>
  </si>
  <si>
    <t>H22.7.13
一部解除
H24.4.10</t>
  </si>
  <si>
    <t>H23.2.16
一部解除
H23.8.26</t>
  </si>
  <si>
    <t>H23.3.23
一部解除
H23.9.20</t>
  </si>
  <si>
    <t>H24.2.27
一部解除
H28.4.19</t>
  </si>
  <si>
    <t>H27.3.25
一部解除
H27.10.20</t>
  </si>
  <si>
    <t>H29.12.26
地番変更
H30.3.28</t>
  </si>
  <si>
    <t>H25.7.23
一部解除
H28.11.15</t>
  </si>
  <si>
    <t>H29.10.19
一部解除
R1.7.22</t>
  </si>
  <si>
    <t>H26.2.28
一部追加
H26.8.15</t>
  </si>
  <si>
    <t>H28.4.1
一部解除
H28.10.14</t>
  </si>
  <si>
    <t>H29.2.10
一部解除
R1.10.1　</t>
  </si>
  <si>
    <t>H30.8.21
一部解除
H30.10.19</t>
  </si>
  <si>
    <t>H24.9.20
一部追加
H25.6.12</t>
  </si>
  <si>
    <t>H24.11.5
一部追加
H31.2.7</t>
  </si>
  <si>
    <t xml:space="preserve">H28.10.11
一部追加
H30.4.17   </t>
  </si>
  <si>
    <t>H29.7.10
地番変更
H29.10.31</t>
  </si>
  <si>
    <t>H26.10.3
一部解除
H27.3.10</t>
  </si>
  <si>
    <t>H25.9.24
一部解除
H26.8.1</t>
  </si>
  <si>
    <t>H27.1.13
一部解除
H27.10.1</t>
  </si>
  <si>
    <t>H25.10.11
一部追加
H26.9.26</t>
  </si>
  <si>
    <t>H29.11.17
一部追加
H30.11.16</t>
  </si>
  <si>
    <t>H27.10.19
一部解除
H31.2.28</t>
  </si>
  <si>
    <t>H24.2.2
一部解除
R1.6.17</t>
  </si>
  <si>
    <t>H26.8.21
一部解除
R2.1.30</t>
  </si>
  <si>
    <t>H27.5.28
一部解除
H29.3.30</t>
  </si>
  <si>
    <t>H28.2.1
一部追加
H28.8.29</t>
  </si>
  <si>
    <t>H28.2.1
一部追加
H29.2.27</t>
  </si>
  <si>
    <t>H27.5.19
一部解除
H29.3.6</t>
  </si>
  <si>
    <t>H27.5.11
一部解除
H30.9.12</t>
  </si>
  <si>
    <t>H29.10.13
一部解除
H30.7.3</t>
  </si>
  <si>
    <t>H24.10.12
一部解除
H30.5.14</t>
  </si>
  <si>
    <t>H31.4.25
一部解除
R1.6.14</t>
  </si>
  <si>
    <t>R1.6.7
一部解除
R1.6.14</t>
  </si>
  <si>
    <t>H26.12.2
一部解除
H27.6.5</t>
  </si>
  <si>
    <t>H27.2.27
一部解除
H27.12.22</t>
  </si>
  <si>
    <t>H28.8.9
一部解除
R1.11.22</t>
  </si>
  <si>
    <t>H30.9.28
一部解除
R1.7.19</t>
  </si>
  <si>
    <t>H30.8.9
一部解除
R2.1.17</t>
  </si>
  <si>
    <t>H23.4.19
一部追加
H27.9.10</t>
  </si>
  <si>
    <t>H23.4.19
一部追加
H30.11.30</t>
  </si>
  <si>
    <t>H29.10.23
一部解除
H30.8.17</t>
  </si>
  <si>
    <t>H22.10.1
一部追加
H23.4.15</t>
  </si>
  <si>
    <t>H22.11.12
一部解除
H22.11.12</t>
  </si>
  <si>
    <t>H25.3.22
一部解除
H26.12.5</t>
  </si>
  <si>
    <t>H26.8.12
一部解除
H27.3.6</t>
  </si>
  <si>
    <t>H30.4.3
一部解除
R2.3.27</t>
  </si>
  <si>
    <t>H17.5.30
一部解除
R2.5.26</t>
  </si>
  <si>
    <t>H20.12.2
一部追加
H22.3.17</t>
  </si>
  <si>
    <t>H22.4.26
一部解除
H22.7.21</t>
  </si>
  <si>
    <t>H22.9.15
一部解除
H26.8.29</t>
  </si>
  <si>
    <t>H23.1.19 
一部解除
H23.6.22</t>
  </si>
  <si>
    <t>H25.3.19
一部追加
H26.1.15</t>
  </si>
  <si>
    <t>H25.5.27
一部追加
R1.6.28</t>
  </si>
  <si>
    <t>H26.2.4
一部解除
H26.11.26</t>
  </si>
  <si>
    <t>H26.3.12
一部解除
H26.7.16</t>
  </si>
  <si>
    <t>H26.3.31
一部解除
H28.12.15</t>
  </si>
  <si>
    <t>H26.4.28
一部追加
H30.11.16</t>
  </si>
  <si>
    <t>H26.6.25
一部解除
H27.10.6</t>
  </si>
  <si>
    <t>H26.9.18
一部解除
H27.5.28</t>
  </si>
  <si>
    <t>H27.4.17
一部解除
H27.10.6</t>
  </si>
  <si>
    <t>H27.6.25
一部解除
H27.10.6</t>
  </si>
  <si>
    <t>H27.7.29
一部追加
H27.11.20</t>
  </si>
  <si>
    <t>H27.8.28
一部解除
H30.4.24</t>
  </si>
  <si>
    <t>H27.11.5
一部解除
H28.4.28</t>
  </si>
  <si>
    <t>H28.4.28
一部解除
R2.3.12</t>
  </si>
  <si>
    <t>H28.8.17
一部追加
H28.10.26</t>
  </si>
  <si>
    <t>H28.11.11
一部解除
H29.1.12</t>
  </si>
  <si>
    <t>H29.2.9
一部解除
H29.8.10</t>
  </si>
  <si>
    <t>H29.6.29
一部解除
H29.8.10</t>
  </si>
  <si>
    <t>H29.10.31
一部解除
H30.3.29</t>
  </si>
  <si>
    <t>H31.1.21
一部追加
R2.5.14</t>
  </si>
  <si>
    <t>R1.5.30
一部解除
R2.3.12</t>
  </si>
  <si>
    <t>R1.6.14
一部追加
R2.6.8</t>
  </si>
  <si>
    <t>R1.9.12
一部解除
R1.11.5</t>
  </si>
  <si>
    <t>R1.11.6
一部解除
R2.6.8</t>
  </si>
  <si>
    <t>R2.4.30
一部解除
R2.6.8</t>
  </si>
  <si>
    <t>H27.2.13
一部追加
H29.6.8</t>
  </si>
  <si>
    <t>R1.7.1
一部解除
R2.4.15</t>
  </si>
  <si>
    <t>H20.8.5
一部解除
H23.2.22</t>
  </si>
  <si>
    <t>H26.5.30
一部追加
H31.4.9</t>
  </si>
  <si>
    <t>H27.10.16
一部解除
H28.6.29</t>
  </si>
  <si>
    <t>H30.9.21
一部解除
H31.2.22</t>
  </si>
  <si>
    <t>H29.7.18
一部解除
H30.7.31</t>
  </si>
  <si>
    <t>H22.7.30
一部解除
H23.7.14</t>
  </si>
  <si>
    <t>H25.12.26
一部解除
H26.7.22</t>
  </si>
  <si>
    <t>H27.7.31
一部解除
H28.7.13</t>
  </si>
  <si>
    <t>H28.3.31
一部解除
H28.11.4</t>
  </si>
  <si>
    <t>H30.3.27
一部解除
R1.9.18</t>
  </si>
  <si>
    <t>H30.5.23
一部解除
H31.2.12</t>
  </si>
  <si>
    <t>H16.8.27
一部解除
H18.1.20</t>
  </si>
  <si>
    <t>H23.2.8
地番変更
H29.2.6</t>
  </si>
  <si>
    <t xml:space="preserve">H23.8.26
一部解除
H29.2.14
</t>
  </si>
  <si>
    <t>H24.10.25
一部追加
H24.12.25</t>
  </si>
  <si>
    <t>H25.1.29
一部解除
H28.7.19</t>
  </si>
  <si>
    <t>H25.5.13
一部解除
H31.4.18</t>
  </si>
  <si>
    <t>H25.5.22
一部解除
H29.3.7</t>
  </si>
  <si>
    <t>H27.7.17
一部解除
H29.5.15</t>
  </si>
  <si>
    <t>H29.5.24
一部追加
R1.12.20</t>
  </si>
  <si>
    <t>H29.12.20
一部解除
H30.5.7</t>
  </si>
  <si>
    <t>R1.11.19
一部解除
R2.7.7</t>
  </si>
  <si>
    <t>H16.10.22
一部解除
H20.9.5</t>
  </si>
  <si>
    <t>H20.10.31
一部解除
H21.8.28</t>
  </si>
  <si>
    <t>H21.2.27
一部解除
H22.1.29</t>
  </si>
  <si>
    <t>H21.3.27
一部解除
H29.8.18</t>
  </si>
  <si>
    <t>H22.10.8
一部解除
H27.4.24</t>
  </si>
  <si>
    <t>H22.10.29
一部解除
H24.10.26</t>
  </si>
  <si>
    <t>H22.12.10
一部解除
H30.9.7</t>
  </si>
  <si>
    <t>H23.1.21
一部追加
H29.4.28</t>
  </si>
  <si>
    <t>H23.6.3
一部解除
H24.4.20</t>
  </si>
  <si>
    <t>H23.6.24
一部解除
H23.11.18</t>
  </si>
  <si>
    <t>H23.12.16
一部解除
H26.3.20</t>
  </si>
  <si>
    <t>H24.1.13
一部追加
H26.10.31</t>
  </si>
  <si>
    <t>H24.4.27
一部追加
H24.11.22</t>
  </si>
  <si>
    <t>H24.7.20
一部解除
H26.6.6</t>
  </si>
  <si>
    <t>H24.7.20
一部追加
H25.12.6</t>
  </si>
  <si>
    <t>H24.8.17
一部解除
H26.11.21</t>
  </si>
  <si>
    <t>H24.9.28
一部解除
R2.7.31</t>
  </si>
  <si>
    <t>H24.11.30
一部追加
H24.12.28</t>
  </si>
  <si>
    <t>H25.1.11
一部解除
H26.3.14</t>
  </si>
  <si>
    <t>H25.2.1
一部解除
H25.3.8</t>
  </si>
  <si>
    <t xml:space="preserve">H25.2.22
一部追加
H25.11.29 </t>
  </si>
  <si>
    <t>H25.6.7
一部解除
H25.7.19</t>
  </si>
  <si>
    <t>H25.7.26
一部解除
H25.12.13</t>
  </si>
  <si>
    <t>H25.8.2
一部解除
H31.3.8</t>
  </si>
  <si>
    <t>H25.9.13
一部解除
H30.6.22</t>
  </si>
  <si>
    <t>H25.10.11
一部解除
H28.1.8</t>
  </si>
  <si>
    <t>H25.11.22
一部追加
H30.11.9</t>
  </si>
  <si>
    <t>H25.11.29
一部解除
H26.3.20</t>
  </si>
  <si>
    <t>H26.2.14
一部解除
H26.7.4</t>
  </si>
  <si>
    <t>H26.2.21
一部解除
H26.9.19</t>
  </si>
  <si>
    <t>H26.3.14
一部解除
R1.6.14</t>
  </si>
  <si>
    <t>H26.7.11
一部解除
H27.8.7</t>
  </si>
  <si>
    <t>H26.10.31
一部解除
H28.1.29</t>
  </si>
  <si>
    <t>H27.3.13
一部解除
H27.8.28</t>
  </si>
  <si>
    <t>H27.6.26
一部解除
H28.3.25</t>
  </si>
  <si>
    <t>H27.9.4
一部追加
R1.11.15</t>
  </si>
  <si>
    <t>H27.11.6
一部追加
H30.3.30</t>
  </si>
  <si>
    <t>H27.11.27
一部追加
R2.3.27</t>
  </si>
  <si>
    <t>H27.12.4
一部解除
H28.3.18</t>
  </si>
  <si>
    <t>H27.12.4
一部解除
H29.6.9</t>
  </si>
  <si>
    <t>H27.12.4
一部解除
H29.3.3</t>
  </si>
  <si>
    <t>H28.3.18
一部解除
H29.2.10</t>
  </si>
  <si>
    <t>H28.5.13
一部追加
H31.1.25</t>
  </si>
  <si>
    <t>H28.9.26
一部追加
H29.6.16</t>
  </si>
  <si>
    <t>H29.4.28
一部解除
R1.6.28</t>
  </si>
  <si>
    <t>H29.5.12
一部追加
R1.11.29</t>
  </si>
  <si>
    <t>H29.5.19
一部追加
R2.7.17</t>
  </si>
  <si>
    <t>H29.6.16
一部解除
H30.6.29</t>
  </si>
  <si>
    <t>H30.1.12
一部追加
R2.6.12</t>
  </si>
  <si>
    <t>H31.1.18
一部解除
R1.7.5</t>
  </si>
  <si>
    <t>R1.5.31
一部解除
R2.4.10</t>
  </si>
  <si>
    <t>R1.5.31
一部解除
R2.5.1</t>
  </si>
  <si>
    <t>R1.7.12
一部追加
R2.3.27</t>
  </si>
  <si>
    <t>H21.3.26
一部変更
H27.6.24</t>
  </si>
  <si>
    <t>H23.4.19
一部解除
H26.3.4</t>
  </si>
  <si>
    <t>H24.10.19
一部追加
H25.3.8</t>
  </si>
  <si>
    <t>H24.12.21
一部解除
H25.6.7</t>
  </si>
  <si>
    <t>H25.12.19
一部追加
H26.11.17</t>
  </si>
  <si>
    <t>H26.3.26
一部解除
H27.8.27</t>
  </si>
  <si>
    <t>H27.2.27
一部解除
H27.5.8</t>
  </si>
  <si>
    <t>H28.4.5
一部解除
H29.7.19</t>
  </si>
  <si>
    <t>H28.12.27
一部追加
H29.4.10</t>
  </si>
  <si>
    <t>R1.9.20
一部追加
R1.11.1</t>
  </si>
  <si>
    <t>R2.1.24
一部追加
R2.4.17</t>
  </si>
  <si>
    <t>H24.10.4
一部追加
H30.3.14</t>
  </si>
  <si>
    <t>H26.2.24
一部解除
H26.7.3</t>
  </si>
  <si>
    <t>H26.6.6
汚染状態
一部変更
H30.4.26</t>
  </si>
  <si>
    <t>H27.7.14
一部解除
H30.2.15</t>
  </si>
  <si>
    <t>H29.6.14
一部解除
R2.4.14</t>
  </si>
  <si>
    <t>H29.12.11
一部追加
H30.4.3</t>
  </si>
  <si>
    <t>H23.6.17
一部解除
H24.8.27</t>
  </si>
  <si>
    <t>H25.3.12
一部解除
R2.4.3</t>
  </si>
  <si>
    <t>H26.2.5
地番変更
H26.12.5</t>
  </si>
  <si>
    <t>H30.1.30
一部解除
H31.1.18</t>
  </si>
  <si>
    <t>H23.7.29
一部解除
H28.3.14</t>
  </si>
  <si>
    <t>H24.2.3
一部追加
H27.8.14</t>
  </si>
  <si>
    <t>H24.3.15
一部追加
H30.5.28</t>
  </si>
  <si>
    <t>H25.2.19
一部解除
H26.6.20</t>
  </si>
  <si>
    <t>H28.10.6
一部追加
H30.10.1　　</t>
  </si>
  <si>
    <t>H22.12.6
一部追加
H25.7.26</t>
  </si>
  <si>
    <t>H23.3.22
一部解除
H29.9.21</t>
  </si>
  <si>
    <t>H27.1.23
一部解除
H27.11.18</t>
  </si>
  <si>
    <t>H30.8.6
一部解除
H30.10.23</t>
  </si>
  <si>
    <t>H27.2.13
一部解除
H28.5.9</t>
  </si>
  <si>
    <t>H29.3.29
一部解除
H30.10.12</t>
  </si>
  <si>
    <t>H30.4.6
一部解除
H31.4.17</t>
  </si>
  <si>
    <t>H28.10.28
一部追加
H30.10.12</t>
  </si>
  <si>
    <t>H23.6.14
一部解除
H27.1.20</t>
  </si>
  <si>
    <t>H25.2.8
一部解除
H26.11.18</t>
  </si>
  <si>
    <t>H26.8.22
一部解除
H26.12.2</t>
  </si>
  <si>
    <t>H26.9.16
一部解除
H26.10.28</t>
  </si>
  <si>
    <t>H27.10.6
一部解除
H29.3.16</t>
  </si>
  <si>
    <t>H28.1.19
一部解除
H28.12.15</t>
  </si>
  <si>
    <t>H28.3.3
一部追加
H28.5.19</t>
  </si>
  <si>
    <t>H30.10.19
一部解除
R2.7.22</t>
  </si>
  <si>
    <t>H24.12.19
一部解除
H28.11.21</t>
  </si>
  <si>
    <t>H28.11.16
一部追加
H29.2.17</t>
  </si>
  <si>
    <t>H30.3.1
一部解除
H30.5.23</t>
  </si>
  <si>
    <t>H30.10.19
一部追加
H31.2.13</t>
  </si>
  <si>
    <t>R1.10.31
一部解除
R2.3.13</t>
  </si>
  <si>
    <t>H23.11.10
一部除外
H26.9.9</t>
  </si>
  <si>
    <t>H24.5.21
一部解除
H24.10.30</t>
  </si>
  <si>
    <t>H24.10.30
一部解除
H25.3.26</t>
  </si>
  <si>
    <t>H24.12.11
一部解除
H25.5.9</t>
  </si>
  <si>
    <t>H24.12.17
一部解除
H25.4.4</t>
  </si>
  <si>
    <t>H25.1.22
一部解除
R1.6.27</t>
  </si>
  <si>
    <t>H26.7.30
一部追加
H27.10.22</t>
  </si>
  <si>
    <t>H27.2.19
一部解除
R1.12.3</t>
  </si>
  <si>
    <t>H27.4.9
一部追加
H30.5.29</t>
  </si>
  <si>
    <t>H27.12.21
一部追加
H28.5.2</t>
  </si>
  <si>
    <t>H28.2.26
一部追加
H28.11.7</t>
  </si>
  <si>
    <t>H28.2.26
一部解除
H31.1.7</t>
  </si>
  <si>
    <t>H28.5.20
一部追加
H29.8.9</t>
  </si>
  <si>
    <t>H28.9.28
一部追加
H29.5.26</t>
  </si>
  <si>
    <t>H28.11.10
一部解除
H29.5.30</t>
  </si>
  <si>
    <t>H29.4.26
一部追加
H29.9.7</t>
  </si>
  <si>
    <t>H29.9.21
一部解除
H31.3.29</t>
  </si>
  <si>
    <t>H29.9.27
一部追加
H30.3.1</t>
  </si>
  <si>
    <t>H29.10.30
一部解除
R1.6.28</t>
  </si>
  <si>
    <t>H30.2.5
一部追加
R1.8.28</t>
  </si>
  <si>
    <t>H30.2.28
一部解除
R2.4.14</t>
  </si>
  <si>
    <t>H30.6.1
一部解除
H31.1.23</t>
  </si>
  <si>
    <t>H30.8.2
一部追加
H31.3.4</t>
  </si>
  <si>
    <t>H24.11.12
一部追加
R2.1.27</t>
  </si>
  <si>
    <t>H29.10.10
一部解除
R1.7.1</t>
  </si>
  <si>
    <t>H27.11.18
一部解除
R1.12.12</t>
  </si>
  <si>
    <t>H27.9.18
一部追加
H28.9.30</t>
  </si>
  <si>
    <t>H25.8.30
一部解除
H26.12.24</t>
  </si>
  <si>
    <t>H29.11.27
一部解除
R2.5.15</t>
  </si>
  <si>
    <t>H24.10.11
一部解除
H25.5.10</t>
  </si>
  <si>
    <t>H29.4.7
一部追加
H29.12.12</t>
  </si>
  <si>
    <t>H30.4.20
一部追加
H31.2.5</t>
  </si>
  <si>
    <t>H25.9.11
一部追加
R1.8.29</t>
  </si>
  <si>
    <t>H27.3.10
一部追加
H27.4.16</t>
  </si>
  <si>
    <t>H28.6.15
一部訂正
H29.3.30</t>
  </si>
  <si>
    <t>H28.9.5
一部解除
H29.3.15</t>
  </si>
  <si>
    <t>H30.7.24
一部解除
R2.2.14</t>
  </si>
  <si>
    <t>H24.8.30
一部解除
H25.12.26</t>
  </si>
  <si>
    <t>H26.2.20
一部追加
H26.3.17</t>
  </si>
  <si>
    <t>H30.7.30
一部追加
H30.10.2</t>
  </si>
  <si>
    <t>R2.1.9
一部追加
 R2.4.17</t>
  </si>
  <si>
    <t>H26.2.13
一部追加
H29.7.20</t>
  </si>
  <si>
    <t>H23.3.28
一部追加
H24.9.28</t>
  </si>
  <si>
    <t>H23.6.17
一部追加
H25.8.16</t>
  </si>
  <si>
    <t>H23.6.30
一部解除
H24.1.16</t>
  </si>
  <si>
    <t>H24.3.23
一部解除
H27.2.6</t>
  </si>
  <si>
    <t>H24.11.2
一部追加
H28.10.3</t>
  </si>
  <si>
    <t>H25.5.17
一部追加
H25.7.5</t>
  </si>
  <si>
    <t>H27.8.17
一部解除
H28.8.17</t>
  </si>
  <si>
    <t>H28.9.9
一部追加
H28.10.3</t>
  </si>
  <si>
    <t>H28.10.28
一部解除
H30.6.13</t>
  </si>
  <si>
    <t>H29.9.14
一部追加
H31.3.8</t>
  </si>
  <si>
    <t>H29.10.27
一部解除
R2.2.5</t>
  </si>
  <si>
    <t>H31.3.29
一部追加
R2.3.27</t>
  </si>
  <si>
    <t>H25.5.16
地番訂正
H25.12.19</t>
  </si>
  <si>
    <t>H23.6.28
一部解除
H24.2.7</t>
  </si>
  <si>
    <t>H23.7.15
一部解除
H24.6.12</t>
  </si>
  <si>
    <t>H23.8.30
一部解除
H24.6.12</t>
  </si>
  <si>
    <t>H24.10.2
一部解除
H25.11.1</t>
  </si>
  <si>
    <t>H27.6.16
一部解除
R2.3.27</t>
  </si>
  <si>
    <t>H27.1.21
一部解除
R1.12.23</t>
  </si>
  <si>
    <t>H20.5.23
地番変更
H29.7.20</t>
  </si>
  <si>
    <t>H25.7.19
統合
H26.5.21</t>
  </si>
  <si>
    <t>H28.3.22
一部解除
R2.6.22</t>
  </si>
  <si>
    <t>H29.12.27
一部解除
R1.12.16</t>
  </si>
  <si>
    <t>H25.4.30
一部解除
H28.3.9</t>
  </si>
  <si>
    <t>H29.3.31
一部解除
H29.10.24</t>
  </si>
  <si>
    <t>H30.5.14
一部解除
H30.10.1</t>
  </si>
  <si>
    <t>H24.2.8
一部解除
H24.7.3</t>
  </si>
  <si>
    <t>H24.11.13
一部解除
H25.4.23</t>
  </si>
  <si>
    <t>H25.5.7
一部解除
H26.1.28</t>
  </si>
  <si>
    <t>H25.11.15
一部追加
H28.3.18</t>
  </si>
  <si>
    <t>H26.9.2
一部追加
H27.3.10</t>
  </si>
  <si>
    <t>H26.11.25
一部解除
H27.5.26</t>
  </si>
  <si>
    <t>H27.10.20
一部追加
H28.1.26</t>
  </si>
  <si>
    <t>H30.4.13
一部追加
H30.12.14</t>
  </si>
  <si>
    <t xml:space="preserve">H30.7.13
一部追加
H31.3.29 </t>
  </si>
  <si>
    <t>H22.10.18
統合
H28.2.22</t>
  </si>
  <si>
    <t>H22.10.18
地番変更
H25.3.27</t>
  </si>
  <si>
    <t>H23.3.1
一部変更
H24.1.18</t>
  </si>
  <si>
    <t>H23.5.10
一部追加
H28.11.8</t>
  </si>
  <si>
    <t>H23.7.29
一部変更
H23.8.10</t>
  </si>
  <si>
    <t>H25.2.26
一部追加
H26.4.4</t>
  </si>
  <si>
    <t>H26.4.10
一部追加
H26.7.15</t>
  </si>
  <si>
    <t>H26.10.24
一部追加
H26.11.18</t>
  </si>
  <si>
    <t>H26.11.14
一部追加
H30.11.8</t>
  </si>
  <si>
    <t>H28.9.5
一部解除
R2.7.29</t>
  </si>
  <si>
    <t>H28.10.6
一部追加
R1.10.4</t>
  </si>
  <si>
    <t>H28.11.11
一部解除
R2.4.2</t>
  </si>
  <si>
    <t>H29.2.14
一部追加
R2.4.10</t>
  </si>
  <si>
    <t>H30.5.22
一部追加
H31.4.15</t>
  </si>
  <si>
    <t>H30.6.5
一部追加
R1.12.5</t>
  </si>
  <si>
    <t>H31.4.23
一部追加
R2.6.5</t>
  </si>
  <si>
    <t>R1.11.6
一部追加
R2.6.10</t>
  </si>
  <si>
    <t>R2.4.17
一部追加
R2.6.18</t>
  </si>
  <si>
    <t>H23.12.8
地番変更
H24.11.29</t>
  </si>
  <si>
    <t>H26.12.4
一部解除・変更
H28.4.1</t>
  </si>
  <si>
    <t>H23.3.31
一部変更
H24.11.13</t>
  </si>
  <si>
    <t>H25.9.26
一部追加
H26.4.8</t>
  </si>
  <si>
    <t>H26.4.30
一部解除
H28.9.21</t>
  </si>
  <si>
    <t>H26.11.4
一部解除
H27.6.29</t>
  </si>
  <si>
    <t>H26.12.17
一部解除
H28.11.18</t>
  </si>
  <si>
    <t>H27.5.1
一部追加
R2.5.27</t>
  </si>
  <si>
    <t>H29.2.22
一部追加
H31.4.23</t>
  </si>
  <si>
    <t>H29.7.12
一部解除
H29.11.17</t>
  </si>
  <si>
    <t>H26.3.7
一部解除
H26.10.14</t>
  </si>
  <si>
    <t>H23.12.6
一部追加
H29.10.20</t>
  </si>
  <si>
    <t>H25.9.2
一部追加
H31.3.25</t>
  </si>
  <si>
    <t>H26.12.19
一部解除
H28.12.27</t>
  </si>
  <si>
    <t>H30.10.18
一部解除
H31.3.25</t>
  </si>
  <si>
    <t>H23.5.20
一部追加
H27.4.14</t>
  </si>
  <si>
    <t>H23.11.18
一部調整
H27.12.25</t>
  </si>
  <si>
    <t>H26.5.20
一部追加
H27.6.9</t>
  </si>
  <si>
    <t>H30.7.10
一部追加
R1.7.23</t>
  </si>
  <si>
    <t>H22.9.13
一部解除
H23.3.31</t>
  </si>
  <si>
    <t>H23.1.14
一部解除
H27.8.26</t>
  </si>
  <si>
    <t>H26.9.18
一部解除
R1.6.26</t>
    <phoneticPr fontId="110"/>
  </si>
  <si>
    <t>H28.8.30
一部追加
R1.8.26</t>
    <phoneticPr fontId="110"/>
  </si>
  <si>
    <t>H29.5.12
一部追加
R1.8.23</t>
    <phoneticPr fontId="110"/>
  </si>
  <si>
    <t>R2.1.31
一部解除
R2.6.19</t>
    <phoneticPr fontId="110"/>
  </si>
  <si>
    <t>H17.7.6
一部解除
H19.5.10</t>
    <phoneticPr fontId="110"/>
  </si>
  <si>
    <t>H23.1.7
地番訂正
H27.3.2</t>
    <rPh sb="8" eb="10">
      <t>チバン</t>
    </rPh>
    <phoneticPr fontId="110"/>
  </si>
  <si>
    <t>H29.2.15
地番変更
R1.6.28</t>
    <phoneticPr fontId="110"/>
  </si>
  <si>
    <t>H23.6.10
地番訂正
H24.11.26</t>
    <rPh sb="9" eb="11">
      <t>チバン</t>
    </rPh>
    <phoneticPr fontId="110"/>
  </si>
  <si>
    <t>形質変更時要届出区域（埋立地管理区域）</t>
    <rPh sb="11" eb="14">
      <t>ウメタテチ</t>
    </rPh>
    <rPh sb="14" eb="16">
      <t>カンリ</t>
    </rPh>
    <rPh sb="16" eb="18">
      <t>クイキ</t>
    </rPh>
    <phoneticPr fontId="2"/>
  </si>
  <si>
    <t>岡山県倉敷市水島川崎通一丁目12番1の一部</t>
    <rPh sb="6" eb="8">
      <t>ミズシマ</t>
    </rPh>
    <rPh sb="8" eb="10">
      <t>カワサキ</t>
    </rPh>
    <rPh sb="10" eb="11">
      <t>ドオリ</t>
    </rPh>
    <rPh sb="11" eb="14">
      <t>イチチョウメ</t>
    </rPh>
    <rPh sb="16" eb="17">
      <t>バン</t>
    </rPh>
    <rPh sb="19" eb="21">
      <t>イチブ</t>
    </rPh>
    <phoneticPr fontId="2"/>
  </si>
  <si>
    <t>第３条</t>
    <rPh sb="0" eb="1">
      <t>ダイ</t>
    </rPh>
    <rPh sb="2" eb="3">
      <t>ジョウ</t>
    </rPh>
    <phoneticPr fontId="2"/>
  </si>
  <si>
    <t>水銀及びその化合物
鉛及びその化合物
ふっ素及びその化合物</t>
    <rPh sb="0" eb="2">
      <t>スイギン</t>
    </rPh>
    <rPh sb="2" eb="3">
      <t>オヨ</t>
    </rPh>
    <rPh sb="6" eb="9">
      <t>カゴウブツ</t>
    </rPh>
    <rPh sb="10" eb="11">
      <t>ナマリ</t>
    </rPh>
    <rPh sb="11" eb="12">
      <t>オヨ</t>
    </rPh>
    <rPh sb="15" eb="18">
      <t>カゴウブツ</t>
    </rPh>
    <rPh sb="21" eb="22">
      <t>ソ</t>
    </rPh>
    <rPh sb="22" eb="23">
      <t>オヨ</t>
    </rPh>
    <rPh sb="26" eb="29">
      <t>カゴウブツ</t>
    </rPh>
    <phoneticPr fontId="2"/>
  </si>
  <si>
    <t>徳島県阿南市見能林町青木265番1及び下かうや1番1の各一部</t>
    <rPh sb="0" eb="3">
      <t>トクシマケン</t>
    </rPh>
    <rPh sb="3" eb="6">
      <t>アナンシ</t>
    </rPh>
    <rPh sb="6" eb="10">
      <t>ミノバヤシチョウ</t>
    </rPh>
    <rPh sb="10" eb="12">
      <t>アオキ</t>
    </rPh>
    <rPh sb="15" eb="16">
      <t>バン</t>
    </rPh>
    <rPh sb="17" eb="18">
      <t>オヨ</t>
    </rPh>
    <rPh sb="19" eb="20">
      <t>シタ</t>
    </rPh>
    <rPh sb="24" eb="25">
      <t>バン</t>
    </rPh>
    <rPh sb="27" eb="28">
      <t>カク</t>
    </rPh>
    <rPh sb="28" eb="30">
      <t>イチブ</t>
    </rPh>
    <phoneticPr fontId="2"/>
  </si>
  <si>
    <t>徳島県
（3件）</t>
    <rPh sb="0" eb="2">
      <t>トクシマ</t>
    </rPh>
    <rPh sb="2" eb="3">
      <t>ケン</t>
    </rPh>
    <phoneticPr fontId="110"/>
  </si>
  <si>
    <t>形質変更時要届出区域</t>
    <rPh sb="0" eb="2">
      <t>ケイシツ</t>
    </rPh>
    <rPh sb="2" eb="4">
      <t>ヘンコウ</t>
    </rPh>
    <rPh sb="4" eb="5">
      <t>ジ</t>
    </rPh>
    <rPh sb="5" eb="6">
      <t>ヨウ</t>
    </rPh>
    <rPh sb="6" eb="8">
      <t>トドケデ</t>
    </rPh>
    <rPh sb="8" eb="10">
      <t>クイキ</t>
    </rPh>
    <phoneticPr fontId="2"/>
  </si>
  <si>
    <t>鉛及びその化合物
砒素及びその化合物</t>
    <rPh sb="0" eb="1">
      <t>ナマリ</t>
    </rPh>
    <rPh sb="1" eb="2">
      <t>オヨ</t>
    </rPh>
    <rPh sb="5" eb="8">
      <t>カゴウブツ</t>
    </rPh>
    <rPh sb="9" eb="11">
      <t>ヒソ</t>
    </rPh>
    <rPh sb="11" eb="12">
      <t>オヨ</t>
    </rPh>
    <rPh sb="15" eb="18">
      <t>カゴウブツ</t>
    </rPh>
    <phoneticPr fontId="2"/>
  </si>
  <si>
    <t>北海道札幌市中央区大通東4丁目1番16の一部､1番20の一部､南1条東4丁目5番1､5番2の一部､6番1の一部､6番2の一部､6番3､6番4､6番5､6番6の一部､6番8の一部､6番9の一部</t>
    <phoneticPr fontId="110"/>
  </si>
  <si>
    <t>H29.10.10
一部追加
R2.7.31</t>
    <phoneticPr fontId="110"/>
  </si>
  <si>
    <t>形質変更時要届出区域（自然由来特例区域）</t>
    <rPh sb="11" eb="13">
      <t>シゼン</t>
    </rPh>
    <rPh sb="13" eb="15">
      <t>ユライ</t>
    </rPh>
    <rPh sb="15" eb="17">
      <t>トクレイ</t>
    </rPh>
    <rPh sb="17" eb="19">
      <t>クイキ</t>
    </rPh>
    <phoneticPr fontId="2"/>
  </si>
  <si>
    <t>砒素及びその化合物
ふっ素及びその化合物</t>
    <rPh sb="0" eb="2">
      <t>ヒソ</t>
    </rPh>
    <rPh sb="2" eb="3">
      <t>オヨ</t>
    </rPh>
    <rPh sb="6" eb="9">
      <t>カゴウブツ</t>
    </rPh>
    <rPh sb="12" eb="14">
      <t>ソオヨ</t>
    </rPh>
    <rPh sb="17" eb="20">
      <t>カゴウブツ</t>
    </rPh>
    <phoneticPr fontId="2"/>
  </si>
  <si>
    <t>大阪府大阪市北区豊崎七丁目12番1､13番の各一部</t>
    <phoneticPr fontId="110"/>
  </si>
  <si>
    <t>埼玉県北本市本宿一丁目59番の一部､60番の一部</t>
    <phoneticPr fontId="110"/>
  </si>
  <si>
    <t>形質変更時要届出区域（埋立地管理区域・埋立地特例区域）</t>
    <rPh sb="11" eb="14">
      <t>ウメタテチ</t>
    </rPh>
    <rPh sb="14" eb="16">
      <t>カンリ</t>
    </rPh>
    <rPh sb="16" eb="18">
      <t>クイキ</t>
    </rPh>
    <rPh sb="19" eb="22">
      <t>ウメタテチ</t>
    </rPh>
    <rPh sb="22" eb="24">
      <t>トクレイ</t>
    </rPh>
    <rPh sb="24" eb="26">
      <t>クイキ</t>
    </rPh>
    <phoneticPr fontId="2"/>
  </si>
  <si>
    <t>鉛及びその化合物
砒素及びその化合物
ふっ素及びその化合物
ほう素及びその化合物</t>
    <rPh sb="0" eb="1">
      <t>ナマリ</t>
    </rPh>
    <rPh sb="1" eb="2">
      <t>オヨ</t>
    </rPh>
    <rPh sb="5" eb="8">
      <t>カゴウブツ</t>
    </rPh>
    <rPh sb="9" eb="11">
      <t>ヒソ</t>
    </rPh>
    <rPh sb="11" eb="12">
      <t>オヨ</t>
    </rPh>
    <rPh sb="15" eb="18">
      <t>カゴウブツ</t>
    </rPh>
    <phoneticPr fontId="3"/>
  </si>
  <si>
    <t>福井県敦賀市泉165号唐子崎6番3､敦賀市泉165号唐子崎6番2､6番5､9番3､11番および12番2の各一部</t>
  </si>
  <si>
    <t>砒素及びその化合物</t>
    <rPh sb="0" eb="2">
      <t>ヒソ</t>
    </rPh>
    <rPh sb="2" eb="3">
      <t>オヨ</t>
    </rPh>
    <rPh sb="6" eb="9">
      <t>カゴウブツ</t>
    </rPh>
    <phoneticPr fontId="2"/>
  </si>
  <si>
    <t>シス-1,2-ジクロロエチレン
テトラクロロエチレン
六価クロム化合物
シアン化合物
ふっ素及びその化合物
ほう素及びその化合物</t>
    <rPh sb="39" eb="42">
      <t>カゴウブツ</t>
    </rPh>
    <rPh sb="45" eb="46">
      <t>ソ</t>
    </rPh>
    <rPh sb="46" eb="47">
      <t>オヨ</t>
    </rPh>
    <rPh sb="50" eb="53">
      <t>カゴウブツ</t>
    </rPh>
    <rPh sb="56" eb="57">
      <t>ソ</t>
    </rPh>
    <rPh sb="57" eb="58">
      <t>オヨ</t>
    </rPh>
    <rPh sb="61" eb="64">
      <t>カゴウブツ</t>
    </rPh>
    <phoneticPr fontId="110"/>
  </si>
  <si>
    <t>H27.7.27
一部追加
R2.3.26</t>
    <phoneticPr fontId="110"/>
  </si>
  <si>
    <t>シス-1,2-ジクロロエチレン
テトラクロロエチレン
六価クロム化合物
シアン化合物
ふっ素及びその化合物
ほう素及びその化合物</t>
    <phoneticPr fontId="110"/>
  </si>
  <si>
    <t>H29.9.19
一部解除
R2.3.26</t>
    <phoneticPr fontId="110"/>
  </si>
  <si>
    <t>水銀及びその化合物</t>
    <rPh sb="0" eb="2">
      <t>スイギン</t>
    </rPh>
    <rPh sb="2" eb="3">
      <t>オヨ</t>
    </rPh>
    <rPh sb="6" eb="9">
      <t>カゴウブツ</t>
    </rPh>
    <phoneticPr fontId="2"/>
  </si>
  <si>
    <t>鹿児島県奄美市名瀬大字浦上地内　</t>
    <rPh sb="0" eb="4">
      <t>カゴシマケン</t>
    </rPh>
    <phoneticPr fontId="110"/>
  </si>
  <si>
    <t>鹿児島県
（3件）</t>
    <rPh sb="0" eb="4">
      <t>カゴシマケン</t>
    </rPh>
    <phoneticPr fontId="110"/>
  </si>
  <si>
    <t>東京都大田区仲池上1丁目698番の一部</t>
    <phoneticPr fontId="110"/>
  </si>
  <si>
    <t>H18.4.7
一部追加
H29.2.22</t>
    <rPh sb="8" eb="10">
      <t>イチブ</t>
    </rPh>
    <rPh sb="10" eb="12">
      <t>ツイカ</t>
    </rPh>
    <phoneticPr fontId="110"/>
  </si>
  <si>
    <t>1,1-ジクロロエチレン
シス-1,2-ジクロロエチレン
テトラクロロエチレン
トリクロロエチレン</t>
    <phoneticPr fontId="110"/>
  </si>
  <si>
    <t>H20.5.19
一部解除
H23.3.23</t>
    <rPh sb="9" eb="11">
      <t>イチブ</t>
    </rPh>
    <rPh sb="11" eb="13">
      <t>カイジョ</t>
    </rPh>
    <phoneticPr fontId="110"/>
  </si>
  <si>
    <t>東京都大田区北糀谷二丁目2476番の一部</t>
    <phoneticPr fontId="110"/>
  </si>
  <si>
    <t>シス-1,2-ジクロロエチレン
トリクロロエチレン</t>
    <phoneticPr fontId="110"/>
  </si>
  <si>
    <t>H22.11.19
一部解除
R1.5.23</t>
    <rPh sb="10" eb="12">
      <t>イチブ</t>
    </rPh>
    <rPh sb="12" eb="14">
      <t>カイジョ</t>
    </rPh>
    <phoneticPr fontId="1"/>
  </si>
  <si>
    <t>H23.1.24
一部解除
H28.5.17</t>
    <rPh sb="9" eb="11">
      <t>イチブ</t>
    </rPh>
    <rPh sb="11" eb="13">
      <t>カイジョ</t>
    </rPh>
    <phoneticPr fontId="110"/>
  </si>
  <si>
    <t>H23.2.24
一部解除
H23.8.22</t>
    <phoneticPr fontId="110"/>
  </si>
  <si>
    <t>H23.3.14
一部解除
H27.7.7</t>
    <rPh sb="9" eb="11">
      <t>イチブ</t>
    </rPh>
    <rPh sb="11" eb="13">
      <t>カイジョ</t>
    </rPh>
    <phoneticPr fontId="110"/>
  </si>
  <si>
    <t>H23.4.13
一部解除
H23.9.1</t>
    <phoneticPr fontId="110"/>
  </si>
  <si>
    <t>H23.4.20
一部追加
H31.3.13</t>
    <rPh sb="9" eb="11">
      <t>イチブ</t>
    </rPh>
    <rPh sb="11" eb="13">
      <t>ツイカ</t>
    </rPh>
    <phoneticPr fontId="107"/>
  </si>
  <si>
    <t>H23.5.12
一部解除
H26.10.20</t>
    <rPh sb="9" eb="11">
      <t>イチブ</t>
    </rPh>
    <rPh sb="11" eb="13">
      <t>カイジョ</t>
    </rPh>
    <phoneticPr fontId="110"/>
  </si>
  <si>
    <t>第４条第14条</t>
    <phoneticPr fontId="110"/>
  </si>
  <si>
    <t>H23.5.18
一部解除
H23.6.27</t>
    <rPh sb="9" eb="11">
      <t>イチブ</t>
    </rPh>
    <rPh sb="11" eb="13">
      <t>カイジョ</t>
    </rPh>
    <phoneticPr fontId="110"/>
  </si>
  <si>
    <t>H23.6.8
一部解除
H23.10.27</t>
    <rPh sb="8" eb="10">
      <t>イチブ</t>
    </rPh>
    <rPh sb="10" eb="12">
      <t>カイジョ</t>
    </rPh>
    <phoneticPr fontId="110"/>
  </si>
  <si>
    <t>H23.6.21
一部追加
H26.1.10</t>
    <rPh sb="9" eb="11">
      <t>イチブ</t>
    </rPh>
    <rPh sb="11" eb="13">
      <t>ツイカ</t>
    </rPh>
    <phoneticPr fontId="110"/>
  </si>
  <si>
    <t>H23.7.13
一部解除
H26.7.7</t>
    <rPh sb="9" eb="11">
      <t>イチブ</t>
    </rPh>
    <rPh sb="11" eb="13">
      <t>カイジョ</t>
    </rPh>
    <phoneticPr fontId="110"/>
  </si>
  <si>
    <t>H23.7.13
一部解除
H24.9.11</t>
    <rPh sb="9" eb="11">
      <t>イチブ</t>
    </rPh>
    <rPh sb="11" eb="13">
      <t>カイジョ</t>
    </rPh>
    <phoneticPr fontId="110"/>
  </si>
  <si>
    <t>H23.7.29
一部解除
H24.12.5</t>
    <phoneticPr fontId="110"/>
  </si>
  <si>
    <t>H23.8.1
一部追加
H24.5.15</t>
    <rPh sb="8" eb="10">
      <t>イチブ</t>
    </rPh>
    <rPh sb="10" eb="12">
      <t>ツイカ</t>
    </rPh>
    <phoneticPr fontId="110"/>
  </si>
  <si>
    <t>H23.8.9
一部解除
H24.2.28</t>
    <rPh sb="8" eb="10">
      <t>イチブ</t>
    </rPh>
    <rPh sb="10" eb="12">
      <t>カイジョ</t>
    </rPh>
    <phoneticPr fontId="110"/>
  </si>
  <si>
    <t>H23.8.9
一部解除
H25.2.14</t>
    <rPh sb="8" eb="10">
      <t>イチブ</t>
    </rPh>
    <rPh sb="10" eb="12">
      <t>カイジョ</t>
    </rPh>
    <phoneticPr fontId="110"/>
  </si>
  <si>
    <t>H23.11.11
一部追加
H28.10.18</t>
    <rPh sb="10" eb="12">
      <t>イチブ</t>
    </rPh>
    <rPh sb="12" eb="14">
      <t>ツイカ</t>
    </rPh>
    <phoneticPr fontId="110"/>
  </si>
  <si>
    <t>東京都台東区橋場一丁目202番1</t>
    <phoneticPr fontId="110"/>
  </si>
  <si>
    <t>H23.11.17
一部追加
H25.3.27</t>
    <rPh sb="10" eb="12">
      <t>イチブ</t>
    </rPh>
    <rPh sb="12" eb="14">
      <t>ツイカ</t>
    </rPh>
    <phoneticPr fontId="110"/>
  </si>
  <si>
    <t>H23.11.28
一部解除
H29.3.17</t>
    <phoneticPr fontId="110"/>
  </si>
  <si>
    <t>1,1-ジクロロエチレン
シス-1,2-ジクロロエチレン
トリクロロエチレン
シアン化合物</t>
    <phoneticPr fontId="110"/>
  </si>
  <si>
    <t>H24.1.23
一部解除・追加
H24.8.29</t>
    <rPh sb="11" eb="13">
      <t>カイジョ</t>
    </rPh>
    <phoneticPr fontId="110"/>
  </si>
  <si>
    <t>H24.1.24
一部解除
H28.5.31</t>
    <rPh sb="9" eb="11">
      <t>イチブ</t>
    </rPh>
    <rPh sb="11" eb="13">
      <t>カイジョ</t>
    </rPh>
    <phoneticPr fontId="110"/>
  </si>
  <si>
    <t>シアン化合物
鉛及びその化合物</t>
    <phoneticPr fontId="110"/>
  </si>
  <si>
    <t>H24.2.6
一部解除
H25.4.30</t>
    <rPh sb="8" eb="10">
      <t>イチブ</t>
    </rPh>
    <rPh sb="10" eb="12">
      <t>カイジョ</t>
    </rPh>
    <phoneticPr fontId="110"/>
  </si>
  <si>
    <t>H24.2.16
一部追加
H25.3.14</t>
    <rPh sb="9" eb="11">
      <t>イチブ</t>
    </rPh>
    <rPh sb="11" eb="13">
      <t>ツイカ</t>
    </rPh>
    <phoneticPr fontId="110"/>
  </si>
  <si>
    <t>H24.2.27
一部解除
H26.12.4</t>
    <rPh sb="9" eb="11">
      <t>イチブ</t>
    </rPh>
    <rPh sb="11" eb="13">
      <t>カイジョ</t>
    </rPh>
    <phoneticPr fontId="110"/>
  </si>
  <si>
    <t>六価クロム化合物
セレン及びその化合物
鉛及びその化合物
砒素及びその化合物
ふっ素及びその化合物
ほう素及びその化合物</t>
    <phoneticPr fontId="110"/>
  </si>
  <si>
    <t>H24.3.27
一部追加
H24.4.17</t>
    <rPh sb="11" eb="13">
      <t>ツイカ</t>
    </rPh>
    <phoneticPr fontId="110"/>
  </si>
  <si>
    <t>H24.4.12
一部追加
H26.2.25</t>
    <rPh sb="9" eb="11">
      <t>イチブ</t>
    </rPh>
    <rPh sb="11" eb="13">
      <t>ツイカ</t>
    </rPh>
    <phoneticPr fontId="110"/>
  </si>
  <si>
    <t>H24.4.16
一部追加
H24.9.6</t>
    <rPh sb="9" eb="11">
      <t>イチブ</t>
    </rPh>
    <rPh sb="11" eb="13">
      <t>ツイカ</t>
    </rPh>
    <phoneticPr fontId="110"/>
  </si>
  <si>
    <t>H24.5.7
一部追加
H31.4.9</t>
    <rPh sb="8" eb="10">
      <t>イチブ</t>
    </rPh>
    <rPh sb="10" eb="12">
      <t>ツイカ</t>
    </rPh>
    <phoneticPr fontId="107"/>
  </si>
  <si>
    <t>H24.5.16
一部追加
R1.5.21</t>
    <rPh sb="9" eb="11">
      <t>イチブ</t>
    </rPh>
    <rPh sb="11" eb="13">
      <t>ツイカ</t>
    </rPh>
    <phoneticPr fontId="1"/>
  </si>
  <si>
    <t>水銀及びその化合物
鉛及びその化合物
砒素及びその化合物
ふっ素及びその化合物
ほう素及びその化合物</t>
    <phoneticPr fontId="110"/>
  </si>
  <si>
    <t>H24.5.17
一部追加
H30.1.10</t>
    <rPh sb="9" eb="11">
      <t>イチブ</t>
    </rPh>
    <rPh sb="11" eb="13">
      <t>ツイカ</t>
    </rPh>
    <phoneticPr fontId="107"/>
  </si>
  <si>
    <t>鉛及びその化合物
ほう素及びその化合物</t>
    <phoneticPr fontId="110"/>
  </si>
  <si>
    <t>H24.6.27
一部解除
H26.6.27</t>
    <rPh sb="9" eb="11">
      <t>イチブ</t>
    </rPh>
    <rPh sb="11" eb="13">
      <t>カイジョ</t>
    </rPh>
    <phoneticPr fontId="110"/>
  </si>
  <si>
    <t>H24.8.8
一部解除･追加
H24.9.11</t>
    <rPh sb="10" eb="12">
      <t>カイジョ</t>
    </rPh>
    <rPh sb="13" eb="15">
      <t>ツイカ</t>
    </rPh>
    <phoneticPr fontId="110"/>
  </si>
  <si>
    <t>H24.9.5
一部解除
H25.3.13</t>
    <rPh sb="8" eb="10">
      <t>イチブ</t>
    </rPh>
    <rPh sb="10" eb="12">
      <t>カイジョ</t>
    </rPh>
    <phoneticPr fontId="110"/>
  </si>
  <si>
    <t>H24.9.6
一部解除
H28.2.25</t>
    <rPh sb="8" eb="10">
      <t>イチブ</t>
    </rPh>
    <rPh sb="10" eb="12">
      <t>カイジョ</t>
    </rPh>
    <phoneticPr fontId="110"/>
  </si>
  <si>
    <t>H24.10.18
一部解除
R2.3.3</t>
    <rPh sb="10" eb="12">
      <t>イチブ</t>
    </rPh>
    <rPh sb="12" eb="14">
      <t>カイジョ</t>
    </rPh>
    <phoneticPr fontId="1"/>
  </si>
  <si>
    <t>東京都北区堀船二丁目地内</t>
    <phoneticPr fontId="110"/>
  </si>
  <si>
    <t>H25.2.7
一部解除
H26.6.6</t>
    <rPh sb="8" eb="10">
      <t>イチブ</t>
    </rPh>
    <rPh sb="10" eb="12">
      <t>カイジョ</t>
    </rPh>
    <phoneticPr fontId="110"/>
  </si>
  <si>
    <t>H25.3.13
一部解除
H28.12.12</t>
    <phoneticPr fontId="110"/>
  </si>
  <si>
    <t>H25.3.13
一部解除
H27.1.9</t>
    <rPh sb="9" eb="11">
      <t>イチブ</t>
    </rPh>
    <rPh sb="11" eb="13">
      <t>カイジョ</t>
    </rPh>
    <phoneticPr fontId="110"/>
  </si>
  <si>
    <t>H25.3.14
一部追加
H27.4.15</t>
    <rPh sb="9" eb="11">
      <t>イチブ</t>
    </rPh>
    <rPh sb="11" eb="13">
      <t>ツイカ</t>
    </rPh>
    <phoneticPr fontId="110"/>
  </si>
  <si>
    <t>H25.4.11
一部追加
H26.7.24</t>
    <rPh sb="9" eb="11">
      <t>イチブ</t>
    </rPh>
    <rPh sb="11" eb="13">
      <t>ツイカ</t>
    </rPh>
    <phoneticPr fontId="110"/>
  </si>
  <si>
    <t>H25.5.21
一部解除
H26.3.14</t>
    <rPh sb="9" eb="11">
      <t>イチブ</t>
    </rPh>
    <rPh sb="11" eb="13">
      <t>カイジョ</t>
    </rPh>
    <phoneticPr fontId="110"/>
  </si>
  <si>
    <t>H25.5.27
一部追加
H28.9.8</t>
    <rPh sb="9" eb="11">
      <t>イチブ</t>
    </rPh>
    <rPh sb="11" eb="13">
      <t>ツイカ</t>
    </rPh>
    <phoneticPr fontId="110"/>
  </si>
  <si>
    <t>H25.6.7
一部追加
H31.4.9</t>
    <rPh sb="8" eb="10">
      <t>イチブ</t>
    </rPh>
    <rPh sb="10" eb="12">
      <t>ツイカ</t>
    </rPh>
    <phoneticPr fontId="1"/>
  </si>
  <si>
    <t>東京都北区西が丘三丁目地内</t>
    <rPh sb="0" eb="2">
      <t>トウキョウ</t>
    </rPh>
    <rPh sb="2" eb="3">
      <t>ト</t>
    </rPh>
    <rPh sb="3" eb="5">
      <t>キタク</t>
    </rPh>
    <rPh sb="5" eb="6">
      <t>ニシ</t>
    </rPh>
    <rPh sb="7" eb="8">
      <t>オカ</t>
    </rPh>
    <rPh sb="8" eb="11">
      <t>サンチョウメ</t>
    </rPh>
    <rPh sb="11" eb="12">
      <t>チ</t>
    </rPh>
    <rPh sb="12" eb="13">
      <t>ナイ</t>
    </rPh>
    <phoneticPr fontId="1"/>
  </si>
  <si>
    <t>H25.6.17
一部解除
H28.8.29</t>
    <rPh sb="9" eb="11">
      <t>イチブ</t>
    </rPh>
    <rPh sb="11" eb="13">
      <t>カイジョ</t>
    </rPh>
    <phoneticPr fontId="110"/>
  </si>
  <si>
    <t>H25.7.1
一部追加
H25.8.28</t>
    <rPh sb="8" eb="10">
      <t>イチブ</t>
    </rPh>
    <rPh sb="10" eb="12">
      <t>ツイカ</t>
    </rPh>
    <phoneticPr fontId="110"/>
  </si>
  <si>
    <t>H25.7.4
一部解除
H25.7.30</t>
    <rPh sb="8" eb="10">
      <t>イチブ</t>
    </rPh>
    <rPh sb="10" eb="12">
      <t>カイジョ</t>
    </rPh>
    <phoneticPr fontId="110"/>
  </si>
  <si>
    <t>H25.9.4
一部解除
H28.4.14</t>
    <rPh sb="8" eb="10">
      <t>イチブ</t>
    </rPh>
    <rPh sb="10" eb="12">
      <t>カイジョ</t>
    </rPh>
    <phoneticPr fontId="110"/>
  </si>
  <si>
    <t>H25.9.10
一部解除
H27.11.10</t>
    <rPh sb="9" eb="11">
      <t>イチブ</t>
    </rPh>
    <rPh sb="11" eb="13">
      <t>カイジョ</t>
    </rPh>
    <phoneticPr fontId="110"/>
  </si>
  <si>
    <t>H25.9.17
一部解除
H27.6.19</t>
    <rPh sb="9" eb="11">
      <t>イチブ</t>
    </rPh>
    <rPh sb="11" eb="13">
      <t>カイジョ</t>
    </rPh>
    <phoneticPr fontId="110"/>
  </si>
  <si>
    <t>H25.9.25
一部追加
H26.4.14</t>
    <rPh sb="9" eb="11">
      <t>イチブ</t>
    </rPh>
    <rPh sb="11" eb="13">
      <t>ツイカ</t>
    </rPh>
    <phoneticPr fontId="110"/>
  </si>
  <si>
    <t>H25.10.4
一部追加
R1.7.31</t>
    <rPh sb="9" eb="11">
      <t>イチブ</t>
    </rPh>
    <rPh sb="11" eb="13">
      <t>ツイカ</t>
    </rPh>
    <phoneticPr fontId="1"/>
  </si>
  <si>
    <t>ベンゼン
カドミウム及びその化合物
六価クロム化合物
シアン化合物
水銀及びその化合物
セレン及びその化合物
鉛及びその化合物
砒素及びその化合物
ふっ素及びその化合物
ほう素及びその化合物</t>
    <rPh sb="10" eb="11">
      <t>オヨ</t>
    </rPh>
    <rPh sb="18" eb="19">
      <t>ロッ</t>
    </rPh>
    <rPh sb="19" eb="20">
      <t>カ</t>
    </rPh>
    <rPh sb="23" eb="26">
      <t>カゴウブツ</t>
    </rPh>
    <rPh sb="30" eb="33">
      <t>カゴウブツ</t>
    </rPh>
    <rPh sb="34" eb="36">
      <t>スイギン</t>
    </rPh>
    <rPh sb="36" eb="37">
      <t>オヨ</t>
    </rPh>
    <rPh sb="55" eb="56">
      <t>ナマリ</t>
    </rPh>
    <rPh sb="56" eb="57">
      <t>オヨ</t>
    </rPh>
    <rPh sb="64" eb="66">
      <t>ヒソ</t>
    </rPh>
    <rPh sb="66" eb="67">
      <t>オヨ</t>
    </rPh>
    <phoneticPr fontId="108"/>
  </si>
  <si>
    <t>H25.10.22
一部追加
H28.8.31</t>
    <rPh sb="10" eb="12">
      <t>イチブ</t>
    </rPh>
    <rPh sb="12" eb="14">
      <t>ツイカ</t>
    </rPh>
    <phoneticPr fontId="110"/>
  </si>
  <si>
    <t>H25.12.5
一部解除
H26.2.24</t>
    <rPh sb="9" eb="11">
      <t>イチブ</t>
    </rPh>
    <rPh sb="11" eb="13">
      <t>カイジョ</t>
    </rPh>
    <phoneticPr fontId="110"/>
  </si>
  <si>
    <t>H26.2.13
一部解除
H26.12.10</t>
    <rPh sb="9" eb="11">
      <t>イチブ</t>
    </rPh>
    <rPh sb="11" eb="13">
      <t>カイジョ</t>
    </rPh>
    <phoneticPr fontId="110"/>
  </si>
  <si>
    <t>H26.3.13
一部解除
H27.1.9</t>
    <rPh sb="9" eb="11">
      <t>イチブ</t>
    </rPh>
    <rPh sb="11" eb="13">
      <t>カイジョ</t>
    </rPh>
    <phoneticPr fontId="110"/>
  </si>
  <si>
    <t>H26.4.14
一部解除
H26.8.19</t>
    <rPh sb="9" eb="11">
      <t>イチブ</t>
    </rPh>
    <rPh sb="11" eb="13">
      <t>カイジョ</t>
    </rPh>
    <phoneticPr fontId="110"/>
  </si>
  <si>
    <t>H26.4.14
一部解除
H27.1.26</t>
    <rPh sb="9" eb="11">
      <t>イチブ</t>
    </rPh>
    <rPh sb="11" eb="13">
      <t>カイジョ</t>
    </rPh>
    <phoneticPr fontId="110"/>
  </si>
  <si>
    <t>H26.6.4
一部解除
R1.7.26</t>
    <rPh sb="8" eb="10">
      <t>イチブ</t>
    </rPh>
    <rPh sb="10" eb="12">
      <t>カイジョ</t>
    </rPh>
    <phoneticPr fontId="1"/>
  </si>
  <si>
    <t>東京都大田区西六郷一丁目地内</t>
    <phoneticPr fontId="110"/>
  </si>
  <si>
    <t>H26.6.9
一部追加
H28.11.14</t>
    <rPh sb="8" eb="10">
      <t>イチブ</t>
    </rPh>
    <rPh sb="10" eb="12">
      <t>ツイカ</t>
    </rPh>
    <phoneticPr fontId="110"/>
  </si>
  <si>
    <t>H26.6.10
一部追加
H26.7.4</t>
    <rPh sb="9" eb="11">
      <t>イチブ</t>
    </rPh>
    <rPh sb="11" eb="13">
      <t>ツイカ</t>
    </rPh>
    <phoneticPr fontId="110"/>
  </si>
  <si>
    <t>H26.6.20
一部追加
H27.6.8</t>
    <rPh sb="9" eb="11">
      <t>イチブ</t>
    </rPh>
    <rPh sb="11" eb="13">
      <t>ツイカ</t>
    </rPh>
    <phoneticPr fontId="110"/>
  </si>
  <si>
    <t>H26.6.20
一部解除
H30.10.12</t>
    <rPh sb="9" eb="11">
      <t>イチブ</t>
    </rPh>
    <rPh sb="11" eb="13">
      <t>カイジョ</t>
    </rPh>
    <phoneticPr fontId="107"/>
  </si>
  <si>
    <t>H26.7.24
一部解除
H30.1.10</t>
    <rPh sb="9" eb="11">
      <t>イチブ</t>
    </rPh>
    <rPh sb="11" eb="13">
      <t>カイジョ</t>
    </rPh>
    <phoneticPr fontId="107"/>
  </si>
  <si>
    <t>H26.7.30
一部追加
H28.5.17</t>
    <rPh sb="9" eb="11">
      <t>イチブ</t>
    </rPh>
    <rPh sb="11" eb="13">
      <t>ツイカ</t>
    </rPh>
    <phoneticPr fontId="110"/>
  </si>
  <si>
    <t>H26.9.26
一部解除
H27.8.4</t>
    <rPh sb="9" eb="11">
      <t>イチブ</t>
    </rPh>
    <rPh sb="11" eb="13">
      <t>カイジョ</t>
    </rPh>
    <phoneticPr fontId="110"/>
  </si>
  <si>
    <t>第14条</t>
    <phoneticPr fontId="108"/>
  </si>
  <si>
    <t>○</t>
    <phoneticPr fontId="110"/>
  </si>
  <si>
    <t>H26.11.20
一部追加
H29.7.6</t>
    <rPh sb="10" eb="12">
      <t>イチブ</t>
    </rPh>
    <rPh sb="12" eb="14">
      <t>ツイカ</t>
    </rPh>
    <phoneticPr fontId="107"/>
  </si>
  <si>
    <t>○</t>
    <phoneticPr fontId="110"/>
  </si>
  <si>
    <t>第３条</t>
    <phoneticPr fontId="110"/>
  </si>
  <si>
    <t>シス-1,2-ジクロロエチレン
テトラクロロエチレン
トリクロロエチレン</t>
    <phoneticPr fontId="110"/>
  </si>
  <si>
    <t>○</t>
    <phoneticPr fontId="110"/>
  </si>
  <si>
    <t>H26.12.3
一部追加
R1.9.27</t>
    <rPh sb="9" eb="11">
      <t>イチブ</t>
    </rPh>
    <rPh sb="11" eb="13">
      <t>ツイカ</t>
    </rPh>
    <phoneticPr fontId="1"/>
  </si>
  <si>
    <t>第３条</t>
    <phoneticPr fontId="108"/>
  </si>
  <si>
    <t>テトラクロロエチレン</t>
    <phoneticPr fontId="110"/>
  </si>
  <si>
    <t>○</t>
    <phoneticPr fontId="110"/>
  </si>
  <si>
    <t>○</t>
    <phoneticPr fontId="110"/>
  </si>
  <si>
    <t>第14条</t>
    <phoneticPr fontId="108"/>
  </si>
  <si>
    <t>第３条</t>
    <phoneticPr fontId="108"/>
  </si>
  <si>
    <t>―</t>
    <phoneticPr fontId="110"/>
  </si>
  <si>
    <t>第14条</t>
    <phoneticPr fontId="108"/>
  </si>
  <si>
    <t>○</t>
    <phoneticPr fontId="110"/>
  </si>
  <si>
    <t>H27.2.27
一部追加
H27.5.15</t>
    <rPh sb="9" eb="11">
      <t>イチブ</t>
    </rPh>
    <rPh sb="11" eb="13">
      <t>ツイカ</t>
    </rPh>
    <phoneticPr fontId="110"/>
  </si>
  <si>
    <t>○</t>
    <phoneticPr fontId="110"/>
  </si>
  <si>
    <t>H27.3.10
一部解除
R2.2.25</t>
    <rPh sb="9" eb="11">
      <t>イチブ</t>
    </rPh>
    <rPh sb="11" eb="13">
      <t>カイジョ</t>
    </rPh>
    <phoneticPr fontId="1"/>
  </si>
  <si>
    <t>○</t>
    <phoneticPr fontId="110"/>
  </si>
  <si>
    <t>H27.3.19
一部解除
H29.5.8</t>
    <rPh sb="9" eb="11">
      <t>イチブ</t>
    </rPh>
    <rPh sb="11" eb="13">
      <t>カイジョ</t>
    </rPh>
    <phoneticPr fontId="110"/>
  </si>
  <si>
    <t>H27.4.14
一部解除
H28.5.26</t>
    <rPh sb="9" eb="11">
      <t>イチブ</t>
    </rPh>
    <rPh sb="11" eb="13">
      <t>カイジョ</t>
    </rPh>
    <phoneticPr fontId="110"/>
  </si>
  <si>
    <t>○</t>
    <phoneticPr fontId="110"/>
  </si>
  <si>
    <t>形質変更時要届出区域</t>
    <phoneticPr fontId="110"/>
  </si>
  <si>
    <t>H27.5.19
一部追加
H29.2.22</t>
    <phoneticPr fontId="110"/>
  </si>
  <si>
    <t>H27.5.22
一部解除
H28.12.19</t>
    <rPh sb="9" eb="11">
      <t>イチブ</t>
    </rPh>
    <rPh sb="11" eb="13">
      <t>カイジョ</t>
    </rPh>
    <phoneticPr fontId="110"/>
  </si>
  <si>
    <t>H27.5.25
一部解除
H27.7.28</t>
    <rPh sb="9" eb="11">
      <t>イチブ</t>
    </rPh>
    <rPh sb="11" eb="13">
      <t>カイジョ</t>
    </rPh>
    <phoneticPr fontId="110"/>
  </si>
  <si>
    <t>H27.6.17
一部解除
H28.12.21</t>
    <rPh sb="9" eb="11">
      <t>イチブ</t>
    </rPh>
    <rPh sb="11" eb="13">
      <t>カイジョ</t>
    </rPh>
    <phoneticPr fontId="110"/>
  </si>
  <si>
    <t>H27.6.22
一部解除
H28.1.21</t>
    <rPh sb="9" eb="11">
      <t>イチブ</t>
    </rPh>
    <rPh sb="11" eb="13">
      <t>カイジョ</t>
    </rPh>
    <phoneticPr fontId="110"/>
  </si>
  <si>
    <t>六価クロム化合物
鉛及びその化合物
ふっ素及びその化合物</t>
    <phoneticPr fontId="110"/>
  </si>
  <si>
    <t>H27.7.8
一部追加
H29.3.15</t>
    <rPh sb="8" eb="10">
      <t>イチブ</t>
    </rPh>
    <rPh sb="10" eb="12">
      <t>ツイカ</t>
    </rPh>
    <phoneticPr fontId="110"/>
  </si>
  <si>
    <t>カドミウム及びその化合物
六価クロム化合物
鉛及びその化合物
砒素及びその化合物
ふっ素及びその化合物
ほう素及びその化合物</t>
    <phoneticPr fontId="110"/>
  </si>
  <si>
    <t>東京都葛飾区東四つ木三丁目376番6</t>
    <phoneticPr fontId="110"/>
  </si>
  <si>
    <t>H27.8.10
一部追加
H29.7.11</t>
    <rPh sb="9" eb="11">
      <t>イチブ</t>
    </rPh>
    <rPh sb="11" eb="13">
      <t>ツイカ</t>
    </rPh>
    <phoneticPr fontId="107"/>
  </si>
  <si>
    <t>H27.8.26
一部解除
H28.1.29</t>
    <rPh sb="9" eb="11">
      <t>イチブ</t>
    </rPh>
    <rPh sb="11" eb="13">
      <t>カイジョ</t>
    </rPh>
    <phoneticPr fontId="110"/>
  </si>
  <si>
    <t>H27.9.7
一部解除
H28.5.17</t>
    <rPh sb="8" eb="10">
      <t>イチブ</t>
    </rPh>
    <rPh sb="10" eb="12">
      <t>カイジョ</t>
    </rPh>
    <phoneticPr fontId="110"/>
  </si>
  <si>
    <t>H27.9.9
一部解除
H28.4.14</t>
    <rPh sb="8" eb="10">
      <t>イチブ</t>
    </rPh>
    <rPh sb="10" eb="12">
      <t>カイジョ</t>
    </rPh>
    <phoneticPr fontId="110"/>
  </si>
  <si>
    <t>東京都新宿区新小川町12番5一部</t>
    <phoneticPr fontId="110"/>
  </si>
  <si>
    <t>東京都大田区大森西一丁目47番6､同番13</t>
    <phoneticPr fontId="110"/>
  </si>
  <si>
    <t>H27.9.28
一部解除
R2.1.29</t>
    <rPh sb="9" eb="11">
      <t>イチブ</t>
    </rPh>
    <rPh sb="11" eb="13">
      <t>カイジョ</t>
    </rPh>
    <phoneticPr fontId="1"/>
  </si>
  <si>
    <t>H27.10.20
一部追加
H30.4.18</t>
    <rPh sb="10" eb="12">
      <t>イチブ</t>
    </rPh>
    <rPh sb="12" eb="14">
      <t>ツイカ</t>
    </rPh>
    <phoneticPr fontId="107"/>
  </si>
  <si>
    <t>H27.11.20
一部追加
H31.4.11</t>
    <rPh sb="10" eb="12">
      <t>イチブ</t>
    </rPh>
    <rPh sb="12" eb="14">
      <t>ツイカ</t>
    </rPh>
    <phoneticPr fontId="1"/>
  </si>
  <si>
    <t>H27.12.24
一部追加
H31.1.15</t>
    <rPh sb="10" eb="12">
      <t>イチブ</t>
    </rPh>
    <rPh sb="12" eb="14">
      <t>ツイカ</t>
    </rPh>
    <phoneticPr fontId="107"/>
  </si>
  <si>
    <t>H28.1.28
一部解除
H28.7.4</t>
    <rPh sb="9" eb="11">
      <t>イチブ</t>
    </rPh>
    <rPh sb="11" eb="13">
      <t>カイジョ</t>
    </rPh>
    <phoneticPr fontId="110"/>
  </si>
  <si>
    <t>H28.2.24
一部解除
R1.5.8</t>
    <rPh sb="9" eb="11">
      <t>イチブ</t>
    </rPh>
    <rPh sb="11" eb="13">
      <t>カイジョ</t>
    </rPh>
    <phoneticPr fontId="1"/>
  </si>
  <si>
    <t>東京都墨田区文花一丁目地内</t>
    <rPh sb="0" eb="2">
      <t>トウキョウ</t>
    </rPh>
    <rPh sb="2" eb="3">
      <t>ト</t>
    </rPh>
    <rPh sb="3" eb="6">
      <t>スミダク</t>
    </rPh>
    <rPh sb="6" eb="8">
      <t>ブンカ</t>
    </rPh>
    <rPh sb="8" eb="11">
      <t>イッチョウメ</t>
    </rPh>
    <rPh sb="11" eb="12">
      <t>チ</t>
    </rPh>
    <rPh sb="12" eb="13">
      <t>ナイ</t>
    </rPh>
    <phoneticPr fontId="1"/>
  </si>
  <si>
    <t>H28.3.1
一部追加
H28.9.9</t>
    <rPh sb="8" eb="10">
      <t>イチブ</t>
    </rPh>
    <rPh sb="10" eb="12">
      <t>ツイカ</t>
    </rPh>
    <phoneticPr fontId="110"/>
  </si>
  <si>
    <t>H28.3.4
一部解除
H30.3.7</t>
    <rPh sb="8" eb="10">
      <t>イチブ</t>
    </rPh>
    <rPh sb="10" eb="12">
      <t>カイジョ</t>
    </rPh>
    <phoneticPr fontId="107"/>
  </si>
  <si>
    <t>H28.3.18
一部解除
H29.5.17</t>
    <rPh sb="9" eb="11">
      <t>イチブ</t>
    </rPh>
    <rPh sb="11" eb="13">
      <t>カイジョ</t>
    </rPh>
    <phoneticPr fontId="107"/>
  </si>
  <si>
    <t>H28.4.13
一部解除
H30.6.12</t>
    <rPh sb="9" eb="11">
      <t>イチブ</t>
    </rPh>
    <rPh sb="11" eb="13">
      <t>カイジョ</t>
    </rPh>
    <phoneticPr fontId="107"/>
  </si>
  <si>
    <t>H28.4.14
一部解除
H29.5.2</t>
    <rPh sb="9" eb="11">
      <t>イチブ</t>
    </rPh>
    <rPh sb="11" eb="13">
      <t>カイジョ</t>
    </rPh>
    <phoneticPr fontId="107"/>
  </si>
  <si>
    <t>H28.4.22
一部追加
H28.4.22</t>
    <rPh sb="9" eb="11">
      <t>イチブ</t>
    </rPh>
    <rPh sb="11" eb="13">
      <t>ツイカ</t>
    </rPh>
    <phoneticPr fontId="110"/>
  </si>
  <si>
    <t>H28.5.16
一部解除
R1.6.10</t>
    <rPh sb="9" eb="11">
      <t>イチブ</t>
    </rPh>
    <rPh sb="11" eb="13">
      <t>カイジョ</t>
    </rPh>
    <phoneticPr fontId="1"/>
  </si>
  <si>
    <t>東京都大田区東糀谷二丁目地内</t>
    <rPh sb="0" eb="2">
      <t>トウキョウ</t>
    </rPh>
    <rPh sb="2" eb="3">
      <t>ト</t>
    </rPh>
    <phoneticPr fontId="107"/>
  </si>
  <si>
    <t>東京都目黒区中目黒二丁目地内及び渋谷区恵比寿南三丁目地内</t>
    <rPh sb="0" eb="2">
      <t>トウキョウ</t>
    </rPh>
    <rPh sb="2" eb="3">
      <t>ト</t>
    </rPh>
    <rPh sb="3" eb="6">
      <t>メグロク</t>
    </rPh>
    <rPh sb="6" eb="9">
      <t>ナカメグロ</t>
    </rPh>
    <rPh sb="9" eb="12">
      <t>ニチョウメ</t>
    </rPh>
    <rPh sb="12" eb="13">
      <t>チ</t>
    </rPh>
    <rPh sb="13" eb="14">
      <t>ナイ</t>
    </rPh>
    <rPh sb="14" eb="15">
      <t>オヨ</t>
    </rPh>
    <rPh sb="16" eb="19">
      <t>シブヤク</t>
    </rPh>
    <rPh sb="19" eb="23">
      <t>エビスミナミ</t>
    </rPh>
    <rPh sb="23" eb="26">
      <t>サンチョウメ</t>
    </rPh>
    <rPh sb="26" eb="27">
      <t>チ</t>
    </rPh>
    <rPh sb="27" eb="28">
      <t>ナイ</t>
    </rPh>
    <phoneticPr fontId="1"/>
  </si>
  <si>
    <t>六価クロム化合物
水銀及びその化合物
セレン及びその化合物
鉛及びその化合物
砒素及びその化合物
ふっ素及びその化合物</t>
    <rPh sb="0" eb="2">
      <t>ロッカ</t>
    </rPh>
    <rPh sb="5" eb="8">
      <t>カゴウブツ</t>
    </rPh>
    <rPh sb="9" eb="11">
      <t>スイギン</t>
    </rPh>
    <rPh sb="11" eb="12">
      <t>オヨ</t>
    </rPh>
    <rPh sb="15" eb="18">
      <t>カゴウブツ</t>
    </rPh>
    <rPh sb="30" eb="31">
      <t>ナマリ</t>
    </rPh>
    <rPh sb="31" eb="32">
      <t>オヨ</t>
    </rPh>
    <rPh sb="35" eb="38">
      <t>カゴウブツ</t>
    </rPh>
    <rPh sb="39" eb="41">
      <t>ヒソ</t>
    </rPh>
    <rPh sb="41" eb="42">
      <t>オヨ</t>
    </rPh>
    <rPh sb="45" eb="48">
      <t>カゴウブツ</t>
    </rPh>
    <rPh sb="51" eb="52">
      <t>ソ</t>
    </rPh>
    <rPh sb="52" eb="53">
      <t>オヨ</t>
    </rPh>
    <rPh sb="56" eb="59">
      <t>カゴウブツ</t>
    </rPh>
    <phoneticPr fontId="1"/>
  </si>
  <si>
    <t>H28.5.26
一部解除
H29.4.27</t>
    <rPh sb="9" eb="11">
      <t>イチブ</t>
    </rPh>
    <rPh sb="11" eb="13">
      <t>カイジョ</t>
    </rPh>
    <phoneticPr fontId="107"/>
  </si>
  <si>
    <t>東京都葛飾区四つ木一丁目､同区立石二丁目､同区立石三丁目及び同区立石七丁目地内</t>
  </si>
  <si>
    <t>H28.7.4
一部解除
H29.12.4</t>
    <rPh sb="8" eb="10">
      <t>イチブ</t>
    </rPh>
    <rPh sb="10" eb="12">
      <t>カイジョ</t>
    </rPh>
    <phoneticPr fontId="107"/>
  </si>
  <si>
    <t>H28.7.19
一部追加
H29.5.17</t>
    <rPh sb="9" eb="11">
      <t>イチブ</t>
    </rPh>
    <rPh sb="11" eb="13">
      <t>ツイカ</t>
    </rPh>
    <phoneticPr fontId="107"/>
  </si>
  <si>
    <t>H28.8.4
一部追加
H29.10.13</t>
    <rPh sb="8" eb="10">
      <t>イチブ</t>
    </rPh>
    <rPh sb="10" eb="12">
      <t>ツイカ</t>
    </rPh>
    <phoneticPr fontId="107"/>
  </si>
  <si>
    <t>H28.9.8
一部解除
H29.8.25</t>
    <rPh sb="8" eb="10">
      <t>イチブ</t>
    </rPh>
    <rPh sb="10" eb="12">
      <t>カイジョ</t>
    </rPh>
    <phoneticPr fontId="107"/>
  </si>
  <si>
    <t>形質変更時要届出区域</t>
    <phoneticPr fontId="110"/>
  </si>
  <si>
    <t>H28.10.12
一部解除
H31.1.9</t>
    <rPh sb="10" eb="12">
      <t>イチブ</t>
    </rPh>
    <rPh sb="12" eb="14">
      <t>カイジョ</t>
    </rPh>
    <phoneticPr fontId="107"/>
  </si>
  <si>
    <t>H28.10.31
一部解除
R1.11.14</t>
    <rPh sb="10" eb="12">
      <t>イチブ</t>
    </rPh>
    <rPh sb="12" eb="14">
      <t>カイジョ</t>
    </rPh>
    <phoneticPr fontId="1"/>
  </si>
  <si>
    <t>○</t>
    <phoneticPr fontId="110"/>
  </si>
  <si>
    <t>形質変更時要届出区域</t>
    <phoneticPr fontId="108"/>
  </si>
  <si>
    <t>形質変更時要届出区域</t>
    <phoneticPr fontId="110"/>
  </si>
  <si>
    <t>トリクロロエチレン</t>
    <phoneticPr fontId="110"/>
  </si>
  <si>
    <t>鉛及びその化合物
ふっ素及びその化合物</t>
    <phoneticPr fontId="108"/>
  </si>
  <si>
    <t>H28.12.12
一部解除
H29.7.3</t>
    <rPh sb="10" eb="12">
      <t>イチブ</t>
    </rPh>
    <rPh sb="12" eb="14">
      <t>カイジョ</t>
    </rPh>
    <phoneticPr fontId="107"/>
  </si>
  <si>
    <t>H29.1.12
一部解除
H30.2.5</t>
    <rPh sb="9" eb="11">
      <t>イチブ</t>
    </rPh>
    <rPh sb="11" eb="13">
      <t>カイジョ</t>
    </rPh>
    <phoneticPr fontId="107"/>
  </si>
  <si>
    <t>H29.2.22
一部追加
H30.12.13</t>
    <rPh sb="9" eb="11">
      <t>イチブ</t>
    </rPh>
    <rPh sb="11" eb="13">
      <t>ツイカ</t>
    </rPh>
    <phoneticPr fontId="107"/>
  </si>
  <si>
    <t>H29.3.6
一部追加
H31.4.9</t>
    <rPh sb="8" eb="10">
      <t>イチブ</t>
    </rPh>
    <rPh sb="10" eb="12">
      <t>ツイカ</t>
    </rPh>
    <phoneticPr fontId="107"/>
  </si>
  <si>
    <t>H29.3.6
一部解除
R1.6.10</t>
    <rPh sb="8" eb="10">
      <t>イチブ</t>
    </rPh>
    <rPh sb="10" eb="12">
      <t>カイジョ</t>
    </rPh>
    <phoneticPr fontId="1"/>
  </si>
  <si>
    <t>H29.5.2
一部追加
R1.10.9</t>
    <rPh sb="8" eb="10">
      <t>イチブ</t>
    </rPh>
    <rPh sb="10" eb="12">
      <t>ツイカ</t>
    </rPh>
    <phoneticPr fontId="1"/>
  </si>
  <si>
    <t>六価クロム化合物
水銀及びその化合物
鉛及びその化合物
砒素及びその化合物</t>
    <phoneticPr fontId="107"/>
  </si>
  <si>
    <t>東京都足立区関原一丁目､梅田四丁目地内</t>
    <rPh sb="0" eb="2">
      <t>トウキョウ</t>
    </rPh>
    <rPh sb="2" eb="3">
      <t>ト</t>
    </rPh>
    <rPh sb="3" eb="6">
      <t>アダチク</t>
    </rPh>
    <rPh sb="6" eb="8">
      <t>セキハラ</t>
    </rPh>
    <rPh sb="8" eb="11">
      <t>イッチョウメ</t>
    </rPh>
    <rPh sb="12" eb="14">
      <t>ウメダ</t>
    </rPh>
    <rPh sb="14" eb="15">
      <t>ヨン</t>
    </rPh>
    <rPh sb="15" eb="17">
      <t>チョウメ</t>
    </rPh>
    <rPh sb="17" eb="19">
      <t>チナイ</t>
    </rPh>
    <phoneticPr fontId="1"/>
  </si>
  <si>
    <t>六価クロム化合物
鉛及びその化合物
砒素及びその化合物
ふっ素及びその化合物</t>
    <phoneticPr fontId="107"/>
  </si>
  <si>
    <t>形質変更時要届出区域（埋立地管理区域）</t>
    <rPh sb="11" eb="14">
      <t>ウメタテチ</t>
    </rPh>
    <rPh sb="14" eb="16">
      <t>カンリ</t>
    </rPh>
    <rPh sb="16" eb="18">
      <t>クイキ</t>
    </rPh>
    <phoneticPr fontId="1"/>
  </si>
  <si>
    <t>H29.5.15
一部追加
R2.1.15</t>
    <rPh sb="9" eb="11">
      <t>イチブ</t>
    </rPh>
    <rPh sb="11" eb="13">
      <t>ツイカ</t>
    </rPh>
    <phoneticPr fontId="1"/>
  </si>
  <si>
    <t>鉛及びその化合物</t>
    <phoneticPr fontId="107"/>
  </si>
  <si>
    <t>H29.5.16
一部解除
H30.6.22</t>
    <rPh sb="9" eb="11">
      <t>イチブ</t>
    </rPh>
    <rPh sb="11" eb="13">
      <t>カイジョ</t>
    </rPh>
    <phoneticPr fontId="107"/>
  </si>
  <si>
    <t>H29.5.24
一部追加
H31.2.28</t>
    <rPh sb="9" eb="11">
      <t>イチブ</t>
    </rPh>
    <rPh sb="11" eb="13">
      <t>ツイカ</t>
    </rPh>
    <phoneticPr fontId="107"/>
  </si>
  <si>
    <t>六価クロム化合物
セレン及びその化合物
鉛及びその化合物
砒素及びその化合物
ふっ素及びその化合物
ほう素及びその化合物</t>
    <phoneticPr fontId="107"/>
  </si>
  <si>
    <t>H29.5.24
一部解除
H31.2.1</t>
    <rPh sb="9" eb="11">
      <t>イチブ</t>
    </rPh>
    <rPh sb="11" eb="13">
      <t>カイジョ</t>
    </rPh>
    <phoneticPr fontId="107"/>
  </si>
  <si>
    <t>H29.6.22
一部解除
H30.6.1</t>
    <rPh sb="9" eb="11">
      <t>イチブ</t>
    </rPh>
    <rPh sb="11" eb="13">
      <t>カイジョ</t>
    </rPh>
    <phoneticPr fontId="107"/>
  </si>
  <si>
    <t>H29.7.19
一部解除
H30.7.4</t>
    <rPh sb="9" eb="11">
      <t>イチブ</t>
    </rPh>
    <rPh sb="11" eb="13">
      <t>カイジョ</t>
    </rPh>
    <phoneticPr fontId="107"/>
  </si>
  <si>
    <t>H29.7.28
一部解除
H30.6.14</t>
    <rPh sb="9" eb="11">
      <t>イチブ</t>
    </rPh>
    <rPh sb="11" eb="13">
      <t>カイジョ</t>
    </rPh>
    <phoneticPr fontId="107"/>
  </si>
  <si>
    <t>H29.9.15
一部追加
R1.6.5</t>
    <rPh sb="9" eb="11">
      <t>イチブ</t>
    </rPh>
    <rPh sb="11" eb="13">
      <t>ツイカ</t>
    </rPh>
    <phoneticPr fontId="1"/>
  </si>
  <si>
    <t>六価クロム化合物
シアン化合物
鉛及びその化合物
砒素及びその化合物
ふっ素及びその化合物</t>
    <phoneticPr fontId="107"/>
  </si>
  <si>
    <t>H29.9.19
一部追加
H31.2.28</t>
    <rPh sb="9" eb="13">
      <t>イチブツイカ</t>
    </rPh>
    <phoneticPr fontId="110"/>
  </si>
  <si>
    <t>H29.9.21
一部解除
H30.1.17</t>
    <rPh sb="9" eb="11">
      <t>イチブ</t>
    </rPh>
    <rPh sb="11" eb="13">
      <t>カイジョ</t>
    </rPh>
    <phoneticPr fontId="107"/>
  </si>
  <si>
    <t>ふっ素及びその化合物</t>
    <phoneticPr fontId="107"/>
  </si>
  <si>
    <t>鉛及びその化合物
ふっ素及びその化合物</t>
    <phoneticPr fontId="107"/>
  </si>
  <si>
    <t>H29.10.13
一部解除
H30.5.7</t>
    <rPh sb="10" eb="12">
      <t>イチブ</t>
    </rPh>
    <rPh sb="12" eb="14">
      <t>カイジョ</t>
    </rPh>
    <phoneticPr fontId="107"/>
  </si>
  <si>
    <t>H29.11.10
一部解除
R1.8.13</t>
    <rPh sb="10" eb="12">
      <t>イチブ</t>
    </rPh>
    <rPh sb="12" eb="14">
      <t>カイジョ</t>
    </rPh>
    <phoneticPr fontId="1"/>
  </si>
  <si>
    <t>H29.12.6
一部解除
R2.3.10</t>
    <rPh sb="9" eb="11">
      <t>イチブ</t>
    </rPh>
    <rPh sb="11" eb="13">
      <t>カイジョ</t>
    </rPh>
    <phoneticPr fontId="110"/>
  </si>
  <si>
    <t>H30.1.5
一部解除
R1.9.12</t>
    <rPh sb="8" eb="10">
      <t>イチブ</t>
    </rPh>
    <rPh sb="10" eb="12">
      <t>カイジョ</t>
    </rPh>
    <phoneticPr fontId="1"/>
  </si>
  <si>
    <t>H30.1.17
一部追加
H30.6.14</t>
    <rPh sb="9" eb="11">
      <t>イチブ</t>
    </rPh>
    <rPh sb="11" eb="13">
      <t>ツイカ</t>
    </rPh>
    <phoneticPr fontId="107"/>
  </si>
  <si>
    <t>H30.1.17
一部解除
H30.4.20</t>
    <rPh sb="9" eb="11">
      <t>イチブ</t>
    </rPh>
    <rPh sb="11" eb="13">
      <t>カイジョ</t>
    </rPh>
    <phoneticPr fontId="107"/>
  </si>
  <si>
    <t>H30.2.26
一部解除
H30.12.18</t>
    <rPh sb="9" eb="11">
      <t>イチブ</t>
    </rPh>
    <rPh sb="11" eb="13">
      <t>カイジョ</t>
    </rPh>
    <phoneticPr fontId="107"/>
  </si>
  <si>
    <t>H30.3.5
一部解除
H30.9.3</t>
    <rPh sb="8" eb="10">
      <t>イチブ</t>
    </rPh>
    <rPh sb="10" eb="12">
      <t>カイジョ</t>
    </rPh>
    <phoneticPr fontId="107"/>
  </si>
  <si>
    <t>クロロエチレン
シス-1,2-ジクロロエチレン
テトラクロロエチレン</t>
    <phoneticPr fontId="107"/>
  </si>
  <si>
    <t>H30.3.15
一部解除
R1.11.1</t>
    <rPh sb="9" eb="11">
      <t>イチブ</t>
    </rPh>
    <rPh sb="11" eb="13">
      <t>カイジョ</t>
    </rPh>
    <phoneticPr fontId="1"/>
  </si>
  <si>
    <t>H30.4.20
一部解除
H30.9.12</t>
    <rPh sb="9" eb="11">
      <t>イチブ</t>
    </rPh>
    <rPh sb="11" eb="13">
      <t>カイジョ</t>
    </rPh>
    <phoneticPr fontId="107"/>
  </si>
  <si>
    <t>H30.4.27
一部解除
R1.9.30</t>
    <rPh sb="9" eb="11">
      <t>イチブ</t>
    </rPh>
    <rPh sb="11" eb="13">
      <t>カイジョ</t>
    </rPh>
    <phoneticPr fontId="1"/>
  </si>
  <si>
    <t>東京都府中市日鋼町地内</t>
    <rPh sb="0" eb="2">
      <t>トウキョウ</t>
    </rPh>
    <rPh sb="2" eb="3">
      <t>ト</t>
    </rPh>
    <rPh sb="3" eb="6">
      <t>フチュウシ</t>
    </rPh>
    <rPh sb="6" eb="8">
      <t>ニッコウ</t>
    </rPh>
    <rPh sb="8" eb="9">
      <t>マチ</t>
    </rPh>
    <rPh sb="9" eb="10">
      <t>チ</t>
    </rPh>
    <rPh sb="10" eb="11">
      <t>ナイ</t>
    </rPh>
    <phoneticPr fontId="107"/>
  </si>
  <si>
    <t>H30.5.30
一部追加
R1.9.20</t>
    <rPh sb="9" eb="11">
      <t>イチブ</t>
    </rPh>
    <rPh sb="11" eb="13">
      <t>ツイカ</t>
    </rPh>
    <phoneticPr fontId="1"/>
  </si>
  <si>
    <t>H30.6.1
一部解除
R1.11.14</t>
    <rPh sb="8" eb="10">
      <t>イチブ</t>
    </rPh>
    <rPh sb="10" eb="12">
      <t>カイジョ</t>
    </rPh>
    <phoneticPr fontId="1"/>
  </si>
  <si>
    <t>ほう素及びその化合物</t>
    <phoneticPr fontId="107"/>
  </si>
  <si>
    <t>H30.6.4
一部解除
R1.5.16</t>
    <rPh sb="8" eb="10">
      <t>イチブ</t>
    </rPh>
    <rPh sb="10" eb="12">
      <t>カイジョ</t>
    </rPh>
    <phoneticPr fontId="1"/>
  </si>
  <si>
    <t>H30.6.4
一部解除
R2.1.7</t>
    <rPh sb="8" eb="10">
      <t>イチブ</t>
    </rPh>
    <rPh sb="10" eb="12">
      <t>カイジョ</t>
    </rPh>
    <phoneticPr fontId="1"/>
  </si>
  <si>
    <t>テトラクロロエチレン
ほう素及びその化合物</t>
    <rPh sb="13" eb="14">
      <t>ソ</t>
    </rPh>
    <rPh sb="14" eb="15">
      <t>オヨ</t>
    </rPh>
    <rPh sb="18" eb="21">
      <t>カゴウブツ</t>
    </rPh>
    <phoneticPr fontId="107"/>
  </si>
  <si>
    <t>六価クロム化合物
水銀及びその化合物
鉛及びその化合物
砒素及びその化合物
ふっ素及びその化合物
ほう素及びその化合物</t>
    <phoneticPr fontId="107"/>
  </si>
  <si>
    <t>H30.6.12
一部解除
R1.6.19</t>
    <rPh sb="9" eb="11">
      <t>イチブ</t>
    </rPh>
    <rPh sb="11" eb="13">
      <t>カイジョ</t>
    </rPh>
    <phoneticPr fontId="1"/>
  </si>
  <si>
    <t>H30.6.22
一部解除
H30.11.28</t>
    <rPh sb="9" eb="11">
      <t>イチブ</t>
    </rPh>
    <rPh sb="11" eb="13">
      <t>カイジョ</t>
    </rPh>
    <phoneticPr fontId="107"/>
  </si>
  <si>
    <t>H30.7.10
一部追加
H30.10.15</t>
    <rPh sb="9" eb="11">
      <t>イチブ</t>
    </rPh>
    <rPh sb="11" eb="13">
      <t>ツイカ</t>
    </rPh>
    <phoneticPr fontId="107"/>
  </si>
  <si>
    <t>H30.7.10
一部追加
H31.4.24</t>
    <rPh sb="9" eb="11">
      <t>イチブ</t>
    </rPh>
    <rPh sb="11" eb="13">
      <t>ツイカ</t>
    </rPh>
    <phoneticPr fontId="1"/>
  </si>
  <si>
    <t>第４条第14条</t>
    <rPh sb="3" eb="4">
      <t>ダイ</t>
    </rPh>
    <rPh sb="6" eb="7">
      <t>ジョウ</t>
    </rPh>
    <phoneticPr fontId="107"/>
  </si>
  <si>
    <t>シアン化合物
鉛及びその化合物
砒素及びその化合物</t>
    <rPh sb="7" eb="8">
      <t>ナマリ</t>
    </rPh>
    <rPh sb="8" eb="9">
      <t>オヨ</t>
    </rPh>
    <rPh sb="12" eb="15">
      <t>カゴウブツ</t>
    </rPh>
    <rPh sb="16" eb="18">
      <t>ヒソ</t>
    </rPh>
    <rPh sb="18" eb="19">
      <t>オヨ</t>
    </rPh>
    <rPh sb="22" eb="25">
      <t>カゴウブツ</t>
    </rPh>
    <phoneticPr fontId="1"/>
  </si>
  <si>
    <t>シアン化合物</t>
    <phoneticPr fontId="110"/>
  </si>
  <si>
    <t>H30.9.12
一部解除
R1.10.25</t>
    <rPh sb="9" eb="11">
      <t>イチブ</t>
    </rPh>
    <rPh sb="11" eb="13">
      <t>カイジョ</t>
    </rPh>
    <phoneticPr fontId="1"/>
  </si>
  <si>
    <t>クロロエチレン
シス-1,2-ジクロロエチレン
テトラクロロエチレン
トリクロロエチレン</t>
    <phoneticPr fontId="107"/>
  </si>
  <si>
    <t>H30.9.14
一部解除
R2.3.3</t>
    <rPh sb="9" eb="11">
      <t>イチブ</t>
    </rPh>
    <rPh sb="11" eb="13">
      <t>カイジョ</t>
    </rPh>
    <phoneticPr fontId="1"/>
  </si>
  <si>
    <t>H30.9.20
一部解除
R2.1.15</t>
    <rPh sb="9" eb="11">
      <t>イチブ</t>
    </rPh>
    <rPh sb="11" eb="13">
      <t>カイジョ</t>
    </rPh>
    <phoneticPr fontId="1"/>
  </si>
  <si>
    <t>鉛及びその化合物
砒素及びその化合物</t>
    <phoneticPr fontId="110"/>
  </si>
  <si>
    <t>鉛及びその化合物
砒素及びその化合物
ふっ素及びその化合物</t>
    <phoneticPr fontId="107"/>
  </si>
  <si>
    <t>シアン化合物</t>
    <phoneticPr fontId="110"/>
  </si>
  <si>
    <t>H30.10.19
一部解除
R1.8.13</t>
    <rPh sb="10" eb="12">
      <t>イチブ</t>
    </rPh>
    <rPh sb="12" eb="14">
      <t>カイジョ</t>
    </rPh>
    <phoneticPr fontId="1"/>
  </si>
  <si>
    <t>水銀及びその化合物
砒素及びその化合物</t>
    <phoneticPr fontId="107"/>
  </si>
  <si>
    <t>H30.10.30
一部追加
R1.6.21</t>
    <rPh sb="10" eb="12">
      <t>イチブ</t>
    </rPh>
    <rPh sb="12" eb="14">
      <t>ツイカ</t>
    </rPh>
    <phoneticPr fontId="1"/>
  </si>
  <si>
    <t>六価クロム化合物
鉛及びその化合物
砒素及びその化合物</t>
    <rPh sb="18" eb="20">
      <t>ヒソ</t>
    </rPh>
    <phoneticPr fontId="107"/>
  </si>
  <si>
    <t>H30.11.14
一部解除
R1.8.22</t>
    <rPh sb="10" eb="12">
      <t>イチブ</t>
    </rPh>
    <rPh sb="12" eb="14">
      <t>カイジョ</t>
    </rPh>
    <phoneticPr fontId="1"/>
  </si>
  <si>
    <t>六価クロム化合物
鉛及びその化合物
砒素及びその化合物
ふっ素及びその化合物</t>
    <rPh sb="9" eb="10">
      <t>ナマリ</t>
    </rPh>
    <rPh sb="18" eb="20">
      <t>ヒソ</t>
    </rPh>
    <rPh sb="30" eb="31">
      <t>ソ</t>
    </rPh>
    <phoneticPr fontId="107"/>
  </si>
  <si>
    <t>H30.11.20
一部解除
R1.12.3</t>
    <rPh sb="10" eb="12">
      <t>イチブ</t>
    </rPh>
    <rPh sb="12" eb="14">
      <t>カイジョ</t>
    </rPh>
    <phoneticPr fontId="1"/>
  </si>
  <si>
    <t>シアン化合物
砒素及びその化合物</t>
    <rPh sb="7" eb="9">
      <t>ヒソ</t>
    </rPh>
    <phoneticPr fontId="107"/>
  </si>
  <si>
    <t>H30.11.30
一部解除
R1.11.14</t>
    <rPh sb="10" eb="12">
      <t>イチブ</t>
    </rPh>
    <rPh sb="12" eb="14">
      <t>カイジョ</t>
    </rPh>
    <phoneticPr fontId="1"/>
  </si>
  <si>
    <t>ふっ素及びその化合物</t>
    <phoneticPr fontId="110"/>
  </si>
  <si>
    <t>鉛及びその化合物
砒素及びその化合物</t>
    <rPh sb="0" eb="1">
      <t>ナマリ</t>
    </rPh>
    <rPh sb="1" eb="2">
      <t>オヨ</t>
    </rPh>
    <rPh sb="5" eb="8">
      <t>カゴウブツ</t>
    </rPh>
    <rPh sb="9" eb="11">
      <t>ヒソ</t>
    </rPh>
    <rPh sb="11" eb="12">
      <t>オヨ</t>
    </rPh>
    <rPh sb="15" eb="18">
      <t>カゴウブツ</t>
    </rPh>
    <phoneticPr fontId="1"/>
  </si>
  <si>
    <t>H30.12.14
一部追加
H31.4.10</t>
    <rPh sb="10" eb="12">
      <t>イチブ</t>
    </rPh>
    <rPh sb="12" eb="14">
      <t>ツイカ</t>
    </rPh>
    <phoneticPr fontId="1"/>
  </si>
  <si>
    <t>クロロエチレン
六価クロム化合物
1,1ジクロロエチレン
シス-1,2-ジクロロエチレン
トリクロロエチレン
鉛及びその化合物
ほう素及びその化合物</t>
    <phoneticPr fontId="110"/>
  </si>
  <si>
    <t>シス-1,2-ジクロロエチレン
テトラクロロエチレン
トリクロロエチレン</t>
    <phoneticPr fontId="110"/>
  </si>
  <si>
    <t>H31.1.10
一部解除
H31.4.24</t>
    <rPh sb="9" eb="11">
      <t>イチブ</t>
    </rPh>
    <rPh sb="11" eb="13">
      <t>カイジョ</t>
    </rPh>
    <phoneticPr fontId="1"/>
  </si>
  <si>
    <t>シアン化合物</t>
    <phoneticPr fontId="107"/>
  </si>
  <si>
    <t>H31.1.31
一部解除
H31.4.26</t>
    <rPh sb="9" eb="11">
      <t>イチブ</t>
    </rPh>
    <rPh sb="11" eb="13">
      <t>カイジョ</t>
    </rPh>
    <phoneticPr fontId="1"/>
  </si>
  <si>
    <t>鉛及びその化合物
砒素及びその化合物
ふっ素及びその化合物
ほう素及びその化合物</t>
    <phoneticPr fontId="110"/>
  </si>
  <si>
    <t>シス-1,2-ジクロロエチレン
鉛及びその化合物</t>
    <phoneticPr fontId="110"/>
  </si>
  <si>
    <t>H31.2.7
一部解除
R2.1.16</t>
    <rPh sb="8" eb="10">
      <t>イチブ</t>
    </rPh>
    <rPh sb="10" eb="12">
      <t>カイジョ</t>
    </rPh>
    <phoneticPr fontId="1"/>
  </si>
  <si>
    <t>H31.4.8
一部解除
R1.5.21</t>
    <rPh sb="8" eb="10">
      <t>イチブ</t>
    </rPh>
    <rPh sb="10" eb="12">
      <t>カイジョ</t>
    </rPh>
    <phoneticPr fontId="1"/>
  </si>
  <si>
    <t>東京都日野市大字日野地内</t>
    <rPh sb="0" eb="3">
      <t>トウキョウト</t>
    </rPh>
    <rPh sb="3" eb="6">
      <t>ヒノシ</t>
    </rPh>
    <rPh sb="6" eb="8">
      <t>オオアザ</t>
    </rPh>
    <rPh sb="8" eb="10">
      <t>ヒノ</t>
    </rPh>
    <rPh sb="10" eb="11">
      <t>チ</t>
    </rPh>
    <rPh sb="11" eb="12">
      <t>ナイ</t>
    </rPh>
    <phoneticPr fontId="1"/>
  </si>
  <si>
    <t>第14条</t>
    <rPh sb="0" eb="1">
      <t>ダイ</t>
    </rPh>
    <rPh sb="3" eb="4">
      <t>ジョウ</t>
    </rPh>
    <phoneticPr fontId="1"/>
  </si>
  <si>
    <t>砒素及びその化合物</t>
    <rPh sb="0" eb="2">
      <t>ヒソ</t>
    </rPh>
    <rPh sb="2" eb="3">
      <t>オヨ</t>
    </rPh>
    <rPh sb="6" eb="9">
      <t>カゴウブツ</t>
    </rPh>
    <phoneticPr fontId="1"/>
  </si>
  <si>
    <t>鉛及びその化合物</t>
    <rPh sb="0" eb="1">
      <t>ナマリ</t>
    </rPh>
    <phoneticPr fontId="1"/>
  </si>
  <si>
    <t>東京都大田区羽田空港二丁目地内</t>
    <rPh sb="0" eb="2">
      <t>トウキョウ</t>
    </rPh>
    <rPh sb="2" eb="3">
      <t>ト</t>
    </rPh>
    <rPh sb="3" eb="6">
      <t>オオタク</t>
    </rPh>
    <rPh sb="6" eb="8">
      <t>ハネダ</t>
    </rPh>
    <rPh sb="8" eb="10">
      <t>クウコウ</t>
    </rPh>
    <rPh sb="10" eb="13">
      <t>ニチョウメ</t>
    </rPh>
    <rPh sb="13" eb="14">
      <t>チ</t>
    </rPh>
    <rPh sb="14" eb="15">
      <t>ナイ</t>
    </rPh>
    <phoneticPr fontId="1"/>
  </si>
  <si>
    <t>砒素及びその化合物
ふっ素及びその化合物</t>
    <rPh sb="0" eb="2">
      <t>ヒソ</t>
    </rPh>
    <rPh sb="2" eb="3">
      <t>オヨ</t>
    </rPh>
    <rPh sb="6" eb="9">
      <t>カゴウブツ</t>
    </rPh>
    <rPh sb="12" eb="13">
      <t>ソ</t>
    </rPh>
    <rPh sb="13" eb="14">
      <t>オヨ</t>
    </rPh>
    <rPh sb="17" eb="20">
      <t>カゴウブツ</t>
    </rPh>
    <phoneticPr fontId="1"/>
  </si>
  <si>
    <t>東京都日野市日野台三丁目地内</t>
    <rPh sb="0" eb="2">
      <t>トウキョウ</t>
    </rPh>
    <rPh sb="2" eb="3">
      <t>ト</t>
    </rPh>
    <rPh sb="3" eb="9">
      <t>ヒノシヒノダイ</t>
    </rPh>
    <rPh sb="9" eb="12">
      <t>サンチョウメ</t>
    </rPh>
    <rPh sb="12" eb="14">
      <t>チナイ</t>
    </rPh>
    <phoneticPr fontId="1"/>
  </si>
  <si>
    <t>第４条</t>
    <rPh sb="0" eb="1">
      <t>ダイ</t>
    </rPh>
    <rPh sb="2" eb="3">
      <t>ジョウ</t>
    </rPh>
    <phoneticPr fontId="1"/>
  </si>
  <si>
    <t>東京都足立区六町四丁目地内</t>
    <rPh sb="0" eb="2">
      <t>トウキョウ</t>
    </rPh>
    <rPh sb="2" eb="3">
      <t>ト</t>
    </rPh>
    <rPh sb="3" eb="6">
      <t>アダチク</t>
    </rPh>
    <rPh sb="6" eb="8">
      <t>ロクチョウ</t>
    </rPh>
    <rPh sb="8" eb="11">
      <t>ヨンチョウメ</t>
    </rPh>
    <rPh sb="11" eb="12">
      <t>チ</t>
    </rPh>
    <rPh sb="12" eb="13">
      <t>ナイ</t>
    </rPh>
    <phoneticPr fontId="1"/>
  </si>
  <si>
    <t>ふっ素及びその化合物</t>
    <rPh sb="2" eb="3">
      <t>ソ</t>
    </rPh>
    <rPh sb="3" eb="4">
      <t>オヨ</t>
    </rPh>
    <rPh sb="7" eb="10">
      <t>カゴウブツ</t>
    </rPh>
    <phoneticPr fontId="1"/>
  </si>
  <si>
    <t>東京都墨田区墨田二丁目地内</t>
    <rPh sb="0" eb="2">
      <t>トウキョウ</t>
    </rPh>
    <rPh sb="2" eb="3">
      <t>ト</t>
    </rPh>
    <rPh sb="3" eb="6">
      <t>スミダク</t>
    </rPh>
    <rPh sb="6" eb="8">
      <t>スミダ</t>
    </rPh>
    <rPh sb="8" eb="11">
      <t>ニチョウメ</t>
    </rPh>
    <rPh sb="11" eb="13">
      <t>チナイ</t>
    </rPh>
    <phoneticPr fontId="1"/>
  </si>
  <si>
    <t>鉛及びその化合物
砒素及びその化合物
ふっ素及びその化合物</t>
    <rPh sb="0" eb="1">
      <t>ナマリ</t>
    </rPh>
    <rPh sb="1" eb="2">
      <t>オヨ</t>
    </rPh>
    <rPh sb="5" eb="8">
      <t>カゴウブツ</t>
    </rPh>
    <rPh sb="9" eb="11">
      <t>ヒソ</t>
    </rPh>
    <rPh sb="11" eb="12">
      <t>オヨ</t>
    </rPh>
    <rPh sb="15" eb="18">
      <t>カゴウブツ</t>
    </rPh>
    <rPh sb="21" eb="22">
      <t>ソ</t>
    </rPh>
    <rPh sb="22" eb="23">
      <t>オヨ</t>
    </rPh>
    <rPh sb="26" eb="29">
      <t>カゴウブツ</t>
    </rPh>
    <phoneticPr fontId="1"/>
  </si>
  <si>
    <t>六価クロム化合物</t>
    <rPh sb="0" eb="2">
      <t>ロッカ</t>
    </rPh>
    <rPh sb="5" eb="8">
      <t>カゴウブツ</t>
    </rPh>
    <phoneticPr fontId="1"/>
  </si>
  <si>
    <t>東京都渋谷区東一丁目地内</t>
    <rPh sb="0" eb="2">
      <t>トウキョウ</t>
    </rPh>
    <rPh sb="2" eb="3">
      <t>ト</t>
    </rPh>
    <rPh sb="3" eb="6">
      <t>シブヤク</t>
    </rPh>
    <rPh sb="6" eb="7">
      <t>ヒガシ</t>
    </rPh>
    <rPh sb="7" eb="10">
      <t>イッチョウメ</t>
    </rPh>
    <rPh sb="10" eb="11">
      <t>チ</t>
    </rPh>
    <rPh sb="11" eb="12">
      <t>ナイ</t>
    </rPh>
    <phoneticPr fontId="1"/>
  </si>
  <si>
    <t>鉛及びその化合物</t>
    <rPh sb="0" eb="1">
      <t>ナマリ</t>
    </rPh>
    <rPh sb="1" eb="2">
      <t>オヨ</t>
    </rPh>
    <rPh sb="5" eb="8">
      <t>カゴウブツ</t>
    </rPh>
    <phoneticPr fontId="1"/>
  </si>
  <si>
    <t>東京都世田谷区大蔵六丁目地内</t>
    <rPh sb="0" eb="2">
      <t>トウキョウ</t>
    </rPh>
    <rPh sb="2" eb="3">
      <t>ト</t>
    </rPh>
    <rPh sb="3" eb="7">
      <t>セタガヤク</t>
    </rPh>
    <rPh sb="7" eb="9">
      <t>オオクラ</t>
    </rPh>
    <rPh sb="9" eb="10">
      <t>ロク</t>
    </rPh>
    <rPh sb="10" eb="12">
      <t>チョウメ</t>
    </rPh>
    <rPh sb="12" eb="13">
      <t>チ</t>
    </rPh>
    <rPh sb="13" eb="14">
      <t>ナイ</t>
    </rPh>
    <phoneticPr fontId="1"/>
  </si>
  <si>
    <t>東京都中野区鷺宮一丁目地内</t>
    <rPh sb="0" eb="2">
      <t>トウキョウ</t>
    </rPh>
    <rPh sb="2" eb="3">
      <t>ト</t>
    </rPh>
    <rPh sb="3" eb="6">
      <t>ナカノク</t>
    </rPh>
    <rPh sb="6" eb="8">
      <t>サギノミヤ</t>
    </rPh>
    <rPh sb="8" eb="11">
      <t>イッチョウメ</t>
    </rPh>
    <rPh sb="11" eb="12">
      <t>チ</t>
    </rPh>
    <rPh sb="12" eb="13">
      <t>ナイ</t>
    </rPh>
    <phoneticPr fontId="1"/>
  </si>
  <si>
    <t>第３条</t>
    <rPh sb="0" eb="1">
      <t>ダイ</t>
    </rPh>
    <rPh sb="2" eb="3">
      <t>ジョウ</t>
    </rPh>
    <phoneticPr fontId="1"/>
  </si>
  <si>
    <t>六価クロム化合物
鉛及びその化合物
ふっ素及びその化合物
ほう素及びその化合物</t>
    <rPh sb="0" eb="2">
      <t>ロッカ</t>
    </rPh>
    <rPh sb="5" eb="8">
      <t>カゴウブツ</t>
    </rPh>
    <rPh sb="9" eb="10">
      <t>ナマリ</t>
    </rPh>
    <rPh sb="10" eb="11">
      <t>オヨ</t>
    </rPh>
    <rPh sb="14" eb="17">
      <t>カゴウブツ</t>
    </rPh>
    <rPh sb="20" eb="21">
      <t>ソ</t>
    </rPh>
    <rPh sb="21" eb="22">
      <t>オヨ</t>
    </rPh>
    <rPh sb="25" eb="28">
      <t>カゴウブツ</t>
    </rPh>
    <rPh sb="31" eb="32">
      <t>ソ</t>
    </rPh>
    <rPh sb="32" eb="33">
      <t>オヨ</t>
    </rPh>
    <rPh sb="36" eb="39">
      <t>カゴウブツ</t>
    </rPh>
    <phoneticPr fontId="1"/>
  </si>
  <si>
    <t>東京都港区浜松町二丁目地内</t>
    <rPh sb="0" eb="2">
      <t>トウキョウ</t>
    </rPh>
    <rPh sb="2" eb="3">
      <t>ト</t>
    </rPh>
    <rPh sb="3" eb="5">
      <t>ミナトク</t>
    </rPh>
    <rPh sb="5" eb="8">
      <t>ハママツチョウ</t>
    </rPh>
    <rPh sb="8" eb="11">
      <t>２チョウメ</t>
    </rPh>
    <rPh sb="11" eb="13">
      <t>チナイ</t>
    </rPh>
    <phoneticPr fontId="1"/>
  </si>
  <si>
    <t>鉛及びその化合物
ふっ素及びその化合物</t>
    <rPh sb="0" eb="1">
      <t>ナマリ</t>
    </rPh>
    <rPh sb="1" eb="2">
      <t>オヨ</t>
    </rPh>
    <rPh sb="5" eb="8">
      <t>カゴウブツ</t>
    </rPh>
    <rPh sb="11" eb="12">
      <t>ソ</t>
    </rPh>
    <rPh sb="12" eb="13">
      <t>オヨ</t>
    </rPh>
    <rPh sb="16" eb="19">
      <t>カゴウブツ</t>
    </rPh>
    <phoneticPr fontId="1"/>
  </si>
  <si>
    <t>東京都墨田区東駒形三丁目地内</t>
    <rPh sb="0" eb="2">
      <t>トウキョウ</t>
    </rPh>
    <rPh sb="2" eb="3">
      <t>ト</t>
    </rPh>
    <rPh sb="3" eb="6">
      <t>スミダク</t>
    </rPh>
    <rPh sb="6" eb="9">
      <t>ヒガシコマガタ</t>
    </rPh>
    <rPh sb="9" eb="12">
      <t>サンチョウメ</t>
    </rPh>
    <rPh sb="12" eb="13">
      <t>チ</t>
    </rPh>
    <rPh sb="13" eb="14">
      <t>ナイ</t>
    </rPh>
    <phoneticPr fontId="1"/>
  </si>
  <si>
    <t>トリクロロエチレン
六価クロム化合物
セレン及びその化合物
鉛及びその化合物
ふっ素及びその化合物
ほう素及びその化合物</t>
    <rPh sb="10" eb="12">
      <t>ロッカ</t>
    </rPh>
    <rPh sb="15" eb="18">
      <t>カゴウブツ</t>
    </rPh>
    <rPh sb="30" eb="31">
      <t>ナマリ</t>
    </rPh>
    <rPh sb="31" eb="32">
      <t>オヨ</t>
    </rPh>
    <rPh sb="35" eb="38">
      <t>カゴウブツ</t>
    </rPh>
    <rPh sb="41" eb="42">
      <t>ソ</t>
    </rPh>
    <rPh sb="42" eb="43">
      <t>オヨ</t>
    </rPh>
    <rPh sb="46" eb="49">
      <t>カゴウブツ</t>
    </rPh>
    <rPh sb="52" eb="53">
      <t>ソ</t>
    </rPh>
    <rPh sb="53" eb="54">
      <t>オヨ</t>
    </rPh>
    <rPh sb="57" eb="60">
      <t>カゴウブツ</t>
    </rPh>
    <phoneticPr fontId="1"/>
  </si>
  <si>
    <t>東京都江東区北砂三丁目地内</t>
    <rPh sb="0" eb="2">
      <t>トウキョウ</t>
    </rPh>
    <rPh sb="2" eb="3">
      <t>ト</t>
    </rPh>
    <rPh sb="3" eb="6">
      <t>コウトウク</t>
    </rPh>
    <rPh sb="6" eb="8">
      <t>キタスナ</t>
    </rPh>
    <rPh sb="8" eb="11">
      <t>サンチョウメ</t>
    </rPh>
    <rPh sb="11" eb="12">
      <t>チ</t>
    </rPh>
    <rPh sb="12" eb="13">
      <t>ナイ</t>
    </rPh>
    <phoneticPr fontId="1"/>
  </si>
  <si>
    <t>シス-1,2-ジクロロエチレン
テトラクロロエチレン
六価クロム化合物
セレン及びその化合物
鉛及びその化合物
砒素及びその化合物
ふっ素及びその化合物</t>
    <rPh sb="27" eb="29">
      <t>ロッカ</t>
    </rPh>
    <rPh sb="32" eb="35">
      <t>カゴウブツ</t>
    </rPh>
    <rPh sb="39" eb="40">
      <t>オヨ</t>
    </rPh>
    <rPh sb="43" eb="46">
      <t>カゴウブツ</t>
    </rPh>
    <rPh sb="47" eb="48">
      <t>ナマリ</t>
    </rPh>
    <rPh sb="48" eb="49">
      <t>オヨ</t>
    </rPh>
    <rPh sb="52" eb="55">
      <t>カゴウブツ</t>
    </rPh>
    <rPh sb="56" eb="58">
      <t>ヒソ</t>
    </rPh>
    <rPh sb="58" eb="59">
      <t>オヨ</t>
    </rPh>
    <rPh sb="62" eb="65">
      <t>カゴウブツ</t>
    </rPh>
    <rPh sb="68" eb="69">
      <t>ソ</t>
    </rPh>
    <rPh sb="69" eb="70">
      <t>オヨ</t>
    </rPh>
    <rPh sb="73" eb="76">
      <t>カゴウブツ</t>
    </rPh>
    <phoneticPr fontId="1"/>
  </si>
  <si>
    <t>東京都江東区大島五丁目地内</t>
    <rPh sb="0" eb="2">
      <t>トウキョウ</t>
    </rPh>
    <rPh sb="2" eb="3">
      <t>ト</t>
    </rPh>
    <rPh sb="3" eb="6">
      <t>コウトウク</t>
    </rPh>
    <rPh sb="6" eb="8">
      <t>オオジマ</t>
    </rPh>
    <rPh sb="8" eb="11">
      <t>ゴチョウメ</t>
    </rPh>
    <rPh sb="11" eb="12">
      <t>チ</t>
    </rPh>
    <rPh sb="12" eb="13">
      <t>ナイ</t>
    </rPh>
    <phoneticPr fontId="1"/>
  </si>
  <si>
    <t>六価クロム化合物
鉛及びその化合物
砒素及びその化合物</t>
    <rPh sb="0" eb="2">
      <t>ロッカ</t>
    </rPh>
    <rPh sb="5" eb="8">
      <t>カゴウブツ</t>
    </rPh>
    <rPh sb="9" eb="10">
      <t>ナマリ</t>
    </rPh>
    <rPh sb="10" eb="11">
      <t>オヨ</t>
    </rPh>
    <rPh sb="14" eb="17">
      <t>カゴウブツ</t>
    </rPh>
    <rPh sb="18" eb="20">
      <t>ヒソ</t>
    </rPh>
    <rPh sb="20" eb="21">
      <t>オヨ</t>
    </rPh>
    <rPh sb="24" eb="27">
      <t>カゴウブツ</t>
    </rPh>
    <phoneticPr fontId="1"/>
  </si>
  <si>
    <t>東京都武蔵野市境南町一丁目地内</t>
    <rPh sb="0" eb="2">
      <t>トウキョウ</t>
    </rPh>
    <rPh sb="2" eb="3">
      <t>ト</t>
    </rPh>
    <rPh sb="3" eb="7">
      <t>ムサシノシ</t>
    </rPh>
    <rPh sb="7" eb="8">
      <t>サカイ</t>
    </rPh>
    <rPh sb="8" eb="9">
      <t>ミナミ</t>
    </rPh>
    <rPh sb="9" eb="10">
      <t>チョウ</t>
    </rPh>
    <rPh sb="10" eb="13">
      <t>イッチョウメ</t>
    </rPh>
    <rPh sb="13" eb="14">
      <t>チ</t>
    </rPh>
    <rPh sb="14" eb="15">
      <t>ナイ</t>
    </rPh>
    <phoneticPr fontId="1"/>
  </si>
  <si>
    <t>東京都墨田区立花四丁目地内</t>
    <phoneticPr fontId="1"/>
  </si>
  <si>
    <t>東京都墨田区立花五丁目地内</t>
    <rPh sb="0" eb="2">
      <t>トウキョウ</t>
    </rPh>
    <rPh sb="2" eb="3">
      <t>ト</t>
    </rPh>
    <rPh sb="3" eb="6">
      <t>スミダク</t>
    </rPh>
    <rPh sb="6" eb="8">
      <t>タチバナ</t>
    </rPh>
    <rPh sb="8" eb="11">
      <t>ゴチョウメ</t>
    </rPh>
    <rPh sb="11" eb="12">
      <t>チ</t>
    </rPh>
    <rPh sb="12" eb="13">
      <t>ナイ</t>
    </rPh>
    <phoneticPr fontId="1"/>
  </si>
  <si>
    <t>東京都江戸川区平井六丁目地内</t>
    <rPh sb="0" eb="2">
      <t>トウキョウ</t>
    </rPh>
    <rPh sb="2" eb="3">
      <t>ト</t>
    </rPh>
    <rPh sb="3" eb="7">
      <t>エドガワク</t>
    </rPh>
    <rPh sb="7" eb="9">
      <t>ヒライ</t>
    </rPh>
    <rPh sb="9" eb="12">
      <t>ロクチョウメ</t>
    </rPh>
    <rPh sb="12" eb="13">
      <t>チ</t>
    </rPh>
    <rPh sb="13" eb="14">
      <t>ナイ</t>
    </rPh>
    <phoneticPr fontId="1"/>
  </si>
  <si>
    <t>カドミウム及びその化合物
鉛及びその化合物
ふっ素及びその化合物</t>
    <rPh sb="13" eb="14">
      <t>ナマリ</t>
    </rPh>
    <rPh sb="14" eb="15">
      <t>オヨ</t>
    </rPh>
    <rPh sb="18" eb="21">
      <t>カゴウブツ</t>
    </rPh>
    <rPh sb="24" eb="25">
      <t>ソ</t>
    </rPh>
    <rPh sb="25" eb="26">
      <t>オヨ</t>
    </rPh>
    <rPh sb="29" eb="32">
      <t>カゴウブツ</t>
    </rPh>
    <phoneticPr fontId="1"/>
  </si>
  <si>
    <t>東京都江東区新砂三丁目地内</t>
    <rPh sb="0" eb="2">
      <t>トウキョウ</t>
    </rPh>
    <rPh sb="2" eb="3">
      <t>ト</t>
    </rPh>
    <rPh sb="3" eb="6">
      <t>コウトウク</t>
    </rPh>
    <rPh sb="6" eb="8">
      <t>シンスナ</t>
    </rPh>
    <rPh sb="8" eb="11">
      <t>サンチョウメ</t>
    </rPh>
    <rPh sb="11" eb="12">
      <t>チ</t>
    </rPh>
    <rPh sb="12" eb="13">
      <t>ナイ</t>
    </rPh>
    <phoneticPr fontId="1"/>
  </si>
  <si>
    <t>六価クロム化合物
鉛及びその化合物
砒素及びその化合物
ふっ素及びその化合物</t>
    <rPh sb="30" eb="31">
      <t>ソ</t>
    </rPh>
    <rPh sb="31" eb="32">
      <t>オヨ</t>
    </rPh>
    <rPh sb="35" eb="38">
      <t>カゴウブツ</t>
    </rPh>
    <phoneticPr fontId="1"/>
  </si>
  <si>
    <t>R1.8.16
一部解除
R1.11.29</t>
    <rPh sb="8" eb="10">
      <t>イチブ</t>
    </rPh>
    <rPh sb="10" eb="12">
      <t>カイジョ</t>
    </rPh>
    <phoneticPr fontId="1"/>
  </si>
  <si>
    <t>東京都北区浮間一丁目地内</t>
    <rPh sb="0" eb="2">
      <t>トウキョウ</t>
    </rPh>
    <rPh sb="2" eb="3">
      <t>ト</t>
    </rPh>
    <rPh sb="3" eb="5">
      <t>キタク</t>
    </rPh>
    <rPh sb="5" eb="7">
      <t>ウキマ</t>
    </rPh>
    <rPh sb="7" eb="10">
      <t>イッチョウメ</t>
    </rPh>
    <rPh sb="10" eb="11">
      <t>チ</t>
    </rPh>
    <rPh sb="11" eb="12">
      <t>ナイ</t>
    </rPh>
    <phoneticPr fontId="1"/>
  </si>
  <si>
    <t>クロロエチレン
シス-1,2-ジクロロエチレン
テトラクロロエチレン
トリクロロエチレン
ベンゼン
カドミウム及びその化合物
セレン及びその化合物
鉛及びその化合物
砒素及びその化合物
ふっ素及びその化合物</t>
    <phoneticPr fontId="110"/>
  </si>
  <si>
    <t>東京都北区中十条三丁目地内</t>
    <rPh sb="0" eb="2">
      <t>トウキョウ</t>
    </rPh>
    <rPh sb="2" eb="3">
      <t>ト</t>
    </rPh>
    <rPh sb="3" eb="5">
      <t>キタク</t>
    </rPh>
    <rPh sb="5" eb="8">
      <t>ナカジュウジョウ</t>
    </rPh>
    <rPh sb="8" eb="11">
      <t>サンチョウメ</t>
    </rPh>
    <rPh sb="11" eb="12">
      <t>チ</t>
    </rPh>
    <rPh sb="12" eb="13">
      <t>ナイ</t>
    </rPh>
    <phoneticPr fontId="1"/>
  </si>
  <si>
    <t>東京都文京区小石川四丁目地内</t>
    <rPh sb="0" eb="2">
      <t>トウキョウ</t>
    </rPh>
    <rPh sb="2" eb="3">
      <t>ト</t>
    </rPh>
    <rPh sb="3" eb="6">
      <t>ブンキョウク</t>
    </rPh>
    <rPh sb="6" eb="9">
      <t>コイシカワ</t>
    </rPh>
    <rPh sb="9" eb="12">
      <t>ヨンチョウメ</t>
    </rPh>
    <rPh sb="12" eb="13">
      <t>チ</t>
    </rPh>
    <rPh sb="13" eb="14">
      <t>ナイ</t>
    </rPh>
    <phoneticPr fontId="1"/>
  </si>
  <si>
    <t>六価クロム化合物
鉛及びその化合物
ふっ素及びその化合物</t>
    <rPh sb="0" eb="2">
      <t>ロッカ</t>
    </rPh>
    <rPh sb="5" eb="8">
      <t>カゴウブツ</t>
    </rPh>
    <rPh sb="9" eb="10">
      <t>ナマリ</t>
    </rPh>
    <rPh sb="10" eb="11">
      <t>オヨ</t>
    </rPh>
    <rPh sb="14" eb="17">
      <t>カゴウブツ</t>
    </rPh>
    <rPh sb="20" eb="21">
      <t>ソ</t>
    </rPh>
    <rPh sb="21" eb="22">
      <t>オヨ</t>
    </rPh>
    <rPh sb="25" eb="28">
      <t>カゴウブツ</t>
    </rPh>
    <phoneticPr fontId="1"/>
  </si>
  <si>
    <t>東京都板橋区坂下一丁目地内</t>
    <rPh sb="0" eb="2">
      <t>トウキョウ</t>
    </rPh>
    <rPh sb="2" eb="3">
      <t>ト</t>
    </rPh>
    <rPh sb="3" eb="6">
      <t>イタバシク</t>
    </rPh>
    <rPh sb="6" eb="8">
      <t>サカシタ</t>
    </rPh>
    <rPh sb="8" eb="11">
      <t>イッチョウメ</t>
    </rPh>
    <rPh sb="11" eb="12">
      <t>チ</t>
    </rPh>
    <rPh sb="12" eb="13">
      <t>ナイ</t>
    </rPh>
    <phoneticPr fontId="1"/>
  </si>
  <si>
    <t>六価クロム化合物
シアン化合物
鉛及びその化合物
ふっ素及びその化合物</t>
    <rPh sb="0" eb="2">
      <t>ロッカ</t>
    </rPh>
    <rPh sb="5" eb="8">
      <t>カゴウブツ</t>
    </rPh>
    <rPh sb="16" eb="17">
      <t>ナマリ</t>
    </rPh>
    <rPh sb="17" eb="18">
      <t>オヨ</t>
    </rPh>
    <rPh sb="21" eb="24">
      <t>カゴウブツ</t>
    </rPh>
    <rPh sb="27" eb="28">
      <t>ソ</t>
    </rPh>
    <rPh sb="28" eb="29">
      <t>オヨ</t>
    </rPh>
    <rPh sb="32" eb="35">
      <t>カゴウブツ</t>
    </rPh>
    <phoneticPr fontId="1"/>
  </si>
  <si>
    <t>東京都文京区後楽二丁目地内</t>
    <rPh sb="0" eb="2">
      <t>トウキョウ</t>
    </rPh>
    <rPh sb="2" eb="3">
      <t>ト</t>
    </rPh>
    <rPh sb="3" eb="6">
      <t>ブンキョウク</t>
    </rPh>
    <rPh sb="6" eb="8">
      <t>コウラク</t>
    </rPh>
    <rPh sb="8" eb="11">
      <t>ニチョウメ</t>
    </rPh>
    <rPh sb="11" eb="12">
      <t>チ</t>
    </rPh>
    <rPh sb="12" eb="13">
      <t>ナイ</t>
    </rPh>
    <phoneticPr fontId="1"/>
  </si>
  <si>
    <t>鉛及びその化合物
砒素及びその化合物</t>
    <rPh sb="0" eb="1">
      <t>ナマリ</t>
    </rPh>
    <rPh sb="1" eb="2">
      <t>オヨ</t>
    </rPh>
    <rPh sb="5" eb="8">
      <t>カゴウブツ</t>
    </rPh>
    <phoneticPr fontId="1"/>
  </si>
  <si>
    <t>東京都板橋区新河岸二丁目地内</t>
    <rPh sb="0" eb="2">
      <t>トウキョウ</t>
    </rPh>
    <rPh sb="2" eb="3">
      <t>ト</t>
    </rPh>
    <rPh sb="3" eb="6">
      <t>イタバシク</t>
    </rPh>
    <rPh sb="6" eb="9">
      <t>シンガシ</t>
    </rPh>
    <rPh sb="9" eb="12">
      <t>ニチョウメ</t>
    </rPh>
    <rPh sb="12" eb="13">
      <t>チ</t>
    </rPh>
    <rPh sb="13" eb="14">
      <t>ナイ</t>
    </rPh>
    <phoneticPr fontId="1"/>
  </si>
  <si>
    <t>水銀及びその化合物
セレン及びその化合物
鉛及びその化合物
ふっ素及びその化合物</t>
    <rPh sb="0" eb="2">
      <t>スイギン</t>
    </rPh>
    <rPh sb="2" eb="3">
      <t>オヨ</t>
    </rPh>
    <rPh sb="6" eb="9">
      <t>カゴウブツ</t>
    </rPh>
    <rPh sb="21" eb="22">
      <t>ナマリ</t>
    </rPh>
    <rPh sb="22" eb="23">
      <t>オヨ</t>
    </rPh>
    <rPh sb="26" eb="29">
      <t>カゴウブツ</t>
    </rPh>
    <rPh sb="32" eb="33">
      <t>ソ</t>
    </rPh>
    <rPh sb="33" eb="34">
      <t>オヨ</t>
    </rPh>
    <rPh sb="37" eb="40">
      <t>カゴウブツ</t>
    </rPh>
    <phoneticPr fontId="1"/>
  </si>
  <si>
    <t>東京都日野市大字日野地内</t>
    <rPh sb="0" eb="2">
      <t>トウキョウ</t>
    </rPh>
    <rPh sb="2" eb="3">
      <t>ト</t>
    </rPh>
    <rPh sb="3" eb="6">
      <t>ヒノシ</t>
    </rPh>
    <rPh sb="6" eb="8">
      <t>オオアザ</t>
    </rPh>
    <rPh sb="8" eb="10">
      <t>ヒノ</t>
    </rPh>
    <rPh sb="10" eb="11">
      <t>チ</t>
    </rPh>
    <rPh sb="11" eb="12">
      <t>ナイ</t>
    </rPh>
    <phoneticPr fontId="1"/>
  </si>
  <si>
    <t>東京都江東区住吉一丁目地内</t>
    <rPh sb="0" eb="2">
      <t>トウキョウ</t>
    </rPh>
    <rPh sb="2" eb="3">
      <t>ト</t>
    </rPh>
    <rPh sb="3" eb="6">
      <t>コウトウク</t>
    </rPh>
    <rPh sb="6" eb="8">
      <t>スミヨシ</t>
    </rPh>
    <rPh sb="8" eb="11">
      <t>イッチョウメ</t>
    </rPh>
    <rPh sb="11" eb="12">
      <t>チ</t>
    </rPh>
    <rPh sb="12" eb="13">
      <t>ナイ</t>
    </rPh>
    <phoneticPr fontId="1"/>
  </si>
  <si>
    <t>東京都江戸川区平井三丁目地内</t>
    <rPh sb="0" eb="2">
      <t>トウキョウ</t>
    </rPh>
    <rPh sb="2" eb="3">
      <t>ト</t>
    </rPh>
    <rPh sb="3" eb="7">
      <t>エドガワク</t>
    </rPh>
    <rPh sb="7" eb="9">
      <t>ヒライ</t>
    </rPh>
    <rPh sb="9" eb="12">
      <t>サンチョウメ</t>
    </rPh>
    <rPh sb="12" eb="13">
      <t>チ</t>
    </rPh>
    <rPh sb="13" eb="14">
      <t>ナイ</t>
    </rPh>
    <phoneticPr fontId="1"/>
  </si>
  <si>
    <t>東京都千代田区神田駿河台一丁目地内</t>
    <rPh sb="0" eb="2">
      <t>トウキョウ</t>
    </rPh>
    <rPh sb="2" eb="3">
      <t>ト</t>
    </rPh>
    <rPh sb="3" eb="7">
      <t>チヨダク</t>
    </rPh>
    <rPh sb="7" eb="9">
      <t>カンダ</t>
    </rPh>
    <rPh sb="9" eb="12">
      <t>スルガダイ</t>
    </rPh>
    <rPh sb="12" eb="15">
      <t>イッチョウメ</t>
    </rPh>
    <rPh sb="15" eb="16">
      <t>チ</t>
    </rPh>
    <rPh sb="16" eb="17">
      <t>ナイ</t>
    </rPh>
    <phoneticPr fontId="1"/>
  </si>
  <si>
    <t>東京都墨田区堤通一丁目地内</t>
    <rPh sb="0" eb="2">
      <t>トウキョウ</t>
    </rPh>
    <rPh sb="2" eb="3">
      <t>ト</t>
    </rPh>
    <rPh sb="3" eb="6">
      <t>スミダク</t>
    </rPh>
    <rPh sb="6" eb="8">
      <t>ツツミドオリ</t>
    </rPh>
    <rPh sb="8" eb="11">
      <t>イッチョウメ</t>
    </rPh>
    <rPh sb="11" eb="12">
      <t>チ</t>
    </rPh>
    <rPh sb="12" eb="13">
      <t>ナイ</t>
    </rPh>
    <phoneticPr fontId="1"/>
  </si>
  <si>
    <t>東京都板橋区赤塚新町二丁目地内</t>
    <rPh sb="0" eb="2">
      <t>トウキョウ</t>
    </rPh>
    <rPh sb="2" eb="3">
      <t>ト</t>
    </rPh>
    <phoneticPr fontId="110"/>
  </si>
  <si>
    <t>東京都江東区南砂三丁目地内</t>
    <rPh sb="0" eb="2">
      <t>トウキョウ</t>
    </rPh>
    <rPh sb="2" eb="3">
      <t>ト</t>
    </rPh>
    <phoneticPr fontId="110"/>
  </si>
  <si>
    <t>東京都葛飾区東四つ木三丁目地内</t>
    <rPh sb="0" eb="2">
      <t>トウキョウ</t>
    </rPh>
    <rPh sb="2" eb="3">
      <t>ト</t>
    </rPh>
    <rPh sb="3" eb="6">
      <t>カツシカク</t>
    </rPh>
    <rPh sb="6" eb="7">
      <t>ヒガシ</t>
    </rPh>
    <rPh sb="7" eb="8">
      <t>ヨ</t>
    </rPh>
    <rPh sb="9" eb="10">
      <t>キ</t>
    </rPh>
    <rPh sb="10" eb="13">
      <t>サンチョウメ</t>
    </rPh>
    <rPh sb="13" eb="14">
      <t>チ</t>
    </rPh>
    <rPh sb="14" eb="15">
      <t>ナイ</t>
    </rPh>
    <phoneticPr fontId="1"/>
  </si>
  <si>
    <t>クロロエチレン
六価クロム化合物
鉛及びその化合物
ふっ素及びその化合物
ほう素及びその化合物</t>
    <rPh sb="8" eb="10">
      <t>ロッカ</t>
    </rPh>
    <rPh sb="13" eb="16">
      <t>カゴウブツ</t>
    </rPh>
    <rPh sb="17" eb="18">
      <t>ナマリ</t>
    </rPh>
    <rPh sb="18" eb="19">
      <t>オヨ</t>
    </rPh>
    <rPh sb="22" eb="25">
      <t>カゴウブツ</t>
    </rPh>
    <rPh sb="28" eb="29">
      <t>ソ</t>
    </rPh>
    <rPh sb="29" eb="30">
      <t>オヨ</t>
    </rPh>
    <rPh sb="33" eb="36">
      <t>カゴウブツ</t>
    </rPh>
    <rPh sb="39" eb="40">
      <t>ソ</t>
    </rPh>
    <rPh sb="40" eb="41">
      <t>オヨ</t>
    </rPh>
    <rPh sb="44" eb="47">
      <t>カゴウブツ</t>
    </rPh>
    <phoneticPr fontId="1"/>
  </si>
  <si>
    <t>東京都大田区城南島四丁目地内</t>
    <rPh sb="0" eb="3">
      <t>トウキョウト</t>
    </rPh>
    <rPh sb="3" eb="6">
      <t>オオタク</t>
    </rPh>
    <rPh sb="6" eb="9">
      <t>ジョウナンジマ</t>
    </rPh>
    <rPh sb="9" eb="12">
      <t>ヨンチョウメ</t>
    </rPh>
    <rPh sb="12" eb="13">
      <t>チ</t>
    </rPh>
    <rPh sb="13" eb="14">
      <t>ナイ</t>
    </rPh>
    <phoneticPr fontId="1"/>
  </si>
  <si>
    <t>東京都足立区六町二丁目地内</t>
    <rPh sb="0" eb="2">
      <t>トウキョウ</t>
    </rPh>
    <rPh sb="2" eb="3">
      <t>ト</t>
    </rPh>
    <rPh sb="3" eb="6">
      <t>アダチク</t>
    </rPh>
    <rPh sb="6" eb="8">
      <t>ロクチョウ</t>
    </rPh>
    <rPh sb="8" eb="11">
      <t>ニチョウメ</t>
    </rPh>
    <rPh sb="11" eb="13">
      <t>チナイ</t>
    </rPh>
    <phoneticPr fontId="1"/>
  </si>
  <si>
    <t>クロロエチレン
鉛及びその化合物
砒素及びその化合物
ふっ素及びその化合物</t>
    <rPh sb="8" eb="9">
      <t>ナマリ</t>
    </rPh>
    <rPh sb="9" eb="10">
      <t>オヨ</t>
    </rPh>
    <rPh sb="13" eb="16">
      <t>カゴウブツ</t>
    </rPh>
    <rPh sb="17" eb="19">
      <t>ヒソ</t>
    </rPh>
    <rPh sb="19" eb="20">
      <t>オヨ</t>
    </rPh>
    <rPh sb="23" eb="26">
      <t>カゴウブツ</t>
    </rPh>
    <rPh sb="29" eb="30">
      <t>ソ</t>
    </rPh>
    <rPh sb="30" eb="31">
      <t>オヨ</t>
    </rPh>
    <rPh sb="34" eb="37">
      <t>カゴウブツ</t>
    </rPh>
    <phoneticPr fontId="1"/>
  </si>
  <si>
    <t>東京都清瀬市竹丘三丁目地内</t>
    <rPh sb="0" eb="2">
      <t>トウキョウ</t>
    </rPh>
    <rPh sb="2" eb="3">
      <t>ト</t>
    </rPh>
    <rPh sb="3" eb="6">
      <t>キヨセシ</t>
    </rPh>
    <rPh sb="6" eb="8">
      <t>タケオカ</t>
    </rPh>
    <rPh sb="8" eb="11">
      <t>サンチョウメ</t>
    </rPh>
    <rPh sb="11" eb="12">
      <t>チ</t>
    </rPh>
    <rPh sb="12" eb="13">
      <t>ナイ</t>
    </rPh>
    <phoneticPr fontId="1"/>
  </si>
  <si>
    <t>東京都八丈島八丈町中之郷地内</t>
    <rPh sb="0" eb="2">
      <t>トウキョウ</t>
    </rPh>
    <rPh sb="2" eb="3">
      <t>ト</t>
    </rPh>
    <rPh sb="3" eb="6">
      <t>ハチジョウジマ</t>
    </rPh>
    <rPh sb="6" eb="8">
      <t>ハチジョウ</t>
    </rPh>
    <rPh sb="8" eb="9">
      <t>マチ</t>
    </rPh>
    <rPh sb="9" eb="12">
      <t>ナカノゴウ</t>
    </rPh>
    <rPh sb="12" eb="13">
      <t>チ</t>
    </rPh>
    <rPh sb="13" eb="14">
      <t>ナイ</t>
    </rPh>
    <phoneticPr fontId="1"/>
  </si>
  <si>
    <t>砒素及びその化合物
ふっ素及びその化合物
ほう素及びその化合物</t>
    <rPh sb="0" eb="2">
      <t>ヒソ</t>
    </rPh>
    <rPh sb="2" eb="3">
      <t>オヨ</t>
    </rPh>
    <rPh sb="6" eb="9">
      <t>カゴウブツ</t>
    </rPh>
    <rPh sb="12" eb="13">
      <t>ソ</t>
    </rPh>
    <rPh sb="13" eb="14">
      <t>オヨ</t>
    </rPh>
    <rPh sb="17" eb="20">
      <t>カゴウブツ</t>
    </rPh>
    <rPh sb="23" eb="24">
      <t>ソ</t>
    </rPh>
    <rPh sb="24" eb="25">
      <t>オヨ</t>
    </rPh>
    <rPh sb="28" eb="31">
      <t>カゴウブツ</t>
    </rPh>
    <phoneticPr fontId="1"/>
  </si>
  <si>
    <t>東京都江東区大島二丁目地内</t>
    <rPh sb="0" eb="2">
      <t>トウキョウ</t>
    </rPh>
    <rPh sb="2" eb="3">
      <t>ト</t>
    </rPh>
    <rPh sb="3" eb="6">
      <t>コウトウク</t>
    </rPh>
    <rPh sb="6" eb="8">
      <t>オオジマ</t>
    </rPh>
    <rPh sb="8" eb="11">
      <t>ニチョウメ</t>
    </rPh>
    <rPh sb="11" eb="13">
      <t>チナイ</t>
    </rPh>
    <phoneticPr fontId="1"/>
  </si>
  <si>
    <t>テトラクロロエチレン
鉛及びその化合物</t>
    <rPh sb="11" eb="12">
      <t>ナマリ</t>
    </rPh>
    <rPh sb="12" eb="13">
      <t>オヨ</t>
    </rPh>
    <rPh sb="16" eb="19">
      <t>カゴウブツ</t>
    </rPh>
    <phoneticPr fontId="1"/>
  </si>
  <si>
    <t>東京都港区芝浦一丁目地内</t>
    <rPh sb="0" eb="2">
      <t>トウキョウ</t>
    </rPh>
    <rPh sb="2" eb="3">
      <t>ト</t>
    </rPh>
    <rPh sb="3" eb="5">
      <t>ミナトク</t>
    </rPh>
    <rPh sb="5" eb="7">
      <t>シバウラ</t>
    </rPh>
    <rPh sb="7" eb="10">
      <t>イッチョウメ</t>
    </rPh>
    <rPh sb="10" eb="12">
      <t>チナイ</t>
    </rPh>
    <phoneticPr fontId="1"/>
  </si>
  <si>
    <t>クロロエチレン
鉛及びその化合物
砒素及びその化合物
ほう素及びその化合物</t>
    <rPh sb="8" eb="9">
      <t>ナマリ</t>
    </rPh>
    <rPh sb="9" eb="10">
      <t>オヨ</t>
    </rPh>
    <rPh sb="13" eb="16">
      <t>カゴウブツ</t>
    </rPh>
    <rPh sb="17" eb="19">
      <t>ヒソ</t>
    </rPh>
    <rPh sb="19" eb="20">
      <t>オヨ</t>
    </rPh>
    <rPh sb="23" eb="26">
      <t>カゴウブツ</t>
    </rPh>
    <rPh sb="29" eb="30">
      <t>ソ</t>
    </rPh>
    <rPh sb="30" eb="31">
      <t>オヨ</t>
    </rPh>
    <rPh sb="34" eb="37">
      <t>カゴウブツ</t>
    </rPh>
    <phoneticPr fontId="1"/>
  </si>
  <si>
    <t>東京都足立区六木二丁目地内</t>
    <rPh sb="0" eb="2">
      <t>トウキョウ</t>
    </rPh>
    <rPh sb="2" eb="3">
      <t>ト</t>
    </rPh>
    <rPh sb="3" eb="6">
      <t>アダチク</t>
    </rPh>
    <rPh sb="6" eb="7">
      <t>ロク</t>
    </rPh>
    <rPh sb="7" eb="8">
      <t>キ</t>
    </rPh>
    <rPh sb="8" eb="11">
      <t>ニチョウメ</t>
    </rPh>
    <rPh sb="11" eb="13">
      <t>チナイ</t>
    </rPh>
    <phoneticPr fontId="1"/>
  </si>
  <si>
    <t>カドミウム及びその化合物
鉛及びその化合物</t>
    <rPh sb="13" eb="14">
      <t>ナマリ</t>
    </rPh>
    <rPh sb="14" eb="15">
      <t>オヨ</t>
    </rPh>
    <rPh sb="18" eb="21">
      <t>カゴウブツ</t>
    </rPh>
    <phoneticPr fontId="1"/>
  </si>
  <si>
    <t>東京都中野区大和町四丁目地内</t>
    <rPh sb="0" eb="2">
      <t>トウキョウ</t>
    </rPh>
    <rPh sb="2" eb="3">
      <t>ト</t>
    </rPh>
    <rPh sb="3" eb="6">
      <t>ナカノク</t>
    </rPh>
    <rPh sb="6" eb="9">
      <t>ヤマトチョウ</t>
    </rPh>
    <rPh sb="9" eb="12">
      <t>ヨンチョウメ</t>
    </rPh>
    <rPh sb="12" eb="14">
      <t>チナイ</t>
    </rPh>
    <phoneticPr fontId="1"/>
  </si>
  <si>
    <t>六価クロム化合物
砒素及びその化合物</t>
    <rPh sb="0" eb="2">
      <t>ロッカ</t>
    </rPh>
    <rPh sb="5" eb="8">
      <t>カゴウブツ</t>
    </rPh>
    <rPh sb="9" eb="11">
      <t>ヒソ</t>
    </rPh>
    <rPh sb="11" eb="12">
      <t>オヨ</t>
    </rPh>
    <rPh sb="15" eb="18">
      <t>カゴウブツ</t>
    </rPh>
    <phoneticPr fontId="1"/>
  </si>
  <si>
    <t>東京都港区芝浦四丁目地内</t>
    <rPh sb="0" eb="2">
      <t>トウキョウ</t>
    </rPh>
    <rPh sb="2" eb="3">
      <t>ト</t>
    </rPh>
    <rPh sb="3" eb="5">
      <t>ミナトク</t>
    </rPh>
    <rPh sb="5" eb="7">
      <t>シバウラ</t>
    </rPh>
    <rPh sb="7" eb="10">
      <t>ヨンチョウメ</t>
    </rPh>
    <rPh sb="10" eb="12">
      <t>チナイ</t>
    </rPh>
    <phoneticPr fontId="1"/>
  </si>
  <si>
    <t>東京都江東区塩浜二丁目地内</t>
    <rPh sb="0" eb="2">
      <t>トウキョウ</t>
    </rPh>
    <rPh sb="2" eb="3">
      <t>ト</t>
    </rPh>
    <rPh sb="3" eb="6">
      <t>コウトウク</t>
    </rPh>
    <rPh sb="6" eb="8">
      <t>シオハマ</t>
    </rPh>
    <rPh sb="8" eb="11">
      <t>ニチョウメ</t>
    </rPh>
    <rPh sb="11" eb="13">
      <t>チナイ</t>
    </rPh>
    <phoneticPr fontId="1"/>
  </si>
  <si>
    <t>形質変更時要届出区域（自然由来特例区域）</t>
    <rPh sb="11" eb="13">
      <t>シゼン</t>
    </rPh>
    <rPh sb="13" eb="15">
      <t>ユライ</t>
    </rPh>
    <rPh sb="15" eb="17">
      <t>トクレイ</t>
    </rPh>
    <rPh sb="17" eb="19">
      <t>クイキ</t>
    </rPh>
    <phoneticPr fontId="1"/>
  </si>
  <si>
    <t>東京都港区東新橋二丁目地内</t>
    <rPh sb="0" eb="2">
      <t>トウキョウ</t>
    </rPh>
    <rPh sb="2" eb="3">
      <t>ト</t>
    </rPh>
    <rPh sb="3" eb="5">
      <t>ミナトク</t>
    </rPh>
    <rPh sb="5" eb="8">
      <t>ヒガシシンバシ</t>
    </rPh>
    <rPh sb="8" eb="11">
      <t>ニチョウメ</t>
    </rPh>
    <rPh sb="11" eb="13">
      <t>チナイ</t>
    </rPh>
    <phoneticPr fontId="1"/>
  </si>
  <si>
    <t>東京都北区神谷二丁目地内</t>
    <rPh sb="0" eb="2">
      <t>トウキョウ</t>
    </rPh>
    <rPh sb="2" eb="3">
      <t>ト</t>
    </rPh>
    <rPh sb="3" eb="5">
      <t>キタク</t>
    </rPh>
    <rPh sb="5" eb="7">
      <t>カミヤ</t>
    </rPh>
    <rPh sb="7" eb="10">
      <t>ニチョウメ</t>
    </rPh>
    <rPh sb="10" eb="12">
      <t>チナイ</t>
    </rPh>
    <phoneticPr fontId="1"/>
  </si>
  <si>
    <t>クロロエチレン
1,1-ジクロロエチレン
1,2-ジクロロエチレン
テトラクロロエチレン
1,1,1-トリクロロエタン
トリクロロエチレン</t>
    <phoneticPr fontId="110"/>
  </si>
  <si>
    <t>大阪府大阪市浪速区敷津西一丁目6番4､6番5</t>
    <phoneticPr fontId="110"/>
  </si>
  <si>
    <t>鉛及びその化合物</t>
    <rPh sb="0" eb="1">
      <t>ナマリ</t>
    </rPh>
    <rPh sb="1" eb="2">
      <t>オヨ</t>
    </rPh>
    <rPh sb="5" eb="8">
      <t>カゴウブツ</t>
    </rPh>
    <phoneticPr fontId="25"/>
  </si>
  <si>
    <t>静岡県裾野市御宿字上アライ1126番1の一部</t>
    <rPh sb="0" eb="3">
      <t>シズオカケン</t>
    </rPh>
    <rPh sb="9" eb="10">
      <t>ウエ</t>
    </rPh>
    <phoneticPr fontId="25"/>
  </si>
  <si>
    <t>H29.3.6
一部解除
R2.3.3</t>
    <rPh sb="8" eb="12">
      <t>イチブカイジョ</t>
    </rPh>
    <phoneticPr fontId="1"/>
  </si>
  <si>
    <t>形質変更時要届出区域（埋立地特例区域）</t>
    <rPh sb="11" eb="14">
      <t>ウメタテチ</t>
    </rPh>
    <rPh sb="14" eb="16">
      <t>トクレイ</t>
    </rPh>
    <rPh sb="16" eb="18">
      <t>クイキ</t>
    </rPh>
    <phoneticPr fontId="1"/>
  </si>
  <si>
    <t>新潟県見附市今町七丁目2189番の一部</t>
    <rPh sb="0" eb="3">
      <t>ニイガタケン</t>
    </rPh>
    <rPh sb="3" eb="11">
      <t>ミツケシイママチナナチョウメ</t>
    </rPh>
    <rPh sb="15" eb="16">
      <t>バン</t>
    </rPh>
    <rPh sb="17" eb="19">
      <t>イチブ</t>
    </rPh>
    <phoneticPr fontId="1"/>
  </si>
  <si>
    <t>新潟県佐渡市両津夷字海方384番1の一部</t>
    <rPh sb="0" eb="3">
      <t>ニイガタケン</t>
    </rPh>
    <rPh sb="3" eb="6">
      <t>サドシ</t>
    </rPh>
    <rPh sb="6" eb="8">
      <t>リョウツ</t>
    </rPh>
    <rPh sb="8" eb="9">
      <t>エビス</t>
    </rPh>
    <rPh sb="9" eb="10">
      <t>アザ</t>
    </rPh>
    <rPh sb="10" eb="11">
      <t>ウミ</t>
    </rPh>
    <rPh sb="11" eb="12">
      <t>カタ</t>
    </rPh>
    <rPh sb="15" eb="16">
      <t>バン</t>
    </rPh>
    <rPh sb="18" eb="20">
      <t>イチブ</t>
    </rPh>
    <phoneticPr fontId="1"/>
  </si>
  <si>
    <t>クロロエチレン
1,1-ジクロロエチレン
1,2-ジクロロエチレン
テトラクロロエチレン
トリクロロエチレン</t>
    <phoneticPr fontId="110"/>
  </si>
  <si>
    <t>H25.10.17
一部追加
H29.9.28</t>
    <rPh sb="10" eb="12">
      <t>イチブ</t>
    </rPh>
    <rPh sb="12" eb="14">
      <t>ツイカ</t>
    </rPh>
    <phoneticPr fontId="107"/>
  </si>
  <si>
    <t>H29.12.25
一部追加
R1.12.25</t>
    <phoneticPr fontId="110"/>
  </si>
  <si>
    <t>シアン化合物
水銀及びその化合物
鉛及びその化合物
砒素及びその化合物
ふっ素及びその化合物
ほう素及びその化合物</t>
    <rPh sb="3" eb="6">
      <t>カゴウブツ</t>
    </rPh>
    <rPh sb="7" eb="9">
      <t>スイギン</t>
    </rPh>
    <rPh sb="9" eb="10">
      <t>オヨ</t>
    </rPh>
    <rPh sb="13" eb="16">
      <t>カゴウブツ</t>
    </rPh>
    <rPh sb="17" eb="19">
      <t>ナマリオヨ</t>
    </rPh>
    <rPh sb="22" eb="25">
      <t>カゴウブツ</t>
    </rPh>
    <rPh sb="26" eb="29">
      <t>ヒソオヨ</t>
    </rPh>
    <rPh sb="32" eb="35">
      <t>カゴウブツ</t>
    </rPh>
    <rPh sb="38" eb="40">
      <t>ソオヨ</t>
    </rPh>
    <rPh sb="43" eb="46">
      <t>カゴウブツ</t>
    </rPh>
    <rPh sb="49" eb="51">
      <t>ソオヨ</t>
    </rPh>
    <rPh sb="54" eb="57">
      <t>カゴウブツ</t>
    </rPh>
    <phoneticPr fontId="110"/>
  </si>
  <si>
    <t>宮城県仙台市宮城野区港一丁目2番10の一部</t>
    <rPh sb="0" eb="3">
      <t>ミヤギケン</t>
    </rPh>
    <rPh sb="3" eb="6">
      <t>センダイシ</t>
    </rPh>
    <phoneticPr fontId="110"/>
  </si>
  <si>
    <t>大阪府吹田市目俵町1496番2､平松町138番2､天道町2128番7の各一部</t>
    <phoneticPr fontId="110"/>
  </si>
  <si>
    <t>北海道釧路市大楽毛西二丁目128番7の一部</t>
    <rPh sb="0" eb="3">
      <t>ホッカイドウ</t>
    </rPh>
    <phoneticPr fontId="1"/>
  </si>
  <si>
    <t>埼玉県川口市原町187-3の一部</t>
    <rPh sb="14" eb="16">
      <t>イチブ</t>
    </rPh>
    <phoneticPr fontId="110"/>
  </si>
  <si>
    <t>六価クロム化合物
鉛及びその化合物
ほう素及びその化合物</t>
    <phoneticPr fontId="109"/>
  </si>
  <si>
    <t>H26.5.28
一部解除
H30.3.15</t>
  </si>
  <si>
    <t>埼玉県川口市領家五丁目5000-2の一部､5000-11の一部</t>
  </si>
  <si>
    <t>H26.9.2
一部追加
H29.5.2</t>
  </si>
  <si>
    <t>H27.10.23
一部解除
H31.3.15</t>
    <rPh sb="10" eb="12">
      <t>イチブ</t>
    </rPh>
    <rPh sb="12" eb="14">
      <t>カイジョ</t>
    </rPh>
    <phoneticPr fontId="1"/>
  </si>
  <si>
    <t>埼玉県川口市領家五丁目3939の一部</t>
    <rPh sb="0" eb="3">
      <t>サイタマケン</t>
    </rPh>
    <rPh sb="3" eb="6">
      <t>カワグチシ</t>
    </rPh>
    <rPh sb="6" eb="8">
      <t>リョウケ</t>
    </rPh>
    <rPh sb="8" eb="11">
      <t>５チョウメ</t>
    </rPh>
    <rPh sb="16" eb="18">
      <t>イチブ</t>
    </rPh>
    <phoneticPr fontId="1"/>
  </si>
  <si>
    <t>砒素及びその化合物</t>
    <rPh sb="0" eb="2">
      <t>ヒソ</t>
    </rPh>
    <phoneticPr fontId="1"/>
  </si>
  <si>
    <t>六価クロム化合物
シアン化合物
水銀及びその化合物
ほう素及びその化合物</t>
    <rPh sb="28" eb="29">
      <t>ソ</t>
    </rPh>
    <phoneticPr fontId="1"/>
  </si>
  <si>
    <t>埼玉県川口市並木元町47-1､48-1､81-1､81-2､82-1､82-2の各一部</t>
    <rPh sb="40" eb="41">
      <t>カク</t>
    </rPh>
    <phoneticPr fontId="110"/>
  </si>
  <si>
    <t>H29.12.19
一部解除
H30.6.28</t>
  </si>
  <si>
    <t>埼玉県川口市領家四丁目3342-1､3342-7､3342-8､3342-11</t>
    <phoneticPr fontId="110"/>
  </si>
  <si>
    <t>H30.2.9
一部追加
R1.5.29</t>
    <rPh sb="10" eb="12">
      <t>ツイカ</t>
    </rPh>
    <phoneticPr fontId="1"/>
  </si>
  <si>
    <t>六価クロム化合物
シアン化合物
ほう素及びその化合物</t>
    <rPh sb="18" eb="19">
      <t>ソ</t>
    </rPh>
    <phoneticPr fontId="1"/>
  </si>
  <si>
    <t>埼玉県川口市八幡木二丁目3-7の一部</t>
    <rPh sb="0" eb="3">
      <t>サイタマケン</t>
    </rPh>
    <rPh sb="3" eb="6">
      <t>カワグチシ</t>
    </rPh>
    <rPh sb="6" eb="9">
      <t>ハチマンギ</t>
    </rPh>
    <rPh sb="9" eb="10">
      <t>フタ</t>
    </rPh>
    <rPh sb="10" eb="12">
      <t>チョウメ</t>
    </rPh>
    <rPh sb="16" eb="18">
      <t>イチブ</t>
    </rPh>
    <phoneticPr fontId="1"/>
  </si>
  <si>
    <t>埼玉県川口市弥平四丁目6-18､7-18､253-1の各一部</t>
    <phoneticPr fontId="110"/>
  </si>
  <si>
    <t>R1.8.27
一部解除
R2.7.22</t>
  </si>
  <si>
    <t>埼玉県川口市西川口二丁目34-11の一部､34-12の一部</t>
    <phoneticPr fontId="110"/>
  </si>
  <si>
    <t>埼玉県川口市仲町179の一部､187の一部</t>
    <phoneticPr fontId="110"/>
  </si>
  <si>
    <t>埼玉県川口市仲町115-3､115-6､115-7の一部</t>
  </si>
  <si>
    <t>兵庫県明石市魚住町西岡字大溝ﾉ下679番3､五反田749番2､臍池762番､新池脇772番の各一部</t>
    <phoneticPr fontId="110"/>
  </si>
  <si>
    <t>H28.5.2
一部解除
H31.2.15</t>
    <phoneticPr fontId="110"/>
  </si>
  <si>
    <t>鉛及びその化合物
砒素及びその化合物
ふっ素及びその化合物</t>
    <rPh sb="9" eb="11">
      <t>ヒソ</t>
    </rPh>
    <rPh sb="11" eb="12">
      <t>オヨ</t>
    </rPh>
    <rPh sb="15" eb="18">
      <t>カゴウブツ</t>
    </rPh>
    <rPh sb="21" eb="22">
      <t>ソ</t>
    </rPh>
    <rPh sb="22" eb="23">
      <t>オヨ</t>
    </rPh>
    <rPh sb="26" eb="29">
      <t>カゴウブツ</t>
    </rPh>
    <phoneticPr fontId="1"/>
  </si>
  <si>
    <t>埼玉県北葛飾郡松伏町大字築比地字西谷津1307番1の一部､1307番2の一部､1307番3の一部､1303番1の一部､1304番1の一部､1305番1の一部及び1306番1の一部</t>
  </si>
  <si>
    <t>R2.2.4
一部追加
R2.8.21</t>
    <rPh sb="5" eb="7">
      <t>イチブ</t>
    </rPh>
    <rPh sb="7" eb="9">
      <t>ツイカ</t>
    </rPh>
    <phoneticPr fontId="1"/>
  </si>
  <si>
    <t>鉛及びその化合物
砒素及びその化合物
ふっ素及びその化合物
ほう素及びその化合物</t>
    <rPh sb="0" eb="2">
      <t>ナマリオヨ</t>
    </rPh>
    <rPh sb="5" eb="8">
      <t>カゴウブツ</t>
    </rPh>
    <rPh sb="9" eb="11">
      <t>ヒソ</t>
    </rPh>
    <rPh sb="11" eb="12">
      <t>オヨ</t>
    </rPh>
    <rPh sb="15" eb="18">
      <t>カゴウブツ</t>
    </rPh>
    <rPh sb="21" eb="23">
      <t>ソオヨ</t>
    </rPh>
    <rPh sb="26" eb="29">
      <t>カゴウブツ</t>
    </rPh>
    <rPh sb="32" eb="34">
      <t>ソオヨ</t>
    </rPh>
    <rPh sb="37" eb="40">
      <t>カゴウブツ</t>
    </rPh>
    <phoneticPr fontId="1"/>
  </si>
  <si>
    <t>大阪府大阪市北区大淀中三丁目2番4､2番5の一部</t>
    <rPh sb="0" eb="3">
      <t>オオサカフ</t>
    </rPh>
    <rPh sb="3" eb="6">
      <t>オオサカシ</t>
    </rPh>
    <phoneticPr fontId="110"/>
  </si>
  <si>
    <t>茨城県水戸市柵町三丁目13番28</t>
    <rPh sb="0" eb="3">
      <t>イバラギケン</t>
    </rPh>
    <rPh sb="3" eb="6">
      <t>ミトシ</t>
    </rPh>
    <rPh sb="6" eb="8">
      <t>サクマチ</t>
    </rPh>
    <rPh sb="8" eb="9">
      <t>ミ</t>
    </rPh>
    <rPh sb="9" eb="11">
      <t>チョウメ</t>
    </rPh>
    <rPh sb="13" eb="14">
      <t>バン</t>
    </rPh>
    <phoneticPr fontId="110"/>
  </si>
  <si>
    <t>砒素及びその化合物
ふっ素及びその化合物</t>
    <rPh sb="0" eb="3">
      <t>ヒソオヨ</t>
    </rPh>
    <rPh sb="6" eb="9">
      <t>カゴウブツ</t>
    </rPh>
    <rPh sb="12" eb="14">
      <t>ソオヨ</t>
    </rPh>
    <rPh sb="17" eb="20">
      <t>カゴウブツ</t>
    </rPh>
    <phoneticPr fontId="2"/>
  </si>
  <si>
    <t>千葉県千葉市美浜区豊砂6番1､113番2の一部､115番1の一部</t>
    <phoneticPr fontId="110"/>
  </si>
  <si>
    <t>要措置区域</t>
    <rPh sb="0" eb="1">
      <t>ヨウ</t>
    </rPh>
    <rPh sb="1" eb="3">
      <t>ソチ</t>
    </rPh>
    <rPh sb="3" eb="5">
      <t>クイキ</t>
    </rPh>
    <phoneticPr fontId="1"/>
  </si>
  <si>
    <t>形質変更時要届出区域</t>
    <rPh sb="0" eb="10">
      <t>ケイシツヘンコウジヨウトドケデクイキ</t>
    </rPh>
    <phoneticPr fontId="1"/>
  </si>
  <si>
    <t>北海道札幌市北区自北8条至北18条自西5丁目至西12丁目8番1の一部</t>
    <phoneticPr fontId="110"/>
  </si>
  <si>
    <t>形質変更時要届出区域</t>
    <phoneticPr fontId="1"/>
  </si>
  <si>
    <t>形質変更時要届出区域（一部埋立地管理区域）</t>
    <rPh sb="11" eb="13">
      <t>イチブ</t>
    </rPh>
    <rPh sb="13" eb="16">
      <t>ウメタテチ</t>
    </rPh>
    <rPh sb="16" eb="18">
      <t>カンリ</t>
    </rPh>
    <rPh sb="18" eb="20">
      <t>クイキ</t>
    </rPh>
    <phoneticPr fontId="1"/>
  </si>
  <si>
    <t>山口県山陽小野田市大字小野田字小目出1589の6の一部</t>
    <rPh sb="0" eb="3">
      <t>ヤマグチケン</t>
    </rPh>
    <phoneticPr fontId="110"/>
  </si>
  <si>
    <t>山口県周南市開成町4555の46の一部及び4560の一部</t>
    <rPh sb="0" eb="3">
      <t>ヤマグチケン</t>
    </rPh>
    <phoneticPr fontId="110"/>
  </si>
  <si>
    <t>山口県周南市開成町4555の4､4555の11､4555の15､4555の16､4555の18､4555の19､4555の20､4555の22､4555の27､4555の28､4555の29､4555の30､4555の33､4555の34､4555の37､4555の38､4555の39､4555の40､4555の43､4555の45､4555の46､4555の48及び4555の49並びに同市臨海町6の各一部</t>
    <rPh sb="0" eb="3">
      <t>ヤマグチケン</t>
    </rPh>
    <rPh sb="202" eb="203">
      <t>カク</t>
    </rPh>
    <phoneticPr fontId="110"/>
  </si>
  <si>
    <t>クロロエチレン
四塩化炭素
1,2-ジクロロエタン
1,1-ジクロロエチレン
1,2-ジクロロエチレン
1,3-ジクロロプロペン
ジクロロメタン
1,1,1-トリクロロエタン
1,1,2-トリクロロエタン
ベンゼン
水銀及びその化合物
ふっ素及びその化合物
ほう素及びその化合物</t>
    <phoneticPr fontId="110"/>
  </si>
  <si>
    <t>クロロエチレン
四塩化炭素
1,2-ジクロロエタン
1,1-ジクロロエチレン
1,2-ジクロロエチレン
1,3-ジクロロプロペン
ジクロロメタン
1,1,1-トリクロロエタン
1,1,2-トリクロロエタン
ベンゼン
水銀及びその化合物
ふっ素及びその化合物
ほう素及びその化合物</t>
    <phoneticPr fontId="110"/>
  </si>
  <si>
    <t>山口県周南市開成町4555の37､4555の38､4555の40､4555の43､4555の45及び4555の46並びに同市臨海町6の各一部</t>
    <rPh sb="0" eb="3">
      <t>ヤマグチケン</t>
    </rPh>
    <rPh sb="67" eb="68">
      <t>カク</t>
    </rPh>
    <phoneticPr fontId="110"/>
  </si>
  <si>
    <t>R2.1.10
一部追加
R2.7.3</t>
    <rPh sb="8" eb="10">
      <t>イチブ</t>
    </rPh>
    <rPh sb="10" eb="12">
      <t>ツイカ</t>
    </rPh>
    <phoneticPr fontId="1"/>
  </si>
  <si>
    <t>山口県山口市野田字野田172の5の一部及び同市八幡馬場字八幡馬場53の1の一部</t>
    <rPh sb="0" eb="3">
      <t>ヤマグチケン</t>
    </rPh>
    <phoneticPr fontId="110"/>
  </si>
  <si>
    <t>第14条</t>
    <rPh sb="0" eb="1">
      <t>ダイ</t>
    </rPh>
    <rPh sb="3" eb="4">
      <t>ジョウ</t>
    </rPh>
    <phoneticPr fontId="24"/>
  </si>
  <si>
    <t>兵庫県加古川市尾上町今福字大樋49番5､49番10､字東代94番7､94番9､字丁田61番3の一部､及び字横見通71番2の一部</t>
    <rPh sb="26" eb="27">
      <t>アザ</t>
    </rPh>
    <rPh sb="39" eb="40">
      <t>アザ</t>
    </rPh>
    <rPh sb="52" eb="53">
      <t>アザ</t>
    </rPh>
    <phoneticPr fontId="110"/>
  </si>
  <si>
    <t>兵庫県加古川市平岡町新在家字鶴池ノ内1150番の一部</t>
    <rPh sb="0" eb="3">
      <t>ヒョウゴケン</t>
    </rPh>
    <rPh sb="3" eb="7">
      <t>カコガワシ</t>
    </rPh>
    <rPh sb="7" eb="10">
      <t>ヒラオカチョウ</t>
    </rPh>
    <rPh sb="10" eb="13">
      <t>シンザイケ</t>
    </rPh>
    <rPh sb="13" eb="14">
      <t>アザ</t>
    </rPh>
    <rPh sb="14" eb="15">
      <t>ツル</t>
    </rPh>
    <rPh sb="15" eb="16">
      <t>イケ</t>
    </rPh>
    <rPh sb="17" eb="18">
      <t>ウチ</t>
    </rPh>
    <rPh sb="22" eb="23">
      <t>バン</t>
    </rPh>
    <rPh sb="24" eb="26">
      <t>イチブ</t>
    </rPh>
    <phoneticPr fontId="24"/>
  </si>
  <si>
    <t>六価クロム化合物
鉛及びその化合物
砒素及びその化合物
ふっ素及びその化合物
ほう素及びその化合物</t>
    <rPh sb="48" eb="49">
      <t>ブツ</t>
    </rPh>
    <phoneticPr fontId="24"/>
  </si>
  <si>
    <t>山口県周南市開成町4620の1の一部</t>
    <rPh sb="0" eb="3">
      <t>ヤマグチケン</t>
    </rPh>
    <phoneticPr fontId="110"/>
  </si>
  <si>
    <t>群馬県太田市庄屋町1番1の一部</t>
    <rPh sb="0" eb="3">
      <t>グンマケン</t>
    </rPh>
    <rPh sb="3" eb="6">
      <t>オオタシ</t>
    </rPh>
    <rPh sb="6" eb="8">
      <t>ショウヤ</t>
    </rPh>
    <rPh sb="8" eb="9">
      <t>チョウ</t>
    </rPh>
    <rPh sb="10" eb="11">
      <t>バン</t>
    </rPh>
    <rPh sb="13" eb="15">
      <t>イチブ</t>
    </rPh>
    <phoneticPr fontId="1"/>
  </si>
  <si>
    <t>群馬県太田市スバル町1番1</t>
    <phoneticPr fontId="1"/>
  </si>
  <si>
    <t>宮城県仙台市宮城野区港二丁目1番17の一部</t>
    <rPh sb="0" eb="3">
      <t>ミヤギケン</t>
    </rPh>
    <rPh sb="3" eb="6">
      <t>センダイシ</t>
    </rPh>
    <rPh sb="6" eb="10">
      <t>ミヤギノク</t>
    </rPh>
    <rPh sb="10" eb="11">
      <t>ミナト</t>
    </rPh>
    <rPh sb="11" eb="12">
      <t>ニ</t>
    </rPh>
    <rPh sb="12" eb="14">
      <t>チョウメ</t>
    </rPh>
    <rPh sb="15" eb="16">
      <t>バン</t>
    </rPh>
    <rPh sb="19" eb="21">
      <t>イチブ</t>
    </rPh>
    <phoneticPr fontId="1"/>
  </si>
  <si>
    <t>滋賀県大津市京町三丁目1番8の一部､301番の一部</t>
    <rPh sb="0" eb="3">
      <t>シガケン</t>
    </rPh>
    <phoneticPr fontId="110"/>
  </si>
  <si>
    <t>北海道旭川市春光台2条2丁目1番6号の一部</t>
    <rPh sb="0" eb="3">
      <t>ホッカイドウ</t>
    </rPh>
    <rPh sb="3" eb="6">
      <t>アサヒカワシ</t>
    </rPh>
    <rPh sb="6" eb="9">
      <t>シュンコウダイ</t>
    </rPh>
    <rPh sb="10" eb="11">
      <t>ジョウ</t>
    </rPh>
    <rPh sb="12" eb="14">
      <t>チョウメ</t>
    </rPh>
    <rPh sb="15" eb="16">
      <t>バン</t>
    </rPh>
    <rPh sb="17" eb="18">
      <t>ゴウ</t>
    </rPh>
    <rPh sb="19" eb="21">
      <t>イチブ</t>
    </rPh>
    <phoneticPr fontId="18"/>
  </si>
  <si>
    <t>クロロエチレン
1,2-ジクロロエチレン
テトラクロロエチレン</t>
  </si>
  <si>
    <t>旭川市
（4件）</t>
    <rPh sb="0" eb="3">
      <t>アサヒカワシ</t>
    </rPh>
    <phoneticPr fontId="107"/>
  </si>
  <si>
    <t>北海道旭川市永山11条2丁目121番26の一部</t>
    <rPh sb="0" eb="3">
      <t>ホッカイドウ</t>
    </rPh>
    <phoneticPr fontId="110"/>
  </si>
  <si>
    <t>形質変更時要届出区域（一部自然由来特例区域）</t>
    <rPh sb="11" eb="13">
      <t>イチブ</t>
    </rPh>
    <rPh sb="13" eb="15">
      <t>シゼン</t>
    </rPh>
    <rPh sb="15" eb="17">
      <t>ユライ</t>
    </rPh>
    <rPh sb="17" eb="19">
      <t>トクレイ</t>
    </rPh>
    <rPh sb="19" eb="21">
      <t>クイキ</t>
    </rPh>
    <phoneticPr fontId="1"/>
  </si>
  <si>
    <t>鉛及びその化合物</t>
    <rPh sb="0" eb="2">
      <t>ナマリオヨ</t>
    </rPh>
    <rPh sb="5" eb="8">
      <t>カゴウブツ</t>
    </rPh>
    <phoneticPr fontId="2"/>
  </si>
  <si>
    <t>六価クロム化合物
砒素及びその化合物</t>
    <rPh sb="0" eb="2">
      <t>ロッカ</t>
    </rPh>
    <rPh sb="5" eb="8">
      <t>カゴウブツ</t>
    </rPh>
    <rPh sb="9" eb="11">
      <t>ヒソ</t>
    </rPh>
    <rPh sb="11" eb="12">
      <t>オヨ</t>
    </rPh>
    <rPh sb="15" eb="18">
      <t>カゴウブツ</t>
    </rPh>
    <phoneticPr fontId="2"/>
  </si>
  <si>
    <t>水銀及びその化合物
鉛及びその化合物</t>
    <rPh sb="0" eb="2">
      <t>スイギン</t>
    </rPh>
    <rPh sb="2" eb="3">
      <t>オヨ</t>
    </rPh>
    <rPh sb="6" eb="9">
      <t>カゴウブツ</t>
    </rPh>
    <rPh sb="10" eb="11">
      <t>ナマリ</t>
    </rPh>
    <rPh sb="11" eb="12">
      <t>オヨ</t>
    </rPh>
    <rPh sb="15" eb="18">
      <t>カゴウブツ</t>
    </rPh>
    <phoneticPr fontId="2"/>
  </si>
  <si>
    <t>京都府京都市下京区中堂寺南町130番1</t>
    <rPh sb="0" eb="2">
      <t>キョウト</t>
    </rPh>
    <rPh sb="2" eb="3">
      <t>フ</t>
    </rPh>
    <rPh sb="3" eb="5">
      <t>キョウト</t>
    </rPh>
    <rPh sb="5" eb="6">
      <t>シ</t>
    </rPh>
    <rPh sb="6" eb="14">
      <t>シモギョウクチュウドウジミナミチョウ</t>
    </rPh>
    <rPh sb="17" eb="18">
      <t>バン</t>
    </rPh>
    <phoneticPr fontId="1"/>
  </si>
  <si>
    <t>京都府京都市下京区中堂寺北町10番3の一部及び14番1の一部</t>
    <rPh sb="0" eb="2">
      <t>キョウト</t>
    </rPh>
    <rPh sb="2" eb="3">
      <t>フ</t>
    </rPh>
    <rPh sb="3" eb="5">
      <t>キョウト</t>
    </rPh>
    <rPh sb="5" eb="6">
      <t>シ</t>
    </rPh>
    <rPh sb="6" eb="12">
      <t>シモギョウクチュウドウジ</t>
    </rPh>
    <rPh sb="12" eb="14">
      <t>キタチョウ</t>
    </rPh>
    <rPh sb="16" eb="17">
      <t>バン</t>
    </rPh>
    <rPh sb="19" eb="21">
      <t>イチブ</t>
    </rPh>
    <rPh sb="21" eb="22">
      <t>オヨ</t>
    </rPh>
    <rPh sb="25" eb="26">
      <t>バン</t>
    </rPh>
    <rPh sb="28" eb="30">
      <t>イチブ</t>
    </rPh>
    <phoneticPr fontId="1"/>
  </si>
  <si>
    <t>京都府京都市上京区下長者町通新町西入藪之内町85番4の一部</t>
    <phoneticPr fontId="110"/>
  </si>
  <si>
    <t>春日井市
（5件）</t>
    <rPh sb="0" eb="4">
      <t>カスガイシ</t>
    </rPh>
    <phoneticPr fontId="110"/>
  </si>
  <si>
    <t>太田市
（3件）</t>
    <rPh sb="0" eb="3">
      <t>オオタシ</t>
    </rPh>
    <phoneticPr fontId="110"/>
  </si>
  <si>
    <t>沖縄県
（3件）</t>
    <rPh sb="0" eb="3">
      <t>オキナワケン</t>
    </rPh>
    <rPh sb="6" eb="7">
      <t>ケン</t>
    </rPh>
    <phoneticPr fontId="110"/>
  </si>
  <si>
    <t>H28.5.27
一部解除
H29.6.14</t>
    <rPh sb="9" eb="11">
      <t>イチブ</t>
    </rPh>
    <rPh sb="11" eb="13">
      <t>カイジョ</t>
    </rPh>
    <phoneticPr fontId="1"/>
  </si>
  <si>
    <t>鉛及びその化合物
ふっ素及びその化合物</t>
    <rPh sb="0" eb="1">
      <t>ナマリ</t>
    </rPh>
    <rPh sb="1" eb="2">
      <t>オヨ</t>
    </rPh>
    <rPh sb="5" eb="8">
      <t>カゴウブツ</t>
    </rPh>
    <rPh sb="11" eb="12">
      <t>ソ</t>
    </rPh>
    <rPh sb="12" eb="13">
      <t>オヨ</t>
    </rPh>
    <rPh sb="16" eb="19">
      <t>カゴウブツ</t>
    </rPh>
    <phoneticPr fontId="2"/>
  </si>
  <si>
    <t>島根県松江市東出雲町揖屋字灘684番地10の一部､同684番地11の一部</t>
    <rPh sb="0" eb="3">
      <t>シマネケン</t>
    </rPh>
    <phoneticPr fontId="110"/>
  </si>
  <si>
    <t>島根県松江市古志原4丁目396番6の一部</t>
    <rPh sb="0" eb="3">
      <t>シマネケン</t>
    </rPh>
    <phoneticPr fontId="110"/>
  </si>
  <si>
    <t>島根県松江市東本町5丁目8番地先 大橋川河川敷の一部</t>
    <rPh sb="0" eb="3">
      <t>シマネケン</t>
    </rPh>
    <phoneticPr fontId="110"/>
  </si>
  <si>
    <t>島根県松江市八幡町字灘大土手外960番88の一部</t>
    <rPh sb="0" eb="3">
      <t>シマネケン</t>
    </rPh>
    <phoneticPr fontId="110"/>
  </si>
  <si>
    <t>大阪府大阪市住之江区南港中三丁目2番4の一部</t>
    <phoneticPr fontId="110"/>
  </si>
  <si>
    <t>静岡県静岡市清水区渋川字籠田100番及び100番2､静岡市清水区北脇字上巴252番1及び静岡市清水区北脇新田字上ﾉ坪598番､599番､600番､601番､602番及び602番2並びに静岡市清水区渋川字原115番1､115番2､115番3及び156番のそれぞれの一部</t>
    <rPh sb="0" eb="3">
      <t>シズオカケン</t>
    </rPh>
    <phoneticPr fontId="110"/>
  </si>
  <si>
    <t>山形県天童市北久野本一丁目1612番1の一部</t>
    <phoneticPr fontId="110"/>
  </si>
  <si>
    <t>埼玉県川口市朝日六丁目311-5､311-21､311-22､311-23､311-24､311-25､311-26､311-27､311-28､311-29､311-30､311-31､311-32､311-33､311-34､311-35､311-36､311-37､311-38､311-39､311-40､311-41</t>
    <phoneticPr fontId="110"/>
  </si>
  <si>
    <t>鉛及びその化合物
ふっ素及びその化合物
ほう素及びその化合物</t>
    <rPh sb="0" eb="1">
      <t>ナマリ</t>
    </rPh>
    <rPh sb="1" eb="8">
      <t>オカ</t>
    </rPh>
    <rPh sb="12" eb="19">
      <t>オカ</t>
    </rPh>
    <rPh sb="23" eb="30">
      <t>オカ</t>
    </rPh>
    <phoneticPr fontId="110"/>
  </si>
  <si>
    <t>愛知県東海市東海町五丁目3番の一部</t>
    <phoneticPr fontId="110"/>
  </si>
  <si>
    <t>福岡県北九州市戸畑区大字戸畑464番10及び464番11の各一部</t>
    <rPh sb="0" eb="3">
      <t>フクオカケン</t>
    </rPh>
    <rPh sb="3" eb="7">
      <t>キタキュウシュウシ</t>
    </rPh>
    <rPh sb="7" eb="10">
      <t>トバタク</t>
    </rPh>
    <rPh sb="10" eb="12">
      <t>オオアザ</t>
    </rPh>
    <rPh sb="12" eb="14">
      <t>トバタ</t>
    </rPh>
    <rPh sb="17" eb="18">
      <t>バン</t>
    </rPh>
    <rPh sb="20" eb="21">
      <t>オヨ</t>
    </rPh>
    <rPh sb="25" eb="26">
      <t>バン</t>
    </rPh>
    <rPh sb="29" eb="30">
      <t>カク</t>
    </rPh>
    <rPh sb="30" eb="32">
      <t>イチブ</t>
    </rPh>
    <phoneticPr fontId="1"/>
  </si>
  <si>
    <t>大阪府八尾市北木の本一丁目16番1の一部</t>
    <rPh sb="0" eb="3">
      <t>オオサカフ</t>
    </rPh>
    <rPh sb="3" eb="6">
      <t>ヤオシ</t>
    </rPh>
    <rPh sb="6" eb="7">
      <t>キタ</t>
    </rPh>
    <rPh sb="7" eb="8">
      <t>キ</t>
    </rPh>
    <rPh sb="9" eb="10">
      <t>モト</t>
    </rPh>
    <rPh sb="10" eb="11">
      <t>１</t>
    </rPh>
    <rPh sb="11" eb="13">
      <t>チョウメ</t>
    </rPh>
    <rPh sb="15" eb="16">
      <t>バン</t>
    </rPh>
    <rPh sb="18" eb="20">
      <t>イチブ</t>
    </rPh>
    <phoneticPr fontId="1"/>
  </si>
  <si>
    <t>大阪府堺市堺区匠町1番3､1番4､1番6､1番11､4番､5番の各々の一部</t>
  </si>
  <si>
    <t>福岡県福岡市早良区田村二丁目680番1､1132番2､1144番1の各一部</t>
    <rPh sb="0" eb="3">
      <t>フクオカケン</t>
    </rPh>
    <rPh sb="34" eb="35">
      <t>カク</t>
    </rPh>
    <phoneticPr fontId="107"/>
  </si>
  <si>
    <t>H29.12.26
一部解除
H30.5.18</t>
    <rPh sb="10" eb="14">
      <t>イチブカイジョ</t>
    </rPh>
    <phoneticPr fontId="1"/>
  </si>
  <si>
    <t>ベンゼン
シアン化合物
鉛及びその化合物
砒素及びその化合物
ふっ素及びその化合物</t>
    <rPh sb="8" eb="11">
      <t>カゴウブツ</t>
    </rPh>
    <rPh sb="12" eb="13">
      <t>ナマリ</t>
    </rPh>
    <rPh sb="13" eb="14">
      <t>オヨ</t>
    </rPh>
    <rPh sb="17" eb="20">
      <t>カゴウブツ</t>
    </rPh>
    <rPh sb="21" eb="23">
      <t>ヒソ</t>
    </rPh>
    <rPh sb="23" eb="24">
      <t>オヨ</t>
    </rPh>
    <rPh sb="27" eb="30">
      <t>カゴウブツ</t>
    </rPh>
    <phoneticPr fontId="1"/>
  </si>
  <si>
    <t>山口県下松市大字東豊井字宮浦749の7の一部、751の3の一部及び755の1の一部、字宮ノ洲633の4の一部並びに字宮ノ洲浜757の1の一部及び763の2の一部</t>
    <rPh sb="0" eb="3">
      <t>ヤマグチケン</t>
    </rPh>
    <phoneticPr fontId="110"/>
  </si>
  <si>
    <t>千葉県千葉市美浜区幕張西4-7800-2の一部</t>
    <rPh sb="0" eb="2">
      <t>チバ</t>
    </rPh>
    <rPh sb="2" eb="3">
      <t>ケン</t>
    </rPh>
    <rPh sb="3" eb="5">
      <t>チバ</t>
    </rPh>
    <rPh sb="5" eb="6">
      <t>ク</t>
    </rPh>
    <rPh sb="6" eb="9">
      <t>ミハマク</t>
    </rPh>
    <rPh sb="9" eb="11">
      <t>マクハリ</t>
    </rPh>
    <rPh sb="11" eb="12">
      <t>ニシ</t>
    </rPh>
    <rPh sb="21" eb="23">
      <t>イチブ</t>
    </rPh>
    <phoneticPr fontId="1"/>
  </si>
  <si>
    <t>栃木県宇都宮市篠井町字曲坂502番4の一部､502番10の一部､503番5の一部､503番10及び1885番4の一部並びに篠井町字ﾀﾂｺﾒｷ1887番2の一部､1887番8の一部､1888番の一部及び1896番4の一部</t>
  </si>
  <si>
    <t>カドミウム及びその化合物
セレン及びその化合物
鉛及びその化合物
砒素及びその化合物</t>
    <rPh sb="5" eb="6">
      <t>オヨ</t>
    </rPh>
    <rPh sb="9" eb="12">
      <t>カゴウブツ</t>
    </rPh>
    <rPh sb="16" eb="17">
      <t>オヨ</t>
    </rPh>
    <rPh sb="20" eb="23">
      <t>カゴウブツ</t>
    </rPh>
    <rPh sb="24" eb="25">
      <t>ナマリ</t>
    </rPh>
    <rPh sb="25" eb="26">
      <t>オヨ</t>
    </rPh>
    <rPh sb="29" eb="32">
      <t>カゴウブツ</t>
    </rPh>
    <rPh sb="33" eb="35">
      <t>ヒソ</t>
    </rPh>
    <rPh sb="35" eb="36">
      <t>オヨ</t>
    </rPh>
    <rPh sb="39" eb="42">
      <t>カゴウブツ</t>
    </rPh>
    <phoneticPr fontId="1"/>
  </si>
  <si>
    <t>H28.3.30
一部解除
R2.3.31</t>
    <rPh sb="9" eb="11">
      <t>イチブ</t>
    </rPh>
    <rPh sb="11" eb="13">
      <t>カイジョ</t>
    </rPh>
    <phoneticPr fontId="1"/>
  </si>
  <si>
    <t>栃木県宇都宮市細谷1丁目392番1､392番7､392番8､392番9､392番10､392番11､392番12､392番13､392番14､392番15及び392番16</t>
    <rPh sb="0" eb="3">
      <t>トチギケン</t>
    </rPh>
    <phoneticPr fontId="110"/>
  </si>
  <si>
    <t>佐賀市
（4件）</t>
    <rPh sb="0" eb="2">
      <t>サガ</t>
    </rPh>
    <rPh sb="2" eb="3">
      <t>シ</t>
    </rPh>
    <phoneticPr fontId="110"/>
  </si>
  <si>
    <t>佐賀県佐賀市久保田町大字新田1127番12の一部</t>
    <phoneticPr fontId="110"/>
  </si>
  <si>
    <t>大阪府茨木市南目垣三丁目538番4</t>
    <phoneticPr fontId="110"/>
  </si>
  <si>
    <t>静岡県静岡市清水区三保字貝島4025番1の一部</t>
    <rPh sb="0" eb="3">
      <t>シズオカケン</t>
    </rPh>
    <phoneticPr fontId="110"/>
  </si>
  <si>
    <t>H27.12.9
一部追加
H29.11.16</t>
    <phoneticPr fontId="110"/>
  </si>
  <si>
    <t>H23.2.9
一部解除
H24.2.13</t>
    <phoneticPr fontId="110"/>
  </si>
  <si>
    <t>水銀及びその化合物
鉛及びその化合物</t>
    <rPh sb="0" eb="2">
      <t>スイギン</t>
    </rPh>
    <rPh sb="2" eb="3">
      <t>オヨ</t>
    </rPh>
    <rPh sb="6" eb="9">
      <t>カゴウブツ</t>
    </rPh>
    <rPh sb="10" eb="11">
      <t>ナマリ</t>
    </rPh>
    <rPh sb="11" eb="12">
      <t>オヨ</t>
    </rPh>
    <rPh sb="15" eb="18">
      <t>カゴウブツ</t>
    </rPh>
    <phoneticPr fontId="1"/>
  </si>
  <si>
    <t>山形県
（12件）</t>
    <rPh sb="0" eb="2">
      <t>ヤマガタ</t>
    </rPh>
    <rPh sb="2" eb="3">
      <t>ケン</t>
    </rPh>
    <phoneticPr fontId="110"/>
  </si>
  <si>
    <t>山形県酒田市宮海字新林400番､664番及び668番の各一部</t>
    <phoneticPr fontId="110"/>
  </si>
  <si>
    <t>H27.2.18
一部追加
R2.9.17</t>
    <phoneticPr fontId="110"/>
  </si>
  <si>
    <t>長崎県長崎市茂里町8番1の一部</t>
    <rPh sb="0" eb="3">
      <t>ナガサキケン</t>
    </rPh>
    <rPh sb="3" eb="6">
      <t>ナガサキシ</t>
    </rPh>
    <rPh sb="6" eb="9">
      <t>モリマチ</t>
    </rPh>
    <rPh sb="10" eb="11">
      <t>バン</t>
    </rPh>
    <rPh sb="13" eb="15">
      <t>イチブ</t>
    </rPh>
    <phoneticPr fontId="1"/>
  </si>
  <si>
    <t>カドミウム及びその化合物
六価クロム化合物
シアン化合物
セレン及びその化合物
鉛及びその化合物
砒素及びその化合物
ふっ素及びその化合物
ほう素及びその化合物</t>
    <rPh sb="5" eb="6">
      <t>オヨ</t>
    </rPh>
    <rPh sb="9" eb="12">
      <t>カゴウブツ</t>
    </rPh>
    <rPh sb="13" eb="15">
      <t>ロッカ</t>
    </rPh>
    <rPh sb="18" eb="21">
      <t>カゴウブツ</t>
    </rPh>
    <rPh sb="25" eb="28">
      <t>カゴウブツ</t>
    </rPh>
    <rPh sb="32" eb="33">
      <t>オヨ</t>
    </rPh>
    <rPh sb="36" eb="39">
      <t>カゴウブツ</t>
    </rPh>
    <rPh sb="40" eb="41">
      <t>ナマリ</t>
    </rPh>
    <rPh sb="41" eb="42">
      <t>オヨ</t>
    </rPh>
    <rPh sb="45" eb="48">
      <t>カゴウブツ</t>
    </rPh>
    <rPh sb="49" eb="51">
      <t>ヒソ</t>
    </rPh>
    <rPh sb="51" eb="52">
      <t>オヨ</t>
    </rPh>
    <rPh sb="55" eb="58">
      <t>カゴウブツ</t>
    </rPh>
    <rPh sb="72" eb="73">
      <t>ソ</t>
    </rPh>
    <rPh sb="73" eb="74">
      <t>オヨ</t>
    </rPh>
    <rPh sb="77" eb="80">
      <t>カゴウブツ</t>
    </rPh>
    <phoneticPr fontId="1"/>
  </si>
  <si>
    <t>大阪府大阪市城東区中央三丁目41番4の一部</t>
    <rPh sb="0" eb="3">
      <t>オオサカフ</t>
    </rPh>
    <phoneticPr fontId="110"/>
  </si>
  <si>
    <t>山口県光市大字島田字八幡3434の一部</t>
    <phoneticPr fontId="110"/>
  </si>
  <si>
    <t>H22.10.29
一部解除
H24.2.24</t>
    <phoneticPr fontId="110"/>
  </si>
  <si>
    <t>R1.7.22
一部解除
R2.9.28</t>
    <phoneticPr fontId="110"/>
  </si>
  <si>
    <t>栃木県足利市新宿町字下長藤780番14及び780番22の各一部</t>
  </si>
  <si>
    <t>H23.7.22
所在地訂正
R2.9.29   　　　</t>
    <phoneticPr fontId="110"/>
  </si>
  <si>
    <t>鉛及びその化合物
砒素及びその化合物
ふっ素及びその化合物</t>
    <phoneticPr fontId="110"/>
  </si>
  <si>
    <t>京都府福知山市長田野町一丁目37番1の一部</t>
    <rPh sb="0" eb="2">
      <t>キョウト</t>
    </rPh>
    <rPh sb="2" eb="3">
      <t>フ</t>
    </rPh>
    <phoneticPr fontId="110"/>
  </si>
  <si>
    <t>北海道札幌市北区北22条西5丁目18番247の一部</t>
    <rPh sb="0" eb="3">
      <t>ホッカイドウ</t>
    </rPh>
    <rPh sb="3" eb="6">
      <t>サッポロシ</t>
    </rPh>
    <rPh sb="6" eb="8">
      <t>キタク</t>
    </rPh>
    <rPh sb="8" eb="9">
      <t>キタ</t>
    </rPh>
    <rPh sb="11" eb="12">
      <t>ジョウ</t>
    </rPh>
    <rPh sb="12" eb="13">
      <t>ニシ</t>
    </rPh>
    <rPh sb="14" eb="16">
      <t>チョウメ</t>
    </rPh>
    <rPh sb="18" eb="19">
      <t>バン</t>
    </rPh>
    <rPh sb="23" eb="25">
      <t>イチブ</t>
    </rPh>
    <phoneticPr fontId="1"/>
  </si>
  <si>
    <t>福島県田村郡三春町字天王前97番の一部</t>
    <phoneticPr fontId="110"/>
  </si>
  <si>
    <t>神奈川県藤沢市石川字中ﾉ塚2163番1､石川字田島屋敷2188番1､2190番3､2192番1の各一部</t>
    <phoneticPr fontId="110"/>
  </si>
  <si>
    <t>水銀及びその化合物
鉛及びその化合物</t>
    <rPh sb="0" eb="2">
      <t>スイギン</t>
    </rPh>
    <rPh sb="10" eb="11">
      <t>ナマリ</t>
    </rPh>
    <phoneticPr fontId="1"/>
  </si>
  <si>
    <t>長野県松本市旭3丁目696番1の一部</t>
    <rPh sb="0" eb="3">
      <t>ナガノケン</t>
    </rPh>
    <rPh sb="3" eb="6">
      <t>マツモトシ</t>
    </rPh>
    <rPh sb="6" eb="7">
      <t>アサヒ</t>
    </rPh>
    <rPh sb="8" eb="10">
      <t>チョウメ</t>
    </rPh>
    <rPh sb="13" eb="14">
      <t>バン</t>
    </rPh>
    <rPh sb="16" eb="18">
      <t>イチブ</t>
    </rPh>
    <phoneticPr fontId="1"/>
  </si>
  <si>
    <t>福岡県遠賀郡水巻町猪熊十丁目1498番10の一部</t>
    <rPh sb="0" eb="3">
      <t>フクオカケン</t>
    </rPh>
    <rPh sb="11" eb="12">
      <t>１０</t>
    </rPh>
    <phoneticPr fontId="1"/>
  </si>
  <si>
    <t>大阪府豊中市走井3丁目28番9､箕輪3丁目137番5の各一部</t>
    <rPh sb="0" eb="3">
      <t>オオサカフ</t>
    </rPh>
    <rPh sb="3" eb="6">
      <t>トヨナカシ</t>
    </rPh>
    <rPh sb="6" eb="7">
      <t>ハシ</t>
    </rPh>
    <rPh sb="7" eb="8">
      <t>イ</t>
    </rPh>
    <rPh sb="9" eb="11">
      <t>チョウメ</t>
    </rPh>
    <rPh sb="13" eb="14">
      <t>バン</t>
    </rPh>
    <rPh sb="16" eb="18">
      <t>ミノワ</t>
    </rPh>
    <rPh sb="19" eb="21">
      <t>チョウメ</t>
    </rPh>
    <rPh sb="24" eb="25">
      <t>バン</t>
    </rPh>
    <rPh sb="27" eb="30">
      <t>カクイチブ</t>
    </rPh>
    <phoneticPr fontId="1"/>
  </si>
  <si>
    <t>クロロエチレン
テトラクロロエチレン
トリクロロエチレン</t>
  </si>
  <si>
    <t>大阪府岬町淡輪3667番2の一部</t>
    <rPh sb="0" eb="3">
      <t>オオサカフ</t>
    </rPh>
    <rPh sb="3" eb="5">
      <t>ミサキチョウ</t>
    </rPh>
    <rPh sb="5" eb="7">
      <t>タンノワ</t>
    </rPh>
    <rPh sb="11" eb="12">
      <t>バン</t>
    </rPh>
    <rPh sb="14" eb="16">
      <t>イチブ</t>
    </rPh>
    <phoneticPr fontId="1"/>
  </si>
  <si>
    <t>ベンゼン
シアン化合物
鉛及びその化合物</t>
    <rPh sb="8" eb="11">
      <t>カゴウブツ</t>
    </rPh>
    <rPh sb="12" eb="13">
      <t>ナマリ</t>
    </rPh>
    <rPh sb="13" eb="14">
      <t>オヨ</t>
    </rPh>
    <rPh sb="17" eb="20">
      <t>カゴウブツ</t>
    </rPh>
    <phoneticPr fontId="2"/>
  </si>
  <si>
    <t>上越市
（10件）</t>
    <rPh sb="0" eb="3">
      <t>ジョウエツシ</t>
    </rPh>
    <rPh sb="7" eb="8">
      <t>ケン</t>
    </rPh>
    <phoneticPr fontId="110"/>
  </si>
  <si>
    <t>新潟県上越市中郷区藤沢字西林1248番1の一部､1304番1の一部､1304番3の一部､1426番1の一部､1431番1の一部</t>
    <phoneticPr fontId="110"/>
  </si>
  <si>
    <t>北海道札幌市手稲区新発寒5条6丁目1145番1447の一部</t>
    <phoneticPr fontId="110"/>
  </si>
  <si>
    <t>H28.2.26
一部解除
R2.10.2</t>
  </si>
  <si>
    <t>鹿児島県鹿児島市谷山中央1丁目4064番1の一部</t>
    <rPh sb="0" eb="4">
      <t>カゴシマケン</t>
    </rPh>
    <rPh sb="4" eb="8">
      <t>カゴシマシ</t>
    </rPh>
    <rPh sb="8" eb="10">
      <t>タニヤマ</t>
    </rPh>
    <rPh sb="10" eb="12">
      <t>チュウオウ</t>
    </rPh>
    <rPh sb="13" eb="15">
      <t>チョウメ</t>
    </rPh>
    <rPh sb="19" eb="20">
      <t>バン</t>
    </rPh>
    <rPh sb="22" eb="24">
      <t>イチブ</t>
    </rPh>
    <phoneticPr fontId="1"/>
  </si>
  <si>
    <t>鹿児島市
（3件）</t>
    <rPh sb="0" eb="4">
      <t>カゴシマシ</t>
    </rPh>
    <rPh sb="7" eb="8">
      <t>ケン</t>
    </rPh>
    <phoneticPr fontId="110"/>
  </si>
  <si>
    <t>兵庫県尼崎市若王寺3丁目102番の一部</t>
    <phoneticPr fontId="110"/>
  </si>
  <si>
    <t>愛知県名古屋市千種区若水一丁目201番の一部</t>
    <rPh sb="0" eb="3">
      <t>アイチケン</t>
    </rPh>
    <rPh sb="3" eb="7">
      <t>ナゴヤシ</t>
    </rPh>
    <rPh sb="7" eb="9">
      <t>チクサ</t>
    </rPh>
    <rPh sb="10" eb="12">
      <t>ワカミズ</t>
    </rPh>
    <rPh sb="12" eb="15">
      <t>イッチョウメ</t>
    </rPh>
    <rPh sb="18" eb="19">
      <t>バン</t>
    </rPh>
    <phoneticPr fontId="1"/>
  </si>
  <si>
    <t>R2.4.30
一部解除
R2.9.3</t>
    <phoneticPr fontId="110"/>
  </si>
  <si>
    <t>砒素及びその化合物
ふっ素及びその化合物</t>
    <rPh sb="0" eb="2">
      <t>ヒソ</t>
    </rPh>
    <rPh sb="2" eb="3">
      <t>オヨ</t>
    </rPh>
    <rPh sb="6" eb="9">
      <t>カゴウブツ</t>
    </rPh>
    <rPh sb="12" eb="13">
      <t>ソ</t>
    </rPh>
    <rPh sb="13" eb="14">
      <t>オヨ</t>
    </rPh>
    <rPh sb="17" eb="20">
      <t>カゴウブツ</t>
    </rPh>
    <phoneticPr fontId="16"/>
  </si>
  <si>
    <t>愛知県名古屋市千種区幸川町3丁目7番の一部､不老町1番の一部及び宮東町1番の一部</t>
    <phoneticPr fontId="110"/>
  </si>
  <si>
    <t>愛知県名古屋市千種区幸川町3丁目7番の一部及び宮東町1番の一部</t>
    <rPh sb="0" eb="3">
      <t>アイチケン</t>
    </rPh>
    <rPh sb="3" eb="7">
      <t>ナゴヤシ</t>
    </rPh>
    <phoneticPr fontId="1"/>
  </si>
  <si>
    <t>H26.9.12
一部追加
R2.10.9</t>
    <phoneticPr fontId="110"/>
  </si>
  <si>
    <t>埼玉県川口市芝園町2738-7の一部</t>
    <phoneticPr fontId="110"/>
  </si>
  <si>
    <t>埼玉県川口市芝園町2738-7の一部</t>
    <phoneticPr fontId="110"/>
  </si>
  <si>
    <t>トリクロロエチレン
ふっ素及びその化合物</t>
    <rPh sb="12" eb="13">
      <t>ソ</t>
    </rPh>
    <rPh sb="13" eb="14">
      <t>オヨ</t>
    </rPh>
    <rPh sb="17" eb="19">
      <t>カゴウ</t>
    </rPh>
    <rPh sb="19" eb="20">
      <t>ブツ</t>
    </rPh>
    <phoneticPr fontId="1"/>
  </si>
  <si>
    <t>神奈川県川崎市川崎区浮島町400番16</t>
    <rPh sb="0" eb="4">
      <t>カナガワケン</t>
    </rPh>
    <rPh sb="4" eb="7">
      <t>カワサキシ</t>
    </rPh>
    <rPh sb="7" eb="10">
      <t>カワサキク</t>
    </rPh>
    <rPh sb="10" eb="12">
      <t>ウキシマ</t>
    </rPh>
    <rPh sb="12" eb="13">
      <t>チョウ</t>
    </rPh>
    <rPh sb="16" eb="17">
      <t>バン</t>
    </rPh>
    <phoneticPr fontId="1"/>
  </si>
  <si>
    <t>神奈川県川崎市川崎区鈴木町2964番1の一部</t>
    <rPh sb="0" eb="4">
      <t>カナガワケン</t>
    </rPh>
    <rPh sb="4" eb="7">
      <t>カワサキシ</t>
    </rPh>
    <rPh sb="7" eb="10">
      <t>カワサキク</t>
    </rPh>
    <rPh sb="10" eb="12">
      <t>スズキ</t>
    </rPh>
    <rPh sb="12" eb="13">
      <t>チョウ</t>
    </rPh>
    <rPh sb="17" eb="18">
      <t>バン</t>
    </rPh>
    <rPh sb="20" eb="22">
      <t>イチブ</t>
    </rPh>
    <phoneticPr fontId="1"/>
  </si>
  <si>
    <t>神奈川県川崎市川崎区塩浜四丁目11番1､11番6及び14番35の一部､12番13､16番8</t>
    <rPh sb="0" eb="4">
      <t>カナガワケン</t>
    </rPh>
    <phoneticPr fontId="110"/>
  </si>
  <si>
    <t>神奈川県川崎市幸区小向東芝町1番1の一部</t>
    <rPh sb="0" eb="4">
      <t>カナガワケン</t>
    </rPh>
    <rPh sb="4" eb="7">
      <t>カワサキシ</t>
    </rPh>
    <rPh sb="7" eb="9">
      <t>サイワイク</t>
    </rPh>
    <rPh sb="9" eb="11">
      <t>コムカイ</t>
    </rPh>
    <rPh sb="11" eb="13">
      <t>トウシバ</t>
    </rPh>
    <rPh sb="13" eb="14">
      <t>チョウ</t>
    </rPh>
    <rPh sb="15" eb="16">
      <t>バン</t>
    </rPh>
    <rPh sb="18" eb="20">
      <t>イチブ</t>
    </rPh>
    <phoneticPr fontId="1"/>
  </si>
  <si>
    <t>ベンゼン
カドミウム及びその化合物
六価クロム化合物
シアン化合物
水銀及びその化合物
セレン及びその化合物
鉛及びその化合物
砒素及びの化合物
ふっ素及びその化合物
ほう素及びその化合物
ポリ塩化ビフェニル</t>
    <rPh sb="10" eb="11">
      <t>オヨ</t>
    </rPh>
    <rPh sb="14" eb="17">
      <t>カゴウブツ</t>
    </rPh>
    <rPh sb="18" eb="20">
      <t>ロッカ</t>
    </rPh>
    <rPh sb="23" eb="26">
      <t>カゴウブツ</t>
    </rPh>
    <rPh sb="30" eb="33">
      <t>カゴウブツ</t>
    </rPh>
    <rPh sb="34" eb="36">
      <t>スイギン</t>
    </rPh>
    <rPh sb="36" eb="37">
      <t>オヨ</t>
    </rPh>
    <rPh sb="40" eb="43">
      <t>カゴウブツ</t>
    </rPh>
    <rPh sb="47" eb="48">
      <t>オヨ</t>
    </rPh>
    <rPh sb="51" eb="54">
      <t>カゴウブツ</t>
    </rPh>
    <rPh sb="55" eb="56">
      <t>ナマリ</t>
    </rPh>
    <rPh sb="56" eb="57">
      <t>オヨ</t>
    </rPh>
    <rPh sb="60" eb="63">
      <t>カゴウブツ</t>
    </rPh>
    <rPh sb="64" eb="66">
      <t>ヒソ</t>
    </rPh>
    <rPh sb="66" eb="67">
      <t>オヨ</t>
    </rPh>
    <rPh sb="69" eb="72">
      <t>カゴウブツ</t>
    </rPh>
    <rPh sb="75" eb="76">
      <t>ソ</t>
    </rPh>
    <rPh sb="76" eb="77">
      <t>オヨ</t>
    </rPh>
    <rPh sb="80" eb="83">
      <t>カゴウブツ</t>
    </rPh>
    <rPh sb="86" eb="87">
      <t>ソ</t>
    </rPh>
    <rPh sb="87" eb="88">
      <t>オヨ</t>
    </rPh>
    <rPh sb="91" eb="94">
      <t>カゴウブツ</t>
    </rPh>
    <rPh sb="97" eb="99">
      <t>エンカ</t>
    </rPh>
    <phoneticPr fontId="2"/>
  </si>
  <si>
    <t>砒素及びその化合物
ふっ素及びその化合物</t>
    <rPh sb="12" eb="13">
      <t>ソ</t>
    </rPh>
    <rPh sb="13" eb="14">
      <t>オヨ</t>
    </rPh>
    <rPh sb="17" eb="19">
      <t>カゴウ</t>
    </rPh>
    <rPh sb="19" eb="20">
      <t>ブツ</t>
    </rPh>
    <phoneticPr fontId="2"/>
  </si>
  <si>
    <t>鉛及びその化合物
砒素及びその化合物
ふっ素及びその化合物</t>
    <rPh sb="21" eb="22">
      <t>ソ</t>
    </rPh>
    <rPh sb="22" eb="23">
      <t>オヨ</t>
    </rPh>
    <rPh sb="26" eb="28">
      <t>カゴウ</t>
    </rPh>
    <rPh sb="28" eb="29">
      <t>ブツ</t>
    </rPh>
    <phoneticPr fontId="2"/>
  </si>
  <si>
    <t>クロロエチレン</t>
    <phoneticPr fontId="49"/>
  </si>
  <si>
    <t>R2.3.2
一部解除
R2.8.13</t>
    <phoneticPr fontId="110"/>
  </si>
  <si>
    <t>神奈川県川崎市中原区小杉町1丁目396番の一部</t>
    <rPh sb="0" eb="4">
      <t>カナガワケン</t>
    </rPh>
    <rPh sb="4" eb="7">
      <t>カワサキシ</t>
    </rPh>
    <rPh sb="7" eb="10">
      <t>ナカハラク</t>
    </rPh>
    <rPh sb="10" eb="13">
      <t>コスギマチ</t>
    </rPh>
    <rPh sb="14" eb="16">
      <t>チョウメ</t>
    </rPh>
    <rPh sb="19" eb="20">
      <t>バン</t>
    </rPh>
    <rPh sb="21" eb="23">
      <t>イチブ</t>
    </rPh>
    <phoneticPr fontId="16"/>
  </si>
  <si>
    <t>神奈川県川崎市宮前区有馬7丁目15番31､15番32及び15番33の一部</t>
    <rPh sb="0" eb="4">
      <t>カナガワケン</t>
    </rPh>
    <phoneticPr fontId="110"/>
  </si>
  <si>
    <t>H28.10.28
一部解除
R2.8.26</t>
    <phoneticPr fontId="110"/>
  </si>
  <si>
    <t>鉛及びその化合物</t>
    <rPh sb="0" eb="1">
      <t>ナマリ</t>
    </rPh>
    <rPh sb="1" eb="2">
      <t>オヨ</t>
    </rPh>
    <phoneticPr fontId="1"/>
  </si>
  <si>
    <t>三重県松阪市久保町1855番地370の一部</t>
    <rPh sb="0" eb="3">
      <t>ミエケン</t>
    </rPh>
    <rPh sb="3" eb="6">
      <t>マツサカシ</t>
    </rPh>
    <rPh sb="6" eb="9">
      <t>クボチョウ</t>
    </rPh>
    <rPh sb="13" eb="15">
      <t>バンチ</t>
    </rPh>
    <rPh sb="19" eb="21">
      <t>イチブ</t>
    </rPh>
    <phoneticPr fontId="1"/>
  </si>
  <si>
    <t>兵庫県神戸市垂水区桃山台4丁目1209番10､1209番23の各一部</t>
  </si>
  <si>
    <t>H31.4.19
一部解除
R2.10.9</t>
    <phoneticPr fontId="110"/>
  </si>
  <si>
    <t>長崎県長崎市尾上町1番57の一部</t>
    <rPh sb="0" eb="3">
      <t>ナガサキケン</t>
    </rPh>
    <phoneticPr fontId="110"/>
  </si>
  <si>
    <t>H25.2.28
一部解除
R2.10.13</t>
    <phoneticPr fontId="110"/>
  </si>
  <si>
    <t>埼玉県草加市八幡町40番1の一部</t>
    <rPh sb="0" eb="3">
      <t>サイタマケン</t>
    </rPh>
    <phoneticPr fontId="110"/>
  </si>
  <si>
    <t>六価クロム化合物
シアン化合物</t>
    <rPh sb="0" eb="2">
      <t>ロッカ</t>
    </rPh>
    <rPh sb="5" eb="8">
      <t>カゴウブツ</t>
    </rPh>
    <rPh sb="12" eb="15">
      <t>カゴウブツ</t>
    </rPh>
    <phoneticPr fontId="1"/>
  </si>
  <si>
    <t>鉛及びその化合物</t>
    <rPh sb="0" eb="1">
      <t>ナマリ</t>
    </rPh>
    <rPh sb="1" eb="2">
      <t>オヨ</t>
    </rPh>
    <rPh sb="5" eb="8">
      <t>カゴウブツ</t>
    </rPh>
    <phoneticPr fontId="2"/>
  </si>
  <si>
    <t>埼玉県ふじみ野市亀久保字亀居1150番7の一部､1150番9の一部､1150番11の一部､1150番12</t>
    <phoneticPr fontId="110"/>
  </si>
  <si>
    <t>砒素及びその化合物
ふっ素及びその化合物</t>
    <rPh sb="12" eb="14">
      <t>ソオヨ</t>
    </rPh>
    <rPh sb="17" eb="20">
      <t>カゴウブツ</t>
    </rPh>
    <phoneticPr fontId="1"/>
  </si>
  <si>
    <t>大阪府大阪市北区中津二丁目3番7の一部</t>
    <rPh sb="0" eb="3">
      <t>オオサカフ</t>
    </rPh>
    <rPh sb="3" eb="6">
      <t>オオサカシ</t>
    </rPh>
    <phoneticPr fontId="110"/>
  </si>
  <si>
    <t>埼玉県所沢市東所沢和田3丁目23番3の一部､23番18</t>
    <phoneticPr fontId="110"/>
  </si>
  <si>
    <t>●法第３条・法第14条</t>
    <phoneticPr fontId="110"/>
  </si>
  <si>
    <t>第３条第14条</t>
    <rPh sb="0" eb="1">
      <t>ダイ</t>
    </rPh>
    <rPh sb="2" eb="3">
      <t>ジョウ</t>
    </rPh>
    <rPh sb="3" eb="4">
      <t>ダイ</t>
    </rPh>
    <rPh sb="6" eb="7">
      <t>ジョウ</t>
    </rPh>
    <phoneticPr fontId="1"/>
  </si>
  <si>
    <t>福岡県福岡市東区箱崎六丁目3330番14の一部</t>
    <rPh sb="0" eb="3">
      <t>フクオカケン</t>
    </rPh>
    <phoneticPr fontId="110"/>
  </si>
  <si>
    <t>シアン化合物
鉛及びその化合物</t>
    <rPh sb="3" eb="6">
      <t>カゴウブツ</t>
    </rPh>
    <rPh sb="7" eb="8">
      <t>ナマリ</t>
    </rPh>
    <rPh sb="8" eb="9">
      <t>オヨ</t>
    </rPh>
    <rPh sb="12" eb="15">
      <t>カゴウブツ</t>
    </rPh>
    <phoneticPr fontId="1"/>
  </si>
  <si>
    <t>兵庫県尼崎市東難波町5丁目438番､441番､442番の各一部</t>
    <rPh sb="0" eb="3">
      <t>ヒョウゴケン</t>
    </rPh>
    <phoneticPr fontId="110"/>
  </si>
  <si>
    <t>砒素及びその化合物</t>
    <phoneticPr fontId="110"/>
  </si>
  <si>
    <t>北海道江別市角山地先(無地番､豊平川河川敷地内 豊平川右岸KP4.75から5.05までの一部)</t>
    <phoneticPr fontId="110"/>
  </si>
  <si>
    <t>北海道室蘭市仲町33番の一部､37番の一部､45番の一部､117番1の一部</t>
    <phoneticPr fontId="110"/>
  </si>
  <si>
    <t>H29.1.27
一部解除
H30.5.31</t>
    <phoneticPr fontId="110"/>
  </si>
  <si>
    <t>H23.4.8
一部解除
H24.2.15</t>
    <phoneticPr fontId="110"/>
  </si>
  <si>
    <t>R1.5.23
一部追加
R1.10.16</t>
    <phoneticPr fontId="110"/>
  </si>
  <si>
    <t>H26.12.18
一部解除
H29.8.9</t>
    <phoneticPr fontId="110"/>
  </si>
  <si>
    <t>六価クロム化合物
砒素及びその化合物
ふっ素及びその化合物
ほう素及びその化合物</t>
  </si>
  <si>
    <t>千葉県千葉市稲毛区弥生町7-2の一部</t>
    <rPh sb="16" eb="18">
      <t>イチブ</t>
    </rPh>
    <phoneticPr fontId="110"/>
  </si>
  <si>
    <t>カドミウム及びその化合物
水銀及びその化合物
鉛及びその化合物</t>
    <phoneticPr fontId="110"/>
  </si>
  <si>
    <t>新潟県新潟市中央区関新3丁目1686-1の一部</t>
  </si>
  <si>
    <t>R1.6.28
一部解除
R2.10.16</t>
    <rPh sb="8" eb="10">
      <t>イチブ</t>
    </rPh>
    <rPh sb="10" eb="12">
      <t>カイジョ</t>
    </rPh>
    <phoneticPr fontId="1"/>
  </si>
  <si>
    <t>H28.10.7
一部追加
R1.5.29</t>
    <rPh sb="11" eb="13">
      <t>ツイカ</t>
    </rPh>
    <phoneticPr fontId="1"/>
  </si>
  <si>
    <t>シアン化合物
ふっ素及びその化合物</t>
  </si>
  <si>
    <t>大分県大分市大字西ﾉ洲1番の一部及び10番の一部</t>
    <rPh sb="0" eb="2">
      <t>オオイタ</t>
    </rPh>
    <rPh sb="2" eb="3">
      <t>ケン</t>
    </rPh>
    <rPh sb="3" eb="5">
      <t>オオイタ</t>
    </rPh>
    <phoneticPr fontId="110"/>
  </si>
  <si>
    <t>大分県大分市大字西ノ洲1番の一部</t>
    <rPh sb="0" eb="3">
      <t>オオイタケン</t>
    </rPh>
    <phoneticPr fontId="110"/>
  </si>
  <si>
    <t>H28.2.5
一部解除
H29.11.15</t>
    <phoneticPr fontId="110"/>
  </si>
  <si>
    <t>R1.7.5
一部解除
R1.12.13</t>
    <phoneticPr fontId="110"/>
  </si>
  <si>
    <t>岡山県苫田郡鏡野町古川字荒神元1009番3の一部､1009番7の一部､1011番6の一部､1017番1の一部､1017番7の一部､1020番1の一部､1033番7の一部､1034番2の一部</t>
    <phoneticPr fontId="110"/>
  </si>
  <si>
    <t>福島県石川郡石川町字当町145番及び477番1の各一部</t>
    <rPh sb="0" eb="2">
      <t>フクシマ</t>
    </rPh>
    <rPh sb="2" eb="3">
      <t>ケン</t>
    </rPh>
    <rPh sb="3" eb="5">
      <t>イシカワ</t>
    </rPh>
    <phoneticPr fontId="110"/>
  </si>
  <si>
    <t>西宮市
（3件）</t>
    <rPh sb="0" eb="3">
      <t>ニシノミヤシ</t>
    </rPh>
    <rPh sb="6" eb="7">
      <t>ケン</t>
    </rPh>
    <phoneticPr fontId="110"/>
  </si>
  <si>
    <t>兵庫県西宮市山口町下山口1323-8の一部</t>
    <rPh sb="0" eb="3">
      <t>ヒョウゴケン</t>
    </rPh>
    <rPh sb="3" eb="6">
      <t>ニシノミヤシ</t>
    </rPh>
    <rPh sb="6" eb="9">
      <t>ヤマグチチョウ</t>
    </rPh>
    <rPh sb="9" eb="12">
      <t>シモヤマグチ</t>
    </rPh>
    <rPh sb="19" eb="21">
      <t>イチブ</t>
    </rPh>
    <phoneticPr fontId="1"/>
  </si>
  <si>
    <t>R2.5.1
追加指定
R2.10.13</t>
    <rPh sb="7" eb="9">
      <t>ツイカ</t>
    </rPh>
    <rPh sb="9" eb="11">
      <t>シテイ</t>
    </rPh>
    <phoneticPr fontId="110"/>
  </si>
  <si>
    <t>福島県双葉郡大熊町夫沢字東台500番1及び同町小入野字東平131番4の各一部</t>
  </si>
  <si>
    <t>福島県双葉郡大熊町夫沢字東台486番の一部</t>
  </si>
  <si>
    <t>H31.4.25
一部解除
R2.10.15</t>
    <phoneticPr fontId="110"/>
  </si>
  <si>
    <t>広島県豊田郡大崎上島町東野字白崎牛ノ首4272番1の一部</t>
    <rPh sb="0" eb="3">
      <t>ヒロシマケン</t>
    </rPh>
    <phoneticPr fontId="110"/>
  </si>
  <si>
    <t>H27.2.24
一部追加
R2.11.2</t>
    <phoneticPr fontId="110"/>
  </si>
  <si>
    <t>千葉県船橋市潮見町38番</t>
    <phoneticPr fontId="110"/>
  </si>
  <si>
    <t>大阪府茨木市美穂ヶ丘167番6の一部</t>
    <rPh sb="6" eb="10">
      <t>ミホガオカ</t>
    </rPh>
    <rPh sb="13" eb="14">
      <t>バン</t>
    </rPh>
    <rPh sb="16" eb="18">
      <t>イチブ</t>
    </rPh>
    <phoneticPr fontId="1"/>
  </si>
  <si>
    <t>山形市
（3件）</t>
    <rPh sb="0" eb="3">
      <t>ヤマガタシ</t>
    </rPh>
    <phoneticPr fontId="110"/>
  </si>
  <si>
    <t>セレン及びその化合物
鉛及びその化合物
砒素及びその化合物
ふっ素及びその化合物</t>
  </si>
  <si>
    <t>六価クロム化合物
鉛及びその化合物
砒素及びその化合物
ふっ素及びその化合物</t>
    <rPh sb="0" eb="2">
      <t>ロッカ</t>
    </rPh>
    <phoneticPr fontId="1"/>
  </si>
  <si>
    <t>兵庫県姫路市網干区興浜字西沖2114番の一部</t>
    <rPh sb="0" eb="3">
      <t>ヒョウゴケン</t>
    </rPh>
    <phoneticPr fontId="110"/>
  </si>
  <si>
    <t>兵庫県姫路市飾磨区細江字東宮前950番1､982番及び983番1の各一部</t>
    <rPh sb="0" eb="3">
      <t>ヒョウゴケン</t>
    </rPh>
    <phoneticPr fontId="110"/>
  </si>
  <si>
    <t>兵庫県姫路市飾磨区中島字真鶴扇田1428番､字相生會所前1450番､1451番､字相生竹1918番1､1919番1､1927番､字前袋町2310番1､字庄助新田3037番1の各一部､字庄助新田2457番及び3037番3</t>
    <rPh sb="0" eb="3">
      <t>ヒョウゴケン</t>
    </rPh>
    <phoneticPr fontId="110"/>
  </si>
  <si>
    <t>H30.11.20
一部解除
R2.9.24</t>
    <rPh sb="10" eb="12">
      <t>イチブ</t>
    </rPh>
    <rPh sb="12" eb="14">
      <t>カイジョ</t>
    </rPh>
    <phoneticPr fontId="1"/>
  </si>
  <si>
    <t>R1.5.20
一部解除
R2.9.24</t>
    <phoneticPr fontId="110"/>
  </si>
  <si>
    <t>H30.6.6
一部解除
R2.11.4</t>
    <rPh sb="8" eb="10">
      <t>イチブ</t>
    </rPh>
    <rPh sb="10" eb="12">
      <t>カイジョ</t>
    </rPh>
    <phoneticPr fontId="110"/>
  </si>
  <si>
    <t>埼玉県さいたま市中央区上落合九丁目846番2､大宮区錦町397番､411番､423番1､434番2の各一部</t>
    <phoneticPr fontId="110"/>
  </si>
  <si>
    <t>四塩化炭素
砒素及びその化合物
ふっ素及びその化合物　</t>
  </si>
  <si>
    <t>形質変更時要届出区域（一部埋立地管理区域）</t>
  </si>
  <si>
    <t>R2.9.4
指定変更
R2.10.7</t>
    <phoneticPr fontId="110"/>
  </si>
  <si>
    <t>千葉県市原市姉崎海岸1番2の一部</t>
    <rPh sb="0" eb="2">
      <t>チバ</t>
    </rPh>
    <rPh sb="2" eb="3">
      <t>ケン</t>
    </rPh>
    <phoneticPr fontId="110"/>
  </si>
  <si>
    <t>千葉県市原市五井海岸10番3､1911番2､1921番13の各一部</t>
    <rPh sb="0" eb="2">
      <t>チバ</t>
    </rPh>
    <rPh sb="2" eb="3">
      <t>ケン</t>
    </rPh>
    <phoneticPr fontId="110"/>
  </si>
  <si>
    <t>市原市
（16件）</t>
    <rPh sb="0" eb="2">
      <t>イチハラ</t>
    </rPh>
    <rPh sb="2" eb="3">
      <t>シ</t>
    </rPh>
    <phoneticPr fontId="110"/>
  </si>
  <si>
    <t>千葉県市原市八幡海岸通38番の一部</t>
    <rPh sb="0" eb="2">
      <t>チバ</t>
    </rPh>
    <rPh sb="2" eb="3">
      <t>ケン</t>
    </rPh>
    <rPh sb="3" eb="6">
      <t>イチハラシ</t>
    </rPh>
    <phoneticPr fontId="110"/>
  </si>
  <si>
    <t>ふっ素及びその化合物</t>
    <rPh sb="2" eb="3">
      <t>ソ</t>
    </rPh>
    <rPh sb="3" eb="4">
      <t>オヨ</t>
    </rPh>
    <rPh sb="7" eb="10">
      <t>カゴウブツ</t>
    </rPh>
    <phoneticPr fontId="2"/>
  </si>
  <si>
    <t>鉛及びその化合物</t>
    <rPh sb="0" eb="2">
      <t>ナマリオヨ</t>
    </rPh>
    <rPh sb="5" eb="8">
      <t>カゴウブツ</t>
    </rPh>
    <phoneticPr fontId="1"/>
  </si>
  <si>
    <t>栃木県小山市大字喜沢字海道西1475番13の一部</t>
    <rPh sb="0" eb="3">
      <t>トチギケン</t>
    </rPh>
    <phoneticPr fontId="110"/>
  </si>
  <si>
    <t>栃木県小山市大字喜沢字海道西1475番13及び若木町一丁目1595番1の各一部</t>
    <rPh sb="0" eb="3">
      <t>トチギケン</t>
    </rPh>
    <phoneticPr fontId="110"/>
  </si>
  <si>
    <t>神奈川県藤沢市鵠沼神明三丁目525-1､533-1､534､536-1の各一部</t>
    <rPh sb="0" eb="4">
      <t>カナガワケン</t>
    </rPh>
    <rPh sb="4" eb="7">
      <t>フジサワシ</t>
    </rPh>
    <phoneticPr fontId="110"/>
  </si>
  <si>
    <t>H29.11.17
一部訂正
R2.11.4</t>
    <phoneticPr fontId="110"/>
  </si>
  <si>
    <t>六価クロム化合物
ふっ素及びその化合物</t>
    <rPh sb="11" eb="12">
      <t>ソ</t>
    </rPh>
    <rPh sb="12" eb="13">
      <t>オヨ</t>
    </rPh>
    <rPh sb="16" eb="19">
      <t>カゴウブツ</t>
    </rPh>
    <phoneticPr fontId="2"/>
  </si>
  <si>
    <t>群馬県渋川市石原字田中442番1の一部</t>
    <rPh sb="0" eb="3">
      <t>グンマケン</t>
    </rPh>
    <phoneticPr fontId="110"/>
  </si>
  <si>
    <t>鉛及びその化合物
砒素及びその化合物
ふっ素及びその化合物</t>
    <rPh sb="0" eb="1">
      <t>ナマリ</t>
    </rPh>
    <rPh sb="1" eb="2">
      <t>オヨ</t>
    </rPh>
    <rPh sb="5" eb="8">
      <t>カゴウブツ</t>
    </rPh>
    <phoneticPr fontId="2"/>
  </si>
  <si>
    <t>長野県塩尻市大字広丘吉田字神田1892番1の一部及び1893番1の一部</t>
    <rPh sb="0" eb="3">
      <t>ナガノケン</t>
    </rPh>
    <phoneticPr fontId="110"/>
  </si>
  <si>
    <t>宮城県大崎市古川中里6丁目152番1の一部</t>
    <phoneticPr fontId="110"/>
  </si>
  <si>
    <t>砒素及びその化合物
ふっ素及びその化合物</t>
    <rPh sb="0" eb="2">
      <t>ヒソ</t>
    </rPh>
    <rPh sb="2" eb="3">
      <t>オヨ</t>
    </rPh>
    <rPh sb="6" eb="9">
      <t>カゴウブツ</t>
    </rPh>
    <phoneticPr fontId="1"/>
  </si>
  <si>
    <t>大阪府堺市西区津久野町三丁773番1､773番7</t>
    <rPh sb="0" eb="3">
      <t>オオサカフ</t>
    </rPh>
    <phoneticPr fontId="110"/>
  </si>
  <si>
    <t>鉛及びその化合物
砒素及びその化合物</t>
    <rPh sb="9" eb="11">
      <t>ヒソ</t>
    </rPh>
    <rPh sb="11" eb="12">
      <t>オヨ</t>
    </rPh>
    <rPh sb="15" eb="18">
      <t>カゴウブツ</t>
    </rPh>
    <phoneticPr fontId="1"/>
  </si>
  <si>
    <t>R2.8.24
一部追加
R2.11.20</t>
    <rPh sb="8" eb="10">
      <t>イチブ</t>
    </rPh>
    <rPh sb="10" eb="12">
      <t>ツイカ</t>
    </rPh>
    <phoneticPr fontId="1"/>
  </si>
  <si>
    <t>千葉県柏市篠籠田字後原1402-9､1402-38の各一部</t>
    <phoneticPr fontId="110"/>
  </si>
  <si>
    <t>クロロエチレン
1,2-ジクロロエチレン
テトラクロロエチレン
トリクロロエチレン</t>
    <phoneticPr fontId="110"/>
  </si>
  <si>
    <t>新潟県五泉市南本町三丁目114番1の一部､115番1の一部､115番2の一部､115番3の一部､116番1､116番2及び116番4</t>
    <rPh sb="0" eb="3">
      <t>ニイガタケン</t>
    </rPh>
    <phoneticPr fontId="110"/>
  </si>
  <si>
    <t>新潟県燕市吉田鴻巣字ﾔｹ73番1の一部及び76番1の一部</t>
    <rPh sb="0" eb="3">
      <t>ニイガタケン</t>
    </rPh>
    <phoneticPr fontId="110"/>
  </si>
  <si>
    <t>宮城県仙台市宮城野区苦竹四丁目1番8の一部</t>
    <rPh sb="6" eb="10">
      <t>ミヤギノク</t>
    </rPh>
    <rPh sb="10" eb="12">
      <t>ニガタケ</t>
    </rPh>
    <rPh sb="12" eb="15">
      <t>ヨンチョウメ</t>
    </rPh>
    <rPh sb="16" eb="17">
      <t>バン</t>
    </rPh>
    <rPh sb="19" eb="21">
      <t>イチブ</t>
    </rPh>
    <phoneticPr fontId="1"/>
  </si>
  <si>
    <t>R1.12.3
一部解除
R2.10.20</t>
    <rPh sb="8" eb="10">
      <t>イチブ</t>
    </rPh>
    <rPh sb="10" eb="12">
      <t>カイジョ</t>
    </rPh>
    <phoneticPr fontId="1"/>
  </si>
  <si>
    <t>セレン及びその化合物</t>
  </si>
  <si>
    <t>福岡県北九州市八幡東区西本町四丁目51番1の一部</t>
    <rPh sb="0" eb="3">
      <t>フクオカケン</t>
    </rPh>
    <rPh sb="3" eb="7">
      <t>キタキュウシュウシ</t>
    </rPh>
    <rPh sb="7" eb="11">
      <t>ヤハタヒガシク</t>
    </rPh>
    <rPh sb="11" eb="12">
      <t>ニシ</t>
    </rPh>
    <rPh sb="12" eb="14">
      <t>ホンマチ</t>
    </rPh>
    <rPh sb="14" eb="17">
      <t>ヨンチョウメ</t>
    </rPh>
    <rPh sb="19" eb="20">
      <t>バン</t>
    </rPh>
    <rPh sb="22" eb="24">
      <t>イチブ</t>
    </rPh>
    <phoneticPr fontId="1"/>
  </si>
  <si>
    <t>H25.8.2
一部解除
R2.9.11</t>
    <rPh sb="8" eb="10">
      <t>イチブ</t>
    </rPh>
    <rPh sb="10" eb="12">
      <t>カイジョ</t>
    </rPh>
    <phoneticPr fontId="1"/>
  </si>
  <si>
    <t>R2.2.18
一部解除
R2.7.16</t>
    <rPh sb="8" eb="10">
      <t>イチブ</t>
    </rPh>
    <rPh sb="10" eb="12">
      <t>カイジョ</t>
    </rPh>
    <phoneticPr fontId="1"/>
  </si>
  <si>
    <t>砒素及びその化合物</t>
    <rPh sb="0" eb="3">
      <t>ヒソオヨ</t>
    </rPh>
    <rPh sb="6" eb="9">
      <t>カゴウブツ</t>
    </rPh>
    <phoneticPr fontId="2"/>
  </si>
  <si>
    <t>京都府京都市南区上鳥羽鉾立町11番3､11番4､11番12 以上地番の一部</t>
    <rPh sb="0" eb="3">
      <t>キョウトフ</t>
    </rPh>
    <phoneticPr fontId="110"/>
  </si>
  <si>
    <t>京都府京都市中京区壬生東高田町1番20の一部</t>
    <rPh sb="0" eb="2">
      <t>キョウト</t>
    </rPh>
    <rPh sb="2" eb="3">
      <t>フ</t>
    </rPh>
    <phoneticPr fontId="110"/>
  </si>
  <si>
    <t>クロロエチレン
四塩化炭素
1,2-ジクロロエタン
1,1-ジクロロエチレン
1,2-ジクロロエチレン
ジクロロメタン
テトラクロロエチレン
1,1,1-トリクロロエタン
1,1,2-トリクロロエタン
トリクロロエチレン
ベンゼン
カドミウム及びその化合物
六価クロム化合物
鉛及びその化合物
砒素及びその化合物
ふっ素及びその化合物
ほう素及びその化合物</t>
    <phoneticPr fontId="110"/>
  </si>
  <si>
    <t>山口県周南市晴海町7の46の一部､7の51の一部､7の52の一部､7の56の一部及び7の57</t>
    <phoneticPr fontId="110"/>
  </si>
  <si>
    <t>大阪府大阪市北区豊崎六丁目9番9､9番10､9番11､9番12､9番13､9番17､11番5､11番7､11番9､11番10､11番11､11番12､11番13､11番14､17番1､17番2､17番3､17番6､17番7､17番8､17番10､17番11､17番12､17番15､17番16､17番17､17番19､17番20､17番21､17番22､17番23､17番24､17番25､17番26､23番の一部､24番の一部､34番､35番､36番､37番の一部､38番の一部､42番の一部､102番､無番地の一部､北区豊崎七丁目5番1､5番2､5番3､5番4､5番5､9番1､9番2､9番3､9番4､9番5､9番6､9番7､9番8､9番9､9番10､9番11､9番12､9番13､9番14､10番､17番の一部､21番､22番､25番の一部､26番､28番の一部､64番､無番地の一部､北区中津二丁目13番､14番､15番､23番､24番､無番地の一部､北区中津三丁目1番31の一部､15番16､16番､57番2､58番16､61番､62番､67番､95番､138番､無番地の一部､北区中津四丁目10番32､10番33､10番34､10番35､10番36､10番37､10番38､10番40､10番41､10番42､10番43､12番4､12番12､17番の一部､22番､23番､30番の一部､139番､140番､無番地の一部､北区中津七丁目2番3､25番16､30番2､30番6､30番27､30番30､30番31､30番32､30番33､31番5､31番6､31番11､31番19､31番20､31番21､31番22､32番5､34番の一部､35番の一部､39番の一部､46番､47番､無番地の一部､北区大淀北一丁目4番1､4番2､4番6､4番15､4番28､4番29､4番30､4番31､4番32､4番33､4番34､4番35､6番12､6番16､6番17､6番18､9番5､10番18､93番､94番､95番､無番地の一部､北区大淀北二丁目2番33､2番52､2番53､3番54､3番58､3番59､3番60､4番､227番5､228番､229番､230番､231番､232番､233番､無番地の一部､福島区海老江三丁目22番2の一部､30番3の一部､30番62､30番64､31番1の一部､31番7の一部､31番9､33番3､34番33､34番34､34番35､34番36､34番37､34番38､52番5､52番6､64番6､85番2､216番2､217番2､219番2､220番2､308番の一部､322番､323番､324番､325番､326番､327番､328番､無番地の一部､福島区海老江四丁目321番4､323番1､無番地の一部､福島区海老江六丁目9番8､124番､162番､無番地の一部､福島区海老江八丁目18番16の一部､18番17､18番18､18番19､47番4､50番2､51番2､71番3､75番34､76番､204番､205番､206番､207番､208番､無番地の一部､福島区大開四丁目1番19の一部､1番42､1番43､1番44､1番47の一部､1番49､7番３､7番4､7番16､7番17､7番18､7番19､7番20､7番21､7番22､7番23､7番24､7番26､7番27､26番3の一部､26番4の一部､26番8､26番10､30番3､49番6の一部､49番9､51番3の一部､51番5の一部､51番6の一部､51番7､52番17､52番18､52番19､此花区高見一丁目89番1､89番2､89番3､89番4､165番3､165番20､無番地の一部</t>
    <phoneticPr fontId="1"/>
  </si>
  <si>
    <t>H29.2.3
一部追加
R2.11.27</t>
    <phoneticPr fontId="110"/>
  </si>
  <si>
    <t>大阪府大阪市北区豊崎七丁目14番4の一部</t>
    <rPh sb="0" eb="3">
      <t>オオサカフ</t>
    </rPh>
    <phoneticPr fontId="110"/>
  </si>
  <si>
    <t>H26.5.16
一部追加
R2.11.27</t>
    <phoneticPr fontId="110"/>
  </si>
  <si>
    <t>砒素及びその化合物</t>
    <phoneticPr fontId="110"/>
  </si>
  <si>
    <t>四塩化炭素
テトラクロロエチレン
トリクロロエチレン</t>
    <phoneticPr fontId="110"/>
  </si>
  <si>
    <t>神奈川県大和市中央林間7丁目1742番7の一部</t>
    <rPh sb="7" eb="11">
      <t>チュウオウリンカン</t>
    </rPh>
    <rPh sb="12" eb="14">
      <t>チョウメ</t>
    </rPh>
    <rPh sb="21" eb="23">
      <t>イチブ</t>
    </rPh>
    <phoneticPr fontId="107"/>
  </si>
  <si>
    <t>熊本県熊本市中央区本荘町字瀬口398番2の一部､本荘町字松原365番の一部</t>
    <rPh sb="0" eb="3">
      <t>クマモトケン</t>
    </rPh>
    <rPh sb="3" eb="6">
      <t>クマモトシ</t>
    </rPh>
    <rPh sb="6" eb="9">
      <t>チュウオウク</t>
    </rPh>
    <rPh sb="9" eb="12">
      <t>ホンジョウマチ</t>
    </rPh>
    <rPh sb="12" eb="13">
      <t>ジ</t>
    </rPh>
    <rPh sb="13" eb="15">
      <t>セグチ</t>
    </rPh>
    <rPh sb="18" eb="19">
      <t>バン</t>
    </rPh>
    <rPh sb="21" eb="23">
      <t>イチブ</t>
    </rPh>
    <rPh sb="24" eb="27">
      <t>ホンジョウマチ</t>
    </rPh>
    <rPh sb="27" eb="28">
      <t>ジ</t>
    </rPh>
    <rPh sb="28" eb="30">
      <t>マツバラ</t>
    </rPh>
    <rPh sb="33" eb="34">
      <t>バン</t>
    </rPh>
    <rPh sb="35" eb="37">
      <t>イチブ</t>
    </rPh>
    <phoneticPr fontId="118"/>
  </si>
  <si>
    <t>R2.5.1
一部解除
R2.12.1</t>
    <rPh sb="7" eb="9">
      <t>イチブ</t>
    </rPh>
    <rPh sb="9" eb="11">
      <t>カイジョ</t>
    </rPh>
    <phoneticPr fontId="1"/>
  </si>
  <si>
    <t>加古川市
（7件）</t>
    <rPh sb="0" eb="4">
      <t>カコガワシ</t>
    </rPh>
    <phoneticPr fontId="110"/>
  </si>
  <si>
    <t>R2.8.7
一部解除
R2.11.27</t>
    <rPh sb="7" eb="9">
      <t>イチブ</t>
    </rPh>
    <rPh sb="9" eb="11">
      <t>カイジョ</t>
    </rPh>
    <phoneticPr fontId="110"/>
  </si>
  <si>
    <t>岩手県釜石市中妻町三丁目11番10の一部</t>
    <phoneticPr fontId="110"/>
  </si>
  <si>
    <t>H30.8.13
一部解除
R2.12.7</t>
    <rPh sb="9" eb="11">
      <t>イチブ</t>
    </rPh>
    <rPh sb="11" eb="13">
      <t>カイジョ</t>
    </rPh>
    <phoneticPr fontId="110"/>
  </si>
  <si>
    <t>山梨県甲府市山宮町字谷戸3368番7の一部</t>
    <phoneticPr fontId="110"/>
  </si>
  <si>
    <t>和歌山県和歌山市加太字炭谷2362-1の一部､2362-44､2362-45､2362-49の一部</t>
    <phoneticPr fontId="110"/>
  </si>
  <si>
    <t>砒素及びその化合物
ふっ素及びその化合物</t>
    <rPh sb="0" eb="2">
      <t>ヒソ</t>
    </rPh>
    <phoneticPr fontId="1"/>
  </si>
  <si>
    <t>宮城県黒川郡大和町吉田字ﾒ切67番2､黒川郡大和町吉田字ﾒ切62番2､69番､70番の一部､黒川郡大和町吉田字要害川原の道の一部</t>
    <phoneticPr fontId="110"/>
  </si>
  <si>
    <t>六価クロム化合物
シアン化合物
鉛及びその化合物
ふっ素及びその化合物
ほう素及びその化合物</t>
    <rPh sb="0" eb="2">
      <t>ロクカ</t>
    </rPh>
    <rPh sb="5" eb="8">
      <t>カゴウブツ</t>
    </rPh>
    <rPh sb="12" eb="15">
      <t>カゴウブツ</t>
    </rPh>
    <rPh sb="16" eb="17">
      <t>ナマリ</t>
    </rPh>
    <rPh sb="17" eb="18">
      <t>オヨ</t>
    </rPh>
    <rPh sb="21" eb="24">
      <t>カゴウブツ</t>
    </rPh>
    <rPh sb="27" eb="28">
      <t>ソ</t>
    </rPh>
    <rPh sb="28" eb="29">
      <t>オヨ</t>
    </rPh>
    <rPh sb="32" eb="35">
      <t>カゴウブツ</t>
    </rPh>
    <rPh sb="38" eb="39">
      <t>ソ</t>
    </rPh>
    <rPh sb="39" eb="40">
      <t>オヨ</t>
    </rPh>
    <rPh sb="43" eb="46">
      <t>カゴウブツ</t>
    </rPh>
    <phoneticPr fontId="1"/>
  </si>
  <si>
    <t>大阪府大阪市港区福崎一丁目3番13</t>
    <rPh sb="0" eb="3">
      <t>オオサカフ</t>
    </rPh>
    <rPh sb="3" eb="6">
      <t>オオサカシ</t>
    </rPh>
    <phoneticPr fontId="110"/>
  </si>
  <si>
    <t>形質変更時要届出区域</t>
    <rPh sb="0" eb="2">
      <t>ケイシツ</t>
    </rPh>
    <rPh sb="2" eb="4">
      <t>ヘンコウ</t>
    </rPh>
    <rPh sb="4" eb="5">
      <t>ジ</t>
    </rPh>
    <rPh sb="5" eb="6">
      <t>ヨウ</t>
    </rPh>
    <rPh sb="6" eb="8">
      <t>トドケデ</t>
    </rPh>
    <rPh sb="8" eb="10">
      <t>クイキ</t>
    </rPh>
    <phoneticPr fontId="1"/>
  </si>
  <si>
    <t>北海道札幌市白石区菊水5条2丁目29番の一部</t>
    <rPh sb="0" eb="3">
      <t>ホッカイドウ</t>
    </rPh>
    <phoneticPr fontId="110"/>
  </si>
  <si>
    <t>青森県青森市大字新城字山田235番107の一部､300番52の一部､300番53の一部､300番68</t>
    <rPh sb="0" eb="3">
      <t>アオモリケン</t>
    </rPh>
    <phoneticPr fontId="110"/>
  </si>
  <si>
    <t>青森市
（28件）</t>
    <rPh sb="0" eb="3">
      <t>アオモリシ</t>
    </rPh>
    <rPh sb="7" eb="8">
      <t>ケン</t>
    </rPh>
    <phoneticPr fontId="110"/>
  </si>
  <si>
    <t>青森県青森市新町一丁目6番地27､28､29､94､127､7番地1､2､3</t>
    <rPh sb="0" eb="2">
      <t>アオモリ</t>
    </rPh>
    <rPh sb="2" eb="3">
      <t>ケン</t>
    </rPh>
    <phoneticPr fontId="110"/>
  </si>
  <si>
    <t>静岡県静岡市清水区渋川字原115番1及び156番のそれぞれの一部</t>
    <rPh sb="0" eb="3">
      <t>シズオカケン</t>
    </rPh>
    <phoneticPr fontId="110"/>
  </si>
  <si>
    <t>クロロエチレン
1,2-ジクロロエタン
1,1-ジクロロエチレン
1,2-ジクロロエチレン
テトラクロロエチレン
1,1,2-トリクロロエタン
トリクロロエチレン
ベンゼン
六価クロム化合物
セレン及びその化合物
鉛及びその化合物
砒素及びその化合物
ふっ素及びその化合物</t>
  </si>
  <si>
    <t>大阪府大阪市此花区春日出中三丁目199番2､199番3の各一部</t>
    <rPh sb="0" eb="3">
      <t>オオサカフ</t>
    </rPh>
    <rPh sb="3" eb="6">
      <t>オオサカシ</t>
    </rPh>
    <phoneticPr fontId="110"/>
  </si>
  <si>
    <t>1,2-ジクロロエチレン
ジクロロメタン
トリクロロエチレン</t>
  </si>
  <si>
    <t>長野県安曇野市豊科南穂高1075番23の一部､1080番1の一部､1082番1の一部､1083番1の一部､1083番2の一部及び1084番3の一部</t>
    <phoneticPr fontId="110"/>
  </si>
  <si>
    <t>砒素及びその化合物</t>
    <rPh sb="0" eb="3">
      <t>ヒソオヨ</t>
    </rPh>
    <rPh sb="6" eb="9">
      <t>カゴウブツ</t>
    </rPh>
    <phoneticPr fontId="1"/>
  </si>
  <si>
    <t>H29.3.23
一部追加
R2.12.21</t>
    <phoneticPr fontId="110"/>
  </si>
  <si>
    <t>埼玉県越谷市大字大里55-1の一部</t>
    <rPh sb="0" eb="3">
      <t>サイタマケン</t>
    </rPh>
    <phoneticPr fontId="110"/>
  </si>
  <si>
    <t>越谷市
（8件）</t>
    <rPh sb="0" eb="3">
      <t>コシガヤシ</t>
    </rPh>
    <phoneticPr fontId="110"/>
  </si>
  <si>
    <t>トリクロロエチレン
六価クロム化合物</t>
    <rPh sb="10" eb="12">
      <t>ロッカ</t>
    </rPh>
    <rPh sb="15" eb="18">
      <t>カゴウブツ</t>
    </rPh>
    <phoneticPr fontId="1"/>
  </si>
  <si>
    <t>富山県黒部市吉田1番の一部</t>
    <rPh sb="0" eb="3">
      <t>トヤマケン</t>
    </rPh>
    <rPh sb="3" eb="6">
      <t>クロベシ</t>
    </rPh>
    <rPh sb="6" eb="8">
      <t>ヨシダ</t>
    </rPh>
    <rPh sb="9" eb="10">
      <t>バン</t>
    </rPh>
    <rPh sb="11" eb="13">
      <t>イチブ</t>
    </rPh>
    <phoneticPr fontId="1"/>
  </si>
  <si>
    <t>富山県
（5件）</t>
    <rPh sb="0" eb="3">
      <t>トヤマケン</t>
    </rPh>
    <phoneticPr fontId="110"/>
  </si>
  <si>
    <t>鉛及びその化合物
ふっ素及びその化合物</t>
    <rPh sb="0" eb="1">
      <t>ナマリ</t>
    </rPh>
    <rPh sb="1" eb="2">
      <t>オヨ</t>
    </rPh>
    <rPh sb="5" eb="8">
      <t>カゴウブツ</t>
    </rPh>
    <phoneticPr fontId="85"/>
  </si>
  <si>
    <t>千葉県千葉市稲毛区六方町236番1の一部､長沼原町731番1の一部</t>
    <rPh sb="0" eb="2">
      <t>チバ</t>
    </rPh>
    <rPh sb="2" eb="3">
      <t>ケン</t>
    </rPh>
    <phoneticPr fontId="110"/>
  </si>
  <si>
    <t>R1.12.11
一部追加
R2.12.24</t>
    <phoneticPr fontId="110"/>
  </si>
  <si>
    <t>大阪府柏原市旭ヶ丘三丁目4793番1､4803番1､4803番2､4803番3及び4807番2の各一部</t>
    <phoneticPr fontId="110"/>
  </si>
  <si>
    <t>福岡県大牟田市新港町1番170の一部</t>
    <rPh sb="0" eb="3">
      <t>フクオカケン</t>
    </rPh>
    <rPh sb="3" eb="10">
      <t>オオムタシシンコウマチ</t>
    </rPh>
    <rPh sb="11" eb="12">
      <t>バン</t>
    </rPh>
    <rPh sb="16" eb="18">
      <t>イチブ</t>
    </rPh>
    <phoneticPr fontId="1"/>
  </si>
  <si>
    <t>千葉県市川市北方一丁目79番の一部（地番）</t>
    <rPh sb="0" eb="3">
      <t>チバケン</t>
    </rPh>
    <rPh sb="3" eb="6">
      <t>イチカワシ</t>
    </rPh>
    <rPh sb="6" eb="8">
      <t>キタカタ</t>
    </rPh>
    <rPh sb="8" eb="9">
      <t>イッ</t>
    </rPh>
    <rPh sb="9" eb="11">
      <t>チョウメ</t>
    </rPh>
    <rPh sb="13" eb="14">
      <t>バン</t>
    </rPh>
    <rPh sb="15" eb="17">
      <t>イチブ</t>
    </rPh>
    <rPh sb="18" eb="20">
      <t>チバン</t>
    </rPh>
    <phoneticPr fontId="1"/>
  </si>
  <si>
    <t>H30.4.13
一部解除
R2.12.25</t>
    <rPh sb="11" eb="13">
      <t>カイジョ</t>
    </rPh>
    <phoneticPr fontId="110"/>
  </si>
  <si>
    <t>大阪府大阪市旭区中宮五丁目158番の一部</t>
    <phoneticPr fontId="110"/>
  </si>
  <si>
    <t>H27.9.18
一部解除
R2.12.22</t>
    <phoneticPr fontId="110"/>
  </si>
  <si>
    <t>山梨県甲府市幸町1190-10</t>
  </si>
  <si>
    <t>川口市
（15件）</t>
    <rPh sb="0" eb="3">
      <t>カワグチシ</t>
    </rPh>
    <rPh sb="7" eb="8">
      <t>ケン</t>
    </rPh>
    <phoneticPr fontId="110"/>
  </si>
  <si>
    <t>北海道札幌市豊平区平岸1条12丁目2-3の一部､3</t>
  </si>
  <si>
    <t>H27.10.6
一部解除
R2.12.24</t>
    <phoneticPr fontId="110"/>
  </si>
  <si>
    <t>鉛及びその化合物
ふっ素及びその化合物</t>
    <rPh sb="0" eb="2">
      <t>ナマリオヨ</t>
    </rPh>
    <rPh sb="5" eb="8">
      <t>カゴウブツ</t>
    </rPh>
    <rPh sb="11" eb="13">
      <t>ソオヨ</t>
    </rPh>
    <rPh sb="16" eb="19">
      <t>カゴウブツ</t>
    </rPh>
    <phoneticPr fontId="1"/>
  </si>
  <si>
    <t>福岡県福岡市南区大橋二丁目231番､232番1の各一部</t>
    <rPh sb="0" eb="3">
      <t>フクオカケン</t>
    </rPh>
    <rPh sb="3" eb="6">
      <t>フクオカシ</t>
    </rPh>
    <rPh sb="6" eb="8">
      <t>ミナミク</t>
    </rPh>
    <rPh sb="8" eb="10">
      <t>オオハシ</t>
    </rPh>
    <rPh sb="10" eb="13">
      <t>ニチョウメ</t>
    </rPh>
    <rPh sb="16" eb="17">
      <t>バン</t>
    </rPh>
    <rPh sb="21" eb="22">
      <t>バン</t>
    </rPh>
    <rPh sb="24" eb="27">
      <t>カクイチブ</t>
    </rPh>
    <phoneticPr fontId="1"/>
  </si>
  <si>
    <t>京都府宇治市六地蔵徳永16番の一部及び17番の一部</t>
    <rPh sb="0" eb="2">
      <t>キョウト</t>
    </rPh>
    <rPh sb="2" eb="3">
      <t>フ</t>
    </rPh>
    <phoneticPr fontId="110"/>
  </si>
  <si>
    <t>R1.7.29
一部解除
R3.1.7</t>
    <rPh sb="8" eb="10">
      <t>イチブ</t>
    </rPh>
    <rPh sb="10" eb="12">
      <t>カイジョ</t>
    </rPh>
    <phoneticPr fontId="1"/>
  </si>
  <si>
    <t>第５条</t>
    <phoneticPr fontId="110"/>
  </si>
  <si>
    <t>形質変更時要届出区域（自然由来特例区域）</t>
    <rPh sb="11" eb="13">
      <t>シゼン</t>
    </rPh>
    <rPh sb="13" eb="15">
      <t>ユライ</t>
    </rPh>
    <rPh sb="15" eb="17">
      <t>トクレイ</t>
    </rPh>
    <rPh sb="17" eb="19">
      <t>クイキ</t>
    </rPh>
    <phoneticPr fontId="24"/>
  </si>
  <si>
    <t>高知県高岡郡日高村下分2番1号ほか32筆</t>
    <rPh sb="0" eb="3">
      <t>コウチケン</t>
    </rPh>
    <rPh sb="3" eb="6">
      <t>タカオカグン</t>
    </rPh>
    <rPh sb="6" eb="9">
      <t>ヒダカムラ</t>
    </rPh>
    <rPh sb="9" eb="11">
      <t>シモブン</t>
    </rPh>
    <rPh sb="12" eb="13">
      <t>バン</t>
    </rPh>
    <rPh sb="14" eb="15">
      <t>ゴウ</t>
    </rPh>
    <rPh sb="19" eb="20">
      <t>ヒツ</t>
    </rPh>
    <phoneticPr fontId="24"/>
  </si>
  <si>
    <t>第14条</t>
    <rPh sb="0" eb="1">
      <t>ダイ</t>
    </rPh>
    <rPh sb="3" eb="4">
      <t>ジョウ</t>
    </rPh>
    <phoneticPr fontId="24"/>
  </si>
  <si>
    <t>鉛及びその化合物
砒素及びその化合物
ふっ素及びその化合物</t>
    <rPh sb="0" eb="1">
      <t>ナマリ</t>
    </rPh>
    <rPh sb="1" eb="2">
      <t>オヨ</t>
    </rPh>
    <rPh sb="5" eb="8">
      <t>カゴウブツ</t>
    </rPh>
    <rPh sb="9" eb="11">
      <t>ヒソ</t>
    </rPh>
    <rPh sb="11" eb="12">
      <t>オヨ</t>
    </rPh>
    <rPh sb="15" eb="18">
      <t>カゴウブツ</t>
    </rPh>
    <rPh sb="21" eb="22">
      <t>ソ</t>
    </rPh>
    <rPh sb="22" eb="23">
      <t>オヨ</t>
    </rPh>
    <rPh sb="26" eb="29">
      <t>カゴウブツ</t>
    </rPh>
    <phoneticPr fontId="24"/>
  </si>
  <si>
    <t>高知県
（2件）</t>
    <rPh sb="0" eb="3">
      <t>コウチケン</t>
    </rPh>
    <phoneticPr fontId="110"/>
  </si>
  <si>
    <t>ベンゼン
カドミウム及びその化合物
六価クロム化合物
シアン化合物
水銀及びその化合物
セレン及びその化合物
鉛及びその化合物
砒素及びその化合物
ふっ素及びその化合物
ほう素及びその化合物</t>
    <phoneticPr fontId="110"/>
  </si>
  <si>
    <t>大阪府堺市東区八下町二丁2番1､2番2､2番3､2番4､3番2､3番3､28番2､29番1及び29番3の一部並びに3番1､3番4､28番1､28番3､30番1､30番2､30番3及び30番4</t>
    <phoneticPr fontId="110"/>
  </si>
  <si>
    <t>鉛及びその化合物
ふっ素及びその化合物</t>
    <rPh sb="0" eb="2">
      <t>ナマリオヨ</t>
    </rPh>
    <rPh sb="5" eb="8">
      <t>カゴウブツ</t>
    </rPh>
    <rPh sb="11" eb="12">
      <t>ソ</t>
    </rPh>
    <rPh sb="12" eb="13">
      <t>オヨ</t>
    </rPh>
    <rPh sb="16" eb="19">
      <t>カゴウブツ</t>
    </rPh>
    <phoneticPr fontId="1"/>
  </si>
  <si>
    <t>埼玉県北足立郡伊奈町大字小室字志久4472番1の一部</t>
    <phoneticPr fontId="110"/>
  </si>
  <si>
    <t>四塩化炭素
ジクロロメタン
ベンゼン
カドミウム及びその化合物
六価クロム化合物
鉛及びその化合物
砒素及びその化合物
ふっ素及びその化合物
ほう素及びその化合物</t>
    <rPh sb="0" eb="5">
      <t>シエンカタンソ</t>
    </rPh>
    <rPh sb="24" eb="25">
      <t>オヨ</t>
    </rPh>
    <rPh sb="28" eb="31">
      <t>カゴウブツ</t>
    </rPh>
    <rPh sb="32" eb="34">
      <t>ロッカ</t>
    </rPh>
    <rPh sb="37" eb="40">
      <t>カゴウブツ</t>
    </rPh>
    <rPh sb="41" eb="42">
      <t>ナマリ</t>
    </rPh>
    <rPh sb="42" eb="43">
      <t>オヨ</t>
    </rPh>
    <rPh sb="46" eb="49">
      <t>カゴウブツ</t>
    </rPh>
    <rPh sb="50" eb="52">
      <t>ヒソ</t>
    </rPh>
    <rPh sb="52" eb="53">
      <t>オヨ</t>
    </rPh>
    <rPh sb="56" eb="58">
      <t>カゴウ</t>
    </rPh>
    <rPh sb="58" eb="59">
      <t>ブツ</t>
    </rPh>
    <rPh sb="62" eb="63">
      <t>ソ</t>
    </rPh>
    <rPh sb="63" eb="64">
      <t>オヨ</t>
    </rPh>
    <rPh sb="67" eb="70">
      <t>カゴウブツ</t>
    </rPh>
    <rPh sb="73" eb="74">
      <t>ソ</t>
    </rPh>
    <rPh sb="74" eb="75">
      <t>オヨ</t>
    </rPh>
    <rPh sb="78" eb="81">
      <t>カゴウブツ</t>
    </rPh>
    <phoneticPr fontId="1"/>
  </si>
  <si>
    <t>兵庫県尼崎市平左衛門町13番1の一部</t>
    <rPh sb="0" eb="3">
      <t>ヒョウゴケン</t>
    </rPh>
    <rPh sb="3" eb="6">
      <t>アマガサキシ</t>
    </rPh>
    <rPh sb="6" eb="10">
      <t>ヘイザエモン</t>
    </rPh>
    <rPh sb="10" eb="11">
      <t>マチ</t>
    </rPh>
    <rPh sb="13" eb="14">
      <t>バン</t>
    </rPh>
    <rPh sb="16" eb="18">
      <t>イチブ</t>
    </rPh>
    <phoneticPr fontId="1"/>
  </si>
  <si>
    <t>カドミウム及びその化合物
水銀及びその化合物
鉛及びその化合物
砒素及びその化合物
ふっ素及びその化合物
ほう素及びその化合物</t>
    <rPh sb="5" eb="6">
      <t>オヨ</t>
    </rPh>
    <rPh sb="9" eb="12">
      <t>カゴウブツ</t>
    </rPh>
    <rPh sb="13" eb="15">
      <t>スイギン</t>
    </rPh>
    <rPh sb="15" eb="16">
      <t>オヨ</t>
    </rPh>
    <rPh sb="19" eb="22">
      <t>カゴウブツ</t>
    </rPh>
    <rPh sb="23" eb="24">
      <t>ナマリ</t>
    </rPh>
    <rPh sb="24" eb="25">
      <t>オヨ</t>
    </rPh>
    <rPh sb="28" eb="31">
      <t>カゴウブツ</t>
    </rPh>
    <rPh sb="32" eb="34">
      <t>ヒソ</t>
    </rPh>
    <rPh sb="34" eb="35">
      <t>オヨ</t>
    </rPh>
    <rPh sb="38" eb="41">
      <t>カゴウブツ</t>
    </rPh>
    <rPh sb="44" eb="45">
      <t>ソ</t>
    </rPh>
    <rPh sb="45" eb="46">
      <t>オヨ</t>
    </rPh>
    <rPh sb="49" eb="52">
      <t>カゴウブツ</t>
    </rPh>
    <rPh sb="55" eb="56">
      <t>ソ</t>
    </rPh>
    <rPh sb="56" eb="57">
      <t>オヨ</t>
    </rPh>
    <rPh sb="60" eb="63">
      <t>カゴウブツ</t>
    </rPh>
    <phoneticPr fontId="2"/>
  </si>
  <si>
    <t>千葉県袖ｹ浦市北袖14番1の一部</t>
  </si>
  <si>
    <t>福岡県久留米市津福本町字東今畑202-2､207の各一部</t>
    <rPh sb="25" eb="26">
      <t>カク</t>
    </rPh>
    <phoneticPr fontId="1"/>
  </si>
  <si>
    <t>H28.7.21
一部解除
R1.12.17</t>
    <phoneticPr fontId="110"/>
  </si>
  <si>
    <t>H30.7.10
一部解除
R1.12.17</t>
    <rPh sb="9" eb="11">
      <t>イチブ</t>
    </rPh>
    <rPh sb="11" eb="13">
      <t>カイジョ</t>
    </rPh>
    <phoneticPr fontId="110"/>
  </si>
  <si>
    <t>H30.9.27
一部解除
R1.12.17</t>
    <rPh sb="9" eb="11">
      <t>イチブ</t>
    </rPh>
    <rPh sb="11" eb="13">
      <t>カイジョ</t>
    </rPh>
    <phoneticPr fontId="110"/>
  </si>
  <si>
    <t>福岡県久留米市津福本町字東今畑207の一部</t>
    <rPh sb="0" eb="3">
      <t>フクオカケン</t>
    </rPh>
    <rPh sb="3" eb="6">
      <t>クルメ</t>
    </rPh>
    <rPh sb="6" eb="7">
      <t>シ</t>
    </rPh>
    <rPh sb="7" eb="9">
      <t>ツブク</t>
    </rPh>
    <rPh sb="9" eb="11">
      <t>ホンマチ</t>
    </rPh>
    <rPh sb="11" eb="12">
      <t>アザ</t>
    </rPh>
    <rPh sb="12" eb="13">
      <t>ヒガシ</t>
    </rPh>
    <rPh sb="13" eb="15">
      <t>イマハタ</t>
    </rPh>
    <rPh sb="19" eb="21">
      <t>イチブ</t>
    </rPh>
    <phoneticPr fontId="1"/>
  </si>
  <si>
    <t>鉛及びその化合物</t>
    <rPh sb="0" eb="1">
      <t>ナマリ</t>
    </rPh>
    <rPh sb="1" eb="2">
      <t>オヨ</t>
    </rPh>
    <rPh sb="5" eb="8">
      <t>カゴウブツ</t>
    </rPh>
    <phoneticPr fontId="35"/>
  </si>
  <si>
    <t>福岡県久留米市津福本町字東今畑202-1､207の各一部</t>
  </si>
  <si>
    <t>福岡県久留米市津福本町字東今畑198-2､204及び205の各一部</t>
  </si>
  <si>
    <t>福岡県久留米市津福本町字東今畑204､205及び206-1の各一部</t>
  </si>
  <si>
    <t>福岡県久留米市津福本町字東今畑198-2､203､204､205､206-1､207及び207-2の各一部</t>
  </si>
  <si>
    <t>福岡県久留米市津福本町字東今畑202-1､202-2､203､207-2､209-2及び209-3の各一部</t>
  </si>
  <si>
    <t>福岡県久留米市津福本町字東今畑203､207､208及び209-2の各一部</t>
  </si>
  <si>
    <t>福岡県久留米市大石町9､10､11､12､13､249､253､253-1､253-2､253-3､253-2の東側に隣接する水路及び253-2の西側に隣接する水路の各一部</t>
  </si>
  <si>
    <t>山梨県甲府市北新一丁目2番の一部</t>
    <rPh sb="14" eb="16">
      <t>イチブ</t>
    </rPh>
    <phoneticPr fontId="1"/>
  </si>
  <si>
    <t>第３条第14条</t>
    <rPh sb="3" eb="4">
      <t>ダイ</t>
    </rPh>
    <rPh sb="6" eb="7">
      <t>ジョウ</t>
    </rPh>
    <phoneticPr fontId="110"/>
  </si>
  <si>
    <t>H30.10.18
一部解除
R2.10.22</t>
    <phoneticPr fontId="110"/>
  </si>
  <si>
    <t>水銀及びその化合物
鉛及びその化合物
砒素及びその化合物
ふっ素及びその化合物
ほう素及びその化合物</t>
    <rPh sb="19" eb="21">
      <t>ヒソ</t>
    </rPh>
    <rPh sb="21" eb="22">
      <t>オヨ</t>
    </rPh>
    <rPh sb="25" eb="28">
      <t>カゴウブツ</t>
    </rPh>
    <rPh sb="31" eb="33">
      <t>ソオヨ</t>
    </rPh>
    <rPh sb="36" eb="39">
      <t>カゴウブツ</t>
    </rPh>
    <rPh sb="42" eb="43">
      <t>ソ</t>
    </rPh>
    <rPh sb="43" eb="44">
      <t>オヨ</t>
    </rPh>
    <rPh sb="47" eb="50">
      <t>カゴウブツ</t>
    </rPh>
    <phoneticPr fontId="1"/>
  </si>
  <si>
    <t>神奈川県川崎区中瀬1丁目6103番1の一部</t>
    <rPh sb="0" eb="4">
      <t>カナガワケン</t>
    </rPh>
    <rPh sb="4" eb="7">
      <t>カワサキク</t>
    </rPh>
    <rPh sb="7" eb="9">
      <t>ナカセ</t>
    </rPh>
    <rPh sb="10" eb="12">
      <t>チョウメ</t>
    </rPh>
    <rPh sb="16" eb="17">
      <t>バン</t>
    </rPh>
    <rPh sb="19" eb="21">
      <t>イチブ</t>
    </rPh>
    <phoneticPr fontId="1"/>
  </si>
  <si>
    <t>ふっ素及びその化合物</t>
    <rPh sb="2" eb="4">
      <t>ソオヨ</t>
    </rPh>
    <rPh sb="7" eb="10">
      <t>カゴウブツ</t>
    </rPh>
    <phoneticPr fontId="2"/>
  </si>
  <si>
    <t>H28.6.22
一部追加
R2.11.20</t>
    <phoneticPr fontId="110"/>
  </si>
  <si>
    <t>セレン及びその化合物
鉛及びその化合物
砒素及びその化合物
ふっ素及びその化合物</t>
    <rPh sb="32" eb="34">
      <t>ソオヨ</t>
    </rPh>
    <rPh sb="37" eb="40">
      <t>カゴウブツ</t>
    </rPh>
    <phoneticPr fontId="1"/>
  </si>
  <si>
    <r>
      <t xml:space="preserve">R2.2.5
</t>
    </r>
    <r>
      <rPr>
        <sz val="9"/>
        <rFont val="ＭＳ Ｐゴシック"/>
        <family val="3"/>
        <charset val="128"/>
      </rPr>
      <t xml:space="preserve">一部解除
</t>
    </r>
    <r>
      <rPr>
        <sz val="9"/>
        <rFont val="ＭＳ ゴシック"/>
        <family val="3"/>
        <charset val="128"/>
      </rPr>
      <t>R</t>
    </r>
    <r>
      <rPr>
        <sz val="9"/>
        <rFont val="ＭＳ Ｐゴシック"/>
        <family val="3"/>
        <charset val="128"/>
      </rPr>
      <t>2.12.10</t>
    </r>
    <rPh sb="7" eb="9">
      <t>イチブ</t>
    </rPh>
    <rPh sb="9" eb="11">
      <t>カイジョ</t>
    </rPh>
    <phoneticPr fontId="1"/>
  </si>
  <si>
    <t>新潟県上越市頸城区上吉80-7､頸城区上吉197-8の一部､頸城区上吉197-15､頸城区上吉197-16､頸城区松本36-1､頸城区松本36-10､頸城区下三分一306-1､頸城区下三分一951-7､頸城区下三分一951-10､頸城区下三分一962-1､頸城区下三分一1023-9</t>
  </si>
  <si>
    <t>H29.12.27
所在地訂正
R3.1.13</t>
    <rPh sb="10" eb="13">
      <t>ショザイチ</t>
    </rPh>
    <rPh sb="13" eb="15">
      <t>テイセイ</t>
    </rPh>
    <phoneticPr fontId="1"/>
  </si>
  <si>
    <t>シアン化合物</t>
    <rPh sb="3" eb="6">
      <t>カゴウブツ</t>
    </rPh>
    <phoneticPr fontId="1"/>
  </si>
  <si>
    <t>京都府京都市下京区中堂寺粟田町91番の一部</t>
    <rPh sb="0" eb="3">
      <t>キョウトフ</t>
    </rPh>
    <phoneticPr fontId="110"/>
  </si>
  <si>
    <t>京都府京都市右京区太秦小手角町13番､13番4､右京区太秦中堤町3番､4番､5番､6番､7番､8番､21番､24番､29番､30番､31番､35番､36番､37番､38番､43番 以上の地番の一部</t>
    <rPh sb="0" eb="3">
      <t>キョウトフ</t>
    </rPh>
    <phoneticPr fontId="110"/>
  </si>
  <si>
    <t>京都府京都市南区吉祥院石原東之口21番2､22番2､23番､44番2､51番､52番､53番､54番 以上の地番の一部</t>
    <rPh sb="0" eb="2">
      <t>キョウト</t>
    </rPh>
    <rPh sb="2" eb="3">
      <t>フ</t>
    </rPh>
    <phoneticPr fontId="110"/>
  </si>
  <si>
    <t>京都府京都市南区上鳥羽大溝2番3､4番､京都府京都市南区上鳥羽町田63番1､64番1
以上の地番の一部</t>
    <phoneticPr fontId="107"/>
  </si>
  <si>
    <t>新潟市
（32件）</t>
    <rPh sb="0" eb="2">
      <t>ニイガタ</t>
    </rPh>
    <rPh sb="2" eb="3">
      <t>シ</t>
    </rPh>
    <phoneticPr fontId="110"/>
  </si>
  <si>
    <t>新潟県新潟市北区太郎代字山ノ下1273番12､字山中1386番1</t>
    <rPh sb="0" eb="3">
      <t>ニイガタケン</t>
    </rPh>
    <rPh sb="3" eb="6">
      <t>ニイガタシ</t>
    </rPh>
    <rPh sb="6" eb="8">
      <t>キタク</t>
    </rPh>
    <rPh sb="8" eb="11">
      <t>タロウダイ</t>
    </rPh>
    <rPh sb="11" eb="12">
      <t>アザ</t>
    </rPh>
    <rPh sb="12" eb="13">
      <t>ヤマ</t>
    </rPh>
    <rPh sb="14" eb="15">
      <t>シタ</t>
    </rPh>
    <rPh sb="19" eb="20">
      <t>バン</t>
    </rPh>
    <rPh sb="23" eb="24">
      <t>アザ</t>
    </rPh>
    <rPh sb="24" eb="26">
      <t>ヤマナカ</t>
    </rPh>
    <rPh sb="30" eb="31">
      <t>バン</t>
    </rPh>
    <phoneticPr fontId="1"/>
  </si>
  <si>
    <t>埼玉県坂戸市けやき台1004番1の一部､1004番3の一部</t>
    <phoneticPr fontId="110"/>
  </si>
  <si>
    <t>H29.6.27　
一部解除
R3.1.15</t>
    <phoneticPr fontId="110"/>
  </si>
  <si>
    <t>大阪府堺市堺区遠里小野町一丁25番8の一部</t>
    <rPh sb="0" eb="3">
      <t>オオサカフ</t>
    </rPh>
    <rPh sb="3" eb="5">
      <t>サカイシ</t>
    </rPh>
    <rPh sb="5" eb="7">
      <t>サカイク</t>
    </rPh>
    <rPh sb="7" eb="11">
      <t>オリオノ</t>
    </rPh>
    <rPh sb="11" eb="12">
      <t>チョウ</t>
    </rPh>
    <rPh sb="12" eb="13">
      <t>イッ</t>
    </rPh>
    <rPh sb="13" eb="14">
      <t>チョウ</t>
    </rPh>
    <rPh sb="16" eb="17">
      <t>バン</t>
    </rPh>
    <rPh sb="19" eb="21">
      <t>イチブ</t>
    </rPh>
    <phoneticPr fontId="1"/>
  </si>
  <si>
    <t>H31.4.15
一部解除
R3.1.18</t>
    <phoneticPr fontId="110"/>
  </si>
  <si>
    <t>群馬県高崎市綿貫町1136番2の一部</t>
    <phoneticPr fontId="110"/>
  </si>
  <si>
    <t>ベンゼン
砒素及びその化合物</t>
  </si>
  <si>
    <t>H30.7.3
一部解除
R3.1.21</t>
    <rPh sb="8" eb="10">
      <t>イチブ</t>
    </rPh>
    <rPh sb="10" eb="12">
      <t>カイジョ</t>
    </rPh>
    <phoneticPr fontId="1"/>
  </si>
  <si>
    <t>千葉県市川市市川南二丁目86の一部､87の一部､88の一部､89の一部､90の一部､91の一部､92-1の一部､92-2の一部､93-1の一部（地番）</t>
    <rPh sb="0" eb="2">
      <t>チバ</t>
    </rPh>
    <rPh sb="2" eb="3">
      <t>ケン</t>
    </rPh>
    <rPh sb="3" eb="6">
      <t>イチカワシ</t>
    </rPh>
    <rPh sb="6" eb="8">
      <t>イチカワ</t>
    </rPh>
    <rPh sb="8" eb="9">
      <t>ミナミ</t>
    </rPh>
    <rPh sb="9" eb="10">
      <t>フタ</t>
    </rPh>
    <rPh sb="10" eb="12">
      <t>チョウメ</t>
    </rPh>
    <rPh sb="15" eb="17">
      <t>イチブ</t>
    </rPh>
    <rPh sb="21" eb="23">
      <t>イチブ</t>
    </rPh>
    <rPh sb="27" eb="29">
      <t>イチブ</t>
    </rPh>
    <rPh sb="33" eb="35">
      <t>イチブ</t>
    </rPh>
    <rPh sb="39" eb="41">
      <t>イチブ</t>
    </rPh>
    <rPh sb="45" eb="47">
      <t>イチブ</t>
    </rPh>
    <rPh sb="53" eb="55">
      <t>イチブ</t>
    </rPh>
    <rPh sb="61" eb="63">
      <t>イチブ</t>
    </rPh>
    <rPh sb="69" eb="71">
      <t>イチブ</t>
    </rPh>
    <rPh sb="72" eb="74">
      <t>チバン</t>
    </rPh>
    <phoneticPr fontId="1"/>
  </si>
  <si>
    <t>松戸市
（4件）</t>
    <rPh sb="0" eb="2">
      <t>マツド</t>
    </rPh>
    <phoneticPr fontId="110"/>
  </si>
  <si>
    <t>クロロエチレン
1,2-ジクロロエチレン
テトラクロロエチレン</t>
    <phoneticPr fontId="110"/>
  </si>
  <si>
    <t>形質変更時要届出区域（埋立地特例区域）</t>
  </si>
  <si>
    <t>千葉県富津市新富25番の一部</t>
    <rPh sb="0" eb="3">
      <t>チバケン</t>
    </rPh>
    <phoneticPr fontId="110"/>
  </si>
  <si>
    <t>愛知県刈谷市小垣江町上28番1の一部</t>
    <rPh sb="0" eb="2">
      <t>アイチ</t>
    </rPh>
    <rPh sb="2" eb="3">
      <t>ケン</t>
    </rPh>
    <rPh sb="3" eb="6">
      <t>カリヤシ</t>
    </rPh>
    <rPh sb="6" eb="10">
      <t>オガキエチョウ</t>
    </rPh>
    <rPh sb="10" eb="11">
      <t>ウエ</t>
    </rPh>
    <rPh sb="13" eb="14">
      <t>バン</t>
    </rPh>
    <rPh sb="16" eb="18">
      <t>イチブ</t>
    </rPh>
    <phoneticPr fontId="1"/>
  </si>
  <si>
    <t>愛知県刈谷市小垣江町上28番､28番1及び28番2の各一部</t>
    <rPh sb="0" eb="3">
      <t>アイチケン</t>
    </rPh>
    <phoneticPr fontId="110"/>
  </si>
  <si>
    <t>佐賀県佐賀市巨勢町大字牛島583番3の一部</t>
    <phoneticPr fontId="110"/>
  </si>
  <si>
    <t>R2.5.19
地番変更
R3.1.4</t>
    <rPh sb="8" eb="10">
      <t>チバン</t>
    </rPh>
    <rPh sb="10" eb="12">
      <t>ヘンコウ</t>
    </rPh>
    <phoneticPr fontId="110"/>
  </si>
  <si>
    <t>大阪府大阪市西淀川区大和田二丁目30番3､30番5､131番1､福町三丁目74番の各一部</t>
    <phoneticPr fontId="110"/>
  </si>
  <si>
    <t>大阪府大阪市此花区夢洲中一丁目1番1の一部､1番2､1番3､1番4､1番5､1番6､1番7､1番8､1番9､1番10､1番11､1番12､1番13､1番14､1番16､1番17､1番18､1番19､1番20､3番1､3番3､3番4､3番5､3番6､夢洲東一丁目2番1の一部､2番3の一部､2番12､2番13の一部､無番地の一部</t>
    <phoneticPr fontId="110"/>
  </si>
  <si>
    <t>鉛及びその化合物
砒素及びその化合物
ふっ素及びその化合物</t>
    <phoneticPr fontId="49"/>
  </si>
  <si>
    <t>第３条</t>
    <rPh sb="0" eb="1">
      <t>ダイ</t>
    </rPh>
    <rPh sb="2" eb="3">
      <t>ジョウ</t>
    </rPh>
    <phoneticPr fontId="49"/>
  </si>
  <si>
    <t>岡山県岡山市北区島田本町二丁目141番1､141番2の一部､142番3の一部､142番4の一部､142番5､142番6の一部､142番7の一部</t>
    <phoneticPr fontId="110"/>
  </si>
  <si>
    <t>R3.1.6
一部追加
R3.1.19</t>
    <rPh sb="7" eb="11">
      <t>イチブツイカ</t>
    </rPh>
    <phoneticPr fontId="110"/>
  </si>
  <si>
    <t>滋賀県野洲市吉川3365番2､3367番23､3367番49､3382番､4449番､4467番1､4474番､4547番の各一部の区域</t>
    <rPh sb="62" eb="63">
      <t>カク</t>
    </rPh>
    <phoneticPr fontId="110"/>
  </si>
  <si>
    <t>R2.8.7
一部解除
R2.12.18</t>
    <rPh sb="7" eb="9">
      <t>イチブ</t>
    </rPh>
    <rPh sb="9" eb="11">
      <t>カイジョ</t>
    </rPh>
    <phoneticPr fontId="1"/>
  </si>
  <si>
    <t>滋賀県米原市米原967番､988番､米原市梅ヶ原2230番</t>
    <rPh sb="0" eb="3">
      <t>シガケン</t>
    </rPh>
    <phoneticPr fontId="110"/>
  </si>
  <si>
    <t>滋賀県長浜市鐘紡町字南香長141番の一部､長浜市鐘紡町字二ﾉ江入146番の一部</t>
    <rPh sb="0" eb="3">
      <t>シガケン</t>
    </rPh>
    <phoneticPr fontId="110"/>
  </si>
  <si>
    <t>R1.11.20
一部解除
R3.1.5</t>
    <rPh sb="9" eb="11">
      <t>イチブ</t>
    </rPh>
    <rPh sb="11" eb="13">
      <t>カイジョ</t>
    </rPh>
    <phoneticPr fontId="1"/>
  </si>
  <si>
    <t>H30.4.11
一部追加
R3.1.19　　</t>
    <rPh sb="9" eb="11">
      <t>イチブ</t>
    </rPh>
    <rPh sb="11" eb="13">
      <t>ツイカ</t>
    </rPh>
    <phoneticPr fontId="1"/>
  </si>
  <si>
    <t>埼玉県さいたま市西区指扇領別所330-2</t>
    <rPh sb="0" eb="3">
      <t>サイタマケン</t>
    </rPh>
    <phoneticPr fontId="110"/>
  </si>
  <si>
    <t>H27.10.22
一部解除
H28.6.1</t>
    <phoneticPr fontId="110"/>
  </si>
  <si>
    <t>四塩化炭素
カドミウム及びその化合物
セレン及びその化合物
砒素及びその化合物
ふっ素及びその化合物</t>
    <rPh sb="0" eb="5">
      <t>シエンカタンソ</t>
    </rPh>
    <rPh sb="11" eb="12">
      <t>オヨ</t>
    </rPh>
    <rPh sb="15" eb="18">
      <t>カゴウブツ</t>
    </rPh>
    <rPh sb="22" eb="23">
      <t>オヨ</t>
    </rPh>
    <rPh sb="26" eb="29">
      <t>カゴウブツ</t>
    </rPh>
    <rPh sb="30" eb="32">
      <t>ヒソ</t>
    </rPh>
    <rPh sb="32" eb="33">
      <t>オヨ</t>
    </rPh>
    <rPh sb="36" eb="39">
      <t>カゴウブツ</t>
    </rPh>
    <rPh sb="42" eb="43">
      <t>ソ</t>
    </rPh>
    <rPh sb="43" eb="44">
      <t>オヨ</t>
    </rPh>
    <rPh sb="47" eb="50">
      <t>カゴウブツ</t>
    </rPh>
    <phoneticPr fontId="1"/>
  </si>
  <si>
    <t>八戸市
（5件）</t>
    <rPh sb="0" eb="3">
      <t>ハチノヘシ</t>
    </rPh>
    <rPh sb="6" eb="7">
      <t>ケン</t>
    </rPh>
    <phoneticPr fontId="110"/>
  </si>
  <si>
    <t>青森県八戸市江陽三丁目1番7の一部､1番8の一部､1番10の一部､1番23の一部及び1番24の一部</t>
    <phoneticPr fontId="110"/>
  </si>
  <si>
    <t>青森県八戸市江陽三丁目1番3の一部､1番30の一部､1番32の一部､1番33の一部､1番50の一部及び1番61の一部</t>
    <phoneticPr fontId="110"/>
  </si>
  <si>
    <t>福岡県北九州市八幡西区大字藤田2447番1､2447番9､2447番11､2447番12､2447番19の各一部</t>
    <rPh sb="0" eb="3">
      <t>フクオカケン</t>
    </rPh>
    <phoneticPr fontId="110"/>
  </si>
  <si>
    <t>北海道札幌市中央区北3条東9丁目4番5の一部</t>
    <rPh sb="0" eb="3">
      <t>ホッカイドウ</t>
    </rPh>
    <rPh sb="3" eb="6">
      <t>サッポロシ</t>
    </rPh>
    <rPh sb="6" eb="9">
      <t>チュウオウク</t>
    </rPh>
    <rPh sb="9" eb="10">
      <t>キタ</t>
    </rPh>
    <rPh sb="11" eb="12">
      <t>ジョウ</t>
    </rPh>
    <rPh sb="12" eb="13">
      <t>ヒガシ</t>
    </rPh>
    <rPh sb="14" eb="16">
      <t>チョウメ</t>
    </rPh>
    <rPh sb="17" eb="18">
      <t>バン</t>
    </rPh>
    <rPh sb="20" eb="22">
      <t>イチブ</t>
    </rPh>
    <phoneticPr fontId="1"/>
  </si>
  <si>
    <t>H29.3.10
一部追加
R2.12.25</t>
    <rPh sb="9" eb="11">
      <t>イチブ</t>
    </rPh>
    <rPh sb="11" eb="13">
      <t>ツイカ</t>
    </rPh>
    <phoneticPr fontId="1"/>
  </si>
  <si>
    <t>六価クロム化合物
セレン及びその化合物
鉛及びその化合物
砒素及びその化合物
ふっ素及びその化合物
ほう素及びその化合物</t>
    <rPh sb="52" eb="53">
      <t>ソ</t>
    </rPh>
    <rPh sb="53" eb="54">
      <t>オヨ</t>
    </rPh>
    <rPh sb="57" eb="60">
      <t>カゴウブツ</t>
    </rPh>
    <phoneticPr fontId="1"/>
  </si>
  <si>
    <t>クロロエチレン
1,1-ジクロロエチレン
1,2-ジクロロエチレ
トリクロロエチレンン
六価クロム化合物
シアン化合物
水銀及びその化合物
セレン及びその化合物
鉛及びその化合物
砒素及びその化合物
ふっ素及びその化合物
ほう素及びその化合物</t>
  </si>
  <si>
    <t>神奈川県横須賀市浦賀4丁目7番1､7番11､7番13及び8番1の各一部並びに浦賀4丁目8番1地先</t>
    <rPh sb="0" eb="4">
      <t>カナガワケン</t>
    </rPh>
    <rPh sb="4" eb="8">
      <t>ヨコスカシ</t>
    </rPh>
    <phoneticPr fontId="110"/>
  </si>
  <si>
    <t>島根県大田市五十猛町宇野梅山2318番6の一部</t>
    <rPh sb="0" eb="3">
      <t>シマネケン</t>
    </rPh>
    <phoneticPr fontId="110"/>
  </si>
  <si>
    <t>要措置区域</t>
    <rPh sb="0" eb="3">
      <t>ヨウソチ</t>
    </rPh>
    <rPh sb="3" eb="5">
      <t>クイキ</t>
    </rPh>
    <phoneticPr fontId="2"/>
  </si>
  <si>
    <t>愛知県清須市須ｹ口下外町355-1の一部</t>
    <phoneticPr fontId="110"/>
  </si>
  <si>
    <t>H28.9.30
地番変更
R3.1.14</t>
    <rPh sb="9" eb="13">
      <t>チバンヘンコウ</t>
    </rPh>
    <phoneticPr fontId="110"/>
  </si>
  <si>
    <t>京都府京都市伏見区桃山町泰長老179番5及び179番6の一部</t>
    <rPh sb="0" eb="3">
      <t>キョウトフ</t>
    </rPh>
    <phoneticPr fontId="110"/>
  </si>
  <si>
    <t>水銀及びその化合物</t>
  </si>
  <si>
    <t>京都府京都市左京区川端より六筋東夷川上る秋築町239番､240番</t>
    <rPh sb="0" eb="3">
      <t>キョウトフ</t>
    </rPh>
    <phoneticPr fontId="110"/>
  </si>
  <si>
    <t>京都府京都市左京区川端より六筋東夷川上る秋築町239番の一部</t>
    <rPh sb="0" eb="3">
      <t>キョウトフ</t>
    </rPh>
    <phoneticPr fontId="110"/>
  </si>
  <si>
    <t>京都府京都市右京区太秦巽町1､太秦中堤町1番､2番､9番､10番､10番6､27番､33番､35番､36番､44番､45番､46番､47番､48番､太秦唐渡町6番､7番､30番､35番､太秦小手角町13番､13番3､13番4､太秦東唐渡町7番､14番1､14番2､太秦滝ケ花町2番､3番､35番､36番､38番､40番､46番､梅津北広町24番､西院西貝川町1番　以上の地番の一部</t>
    <rPh sb="0" eb="3">
      <t>キョウトフ</t>
    </rPh>
    <phoneticPr fontId="110"/>
  </si>
  <si>
    <t>静岡市
（19件）</t>
    <rPh sb="0" eb="3">
      <t>シズオカシ</t>
    </rPh>
    <phoneticPr fontId="110"/>
  </si>
  <si>
    <t>静岡県静岡市清水区袖師町字日ﾉ出1900番6､字月見1920番11､字昭和1950番5及び字飛島1970番5のそれぞれの一部</t>
    <phoneticPr fontId="110"/>
  </si>
  <si>
    <t>ふっ素及びその化合物</t>
    <rPh sb="2" eb="4">
      <t>ソオヨ</t>
    </rPh>
    <rPh sb="7" eb="10">
      <t>カゴウブツ</t>
    </rPh>
    <phoneticPr fontId="1"/>
  </si>
  <si>
    <t>大阪府吹田市山田丘133番1の一部</t>
    <rPh sb="0" eb="3">
      <t>オオサカフ</t>
    </rPh>
    <rPh sb="3" eb="6">
      <t>スイタシ</t>
    </rPh>
    <rPh sb="6" eb="8">
      <t>ヤマダ</t>
    </rPh>
    <rPh sb="8" eb="9">
      <t>オカ</t>
    </rPh>
    <rPh sb="12" eb="13">
      <t>バン</t>
    </rPh>
    <rPh sb="15" eb="17">
      <t>イチブ</t>
    </rPh>
    <phoneticPr fontId="1"/>
  </si>
  <si>
    <t>愛知県豊田市高岡本町南25番1､25番2､26番1､26番3､26番4､28番1､28番2､28番3及び28番4の各一部並びに26番2</t>
  </si>
  <si>
    <t>クロロエチレン
シス-1,2-ジクロロエチレン
トリクロロエチレン
鉛及びその化合物
ふっ素及びその化合物</t>
    <rPh sb="45" eb="47">
      <t>ソオヨ</t>
    </rPh>
    <rPh sb="50" eb="53">
      <t>カゴウブツ</t>
    </rPh>
    <phoneticPr fontId="1"/>
  </si>
  <si>
    <t>愛知県豊田市元町1番及び78番1の各一部</t>
    <rPh sb="0" eb="3">
      <t>アイチケン</t>
    </rPh>
    <rPh sb="3" eb="6">
      <t>トヨタシ</t>
    </rPh>
    <rPh sb="6" eb="8">
      <t>モトマチ</t>
    </rPh>
    <rPh sb="9" eb="10">
      <t>バン</t>
    </rPh>
    <rPh sb="10" eb="11">
      <t>オヨ</t>
    </rPh>
    <rPh sb="14" eb="15">
      <t>バン</t>
    </rPh>
    <rPh sb="17" eb="18">
      <t>カク</t>
    </rPh>
    <rPh sb="18" eb="20">
      <t>イチブ</t>
    </rPh>
    <phoneticPr fontId="1"/>
  </si>
  <si>
    <t>H29.4.11
一部解除
R3.1.22</t>
    <rPh sb="9" eb="11">
      <t>イチブ</t>
    </rPh>
    <rPh sb="11" eb="13">
      <t>カイジョ</t>
    </rPh>
    <phoneticPr fontId="1"/>
  </si>
  <si>
    <t>大阪府豊中市利倉東1丁目113番1の一部</t>
    <rPh sb="0" eb="3">
      <t>オオサカフ</t>
    </rPh>
    <rPh sb="3" eb="6">
      <t>トヨナカシ</t>
    </rPh>
    <rPh sb="6" eb="9">
      <t>トクラヒガシ</t>
    </rPh>
    <rPh sb="10" eb="12">
      <t>チョウメ</t>
    </rPh>
    <rPh sb="15" eb="16">
      <t>バン</t>
    </rPh>
    <rPh sb="18" eb="20">
      <t>イチブ</t>
    </rPh>
    <phoneticPr fontId="1"/>
  </si>
  <si>
    <t>鉛及びその化合物
砒素及びその化合物
ふっ素及びその化合物</t>
    <rPh sb="0" eb="1">
      <t>ナマリ</t>
    </rPh>
    <rPh sb="9" eb="11">
      <t>ヒソ</t>
    </rPh>
    <rPh sb="21" eb="22">
      <t>ソ</t>
    </rPh>
    <rPh sb="22" eb="23">
      <t>オヨ</t>
    </rPh>
    <rPh sb="26" eb="29">
      <t>カゴウブツ</t>
    </rPh>
    <phoneticPr fontId="1"/>
  </si>
  <si>
    <t>千葉県千葉市美浜区新港4番5､69番の各一部</t>
    <rPh sb="0" eb="2">
      <t>チバ</t>
    </rPh>
    <rPh sb="2" eb="3">
      <t>ケン</t>
    </rPh>
    <rPh sb="19" eb="20">
      <t>カク</t>
    </rPh>
    <rPh sb="20" eb="22">
      <t>イチブ</t>
    </rPh>
    <phoneticPr fontId="110"/>
  </si>
  <si>
    <t>H29.6.23
一部解除
R3.2.2</t>
    <rPh sb="11" eb="13">
      <t>カイジョ</t>
    </rPh>
    <phoneticPr fontId="110"/>
  </si>
  <si>
    <t>東大阪市
（14件）</t>
    <rPh sb="0" eb="4">
      <t>ヒガシオオサカシ</t>
    </rPh>
    <phoneticPr fontId="110"/>
  </si>
  <si>
    <t>水銀及びその化合物
セレン及びその化合物
鉛及びその化合物
砒素及びその化合物
ふっ素及びその化合物</t>
    <rPh sb="0" eb="2">
      <t>スイギン</t>
    </rPh>
    <rPh sb="2" eb="3">
      <t>オヨ</t>
    </rPh>
    <rPh sb="6" eb="9">
      <t>カゴウブツ</t>
    </rPh>
    <rPh sb="13" eb="14">
      <t>オヨ</t>
    </rPh>
    <rPh sb="17" eb="20">
      <t>カゴウブツ</t>
    </rPh>
    <rPh sb="30" eb="32">
      <t>ヒソ</t>
    </rPh>
    <rPh sb="32" eb="33">
      <t>オヨ</t>
    </rPh>
    <rPh sb="36" eb="39">
      <t>カゴウブツ</t>
    </rPh>
    <rPh sb="42" eb="43">
      <t>ソ</t>
    </rPh>
    <rPh sb="43" eb="44">
      <t>オヨ</t>
    </rPh>
    <rPh sb="47" eb="50">
      <t>カゴウブツ</t>
    </rPh>
    <phoneticPr fontId="2"/>
  </si>
  <si>
    <t>秋田市
（9件）</t>
    <rPh sb="0" eb="2">
      <t>アキタ</t>
    </rPh>
    <rPh sb="2" eb="3">
      <t>シ</t>
    </rPh>
    <phoneticPr fontId="110"/>
  </si>
  <si>
    <t>秋田県秋田市茨島三丁目14番19､18番１の各一部</t>
    <rPh sb="0" eb="3">
      <t>アキタケン</t>
    </rPh>
    <rPh sb="3" eb="6">
      <t>アキタシ</t>
    </rPh>
    <rPh sb="6" eb="8">
      <t>バラジマ</t>
    </rPh>
    <rPh sb="8" eb="11">
      <t>サンチョウメ</t>
    </rPh>
    <rPh sb="13" eb="14">
      <t>バン</t>
    </rPh>
    <rPh sb="19" eb="20">
      <t>バン</t>
    </rPh>
    <rPh sb="22" eb="23">
      <t>カク</t>
    </rPh>
    <rPh sb="23" eb="25">
      <t>イチブ</t>
    </rPh>
    <phoneticPr fontId="1"/>
  </si>
  <si>
    <t>H28.3.31
一部解除
一部追加
R3.2.1</t>
    <phoneticPr fontId="110"/>
  </si>
  <si>
    <t>岐阜県岐阜市岩田西三丁目422番2､423番の各一部</t>
    <phoneticPr fontId="110"/>
  </si>
  <si>
    <t>砒素及びその化合物
ふっ素及びその化合物</t>
    <rPh sb="0" eb="2">
      <t>ヒソ</t>
    </rPh>
    <rPh sb="2" eb="3">
      <t>オヨ</t>
    </rPh>
    <rPh sb="6" eb="9">
      <t>カゴウブツ</t>
    </rPh>
    <rPh sb="12" eb="13">
      <t>ソ</t>
    </rPh>
    <rPh sb="13" eb="14">
      <t>オヨ</t>
    </rPh>
    <rPh sb="17" eb="20">
      <t>カゴウブツ</t>
    </rPh>
    <phoneticPr fontId="2"/>
  </si>
  <si>
    <t>千葉県袖ケ浦市中袖2番1の一部</t>
    <rPh sb="0" eb="2">
      <t>チバ</t>
    </rPh>
    <rPh sb="2" eb="3">
      <t>ケン</t>
    </rPh>
    <rPh sb="3" eb="7">
      <t>ソデガウラシ</t>
    </rPh>
    <rPh sb="7" eb="9">
      <t>ナカソデ</t>
    </rPh>
    <rPh sb="10" eb="11">
      <t>バン</t>
    </rPh>
    <rPh sb="13" eb="15">
      <t>イチブ</t>
    </rPh>
    <phoneticPr fontId="1"/>
  </si>
  <si>
    <t>香川県三豊市詫間町香田字中郷551番1</t>
    <rPh sb="0" eb="3">
      <t>カガワケン</t>
    </rPh>
    <rPh sb="3" eb="6">
      <t>ミトヨシ</t>
    </rPh>
    <rPh sb="6" eb="9">
      <t>タクマチョウ</t>
    </rPh>
    <rPh sb="9" eb="11">
      <t>コウダ</t>
    </rPh>
    <rPh sb="11" eb="12">
      <t>アザ</t>
    </rPh>
    <rPh sb="12" eb="14">
      <t>ナカゴウ</t>
    </rPh>
    <rPh sb="17" eb="18">
      <t>バン</t>
    </rPh>
    <phoneticPr fontId="1"/>
  </si>
  <si>
    <t>鉛及びその化合物
砒素及びその化合物</t>
    <rPh sb="0" eb="1">
      <t>ナマリ</t>
    </rPh>
    <rPh sb="1" eb="2">
      <t>オヨ</t>
    </rPh>
    <rPh sb="5" eb="8">
      <t>カゴウブツ</t>
    </rPh>
    <rPh sb="9" eb="11">
      <t>ヒソ</t>
    </rPh>
    <rPh sb="11" eb="12">
      <t>オヨ</t>
    </rPh>
    <rPh sb="15" eb="17">
      <t>カゴウ</t>
    </rPh>
    <rPh sb="17" eb="18">
      <t>ブツ</t>
    </rPh>
    <phoneticPr fontId="2"/>
  </si>
  <si>
    <t>宮崎県日向市大字日知屋字塩矢16863番1の一部及び16863番5の一部並びに16863番9の一部</t>
    <rPh sb="0" eb="3">
      <t>ミヤザキケン</t>
    </rPh>
    <rPh sb="3" eb="6">
      <t>ヒュウガシ</t>
    </rPh>
    <rPh sb="6" eb="8">
      <t>オオアザ</t>
    </rPh>
    <rPh sb="8" eb="11">
      <t>ヒチヤ</t>
    </rPh>
    <rPh sb="11" eb="12">
      <t>アザ</t>
    </rPh>
    <rPh sb="12" eb="14">
      <t>シオヤ</t>
    </rPh>
    <rPh sb="19" eb="20">
      <t>バン</t>
    </rPh>
    <rPh sb="22" eb="24">
      <t>イチブ</t>
    </rPh>
    <rPh sb="24" eb="25">
      <t>オヨ</t>
    </rPh>
    <rPh sb="31" eb="32">
      <t>バン</t>
    </rPh>
    <rPh sb="34" eb="36">
      <t>イチブ</t>
    </rPh>
    <rPh sb="36" eb="37">
      <t>ナラ</t>
    </rPh>
    <rPh sb="44" eb="45">
      <t>バン</t>
    </rPh>
    <rPh sb="47" eb="49">
      <t>イチブ</t>
    </rPh>
    <phoneticPr fontId="1"/>
  </si>
  <si>
    <t>宮崎県
（14件)</t>
    <rPh sb="0" eb="3">
      <t>ミ</t>
    </rPh>
    <phoneticPr fontId="110"/>
  </si>
  <si>
    <t>宮崎県日向市大字日知屋字塩矢16863番1の一部及び16863番9の一部</t>
    <phoneticPr fontId="110"/>
  </si>
  <si>
    <t>藤沢市
（3件）</t>
    <rPh sb="0" eb="3">
      <t>フジサワシ</t>
    </rPh>
    <phoneticPr fontId="107"/>
  </si>
  <si>
    <t>鉛及びその化合物</t>
    <phoneticPr fontId="110"/>
  </si>
  <si>
    <t>静岡県静岡市葵区瀬名四丁目1458番43の一部</t>
    <rPh sb="0" eb="3">
      <t>シズオカケン</t>
    </rPh>
    <rPh sb="21" eb="23">
      <t>イチブ</t>
    </rPh>
    <phoneticPr fontId="1"/>
  </si>
  <si>
    <t>R1.8.27
一部解除
R3.2.9</t>
    <rPh sb="8" eb="10">
      <t>イチブ</t>
    </rPh>
    <rPh sb="10" eb="12">
      <t>カイジョ</t>
    </rPh>
    <phoneticPr fontId="1"/>
  </si>
  <si>
    <t>H28.10.3
一部解除
R3.2.2</t>
    <rPh sb="9" eb="11">
      <t>イチブ</t>
    </rPh>
    <rPh sb="11" eb="13">
      <t>カイジョ</t>
    </rPh>
    <phoneticPr fontId="1"/>
  </si>
  <si>
    <t>トリクロロエチレン
水銀及びその化合物
セレン及びその化合物
鉛及びその化合物
砒素及びその化合物
ふっ素及びその化合物</t>
    <rPh sb="10" eb="12">
      <t>スイギン</t>
    </rPh>
    <rPh sb="12" eb="13">
      <t>オヨ</t>
    </rPh>
    <rPh sb="16" eb="19">
      <t>カゴウブツ</t>
    </rPh>
    <rPh sb="23" eb="24">
      <t>オヨ</t>
    </rPh>
    <rPh sb="27" eb="30">
      <t>カゴウブツ</t>
    </rPh>
    <rPh sb="31" eb="32">
      <t>ナマリ</t>
    </rPh>
    <rPh sb="32" eb="33">
      <t>オヨ</t>
    </rPh>
    <rPh sb="36" eb="39">
      <t>カゴウブツ</t>
    </rPh>
    <rPh sb="40" eb="42">
      <t>ヒソ</t>
    </rPh>
    <rPh sb="42" eb="43">
      <t>オヨ</t>
    </rPh>
    <rPh sb="46" eb="49">
      <t>カゴウブツ</t>
    </rPh>
    <rPh sb="52" eb="53">
      <t>ソ</t>
    </rPh>
    <rPh sb="53" eb="54">
      <t>オヨ</t>
    </rPh>
    <rPh sb="57" eb="60">
      <t>カゴウブツ</t>
    </rPh>
    <phoneticPr fontId="1"/>
  </si>
  <si>
    <t>形質変更時要届出区域（自然由来特例区域）</t>
    <rPh sb="11" eb="13">
      <t>シゼン</t>
    </rPh>
    <rPh sb="13" eb="15">
      <t>ユライ</t>
    </rPh>
    <rPh sb="15" eb="17">
      <t>トクレイ</t>
    </rPh>
    <phoneticPr fontId="111"/>
  </si>
  <si>
    <t>砒素及びその化合物
ふっ素及びその化合物</t>
    <rPh sb="0" eb="2">
      <t>ヒソ</t>
    </rPh>
    <rPh sb="2" eb="3">
      <t>オヨ</t>
    </rPh>
    <rPh sb="6" eb="9">
      <t>カゴウブツ</t>
    </rPh>
    <rPh sb="12" eb="13">
      <t>ソ</t>
    </rPh>
    <rPh sb="13" eb="14">
      <t>オヨ</t>
    </rPh>
    <rPh sb="17" eb="20">
      <t>カゴウブツ</t>
    </rPh>
    <phoneticPr fontId="111"/>
  </si>
  <si>
    <t>埼玉県鴻巣市南一丁目699番1の一部､753番2の一部､755番1の一部､755番2の一部､2925番1の一部､2925番2の一部､2954番1の一部及び3261番の一部</t>
    <phoneticPr fontId="110"/>
  </si>
  <si>
    <t>愛知県稲沢市祖父江町本甲大溝47番2､48番､49番1,73番1､73番2､74番1､75番1､75番2､75番3､76番1､76番2､77番1､78番1､79番､83番及び84番1の各一部</t>
  </si>
  <si>
    <t>H31.2.22
一部解除
R3.2.12</t>
    <phoneticPr fontId="110"/>
  </si>
  <si>
    <t>千葉県浦安市港80番の一部</t>
    <rPh sb="0" eb="3">
      <t>チバケン</t>
    </rPh>
    <rPh sb="3" eb="6">
      <t>ウラヤスシ</t>
    </rPh>
    <rPh sb="6" eb="7">
      <t>ミナト</t>
    </rPh>
    <rPh sb="9" eb="10">
      <t>バン</t>
    </rPh>
    <rPh sb="11" eb="13">
      <t>イチブ</t>
    </rPh>
    <phoneticPr fontId="1"/>
  </si>
  <si>
    <t>クロロエチレン
四塩化炭素
1,2-ジクロロエタン
1,1-ジクロロエチレン
1,2-ジクロロエチレン
1,3-ジクロロプロペン
ジクロロメタン
1,1,1-トリクロロエタン
1,1,2-トリクロロエタン
ベンゼン
水銀及びその化合物
ふっ素及びその化合物
ほう素及びその化合物</t>
    <phoneticPr fontId="110"/>
  </si>
  <si>
    <t>山口県周南市開成町4555の4の一部</t>
    <rPh sb="0" eb="3">
      <t>ヤマグチケン</t>
    </rPh>
    <phoneticPr fontId="110"/>
  </si>
  <si>
    <t>山口県周南市みなみ銀座一丁目21の1の一部､22の一部､23の1の一部､23の2の一部､24の一部､25の1の一部､25の2の一部及び100の5の一部並びに同市みなみ銀座二丁目13の一部､14の一部､15の一部､16の一部､17の一部及び100の3の一部</t>
    <rPh sb="0" eb="3">
      <t>ヤマグチケン</t>
    </rPh>
    <phoneticPr fontId="110"/>
  </si>
  <si>
    <t>六価クロム化合物
ふっ素及びその化合物</t>
    <rPh sb="11" eb="12">
      <t>ソ</t>
    </rPh>
    <rPh sb="12" eb="13">
      <t>オヨ</t>
    </rPh>
    <rPh sb="16" eb="19">
      <t>カゴウブツ</t>
    </rPh>
    <phoneticPr fontId="1"/>
  </si>
  <si>
    <t>奈良県生駒郡安堵町大字東安堵1660-1､1660-7､1667-2､1729-1の各一部</t>
    <rPh sb="0" eb="3">
      <t>ナラケン</t>
    </rPh>
    <rPh sb="3" eb="6">
      <t>イコマグン</t>
    </rPh>
    <rPh sb="6" eb="9">
      <t>アンドチョウ</t>
    </rPh>
    <rPh sb="9" eb="11">
      <t>オオアザ</t>
    </rPh>
    <rPh sb="11" eb="13">
      <t>トンアン</t>
    </rPh>
    <rPh sb="13" eb="14">
      <t>ド</t>
    </rPh>
    <rPh sb="42" eb="43">
      <t>カク</t>
    </rPh>
    <rPh sb="43" eb="45">
      <t>イチブ</t>
    </rPh>
    <phoneticPr fontId="1"/>
  </si>
  <si>
    <t>船橋市
（10件）</t>
    <rPh sb="0" eb="3">
      <t>フナバシシ</t>
    </rPh>
    <phoneticPr fontId="110"/>
  </si>
  <si>
    <t>形質変更時要届出区域</t>
    <phoneticPr fontId="1"/>
  </si>
  <si>
    <t>大阪府茨木市蔵垣内一丁目53番の一部</t>
    <rPh sb="0" eb="3">
      <t>オオサカフ</t>
    </rPh>
    <rPh sb="3" eb="6">
      <t>イバラキシ</t>
    </rPh>
    <rPh sb="6" eb="9">
      <t>クラカキウチ</t>
    </rPh>
    <rPh sb="9" eb="12">
      <t>イッチョウメ</t>
    </rPh>
    <rPh sb="14" eb="15">
      <t>バン</t>
    </rPh>
    <rPh sb="16" eb="18">
      <t>イチブ</t>
    </rPh>
    <phoneticPr fontId="1"/>
  </si>
  <si>
    <t>六価クロム化合物
鉛及びその化合物
ふっ素及びその化合物
ほう素及びその化合物</t>
    <rPh sb="0" eb="1">
      <t>ロク</t>
    </rPh>
    <rPh sb="1" eb="2">
      <t>アタイ</t>
    </rPh>
    <rPh sb="5" eb="8">
      <t>カゴウブツ</t>
    </rPh>
    <rPh sb="9" eb="10">
      <t>ナマリ</t>
    </rPh>
    <rPh sb="10" eb="11">
      <t>オヨ</t>
    </rPh>
    <rPh sb="14" eb="17">
      <t>カゴウブツ</t>
    </rPh>
    <rPh sb="20" eb="21">
      <t>ソ</t>
    </rPh>
    <rPh sb="21" eb="22">
      <t>オヨ</t>
    </rPh>
    <rPh sb="25" eb="28">
      <t>カゴウブツ</t>
    </rPh>
    <rPh sb="31" eb="33">
      <t>ソオヨ</t>
    </rPh>
    <rPh sb="36" eb="39">
      <t>カゴウブツ</t>
    </rPh>
    <phoneticPr fontId="1"/>
  </si>
  <si>
    <t>H27.4.14
一部追加
R3.2.17</t>
    <phoneticPr fontId="110"/>
  </si>
  <si>
    <t>クロロエチレン
四塩化炭素
1,2-ジクロロエタン
1,1-ジクロロエチレン
1,2-ジクロロエチレン
1,3-ジクロロプロペン
ジクロロメタン
テトラクロロエチレン
1,1,1-トリクロロエタン
1,1,2-トリクロロエタン
トリクロロエチレン
ベンゼン
六価クロム化合物
シアン化合物
水銀及びその化合物
鉛及びその化合物
砒素及びその化合物
ほう素及びその化合物</t>
    <phoneticPr fontId="110"/>
  </si>
  <si>
    <t>福岡県福岡市西区今宿東一丁目685番の一部</t>
    <rPh sb="0" eb="3">
      <t>フクオカケン</t>
    </rPh>
    <rPh sb="3" eb="6">
      <t>フクオカシ</t>
    </rPh>
    <rPh sb="6" eb="8">
      <t>ニシク</t>
    </rPh>
    <rPh sb="8" eb="11">
      <t>イマジュクヒガシ</t>
    </rPh>
    <rPh sb="11" eb="14">
      <t>イッチョウメ</t>
    </rPh>
    <rPh sb="17" eb="18">
      <t>バン</t>
    </rPh>
    <rPh sb="19" eb="21">
      <t>イチブ</t>
    </rPh>
    <phoneticPr fontId="1"/>
  </si>
  <si>
    <t>岡山県倉敷市潮通三丁目4番2の一部ほか</t>
  </si>
  <si>
    <t>鉛及びその化合物</t>
    <rPh sb="0" eb="2">
      <t>ナマリオヨ</t>
    </rPh>
    <rPh sb="5" eb="7">
      <t>カゴウ</t>
    </rPh>
    <rPh sb="7" eb="8">
      <t>ブツ</t>
    </rPh>
    <phoneticPr fontId="1"/>
  </si>
  <si>
    <t>H16.10.12
一部解除
R1.9.12</t>
    <phoneticPr fontId="110"/>
  </si>
  <si>
    <t>六価クロム化合物</t>
    <rPh sb="0" eb="1">
      <t>ロク</t>
    </rPh>
    <rPh sb="1" eb="2">
      <t>カ</t>
    </rPh>
    <rPh sb="5" eb="8">
      <t>カゴウブツ</t>
    </rPh>
    <phoneticPr fontId="1"/>
  </si>
  <si>
    <t>水銀及びその化合物
鉛及びその化合物
砒素及びその化合物</t>
    <rPh sb="0" eb="2">
      <t>スイギン</t>
    </rPh>
    <rPh sb="2" eb="3">
      <t>オヨ</t>
    </rPh>
    <rPh sb="6" eb="9">
      <t>カゴウブツ</t>
    </rPh>
    <rPh sb="10" eb="11">
      <t>ナマリ</t>
    </rPh>
    <rPh sb="11" eb="12">
      <t>オヨ</t>
    </rPh>
    <rPh sb="15" eb="18">
      <t>カゴウブツ</t>
    </rPh>
    <rPh sb="19" eb="21">
      <t>ヒソ</t>
    </rPh>
    <rPh sb="21" eb="22">
      <t>オヨ</t>
    </rPh>
    <rPh sb="25" eb="28">
      <t>カゴウブツ</t>
    </rPh>
    <phoneticPr fontId="2"/>
  </si>
  <si>
    <t>福岡県久留米市小森野1丁目1232番1の一部</t>
    <rPh sb="0" eb="3">
      <t>フクオカケン</t>
    </rPh>
    <rPh sb="7" eb="8">
      <t>コ</t>
    </rPh>
    <rPh sb="8" eb="10">
      <t>モリノ</t>
    </rPh>
    <rPh sb="11" eb="13">
      <t>チョウメ</t>
    </rPh>
    <rPh sb="17" eb="18">
      <t>バン</t>
    </rPh>
    <rPh sb="20" eb="22">
      <t>イチブ</t>
    </rPh>
    <phoneticPr fontId="1"/>
  </si>
  <si>
    <t>久留米市
（13件）</t>
    <rPh sb="0" eb="4">
      <t>クルメシ</t>
    </rPh>
    <phoneticPr fontId="110"/>
  </si>
  <si>
    <t>大津市
（3件）</t>
    <rPh sb="0" eb="3">
      <t>オオツシ</t>
    </rPh>
    <phoneticPr fontId="110"/>
  </si>
  <si>
    <t>滋賀県大津市園山三丁目463番1の一部及び470番の一部</t>
    <rPh sb="0" eb="3">
      <t>シガケン</t>
    </rPh>
    <phoneticPr fontId="110"/>
  </si>
  <si>
    <t>滋賀県大津市湖城が丘字池ﾉ内842番の一部､843番1の一部､843番2の一部､843番9の一部､845番6の一部</t>
    <rPh sb="0" eb="3">
      <t>シガケン</t>
    </rPh>
    <phoneticPr fontId="110"/>
  </si>
  <si>
    <t>H31.3.15
一部解除
R3.2.15</t>
    <phoneticPr fontId="110"/>
  </si>
  <si>
    <t>H31.3.15
一部解除
R3.2.15</t>
    <phoneticPr fontId="110"/>
  </si>
  <si>
    <t>R1.9.13
一部追加
R3.2.19</t>
    <rPh sb="8" eb="10">
      <t>イチブ</t>
    </rPh>
    <rPh sb="10" eb="12">
      <t>ツイカ</t>
    </rPh>
    <phoneticPr fontId="1"/>
  </si>
  <si>
    <t>大阪府大阪市西淀川区姫島二丁目9番､姫島三丁目87番の各一部</t>
  </si>
  <si>
    <t>大阪府大阪市浪速区浪速東一丁目14番3の一部</t>
    <phoneticPr fontId="110"/>
  </si>
  <si>
    <t>大阪府大阪市西淀川区中島二丁目3番2の一部</t>
    <phoneticPr fontId="110"/>
  </si>
  <si>
    <t>H29.2.15
一部解除
R3.2.25</t>
    <phoneticPr fontId="110"/>
  </si>
  <si>
    <t>砒素及びその化合物</t>
    <phoneticPr fontId="110"/>
  </si>
  <si>
    <t>水銀及びその化合物
鉛及びその化合物
砒素及びその化合物
ふっ素及びその化合物</t>
    <rPh sb="0" eb="2">
      <t>スイギン</t>
    </rPh>
    <rPh sb="2" eb="3">
      <t>オヨ</t>
    </rPh>
    <rPh sb="6" eb="9">
      <t>カゴウブツ</t>
    </rPh>
    <rPh sb="10" eb="12">
      <t>ナマリオヨ</t>
    </rPh>
    <rPh sb="15" eb="18">
      <t>カゴウブツ</t>
    </rPh>
    <rPh sb="19" eb="22">
      <t>ヒソオヨ</t>
    </rPh>
    <rPh sb="25" eb="28">
      <t>カゴウブツ</t>
    </rPh>
    <rPh sb="31" eb="33">
      <t>ソオヨ</t>
    </rPh>
    <rPh sb="36" eb="39">
      <t>カゴウブツ</t>
    </rPh>
    <phoneticPr fontId="110"/>
  </si>
  <si>
    <t>水銀及びその化合物
セレン及びその化合物
鉛及びその化合物</t>
    <rPh sb="0" eb="2">
      <t>スイギン</t>
    </rPh>
    <rPh sb="2" eb="3">
      <t>オヨ</t>
    </rPh>
    <rPh sb="6" eb="9">
      <t>カゴウブツ</t>
    </rPh>
    <rPh sb="13" eb="14">
      <t>オヨ</t>
    </rPh>
    <rPh sb="17" eb="20">
      <t>カゴウブツ</t>
    </rPh>
    <rPh sb="21" eb="23">
      <t>ナマリオヨ</t>
    </rPh>
    <rPh sb="26" eb="29">
      <t>カゴウブツ</t>
    </rPh>
    <phoneticPr fontId="110"/>
  </si>
  <si>
    <t>水銀及びその化合物
鉛及びその化合物
砒素及びその化合物</t>
    <rPh sb="19" eb="21">
      <t>ヒソ</t>
    </rPh>
    <rPh sb="21" eb="22">
      <t>オヨ</t>
    </rPh>
    <rPh sb="25" eb="28">
      <t>カゴウブツ</t>
    </rPh>
    <phoneticPr fontId="1"/>
  </si>
  <si>
    <t>広島市
（29件）</t>
    <rPh sb="0" eb="2">
      <t>ヒロシマ</t>
    </rPh>
    <rPh sb="2" eb="3">
      <t>シ</t>
    </rPh>
    <phoneticPr fontId="110"/>
  </si>
  <si>
    <t>広島県広島市安芸区畑賀二丁目287番1の一部</t>
    <phoneticPr fontId="110"/>
  </si>
  <si>
    <t>広島県広島市南区似島町字東大谷3073番1及び3628番の各一部</t>
    <phoneticPr fontId="110"/>
  </si>
  <si>
    <t>広島県広島市佐伯区楽々園五丁目1066番42</t>
    <phoneticPr fontId="110"/>
  </si>
  <si>
    <t>R1.6.18
一部解除
R3.2.26</t>
    <rPh sb="8" eb="12">
      <t>イチブカイジョ</t>
    </rPh>
    <phoneticPr fontId="110"/>
  </si>
  <si>
    <t>愛知県長久手市岩作雁又1番11及び1番12並びに岩作北山4番11及び4番15の各一部</t>
    <phoneticPr fontId="110"/>
  </si>
  <si>
    <t>H26.12.3
一部解除
R2.10.19</t>
    <phoneticPr fontId="110"/>
  </si>
  <si>
    <t>愛知県名古屋市中村区黄金通8丁目16番地2の一部､中川区長良町1丁目95番6の一部､95番7の一部､95番8の一部及び95番9の一部</t>
  </si>
  <si>
    <t>愛知県名古屋市天白区塩釜口一丁目503番の一部</t>
    <rPh sb="0" eb="3">
      <t>アイチケン</t>
    </rPh>
    <phoneticPr fontId="110"/>
  </si>
  <si>
    <r>
      <t xml:space="preserve">H31.2.20
</t>
    </r>
    <r>
      <rPr>
        <sz val="10"/>
        <rFont val="ＭＳ Ｐゴシック"/>
        <family val="3"/>
        <charset val="128"/>
      </rPr>
      <t>一部解除
R2.10.26</t>
    </r>
    <rPh sb="9" eb="11">
      <t>イチブ</t>
    </rPh>
    <rPh sb="11" eb="13">
      <t>カイジョ</t>
    </rPh>
    <phoneticPr fontId="1"/>
  </si>
  <si>
    <t>砒素及びその化合物</t>
    <phoneticPr fontId="110"/>
  </si>
  <si>
    <t>四塩化炭素
シス-1,2-ジクロロエチレン
テトラクロロエチレン
トリクロロエチレン
水銀及びその化合物
セレン及びその化合物
鉛及びその化合物
砒素及びその化合物
ふっ素及びその化合物</t>
    <rPh sb="43" eb="45">
      <t>スイギン</t>
    </rPh>
    <rPh sb="45" eb="46">
      <t>オヨ</t>
    </rPh>
    <rPh sb="49" eb="52">
      <t>カゴウブツ</t>
    </rPh>
    <rPh sb="56" eb="57">
      <t>オヨ</t>
    </rPh>
    <rPh sb="60" eb="63">
      <t>カゴウブツ</t>
    </rPh>
    <rPh sb="64" eb="65">
      <t>ナマリ</t>
    </rPh>
    <rPh sb="65" eb="66">
      <t>オヨ</t>
    </rPh>
    <rPh sb="69" eb="72">
      <t>カゴウブツ</t>
    </rPh>
    <rPh sb="73" eb="75">
      <t>ヒソ</t>
    </rPh>
    <rPh sb="75" eb="76">
      <t>オヨ</t>
    </rPh>
    <rPh sb="79" eb="82">
      <t>カゴウブツ</t>
    </rPh>
    <rPh sb="85" eb="86">
      <t>ソ</t>
    </rPh>
    <rPh sb="86" eb="87">
      <t>オヨ</t>
    </rPh>
    <rPh sb="90" eb="93">
      <t>カゴウブツ</t>
    </rPh>
    <phoneticPr fontId="1"/>
  </si>
  <si>
    <t>R1.9.5
一部追加
R2.10.26</t>
    <rPh sb="7" eb="9">
      <t>イチブ</t>
    </rPh>
    <rPh sb="9" eb="11">
      <t>ツイカ</t>
    </rPh>
    <phoneticPr fontId="1"/>
  </si>
  <si>
    <t>水銀及びその化合物
砒素及びその化合物
ふっ素及びその化合物</t>
    <rPh sb="0" eb="2">
      <t>スイギン</t>
    </rPh>
    <rPh sb="2" eb="3">
      <t>オヨ</t>
    </rPh>
    <rPh sb="6" eb="9">
      <t>カゴウブツ</t>
    </rPh>
    <rPh sb="10" eb="12">
      <t>ヒソ</t>
    </rPh>
    <rPh sb="12" eb="13">
      <t>オヨ</t>
    </rPh>
    <rPh sb="16" eb="19">
      <t>カゴウブツ</t>
    </rPh>
    <rPh sb="22" eb="23">
      <t>ソ</t>
    </rPh>
    <rPh sb="23" eb="24">
      <t>オヨ</t>
    </rPh>
    <rPh sb="27" eb="30">
      <t>カゴウブツ</t>
    </rPh>
    <phoneticPr fontId="1"/>
  </si>
  <si>
    <t>ベンゼン
シアン化合物
水銀及びその化合物
鉛及びその化合物
砒素及びその化合物
ふっ素及びその化合物
ほう素及びその化合物
ポリ塩化ビフェニル</t>
    <rPh sb="8" eb="11">
      <t>カゴウブツ</t>
    </rPh>
    <rPh sb="12" eb="14">
      <t>スイギン</t>
    </rPh>
    <rPh sb="14" eb="15">
      <t>オヨ</t>
    </rPh>
    <rPh sb="18" eb="21">
      <t>カゴウブツ</t>
    </rPh>
    <rPh sb="22" eb="23">
      <t>ナマリ</t>
    </rPh>
    <rPh sb="23" eb="24">
      <t>オヨ</t>
    </rPh>
    <rPh sb="27" eb="30">
      <t>カゴウブツ</t>
    </rPh>
    <rPh sb="31" eb="33">
      <t>ヒソ</t>
    </rPh>
    <rPh sb="33" eb="34">
      <t>オヨ</t>
    </rPh>
    <rPh sb="37" eb="40">
      <t>カゴウブツ</t>
    </rPh>
    <rPh sb="43" eb="44">
      <t>ソ</t>
    </rPh>
    <rPh sb="44" eb="45">
      <t>オヨ</t>
    </rPh>
    <rPh sb="48" eb="51">
      <t>カゴウブツ</t>
    </rPh>
    <rPh sb="54" eb="55">
      <t>ソ</t>
    </rPh>
    <rPh sb="55" eb="56">
      <t>オヨ</t>
    </rPh>
    <rPh sb="59" eb="62">
      <t>カゴウブツ</t>
    </rPh>
    <rPh sb="65" eb="67">
      <t>エンカ</t>
    </rPh>
    <phoneticPr fontId="1"/>
  </si>
  <si>
    <t>クロロエチレン
1,2-ジクロロエチレン
テトラクロロエチレン
トリクロロエチレン
六価クロム化合物
砒素及びその化合物
ふっ素及びその化合物</t>
  </si>
  <si>
    <t>シアン化合物
砒素及びその化合物
ふっ素及びその化合物
鉛及びその化合物</t>
  </si>
  <si>
    <t>愛知県名古屋市港区港明一丁目1015番1の一部及び1015番3の一部</t>
    <phoneticPr fontId="110"/>
  </si>
  <si>
    <t>愛知県名古屋市港区金城ふ頭二丁目2番1の一部及び7番1の一部並びに金城ふ頭三丁目2番1の一部</t>
    <phoneticPr fontId="110"/>
  </si>
  <si>
    <t>愛知県名古屋市港区潮凪町76番の一部</t>
    <phoneticPr fontId="110"/>
  </si>
  <si>
    <t>愛知県名古屋市港区空見町19番の一部</t>
    <phoneticPr fontId="110"/>
  </si>
  <si>
    <t>愛知県名古屋市港区港明一丁目1015番1の一部及び1015番3の一部</t>
    <phoneticPr fontId="110"/>
  </si>
  <si>
    <t>愛知県名古屋市港区潮見町37番6の一部</t>
    <phoneticPr fontId="110"/>
  </si>
  <si>
    <t>R1.11.27
一部追加
R3.3.1</t>
    <phoneticPr fontId="110"/>
  </si>
  <si>
    <t>福岡県大牟田市東萩尾町150番1の一部</t>
    <rPh sb="0" eb="3">
      <t>フクオカケン</t>
    </rPh>
    <phoneticPr fontId="110"/>
  </si>
  <si>
    <t>長野県塩尻市大字大門字原405番の一部</t>
    <rPh sb="0" eb="3">
      <t>ナガノケン</t>
    </rPh>
    <phoneticPr fontId="110"/>
  </si>
  <si>
    <t>千葉県市川市塩浜二丁目16番6の一部､16番7の一部､16番8の一部（地番）</t>
    <rPh sb="0" eb="3">
      <t>チバケン</t>
    </rPh>
    <rPh sb="3" eb="6">
      <t>イチカワシ</t>
    </rPh>
    <rPh sb="6" eb="8">
      <t>シオハマ</t>
    </rPh>
    <rPh sb="8" eb="9">
      <t>フタ</t>
    </rPh>
    <rPh sb="9" eb="11">
      <t>チョウメ</t>
    </rPh>
    <rPh sb="13" eb="14">
      <t>バン</t>
    </rPh>
    <rPh sb="16" eb="18">
      <t>イチブ</t>
    </rPh>
    <rPh sb="21" eb="22">
      <t>バン</t>
    </rPh>
    <rPh sb="24" eb="26">
      <t>イチブ</t>
    </rPh>
    <rPh sb="29" eb="30">
      <t>バン</t>
    </rPh>
    <rPh sb="32" eb="34">
      <t>イチブ</t>
    </rPh>
    <rPh sb="35" eb="37">
      <t>チバン</t>
    </rPh>
    <phoneticPr fontId="1"/>
  </si>
  <si>
    <t>鉛及びその化合物
ふっ素及びその化合物</t>
    <phoneticPr fontId="110"/>
  </si>
  <si>
    <t>茨城県つくば市梅園一丁目1番1の一部</t>
    <rPh sb="0" eb="3">
      <t>イバラキケン</t>
    </rPh>
    <phoneticPr fontId="110"/>
  </si>
  <si>
    <t>茨城県つくば市小野川16番1の一部</t>
    <rPh sb="0" eb="3">
      <t>イバラキケン</t>
    </rPh>
    <phoneticPr fontId="110"/>
  </si>
  <si>
    <t>水戸市
（1件）</t>
    <rPh sb="0" eb="3">
      <t>ミトシ</t>
    </rPh>
    <rPh sb="6" eb="7">
      <t>ケン</t>
    </rPh>
    <phoneticPr fontId="110"/>
  </si>
  <si>
    <t>1,900㎡</t>
  </si>
  <si>
    <t>三重県桑名市多度町力尾字沢地4027番の一部</t>
    <phoneticPr fontId="110"/>
  </si>
  <si>
    <t>形質変更時要届出区域（一部埋立地管理区域）</t>
    <phoneticPr fontId="13"/>
  </si>
  <si>
    <t>長野県松本市大字今井字松本道7160番の一部</t>
    <rPh sb="0" eb="3">
      <t>ナガノケン</t>
    </rPh>
    <rPh sb="3" eb="6">
      <t>マツモトシ</t>
    </rPh>
    <rPh sb="6" eb="8">
      <t>オオアザ</t>
    </rPh>
    <rPh sb="8" eb="10">
      <t>イマイ</t>
    </rPh>
    <rPh sb="10" eb="11">
      <t>アザ</t>
    </rPh>
    <rPh sb="11" eb="13">
      <t>マツモト</t>
    </rPh>
    <rPh sb="13" eb="14">
      <t>ミチ</t>
    </rPh>
    <rPh sb="18" eb="19">
      <t>バン</t>
    </rPh>
    <rPh sb="20" eb="22">
      <t>イチブ</t>
    </rPh>
    <phoneticPr fontId="1"/>
  </si>
  <si>
    <t>千葉県柏市藤ヶ谷字上人塚1641番12､1642番4､同番5の各一部</t>
    <phoneticPr fontId="110"/>
  </si>
  <si>
    <t>H29.3.15
一部解除
R3.3.8</t>
    <rPh sb="9" eb="11">
      <t>イチブ</t>
    </rPh>
    <rPh sb="11" eb="13">
      <t>カイジョ</t>
    </rPh>
    <phoneticPr fontId="1"/>
  </si>
  <si>
    <t>鉛及びその化合物
砒素及びその化合物</t>
    <phoneticPr fontId="110"/>
  </si>
  <si>
    <t>北海道札幌市東区東雁来6条3丁目89番11の一部</t>
    <rPh sb="0" eb="3">
      <t>ホッカイドウ</t>
    </rPh>
    <rPh sb="3" eb="6">
      <t>サッポロシ</t>
    </rPh>
    <rPh sb="6" eb="8">
      <t>ヒガシク</t>
    </rPh>
    <rPh sb="8" eb="9">
      <t>ヒガシ</t>
    </rPh>
    <rPh sb="9" eb="10">
      <t>カリ</t>
    </rPh>
    <rPh sb="10" eb="11">
      <t>ライ</t>
    </rPh>
    <rPh sb="12" eb="13">
      <t>ジョウ</t>
    </rPh>
    <rPh sb="14" eb="16">
      <t>チョウメ</t>
    </rPh>
    <rPh sb="18" eb="19">
      <t>バン</t>
    </rPh>
    <rPh sb="22" eb="24">
      <t>イチブ</t>
    </rPh>
    <phoneticPr fontId="1"/>
  </si>
  <si>
    <t>新潟県佐渡市河原田本町字御旅所384番1の一部</t>
    <rPh sb="0" eb="3">
      <t>ニイガタケン</t>
    </rPh>
    <rPh sb="3" eb="6">
      <t>サドシ</t>
    </rPh>
    <rPh sb="6" eb="9">
      <t>カワハラダ</t>
    </rPh>
    <rPh sb="9" eb="11">
      <t>ホンチョウ</t>
    </rPh>
    <rPh sb="11" eb="12">
      <t>アザ</t>
    </rPh>
    <rPh sb="12" eb="13">
      <t>ゴ</t>
    </rPh>
    <rPh sb="13" eb="14">
      <t>リョ</t>
    </rPh>
    <rPh sb="14" eb="15">
      <t>トコロ</t>
    </rPh>
    <rPh sb="18" eb="19">
      <t>バン</t>
    </rPh>
    <rPh sb="21" eb="23">
      <t>イチブ</t>
    </rPh>
    <phoneticPr fontId="1"/>
  </si>
  <si>
    <t>山口県岩国市日の出町2304の1の一部</t>
    <rPh sb="0" eb="3">
      <t>ヤマグチケン</t>
    </rPh>
    <phoneticPr fontId="110"/>
  </si>
  <si>
    <t>六価クロム化合物
鉛及びその化合物
砒素及びその化合物</t>
    <rPh sb="0" eb="2">
      <t>ロッカ</t>
    </rPh>
    <rPh sb="5" eb="8">
      <t>カゴウブツ</t>
    </rPh>
    <rPh sb="9" eb="10">
      <t>ナマリ</t>
    </rPh>
    <rPh sb="10" eb="11">
      <t>オヨ</t>
    </rPh>
    <rPh sb="14" eb="17">
      <t>カゴウブツ</t>
    </rPh>
    <rPh sb="18" eb="21">
      <t>ヒソオヨ</t>
    </rPh>
    <rPh sb="24" eb="27">
      <t>カゴウブツ</t>
    </rPh>
    <phoneticPr fontId="1"/>
  </si>
  <si>
    <t>クロロエチレン
1,1-ジクロロエチレン
1,2-ジクロロエチレン
ジクロロエタン
テトラクロロエチレン
トリクロロエチレン
ベンゼン
六価クロム化合物
鉛及びその化合物
砒素及びその化合物
ふっ素及びその化合物
ほう素及びその化合物</t>
    <rPh sb="68" eb="70">
      <t>ロッカ</t>
    </rPh>
    <rPh sb="73" eb="76">
      <t>カゴウブツ</t>
    </rPh>
    <rPh sb="77" eb="79">
      <t>ナマリオヨ</t>
    </rPh>
    <rPh sb="82" eb="85">
      <t>カゴウブツ</t>
    </rPh>
    <rPh sb="86" eb="89">
      <t>ヒソオヨ</t>
    </rPh>
    <rPh sb="92" eb="95">
      <t>カゴウブツ</t>
    </rPh>
    <rPh sb="109" eb="111">
      <t>ソオヨ</t>
    </rPh>
    <rPh sb="114" eb="117">
      <t>カゴウブツ</t>
    </rPh>
    <phoneticPr fontId="1"/>
  </si>
  <si>
    <t>大阪府吹田市目俵町1496番2及び平松町138番2の各一部</t>
    <rPh sb="0" eb="3">
      <t>オオサカフ</t>
    </rPh>
    <rPh sb="3" eb="6">
      <t>スイタシ</t>
    </rPh>
    <rPh sb="6" eb="7">
      <t>メ</t>
    </rPh>
    <rPh sb="7" eb="8">
      <t>ダワラ</t>
    </rPh>
    <rPh sb="8" eb="9">
      <t>チョウ</t>
    </rPh>
    <rPh sb="13" eb="14">
      <t>バン</t>
    </rPh>
    <rPh sb="15" eb="16">
      <t>オヨ</t>
    </rPh>
    <rPh sb="17" eb="19">
      <t>ヒラマツ</t>
    </rPh>
    <rPh sb="19" eb="20">
      <t>チョウ</t>
    </rPh>
    <rPh sb="23" eb="24">
      <t>バン</t>
    </rPh>
    <rPh sb="26" eb="27">
      <t>カク</t>
    </rPh>
    <rPh sb="27" eb="29">
      <t>イチブ</t>
    </rPh>
    <phoneticPr fontId="1"/>
  </si>
  <si>
    <t>R1.8.13
所在地訂正
R3.3.9</t>
    <rPh sb="8" eb="11">
      <t>ショザイチ</t>
    </rPh>
    <phoneticPr fontId="110"/>
  </si>
  <si>
    <t>クロロエチレン
四塩化炭素
1,2-ジクロロエタン
1,1-ジクロロエチレン
1,2-ジクロロエチレン
1,3-ジクロロプロペン
ジクロロメタン
1,1,1-トリクロロエタン
1,1,2-トリクロロエタン
ベンゼン
水銀及びその化合物
ふっ素及びその化合物
ほう素及びその化合物</t>
  </si>
  <si>
    <t>山口県周南市開成町4555の4の一部､4555の20の一部､4555の34の一部及び4555の37の一部</t>
    <phoneticPr fontId="110"/>
  </si>
  <si>
    <t>福井県敦賀市若泉町3番､674番2および676番2の各一部､津内59号四町田東2番1､26番および27番の各一部､津内74号深川10番および18番の各一部</t>
    <rPh sb="0" eb="3">
      <t>フクイケン</t>
    </rPh>
    <phoneticPr fontId="110"/>
  </si>
  <si>
    <t>岡山県倉敷市酒津字柳原1621番の一部､倉敷市酒津字走り上り堤外1640番1の一部</t>
    <rPh sb="0" eb="3">
      <t>オカヤマケン</t>
    </rPh>
    <rPh sb="6" eb="8">
      <t>サカヅ</t>
    </rPh>
    <rPh sb="8" eb="9">
      <t>アザ</t>
    </rPh>
    <rPh sb="9" eb="11">
      <t>ヤナハラ</t>
    </rPh>
    <rPh sb="15" eb="16">
      <t>バン</t>
    </rPh>
    <rPh sb="17" eb="19">
      <t>イチブ</t>
    </rPh>
    <rPh sb="20" eb="23">
      <t>クラシキシ</t>
    </rPh>
    <rPh sb="23" eb="25">
      <t>サカヅ</t>
    </rPh>
    <rPh sb="25" eb="26">
      <t>アザ</t>
    </rPh>
    <rPh sb="26" eb="27">
      <t>ハシ</t>
    </rPh>
    <rPh sb="28" eb="29">
      <t>ノボ</t>
    </rPh>
    <rPh sb="30" eb="31">
      <t>ツツミ</t>
    </rPh>
    <rPh sb="31" eb="32">
      <t>ソト</t>
    </rPh>
    <rPh sb="36" eb="37">
      <t>バン</t>
    </rPh>
    <rPh sb="39" eb="41">
      <t>イチブ</t>
    </rPh>
    <phoneticPr fontId="1"/>
  </si>
  <si>
    <t>伊勢崎市
（1件）</t>
    <rPh sb="0" eb="3">
      <t>イセサキ</t>
    </rPh>
    <phoneticPr fontId="110"/>
  </si>
  <si>
    <t>六価クロム化合物
シアン化合物
ふっ素及びその化合物
ほう素及びその化合物</t>
  </si>
  <si>
    <t>群馬県伊勢崎市東本町17番1の一部､17番5､20番1､20番2の一部､20番3の一部､20番6､20番8､21番6の一部及び37番3の一部</t>
    <phoneticPr fontId="110"/>
  </si>
  <si>
    <t>ふっ素及びその化合物
ほう素及びその化合物</t>
    <phoneticPr fontId="78"/>
  </si>
  <si>
    <t>R1.12.10
一部解除
R3.3.5</t>
    <phoneticPr fontId="110"/>
  </si>
  <si>
    <t>和歌山県海南市船尾字中濱260番301の一部及び260番302の一部</t>
    <rPh sb="20" eb="22">
      <t>イチブ</t>
    </rPh>
    <rPh sb="22" eb="23">
      <t>オヨ</t>
    </rPh>
    <phoneticPr fontId="1"/>
  </si>
  <si>
    <t>栃木県小山市大字中久喜字陣馬1179番1の一部</t>
    <rPh sb="0" eb="3">
      <t>トチギケン</t>
    </rPh>
    <phoneticPr fontId="110"/>
  </si>
  <si>
    <t>栃木県小山市大字中久喜字陣馬1178番2及び1179番1並び東深谷1238番1の各一部</t>
    <rPh sb="0" eb="3">
      <t>トチギケン</t>
    </rPh>
    <phoneticPr fontId="110"/>
  </si>
  <si>
    <t>愛知県岡崎市美合町字五本松68番1の一部</t>
    <rPh sb="0" eb="3">
      <t>アイチケン</t>
    </rPh>
    <rPh sb="3" eb="6">
      <t>オカザキシ</t>
    </rPh>
    <rPh sb="6" eb="9">
      <t>ミアイチョウ</t>
    </rPh>
    <rPh sb="9" eb="10">
      <t>アザ</t>
    </rPh>
    <rPh sb="10" eb="13">
      <t>ゴホンマツ</t>
    </rPh>
    <rPh sb="15" eb="16">
      <t>バン</t>
    </rPh>
    <rPh sb="18" eb="20">
      <t>イチブ</t>
    </rPh>
    <phoneticPr fontId="1"/>
  </si>
  <si>
    <t>岡崎市
（7件）</t>
    <rPh sb="0" eb="3">
      <t>オカザキシ</t>
    </rPh>
    <rPh sb="6" eb="7">
      <t>ケン</t>
    </rPh>
    <phoneticPr fontId="110"/>
  </si>
  <si>
    <t>岡山県倉敷市中央一丁目449番3の一部､450番1の一部､451番1の一部､452番1の一部</t>
    <rPh sb="0" eb="3">
      <t>オカヤマケン</t>
    </rPh>
    <rPh sb="6" eb="8">
      <t>チュウオウ</t>
    </rPh>
    <rPh sb="8" eb="11">
      <t>イチチョウメ</t>
    </rPh>
    <rPh sb="14" eb="15">
      <t>バン</t>
    </rPh>
    <rPh sb="17" eb="19">
      <t>イチブ</t>
    </rPh>
    <rPh sb="23" eb="24">
      <t>バン</t>
    </rPh>
    <rPh sb="26" eb="28">
      <t>イチブ</t>
    </rPh>
    <rPh sb="32" eb="33">
      <t>バン</t>
    </rPh>
    <rPh sb="35" eb="37">
      <t>イチブ</t>
    </rPh>
    <rPh sb="41" eb="42">
      <t>バン</t>
    </rPh>
    <rPh sb="44" eb="46">
      <t>イチブ</t>
    </rPh>
    <phoneticPr fontId="1"/>
  </si>
  <si>
    <t>熊本県熊本市中央区南千反畑町4番1の一部</t>
    <rPh sb="0" eb="3">
      <t>クマモトケン</t>
    </rPh>
    <rPh sb="3" eb="5">
      <t>クマモト</t>
    </rPh>
    <rPh sb="5" eb="6">
      <t>シ</t>
    </rPh>
    <rPh sb="6" eb="9">
      <t>チュウオウク</t>
    </rPh>
    <rPh sb="9" eb="10">
      <t>ミナミ</t>
    </rPh>
    <rPh sb="10" eb="11">
      <t>セン</t>
    </rPh>
    <rPh sb="11" eb="12">
      <t>ハン</t>
    </rPh>
    <rPh sb="12" eb="13">
      <t>ハタケ</t>
    </rPh>
    <rPh sb="13" eb="14">
      <t>マチ</t>
    </rPh>
    <rPh sb="15" eb="16">
      <t>バン</t>
    </rPh>
    <rPh sb="18" eb="20">
      <t>イチブ</t>
    </rPh>
    <phoneticPr fontId="12"/>
  </si>
  <si>
    <t>茨木市
（12件）</t>
    <rPh sb="0" eb="3">
      <t>イバラキシ</t>
    </rPh>
    <rPh sb="7" eb="8">
      <t>ケン</t>
    </rPh>
    <phoneticPr fontId="110"/>
  </si>
  <si>
    <t>トリクロロエチレン
六価クロム化合物
シアン化合物
鉛及びその化合物
ふっ素及びその化合物
ほう素及びその化合物</t>
    <rPh sb="10" eb="12">
      <t>ロッカ</t>
    </rPh>
    <rPh sb="15" eb="18">
      <t>カゴウブツ</t>
    </rPh>
    <rPh sb="22" eb="25">
      <t>カゴウブツ</t>
    </rPh>
    <phoneticPr fontId="1"/>
  </si>
  <si>
    <t>R1.7.19
一部解除
R3.3.12</t>
    <rPh sb="8" eb="10">
      <t>イチブ</t>
    </rPh>
    <rPh sb="10" eb="12">
      <t>カイジョ</t>
    </rPh>
    <phoneticPr fontId="1"/>
  </si>
  <si>
    <t>六価クロム化合物
鉛及びその化合物</t>
    <rPh sb="0" eb="2">
      <t>ロクカ</t>
    </rPh>
    <rPh sb="5" eb="8">
      <t>カゴウブツ</t>
    </rPh>
    <phoneticPr fontId="1"/>
  </si>
  <si>
    <t>大阪府大阪市西成区中開三丁目2番11の一部</t>
    <phoneticPr fontId="110"/>
  </si>
  <si>
    <t>大阪府大阪市西成区鶴見橋三丁目10番18の一部</t>
    <phoneticPr fontId="110"/>
  </si>
  <si>
    <t>大阪府大阪市此花区島屋二丁目51番1の一部</t>
    <phoneticPr fontId="110"/>
  </si>
  <si>
    <t>山口県宇部市大字沖宇部字沖ノ山5254の23の一部</t>
    <rPh sb="0" eb="3">
      <t>ヤマグチケン</t>
    </rPh>
    <phoneticPr fontId="110"/>
  </si>
  <si>
    <t>北海道小樽市新光二丁目28番4､28番5の一部</t>
    <rPh sb="0" eb="3">
      <t>ホッカイドウ</t>
    </rPh>
    <phoneticPr fontId="1"/>
  </si>
  <si>
    <t>岡山県岡山市北区鹿田町二丁目117番の一部､131番の一部</t>
    <phoneticPr fontId="110"/>
  </si>
  <si>
    <t>鉛及びその化合物
砒素及びその化合物</t>
    <rPh sb="0" eb="1">
      <t>ナマリ</t>
    </rPh>
    <rPh sb="1" eb="2">
      <t>オヨ</t>
    </rPh>
    <rPh sb="5" eb="8">
      <t>カゴウブツ</t>
    </rPh>
    <rPh sb="9" eb="12">
      <t>ヒソオヨ</t>
    </rPh>
    <rPh sb="15" eb="18">
      <t>カゴウブツ</t>
    </rPh>
    <phoneticPr fontId="1"/>
  </si>
  <si>
    <t>福井県敦賀市若泉町3の一部</t>
    <rPh sb="0" eb="3">
      <t>フクイケン</t>
    </rPh>
    <rPh sb="11" eb="13">
      <t>イチブ</t>
    </rPh>
    <phoneticPr fontId="1"/>
  </si>
  <si>
    <t>福井県
（18件）</t>
    <rPh sb="0" eb="3">
      <t>フクイケン</t>
    </rPh>
    <rPh sb="7" eb="8">
      <t>ケン</t>
    </rPh>
    <phoneticPr fontId="110"/>
  </si>
  <si>
    <t>宮城県仙台市宮城野区港一丁目2番9の一部､2番10の一部</t>
    <rPh sb="3" eb="6">
      <t>センダイシ</t>
    </rPh>
    <phoneticPr fontId="110"/>
  </si>
  <si>
    <t>1,1-ジクロロエチレン
テトラクロロエチレン
六価クロム化合物
セレン及びその化合物
鉛及びその化合物
ふっ素及びその化合物</t>
    <rPh sb="24" eb="26">
      <t>ロッカ</t>
    </rPh>
    <rPh sb="29" eb="32">
      <t>カゴウブツ</t>
    </rPh>
    <rPh sb="36" eb="37">
      <t>オヨ</t>
    </rPh>
    <rPh sb="40" eb="43">
      <t>カゴウブツ</t>
    </rPh>
    <rPh sb="55" eb="56">
      <t>オヨ</t>
    </rPh>
    <rPh sb="59" eb="62">
      <t>カゴウブツ</t>
    </rPh>
    <rPh sb="62" eb="63">
      <t>ゴウ</t>
    </rPh>
    <phoneticPr fontId="110"/>
  </si>
  <si>
    <t>島根県松江市伊勢宮町537番56</t>
    <rPh sb="0" eb="3">
      <t>シマネケン</t>
    </rPh>
    <rPh sb="3" eb="6">
      <t>マツエシ</t>
    </rPh>
    <rPh sb="6" eb="10">
      <t>イセミヤチョウ</t>
    </rPh>
    <rPh sb="13" eb="14">
      <t>バン</t>
    </rPh>
    <phoneticPr fontId="1"/>
  </si>
  <si>
    <t>島根県松江市伊勢宮町字伊勢宮537番3の一部</t>
    <rPh sb="0" eb="3">
      <t>シマネケン</t>
    </rPh>
    <rPh sb="3" eb="6">
      <t>マツエシ</t>
    </rPh>
    <rPh sb="6" eb="9">
      <t>イセミヤ</t>
    </rPh>
    <rPh sb="9" eb="10">
      <t>チョウ</t>
    </rPh>
    <rPh sb="10" eb="11">
      <t>アザ</t>
    </rPh>
    <rPh sb="11" eb="14">
      <t>イセミヤ</t>
    </rPh>
    <rPh sb="17" eb="18">
      <t>バン</t>
    </rPh>
    <rPh sb="20" eb="22">
      <t>イチブ</t>
    </rPh>
    <phoneticPr fontId="1"/>
  </si>
  <si>
    <t>松江市
（7件）</t>
    <rPh sb="0" eb="3">
      <t>マツエシ</t>
    </rPh>
    <phoneticPr fontId="108"/>
  </si>
  <si>
    <r>
      <t>H30.11.7
一部解除</t>
    </r>
    <r>
      <rPr>
        <sz val="10"/>
        <rFont val="ＭＳ Ｐゴシック"/>
        <family val="3"/>
        <charset val="128"/>
      </rPr>
      <t xml:space="preserve">
</t>
    </r>
    <r>
      <rPr>
        <sz val="9"/>
        <rFont val="ＭＳ ゴシック"/>
        <family val="3"/>
        <charset val="128"/>
      </rPr>
      <t>R2.12.25</t>
    </r>
    <rPh sb="9" eb="11">
      <t>イチブ</t>
    </rPh>
    <rPh sb="11" eb="13">
      <t>カイジョ</t>
    </rPh>
    <phoneticPr fontId="1"/>
  </si>
  <si>
    <t>R2.10.19
一部解除
R3.3.25</t>
    <rPh sb="9" eb="13">
      <t>イチブカイジョ</t>
    </rPh>
    <phoneticPr fontId="1"/>
  </si>
  <si>
    <t>H29.12.11
一部解除
R3.3.25</t>
    <rPh sb="12" eb="14">
      <t>カイジョ</t>
    </rPh>
    <phoneticPr fontId="1"/>
  </si>
  <si>
    <t>クロロエチレン
四塩化炭素
1,2-ジクロロエタン
1,1-ジクロロエチレン
1,2-ジクロロエチレン
1,3-ジクロロプロペン
ジクロロメタン
テトラクロロエチレン
1,1,1-トリクロロエタン
1,1,2-トリクロロエタン
トリクロロエチレン
ベンゼン
カドミウム及びその化合物
六価クロム化合物
水銀及びその化合物
鉛及びその化合物
ポリ塩化ビフェニル</t>
    <phoneticPr fontId="110"/>
  </si>
  <si>
    <t>愛知県知多市北浜町11番､11番1及び11番8の各一部並びに11番5､11番6､11番7及び11番9</t>
    <phoneticPr fontId="110"/>
  </si>
  <si>
    <t>R2.9.25
一部解除
R3.1.19</t>
    <rPh sb="8" eb="10">
      <t>イチブ</t>
    </rPh>
    <rPh sb="10" eb="12">
      <t>カイジョ</t>
    </rPh>
    <phoneticPr fontId="13"/>
  </si>
  <si>
    <t>京都府舞鶴市字白屋小字山王前320番の一部</t>
    <rPh sb="0" eb="3">
      <t>キョウトフ</t>
    </rPh>
    <rPh sb="3" eb="6">
      <t>マイヅルシ</t>
    </rPh>
    <rPh sb="6" eb="7">
      <t>アザ</t>
    </rPh>
    <rPh sb="7" eb="8">
      <t>シロ</t>
    </rPh>
    <rPh sb="8" eb="9">
      <t>ヤ</t>
    </rPh>
    <rPh sb="9" eb="11">
      <t>コアザ</t>
    </rPh>
    <rPh sb="11" eb="13">
      <t>サンノウ</t>
    </rPh>
    <rPh sb="13" eb="14">
      <t>ゼン</t>
    </rPh>
    <rPh sb="17" eb="18">
      <t>バン</t>
    </rPh>
    <rPh sb="19" eb="21">
      <t>イチブ</t>
    </rPh>
    <phoneticPr fontId="1"/>
  </si>
  <si>
    <t>京都府福知山市長田野町一丁目37番1の一部</t>
    <rPh sb="0" eb="3">
      <t>キョウトフ</t>
    </rPh>
    <phoneticPr fontId="110"/>
  </si>
  <si>
    <t>H28.10.28
地番訂正
H30.10.31</t>
    <rPh sb="10" eb="12">
      <t>チバン</t>
    </rPh>
    <rPh sb="12" eb="14">
      <t>テイセイ</t>
    </rPh>
    <phoneticPr fontId="1"/>
  </si>
  <si>
    <t>愛媛県新居浜市惣開町乙1番23の一部及び乙1番27号の一部</t>
    <rPh sb="0" eb="3">
      <t>エヒメケン</t>
    </rPh>
    <rPh sb="3" eb="7">
      <t>ニイハマシ</t>
    </rPh>
    <rPh sb="7" eb="11">
      <t>ソウビラキチョウオツ</t>
    </rPh>
    <rPh sb="12" eb="13">
      <t>バン</t>
    </rPh>
    <rPh sb="16" eb="18">
      <t>イチブ</t>
    </rPh>
    <rPh sb="18" eb="19">
      <t>オヨ</t>
    </rPh>
    <rPh sb="20" eb="21">
      <t>オツ</t>
    </rPh>
    <rPh sb="22" eb="23">
      <t>バン</t>
    </rPh>
    <rPh sb="25" eb="26">
      <t>ゴウ</t>
    </rPh>
    <rPh sb="27" eb="29">
      <t>イチブ</t>
    </rPh>
    <phoneticPr fontId="1"/>
  </si>
  <si>
    <t>H29.12.26
地番訂正
H30.10.31</t>
    <rPh sb="10" eb="12">
      <t>チバン</t>
    </rPh>
    <rPh sb="12" eb="14">
      <t>テイセイ</t>
    </rPh>
    <phoneticPr fontId="1"/>
  </si>
  <si>
    <t>愛媛県新居浜市惣開町乙1番23の一部</t>
    <rPh sb="0" eb="3">
      <t>エヒメケン</t>
    </rPh>
    <rPh sb="3" eb="7">
      <t>ニイハマシ</t>
    </rPh>
    <rPh sb="7" eb="11">
      <t>ソウビラキチョウオツ</t>
    </rPh>
    <rPh sb="12" eb="13">
      <t>バン</t>
    </rPh>
    <rPh sb="16" eb="18">
      <t>イチブ</t>
    </rPh>
    <phoneticPr fontId="1"/>
  </si>
  <si>
    <t>R1.12.20
地番訂正
R3.2.3</t>
    <rPh sb="9" eb="13">
      <t>チバンテイセイ</t>
    </rPh>
    <phoneticPr fontId="1"/>
  </si>
  <si>
    <t>広島県三原市円一町一丁目1834番2の一部及び1834番76の一部</t>
    <phoneticPr fontId="110"/>
  </si>
  <si>
    <t>R1.12.25
一部解除
R3.3.23</t>
    <phoneticPr fontId="110"/>
  </si>
  <si>
    <t>島根県江津市嘉久志町1940番ほか24筆及び里道</t>
  </si>
  <si>
    <t>島根県
（5件）</t>
    <rPh sb="0" eb="3">
      <t>シマネケン</t>
    </rPh>
    <rPh sb="6" eb="7">
      <t>ケン</t>
    </rPh>
    <phoneticPr fontId="110"/>
  </si>
  <si>
    <t>岡山県
（16件）</t>
    <rPh sb="0" eb="3">
      <t>オカヤマケン</t>
    </rPh>
    <phoneticPr fontId="110"/>
  </si>
  <si>
    <t>H30.4.20
一部追加
R3.3.30</t>
    <phoneticPr fontId="110"/>
  </si>
  <si>
    <t>大阪府枚方市大字穂谷2128番9､2188番9及び2217番1の各一部並びに2128番10､枚方市大字尊延寺4581番223の一部</t>
    <phoneticPr fontId="110"/>
  </si>
  <si>
    <t>岩手県陸前高田市気仙町字奈々切257番地､258番地､259番地及び260番地の一部</t>
    <phoneticPr fontId="110"/>
  </si>
  <si>
    <t>岩手県花巻市花城町8番1号の一部</t>
    <rPh sb="3" eb="6">
      <t>ハナマキシ</t>
    </rPh>
    <rPh sb="6" eb="9">
      <t>カジョウマチ</t>
    </rPh>
    <rPh sb="10" eb="11">
      <t>バン</t>
    </rPh>
    <rPh sb="12" eb="13">
      <t>ゴウ</t>
    </rPh>
    <rPh sb="14" eb="16">
      <t>イチブ</t>
    </rPh>
    <phoneticPr fontId="1"/>
  </si>
  <si>
    <t>岩手県
（26件）</t>
    <rPh sb="0" eb="3">
      <t>イワテケン</t>
    </rPh>
    <rPh sb="7" eb="8">
      <t>ケン</t>
    </rPh>
    <phoneticPr fontId="110"/>
  </si>
  <si>
    <t>六価クロム化合物
シアン化合物</t>
    <rPh sb="0" eb="2">
      <t>ロクカ</t>
    </rPh>
    <rPh sb="5" eb="8">
      <t>カゴウブツ</t>
    </rPh>
    <rPh sb="12" eb="15">
      <t>カゴウブツ</t>
    </rPh>
    <phoneticPr fontId="1"/>
  </si>
  <si>
    <t>岐阜県岐阜市大黒町四丁目4番1の一部</t>
    <rPh sb="0" eb="3">
      <t>ギフケン</t>
    </rPh>
    <rPh sb="3" eb="6">
      <t>ギフシ</t>
    </rPh>
    <rPh sb="6" eb="9">
      <t>ダイコクチョウ</t>
    </rPh>
    <rPh sb="9" eb="10">
      <t>ヨン</t>
    </rPh>
    <rPh sb="10" eb="12">
      <t>チョウメ</t>
    </rPh>
    <rPh sb="13" eb="14">
      <t>バン</t>
    </rPh>
    <rPh sb="16" eb="18">
      <t>イチブ</t>
    </rPh>
    <phoneticPr fontId="1"/>
  </si>
  <si>
    <t>高松市
（8件）</t>
    <rPh sb="0" eb="3">
      <t>タカマツシ</t>
    </rPh>
    <phoneticPr fontId="110"/>
  </si>
  <si>
    <t>香川県高松市勅使町字小山355番1の一部</t>
    <phoneticPr fontId="110"/>
  </si>
  <si>
    <t>形質変更時要届出区域（埋立地特例区域）</t>
    <rPh sb="11" eb="14">
      <t>ウメタテチ</t>
    </rPh>
    <rPh sb="14" eb="16">
      <t>トクレイ</t>
    </rPh>
    <phoneticPr fontId="5"/>
  </si>
  <si>
    <t>第14条</t>
    <rPh sb="0" eb="1">
      <t>ダイ</t>
    </rPh>
    <rPh sb="3" eb="4">
      <t>ジョウ</t>
    </rPh>
    <phoneticPr fontId="5"/>
  </si>
  <si>
    <t>鉛及びその化合物
砒素及びその化合物
ふっ素及びその化合物</t>
    <rPh sb="0" eb="1">
      <t>ナマリ</t>
    </rPh>
    <rPh sb="9" eb="11">
      <t>ヒソ</t>
    </rPh>
    <rPh sb="21" eb="22">
      <t>ソ</t>
    </rPh>
    <rPh sb="22" eb="23">
      <t>オヨ</t>
    </rPh>
    <rPh sb="26" eb="29">
      <t>カゴウブツ</t>
    </rPh>
    <phoneticPr fontId="5"/>
  </si>
  <si>
    <t>長崎県長崎市神ﾉ島町三丁目189番31､189番41､189番43､526番38の各一部</t>
    <phoneticPr fontId="110"/>
  </si>
  <si>
    <t>埼玉県蕨市北町二丁目3819番7の一部､3819番14の一部､3819番16及び3819番17の一部並びに中央五丁目3820番3の一部､3820番4の一部及び3822番2</t>
    <phoneticPr fontId="110"/>
  </si>
  <si>
    <t>H25.5.7
一部追加
R3.4.2</t>
    <phoneticPr fontId="110"/>
  </si>
  <si>
    <t>カドミウム及びその化合物
六価クロム化合物
水銀及びその化合物
セレン及びその化合物
鉛及びその化合物
ふっ素及びその化合物</t>
    <phoneticPr fontId="110"/>
  </si>
  <si>
    <t>福岡県北九州市小倉北区西港町96番2の一部</t>
    <rPh sb="0" eb="3">
      <t>フクオカケン</t>
    </rPh>
    <rPh sb="3" eb="7">
      <t>キタキュウシュウシ</t>
    </rPh>
    <phoneticPr fontId="110"/>
  </si>
  <si>
    <t>福岡県北九州市八幡西区大字藤田2447番1の一部</t>
    <rPh sb="0" eb="3">
      <t>フクオカケン</t>
    </rPh>
    <phoneticPr fontId="110"/>
  </si>
  <si>
    <t>H27.2.2
一部追加
R3.3.4</t>
    <phoneticPr fontId="110"/>
  </si>
  <si>
    <t>H29.7.12
一部追加
R3.3.31</t>
    <phoneticPr fontId="110"/>
  </si>
  <si>
    <t>クロロエチレン
四塩化炭素
1,2-ジクロロエタン
1,1-ジクロロエチレン
1,2-ジクロロエチレン
1,3-ジクロロプロペン
ジクロロメタン
テトラクロロエチレン
1,1,1-トリクロロエタン
1,1,2-トリクロロエタン
トリクロロエチレン
ベンゼン
カドミウム及びその化合物
六価クロム化合物
シアン化合物
水銀及びその化合物
セレン及びその化合物
鉛及びその化合物
砒素及びその化合物
ふっ素及びその化合物
シマジン
チオベンカルブ
チウラム
有機りん化合物</t>
    <phoneticPr fontId="110"/>
  </si>
  <si>
    <t>兵庫県姫路市白浜町字末広新開甲1920番23の一部､甲1920番33､甲1920番36の一部､甲1920番50の一部､甲1920番52､甲1920番53､甲1920番54､甲1920番55､甲1920番56､甲1920番57､甲1920番60及び甲1920番61並びに字常盤新開甲841番60及び甲841番61並びに字乙八束新開甲1122番7の一部</t>
  </si>
  <si>
    <t>H30.5.10
地番追加
R3.3.26</t>
    <rPh sb="9" eb="13">
      <t>チバンツイカ</t>
    </rPh>
    <phoneticPr fontId="110"/>
  </si>
  <si>
    <t>兵庫県姫路市広畑区富士町1番地及び11番地の各一部</t>
    <rPh sb="0" eb="3">
      <t>ヒョウゴケン</t>
    </rPh>
    <phoneticPr fontId="110"/>
  </si>
  <si>
    <t>ベンゼン
六価クロム化合物
シアン化合物
セレン及びその化合物
鉛及びその化合物
砒素及びその化合物
ふっ素及びその化合物</t>
    <phoneticPr fontId="110"/>
  </si>
  <si>
    <r>
      <t xml:space="preserve">R3.1.6
</t>
    </r>
    <r>
      <rPr>
        <sz val="9"/>
        <rFont val="ＭＳ Ｐゴシック"/>
        <family val="3"/>
        <charset val="128"/>
      </rPr>
      <t xml:space="preserve">一部解除
</t>
    </r>
    <r>
      <rPr>
        <sz val="9"/>
        <rFont val="ＭＳ ゴシック"/>
        <family val="3"/>
        <charset val="128"/>
      </rPr>
      <t>R</t>
    </r>
    <r>
      <rPr>
        <sz val="9"/>
        <rFont val="ＭＳ Ｐゴシック"/>
        <family val="3"/>
        <charset val="128"/>
      </rPr>
      <t>3.3.30</t>
    </r>
    <rPh sb="7" eb="9">
      <t>イチブ</t>
    </rPh>
    <rPh sb="9" eb="11">
      <t>カイジョ</t>
    </rPh>
    <phoneticPr fontId="1"/>
  </si>
  <si>
    <t>甲府市
（8件）</t>
    <rPh sb="0" eb="3">
      <t>コウフシ</t>
    </rPh>
    <rPh sb="6" eb="7">
      <t>ケン</t>
    </rPh>
    <phoneticPr fontId="110"/>
  </si>
  <si>
    <t>H30.7.2
一部解除
R3.4.1</t>
    <phoneticPr fontId="1"/>
  </si>
  <si>
    <t>大阪府門真市松生町554番､686番2及び800番1の各一部</t>
  </si>
  <si>
    <t>大阪府門真市松生町800番1の一部</t>
    <rPh sb="0" eb="3">
      <t>オオサカフ</t>
    </rPh>
    <rPh sb="3" eb="6">
      <t>カドマシ</t>
    </rPh>
    <rPh sb="6" eb="9">
      <t>マツオイチョウ</t>
    </rPh>
    <rPh sb="12" eb="13">
      <t>バン</t>
    </rPh>
    <rPh sb="15" eb="17">
      <t>イチブ</t>
    </rPh>
    <phoneticPr fontId="1"/>
  </si>
  <si>
    <t>ふっ素及びその化合物</t>
    <phoneticPr fontId="110"/>
  </si>
  <si>
    <t>H30.7.2
一部解除
R3.4.1</t>
    <phoneticPr fontId="110"/>
  </si>
  <si>
    <t>R3.3.5
一部追加
R3.4.5</t>
    <rPh sb="7" eb="9">
      <t>イチブ</t>
    </rPh>
    <rPh sb="9" eb="11">
      <t>ツイカ</t>
    </rPh>
    <phoneticPr fontId="1"/>
  </si>
  <si>
    <t>大阪府岬町多奈川谷川1905番12、2539番13、2730番及び3024番１の各一部</t>
    <rPh sb="0" eb="3">
      <t>オオサカフ</t>
    </rPh>
    <rPh sb="8" eb="10">
      <t>タニガワ</t>
    </rPh>
    <rPh sb="31" eb="32">
      <t>オヨ</t>
    </rPh>
    <rPh sb="37" eb="38">
      <t>バン</t>
    </rPh>
    <phoneticPr fontId="1"/>
  </si>
  <si>
    <t>R1.7.30
一部解除
R3.4.6</t>
    <phoneticPr fontId="110"/>
  </si>
  <si>
    <t>シス-1,2-ジクロロエチレン
トリクロロエチレン
水銀及びその化合物
鉛及びその化合物
砒素及びその化合物</t>
    <rPh sb="26" eb="28">
      <t>スイギン</t>
    </rPh>
    <rPh sb="28" eb="29">
      <t>オヨ</t>
    </rPh>
    <rPh sb="32" eb="35">
      <t>カゴウブツ</t>
    </rPh>
    <rPh sb="36" eb="37">
      <t>ナマリ</t>
    </rPh>
    <rPh sb="37" eb="38">
      <t>オヨ</t>
    </rPh>
    <rPh sb="41" eb="44">
      <t>カゴウブツ</t>
    </rPh>
    <rPh sb="45" eb="47">
      <t>ヒソ</t>
    </rPh>
    <rPh sb="47" eb="48">
      <t>オヨ</t>
    </rPh>
    <rPh sb="51" eb="54">
      <t>カゴウブツ</t>
    </rPh>
    <phoneticPr fontId="108"/>
  </si>
  <si>
    <t>H30.10.16
一部解除
R3.3.26</t>
    <phoneticPr fontId="110"/>
  </si>
  <si>
    <t>北海道室蘭市仲町1654番</t>
    <rPh sb="0" eb="3">
      <t>ホッカイドウ</t>
    </rPh>
    <phoneticPr fontId="1"/>
  </si>
  <si>
    <t>セレン及びその化合物
ふっ素及びその化合物</t>
    <phoneticPr fontId="110"/>
  </si>
  <si>
    <t>神奈川県秦野市曽屋字六反地930番1及び936番1の各一部</t>
    <phoneticPr fontId="110"/>
  </si>
  <si>
    <t>大阪府大阪市此花区常吉二丁目2番109の一部</t>
  </si>
  <si>
    <t>大阪府大阪市西成区北津守三丁目27番4､27番5の各一部</t>
    <rPh sb="0" eb="3">
      <t>オオサカフ</t>
    </rPh>
    <rPh sb="3" eb="6">
      <t>オオサカシ</t>
    </rPh>
    <phoneticPr fontId="110"/>
  </si>
  <si>
    <t>六価クロム化合物
シアン化合物
砒素及びその化合物
ふっ素及びその化合物</t>
    <rPh sb="0" eb="2">
      <t>ロッカ</t>
    </rPh>
    <rPh sb="5" eb="8">
      <t>カゴウブツ</t>
    </rPh>
    <rPh sb="12" eb="15">
      <t>カゴウブツ</t>
    </rPh>
    <rPh sb="28" eb="29">
      <t>ソ</t>
    </rPh>
    <rPh sb="29" eb="30">
      <t>オヨ</t>
    </rPh>
    <rPh sb="33" eb="36">
      <t>カゴウブツ</t>
    </rPh>
    <phoneticPr fontId="1"/>
  </si>
  <si>
    <t>千葉県市川市市川南二丁目93番2の一部､93番3の一部（地番）</t>
    <rPh sb="0" eb="3">
      <t>チバケン</t>
    </rPh>
    <rPh sb="3" eb="6">
      <t>イチカワシ</t>
    </rPh>
    <rPh sb="6" eb="8">
      <t>イチカワ</t>
    </rPh>
    <rPh sb="8" eb="9">
      <t>ミナミ</t>
    </rPh>
    <rPh sb="9" eb="12">
      <t>ニチョウメ</t>
    </rPh>
    <rPh sb="14" eb="15">
      <t>バン</t>
    </rPh>
    <rPh sb="17" eb="19">
      <t>イチブ</t>
    </rPh>
    <rPh sb="22" eb="23">
      <t>バン</t>
    </rPh>
    <rPh sb="25" eb="27">
      <t>イチブ</t>
    </rPh>
    <rPh sb="28" eb="30">
      <t>チバン</t>
    </rPh>
    <phoneticPr fontId="1"/>
  </si>
  <si>
    <t>ベンゼン
六価クロム化合物
シアン化合物
鉛及びその化合物
砒素及びその化合物
ふっ素及びその化合物</t>
    <rPh sb="5" eb="7">
      <t>ロッカ</t>
    </rPh>
    <rPh sb="10" eb="13">
      <t>カゴウブツ</t>
    </rPh>
    <rPh sb="17" eb="20">
      <t>カゴウブツ</t>
    </rPh>
    <rPh sb="21" eb="22">
      <t>ナマリ</t>
    </rPh>
    <rPh sb="22" eb="23">
      <t>オヨ</t>
    </rPh>
    <rPh sb="26" eb="29">
      <t>カゴウブツ</t>
    </rPh>
    <rPh sb="42" eb="43">
      <t>ソ</t>
    </rPh>
    <rPh sb="43" eb="44">
      <t>オヨ</t>
    </rPh>
    <rPh sb="47" eb="50">
      <t>カゴウブツ</t>
    </rPh>
    <phoneticPr fontId="1"/>
  </si>
  <si>
    <t>千葉県市川市市川南二丁目81番､82番､83番､93番3､94番1､95番1の各一部(地番)</t>
    <phoneticPr fontId="110"/>
  </si>
  <si>
    <t>千葉県市川市高谷新町9番1の一部（地番）</t>
    <rPh sb="0" eb="3">
      <t>チバケン</t>
    </rPh>
    <rPh sb="3" eb="6">
      <t>イチカワシ</t>
    </rPh>
    <rPh sb="6" eb="10">
      <t>コウヤシンマチ</t>
    </rPh>
    <rPh sb="11" eb="12">
      <t>バン</t>
    </rPh>
    <rPh sb="14" eb="16">
      <t>イチブ</t>
    </rPh>
    <rPh sb="17" eb="19">
      <t>チバン</t>
    </rPh>
    <phoneticPr fontId="1"/>
  </si>
  <si>
    <t>大阪府大阪市浪速区浪速西一丁目2番1の一部</t>
    <rPh sb="0" eb="3">
      <t>オオサカフ</t>
    </rPh>
    <rPh sb="3" eb="6">
      <t>オオサカシ</t>
    </rPh>
    <phoneticPr fontId="110"/>
  </si>
  <si>
    <t>クロロエチレン
1,2-ジクロロエタン
1,1-ジクロロエチレン
1,2-ジクロロエチレン
テトラクロロエチレン
1,1,2-トリクロロエタン
トリクロロエチレン
ベンゼン
砒素及びその化合物</t>
    <phoneticPr fontId="110"/>
  </si>
  <si>
    <t>大阪府高石市高砂一丁目4番4の一部</t>
    <phoneticPr fontId="110"/>
  </si>
  <si>
    <t>R2.8.28
一部解除
R3.4.20</t>
    <rPh sb="8" eb="10">
      <t>イチブ</t>
    </rPh>
    <rPh sb="10" eb="12">
      <t>カイジョ</t>
    </rPh>
    <phoneticPr fontId="110"/>
  </si>
  <si>
    <t>静岡県静岡市清水区北脇新田字上ノ坪598番の一部</t>
    <rPh sb="0" eb="3">
      <t>シズオカケン</t>
    </rPh>
    <rPh sb="3" eb="6">
      <t>シズオカシ</t>
    </rPh>
    <rPh sb="6" eb="9">
      <t>シミズク</t>
    </rPh>
    <rPh sb="9" eb="11">
      <t>キタワキ</t>
    </rPh>
    <rPh sb="11" eb="13">
      <t>シンデン</t>
    </rPh>
    <rPh sb="13" eb="14">
      <t>アザ</t>
    </rPh>
    <rPh sb="14" eb="15">
      <t>ウエ</t>
    </rPh>
    <rPh sb="16" eb="17">
      <t>ツボ</t>
    </rPh>
    <rPh sb="20" eb="21">
      <t>バン</t>
    </rPh>
    <rPh sb="22" eb="24">
      <t>イチブ</t>
    </rPh>
    <phoneticPr fontId="1"/>
  </si>
  <si>
    <t>クロロエチレン</t>
    <phoneticPr fontId="110"/>
  </si>
  <si>
    <t>愛媛県新居浜市磯浦町乙366番地18の一部及び19の一部</t>
    <rPh sb="0" eb="3">
      <t>エヒメケン</t>
    </rPh>
    <rPh sb="3" eb="7">
      <t>ニイハマシ</t>
    </rPh>
    <rPh sb="7" eb="10">
      <t>イソウラチョウ</t>
    </rPh>
    <rPh sb="10" eb="11">
      <t>オツ</t>
    </rPh>
    <rPh sb="14" eb="16">
      <t>バンチ</t>
    </rPh>
    <rPh sb="19" eb="21">
      <t>イチブ</t>
    </rPh>
    <rPh sb="21" eb="22">
      <t>オヨ</t>
    </rPh>
    <rPh sb="26" eb="28">
      <t>イチブ</t>
    </rPh>
    <phoneticPr fontId="1"/>
  </si>
  <si>
    <t>ベンゼン
六価クロム化合物
セレン及びその化合物
鉛及びその化合物
砒素及びその化合物</t>
    <rPh sb="5" eb="7">
      <t>ロッカ</t>
    </rPh>
    <rPh sb="17" eb="18">
      <t>オヨ</t>
    </rPh>
    <rPh sb="21" eb="24">
      <t>カゴウブツ</t>
    </rPh>
    <phoneticPr fontId="1"/>
  </si>
  <si>
    <t>京都市
（44件）</t>
    <rPh sb="0" eb="3">
      <t>キョウトシ</t>
    </rPh>
    <phoneticPr fontId="110"/>
  </si>
  <si>
    <t>H24.7.5
一部追加
R3.4.14</t>
    <phoneticPr fontId="110"/>
  </si>
  <si>
    <t>神奈川県座間市栗原字東原493番1の一部</t>
    <rPh sb="0" eb="4">
      <t>カナガワケン</t>
    </rPh>
    <phoneticPr fontId="110"/>
  </si>
  <si>
    <t>六価クロム化合物
セレン及びその化合物
鉛及びその化合物
砒素及びその化合物
ふっ素及びその化合物</t>
  </si>
  <si>
    <t>大阪府門真市元町1072番5､1072番7､1075番1､1215番の各一部</t>
    <phoneticPr fontId="110"/>
  </si>
  <si>
    <t>H31.1.11
一部追加
R3.4.23</t>
    <rPh sb="9" eb="11">
      <t>イチブ</t>
    </rPh>
    <rPh sb="11" eb="13">
      <t>ツイカ</t>
    </rPh>
    <phoneticPr fontId="110"/>
  </si>
  <si>
    <t>愛知県北名古屋市二子名師13番の一部並びに14番､15番､16番､17番1､17番2､17番3､17番4及び54番</t>
    <phoneticPr fontId="110"/>
  </si>
  <si>
    <t>愛知県海部郡飛島村東浜三丁目5番3の一部</t>
    <phoneticPr fontId="110"/>
  </si>
  <si>
    <t>H27.5.19
一部追加
H30.6.5</t>
    <phoneticPr fontId="110"/>
  </si>
  <si>
    <t>兵庫県三田市駅前町1003番､1004番､1005番､1006番､1007番の一部</t>
  </si>
  <si>
    <t>兵庫県川西市火打1丁目53番4､84番並びに､川西市火打1丁目50番､52番2､53番2､54番､64番､67番､68番､70番1､71番､72番､73番1､73番2､74番､75番､76番､78番､80番､81番､82番､83番､85番1､143番､144番､147番､152番､153番及び154番の各一部</t>
    <rPh sb="0" eb="3">
      <t>ヒョウゴケン</t>
    </rPh>
    <phoneticPr fontId="110"/>
  </si>
  <si>
    <t>兵庫県川西市火打1丁目155番､164番､165番1､165番2､167番､169番､191番2､191番3､195番､196番､198番1､198番2､199番2､201番1､207番1､208番1､236番､237番2､237番3､237番4､237番5､239番2､242､243､244番1､244番2､246､247､248､252の各一部</t>
    <rPh sb="0" eb="3">
      <t>ヒョウゴケン</t>
    </rPh>
    <phoneticPr fontId="110"/>
  </si>
  <si>
    <t>兵庫県川西市火打1丁目116番3並びに､116番1､118番及び119番の一部</t>
    <rPh sb="0" eb="2">
      <t>ヒョウゴ</t>
    </rPh>
    <rPh sb="2" eb="3">
      <t>ケン</t>
    </rPh>
    <phoneticPr fontId="110"/>
  </si>
  <si>
    <t>兵庫県川西市火打1丁目212番並びに､川西市火打1丁目120番､124番､209番1､211番1及び213番の一部</t>
    <rPh sb="0" eb="2">
      <t>ヒョウゴ</t>
    </rPh>
    <rPh sb="2" eb="3">
      <t>ケン</t>
    </rPh>
    <phoneticPr fontId="110"/>
  </si>
  <si>
    <t>兵庫県川西市火打1丁目276番､282番､283番及び293番並びに､川西市火打1丁目255番､285番､286番､287番､289､290番1､290番2､291番､296番､297番､300番及び304番の各一部</t>
    <rPh sb="0" eb="3">
      <t>ヒョウゴケン</t>
    </rPh>
    <phoneticPr fontId="110"/>
  </si>
  <si>
    <t>鉛及びその化合物
砒素及びその化合物
ふっ素及びその化合物</t>
    <phoneticPr fontId="110"/>
  </si>
  <si>
    <t>兵庫県芦屋市海洋町2番10</t>
    <rPh sb="0" eb="3">
      <t>ヒョウゴケン</t>
    </rPh>
    <phoneticPr fontId="110"/>
  </si>
  <si>
    <t>カドミウム及びその化合物
六価クロム化合物
水銀及びその化合物
鉛及びその化合物
砒素及びその化合物
ふっ素及びその化合物
ほう素及びその化合物</t>
    <phoneticPr fontId="110"/>
  </si>
  <si>
    <t>兵庫県伊丹市昆陽北1丁目5番､6番､10番1､11番､12番､14番1､14番3､29番､29番1､29番2､47番､48番､54番の一部</t>
    <rPh sb="0" eb="3">
      <t>ヒョウゴケン</t>
    </rPh>
    <phoneticPr fontId="110"/>
  </si>
  <si>
    <t>カドミウム及びその化合物
六価クロム化合物
シアン化合物
水銀及びその化合物
セレン及びその化合物
鉛及びその化合物
砒素及びその化合物
ふっ素及びその化合物
ほう素及びその化合物</t>
    <phoneticPr fontId="110"/>
  </si>
  <si>
    <t>兵庫県赤穂市中山字川久保堤ﾉ外534番1､534番8､542番1､542番7の一部</t>
    <rPh sb="0" eb="3">
      <t>ヒョウゴケン</t>
    </rPh>
    <phoneticPr fontId="110"/>
  </si>
  <si>
    <t>兵庫県伊丹市森本9丁目53番の一部</t>
  </si>
  <si>
    <t>兵庫県川西市火打1丁目359番1</t>
    <rPh sb="0" eb="3">
      <t>ヒョウゴケン</t>
    </rPh>
    <phoneticPr fontId="110"/>
  </si>
  <si>
    <t>兵庫県川西市火打1丁目16番11の一部</t>
  </si>
  <si>
    <t>兵庫県伊丹市瑞原4丁目1番1の一部</t>
    <rPh sb="0" eb="3">
      <t>ヒョウゴケン</t>
    </rPh>
    <phoneticPr fontId="110"/>
  </si>
  <si>
    <t>H27.6.2
一部解除
R3.3.9</t>
    <rPh sb="8" eb="10">
      <t>イチブ</t>
    </rPh>
    <rPh sb="10" eb="12">
      <t>カイジョ</t>
    </rPh>
    <phoneticPr fontId="1"/>
  </si>
  <si>
    <t>H27.6.30
一部解除
R3.3.9</t>
    <rPh sb="9" eb="11">
      <t>イチブ</t>
    </rPh>
    <rPh sb="11" eb="13">
      <t>カイジョ</t>
    </rPh>
    <phoneticPr fontId="1"/>
  </si>
  <si>
    <t>H27.9.8
一部解除
R3.3.9</t>
    <rPh sb="8" eb="10">
      <t>イチブ</t>
    </rPh>
    <rPh sb="10" eb="12">
      <t>カイジョ</t>
    </rPh>
    <phoneticPr fontId="1"/>
  </si>
  <si>
    <t>H27.10.16
一部解除
R3.3.9</t>
    <rPh sb="10" eb="12">
      <t>イチブ</t>
    </rPh>
    <rPh sb="12" eb="14">
      <t>カイジョ</t>
    </rPh>
    <phoneticPr fontId="1"/>
  </si>
  <si>
    <t>H27.11.10
一部追加
R2.11.17</t>
    <rPh sb="10" eb="12">
      <t>イチブ</t>
    </rPh>
    <rPh sb="12" eb="14">
      <t>ツイカ</t>
    </rPh>
    <phoneticPr fontId="1"/>
  </si>
  <si>
    <t>H27.12.4
一部追加
H29.2.21</t>
    <rPh sb="9" eb="11">
      <t>イチブ</t>
    </rPh>
    <rPh sb="11" eb="13">
      <t>ツイカ</t>
    </rPh>
    <phoneticPr fontId="1"/>
  </si>
  <si>
    <t>H27.12.18
一部解除
H28.4.5</t>
    <rPh sb="10" eb="12">
      <t>イチブ</t>
    </rPh>
    <rPh sb="12" eb="14">
      <t>カイジョ</t>
    </rPh>
    <phoneticPr fontId="1"/>
  </si>
  <si>
    <t>H28.2.2
一部解除
R3.3.9</t>
    <rPh sb="8" eb="12">
      <t>イチブカイジョ</t>
    </rPh>
    <phoneticPr fontId="1"/>
  </si>
  <si>
    <t>H28.4.12
一部追加
H30.8.28</t>
    <rPh sb="9" eb="13">
      <t>イチブツイカ</t>
    </rPh>
    <phoneticPr fontId="1"/>
  </si>
  <si>
    <t>H28.6.17
一部解除
R2.3.24</t>
    <rPh sb="11" eb="13">
      <t>カイジョ</t>
    </rPh>
    <phoneticPr fontId="1"/>
  </si>
  <si>
    <t>兵庫県川西市東多田3丁目275番1､275番2､275番3､275番4､275番5の各一部</t>
    <rPh sb="0" eb="3">
      <t>ヒョウゴケン</t>
    </rPh>
    <phoneticPr fontId="110"/>
  </si>
  <si>
    <t>兵庫県多可郡多可町加美区多田字宮前430番7､430番13､430番14､430番31､430番35､430番36､430番37､430番38､430番39､430番41､430番42､430番43 </t>
    <rPh sb="0" eb="3">
      <t>ヒョウゴケン</t>
    </rPh>
    <phoneticPr fontId="110"/>
  </si>
  <si>
    <t xml:space="preserve">鉛及びその化合物
砒素及びその化合物 </t>
    <phoneticPr fontId="110"/>
  </si>
  <si>
    <t>兵庫県芦屋市高浜町1番4､1番5の各一部</t>
    <rPh sb="0" eb="3">
      <t>ヒョウゴケン</t>
    </rPh>
    <phoneticPr fontId="110"/>
  </si>
  <si>
    <t>H28.6.21
一部追加
H29.3.10</t>
    <phoneticPr fontId="110"/>
  </si>
  <si>
    <t>兵庫県三田市大原字上野ヶ原1314番1､字本谷1540番2の各一部</t>
    <rPh sb="0" eb="3">
      <t>ヒョウゴケン</t>
    </rPh>
    <phoneticPr fontId="110"/>
  </si>
  <si>
    <t>546.2 </t>
  </si>
  <si>
    <t>兵庫県伊丹市桑津1丁目520番7､520番8､520番9の各一部 </t>
    <rPh sb="0" eb="3">
      <t>ヒョウゴケン</t>
    </rPh>
    <phoneticPr fontId="110"/>
  </si>
  <si>
    <t>砒素及びその化合物
ふっ素及びその化合物</t>
    <phoneticPr fontId="110"/>
  </si>
  <si>
    <t>H28.12.9
一部追加
R1.5.28</t>
    <rPh sb="9" eb="11">
      <t>イチブ</t>
    </rPh>
    <rPh sb="11" eb="13">
      <t>ツイカ</t>
    </rPh>
    <phoneticPr fontId="1"/>
  </si>
  <si>
    <t>兵庫県高砂市荒井町新浜2丁目2566番1､2763番</t>
    <rPh sb="0" eb="3">
      <t>ヒョウゴケン</t>
    </rPh>
    <phoneticPr fontId="110"/>
  </si>
  <si>
    <t>鉛及びその化合物
ふっ素及びその化合物</t>
    <rPh sb="0" eb="1">
      <t>ナマリ</t>
    </rPh>
    <rPh sb="1" eb="2">
      <t>オヨ</t>
    </rPh>
    <rPh sb="5" eb="8">
      <t>カゴウブツ</t>
    </rPh>
    <rPh sb="18" eb="19">
      <t>ブツ</t>
    </rPh>
    <phoneticPr fontId="2"/>
  </si>
  <si>
    <t>兵庫県川西市火打1丁目112番1の一部</t>
    <rPh sb="0" eb="2">
      <t>ヒョウゴ</t>
    </rPh>
    <rPh sb="2" eb="3">
      <t>ケン</t>
    </rPh>
    <phoneticPr fontId="110"/>
  </si>
  <si>
    <t>63.1 </t>
  </si>
  <si>
    <t>兵庫県川西市火打1丁目2番3の一部</t>
    <rPh sb="0" eb="3">
      <t>ヒョウゴケン</t>
    </rPh>
    <phoneticPr fontId="110"/>
  </si>
  <si>
    <t>兵庫県伊丹市岩屋2丁目136番の一部､138番の一部､139番の一部､140番の一部､141番､142番､143番､144番､145番､146番の一部､147番の一部､148番の一部</t>
    <rPh sb="0" eb="3">
      <t>ヒョウゴケン</t>
    </rPh>
    <phoneticPr fontId="110"/>
  </si>
  <si>
    <t>カドミウム及びその化合物
六価クロム化合物
水銀及びその化合物
鉛及びその化合物
砒素及びその化合物
ふっ素及びその化合物</t>
    <phoneticPr fontId="110"/>
  </si>
  <si>
    <t>H29.10.13
一部解除
H31.4.12</t>
    <rPh sb="10" eb="12">
      <t>イチブ</t>
    </rPh>
    <rPh sb="12" eb="14">
      <t>カイジョ</t>
    </rPh>
    <phoneticPr fontId="1"/>
  </si>
  <si>
    <t>兵庫県加西市北条町東高室字ｺﾌﾞﾁ96番3､字茶ﾉ前135番1､字向林156番1､鎮岩町字ｺﾌﾞﾁ194番4､段下町字小淵598番1､字開ｷ606番1の各一部</t>
    <rPh sb="0" eb="3">
      <t>ヒョウゴケン</t>
    </rPh>
    <phoneticPr fontId="110"/>
  </si>
  <si>
    <t>テトラクロロエチレン
トリクロロエチレン
鉛及びその化合物</t>
    <phoneticPr fontId="110"/>
  </si>
  <si>
    <t>兵庫県三田市下内神字打場541番1､字北山547番11</t>
    <rPh sb="0" eb="3">
      <t>ヒョウゴケン</t>
    </rPh>
    <phoneticPr fontId="110"/>
  </si>
  <si>
    <t>H29.12.12
一部解除
R3.3.9</t>
    <rPh sb="10" eb="14">
      <t>イチブカイジョ</t>
    </rPh>
    <phoneticPr fontId="1"/>
  </si>
  <si>
    <t>兵庫県たつの市揖保町栄字ｶﾅﾔ135番4の一部</t>
    <rPh sb="0" eb="3">
      <t>ヒョウゴケン</t>
    </rPh>
    <phoneticPr fontId="110"/>
  </si>
  <si>
    <t>兵庫県川西市火打1丁目358番16､390番6､436番1､436番5､436番6及び436番7並びに､川西市火打1丁目339番､340番2､357番2､358番1､358番11､358番13､358番14､390番4､391番3､391番5､414番1､416､419番､421番2､433番1､433番2､433番3､436番3､436番4､438番4及び442番3の各一部並びに里道</t>
    <rPh sb="0" eb="3">
      <t>ヒョウゴケン</t>
    </rPh>
    <phoneticPr fontId="110"/>
  </si>
  <si>
    <t>六価クロム化合物
鉛及びその化合物
砒素及びその化合物
ふっ素及びその化合物</t>
    <phoneticPr fontId="110"/>
  </si>
  <si>
    <t>兵庫県三田市四ﾂ辻字西野々734番2､1412番1､1413番の各一部</t>
    <rPh sb="0" eb="3">
      <t>ヒョウゴケン</t>
    </rPh>
    <phoneticPr fontId="110"/>
  </si>
  <si>
    <t>兵庫県川西市火打1丁目8番､9番､10番､12番2､49番1､157番､159番､161番､165番1､165番2､174番､175番1､175番2､176番､177番､178番､179番､180番､181番､182番2､182番2</t>
    <rPh sb="0" eb="3">
      <t>ヒョウゴケン</t>
    </rPh>
    <phoneticPr fontId="110"/>
  </si>
  <si>
    <t>鉛及びその化合物
ふっ素及びその化合物</t>
    <phoneticPr fontId="110"/>
  </si>
  <si>
    <t>兵庫県洲本市上加茂413番1､414番3､414番4の各一部</t>
    <rPh sb="0" eb="3">
      <t>ヒョウゴケン</t>
    </rPh>
    <phoneticPr fontId="110"/>
  </si>
  <si>
    <t>兵庫県川西市火打1丁目392番2の一部</t>
    <rPh sb="0" eb="3">
      <t>ヒョウゴケン</t>
    </rPh>
    <phoneticPr fontId="110"/>
  </si>
  <si>
    <t>兵庫県たつの市新宮町上莇原字前ﾉ倉514番68及び514番76並びに字本谷336番21及び336番24の各一部</t>
    <rPh sb="0" eb="3">
      <t>ヒョウゴケン</t>
    </rPh>
    <phoneticPr fontId="110"/>
  </si>
  <si>
    <t>兵庫県伊丹市西野1丁目1番1､4番､5番の一部</t>
    <rPh sb="0" eb="3">
      <t>ヒョウゴケン</t>
    </rPh>
    <phoneticPr fontId="110"/>
  </si>
  <si>
    <t>兵庫県朝来市和田山町竹田字小森山1761番及び1761番地先並びに字雀田2003番､2004番1､2004番2､2005番､2010番1､2011番1､2016番1､2018番1及び2020番の各一部</t>
  </si>
  <si>
    <t>H30.8.7
一部解除
R3.3.9</t>
    <rPh sb="8" eb="10">
      <t>イチブ</t>
    </rPh>
    <rPh sb="10" eb="12">
      <t>カイジョ</t>
    </rPh>
    <phoneticPr fontId="1"/>
  </si>
  <si>
    <t>兵庫県美方郡香美町村岡区日影字下臺19番､20番1､22番1､22番5､25番1及び26番6並びに字水落62番3､62番4､63番3､68番1､68番2､75番4及び76番7の各一部</t>
    <rPh sb="0" eb="3">
      <t>ヒョウゴケン</t>
    </rPh>
    <phoneticPr fontId="110"/>
  </si>
  <si>
    <t>兵庫県佐用郡佐用町佐用3280番182及び3280番238の各一部</t>
    <rPh sb="0" eb="3">
      <t>ヒョウゴケン</t>
    </rPh>
    <phoneticPr fontId="110"/>
  </si>
  <si>
    <t>兵庫県伊丹市南町2丁目5番2､7番､7番2､7番3の各一部</t>
  </si>
  <si>
    <t>セレン及びその化合物
鉛及びその化合物
砒素及びその化合物
ふっ素及びその化合物</t>
    <phoneticPr fontId="110"/>
  </si>
  <si>
    <t>鉛及びその化合物
ふっ素及びその化合物</t>
    <phoneticPr fontId="110"/>
  </si>
  <si>
    <t>R1.6.28
一部解除
R1.11.12</t>
    <rPh sb="8" eb="10">
      <t>イチブ</t>
    </rPh>
    <rPh sb="10" eb="12">
      <t>カイジョ</t>
    </rPh>
    <phoneticPr fontId="1"/>
  </si>
  <si>
    <t>兵庫県加古郡播磨町新島9番の一部</t>
  </si>
  <si>
    <t>兵庫県高砂市梅井6丁目815番の一部</t>
  </si>
  <si>
    <t>六価クロム化合物
鉛及びその化合物
砒素及びその化合物
ふっ素及びその化合物</t>
    <phoneticPr fontId="110"/>
  </si>
  <si>
    <t>兵庫県伊丹市東有岡5丁目125番の一部</t>
  </si>
  <si>
    <t>砒素及びその化合物
ふっ素及びその化合物</t>
    <phoneticPr fontId="110"/>
  </si>
  <si>
    <t>鉛及びその化合物
砒素及びその化合物</t>
    <phoneticPr fontId="110"/>
  </si>
  <si>
    <t>兵庫県加古郡稲美町六分一字西場1229番の一部</t>
    <rPh sb="0" eb="3">
      <t>ヒョウゴケン</t>
    </rPh>
    <phoneticPr fontId="110"/>
  </si>
  <si>
    <t>兵庫県高砂市米田町米田字奥野410番1､410番5､塩市字明田147番､148番10､149番1の各一部</t>
    <rPh sb="0" eb="3">
      <t>ヒョウゴケン</t>
    </rPh>
    <phoneticPr fontId="110"/>
  </si>
  <si>
    <t>兵庫県伊丹市平松七丁目85番､86番､87番､88番､89番の各一部</t>
    <rPh sb="0" eb="3">
      <t>ヒョウゴケン</t>
    </rPh>
    <phoneticPr fontId="110"/>
  </si>
  <si>
    <t>R2.3.24
一部追加
R2.12.8</t>
    <rPh sb="8" eb="10">
      <t>イチブ</t>
    </rPh>
    <rPh sb="10" eb="12">
      <t>ツイカ</t>
    </rPh>
    <phoneticPr fontId="1"/>
  </si>
  <si>
    <t>兵庫県小野市匠台3番1の一部</t>
    <rPh sb="0" eb="3">
      <t>ヒョウゴケン</t>
    </rPh>
    <phoneticPr fontId="110"/>
  </si>
  <si>
    <t>兵庫県丹波市柏原町柏原字上中町小竹255番2､256番1､257番2､259番1､260番1､260番2､字大河1177番2､1178番3､字小竹1179番1､1179番2､1180番､1181番､1182番､1183番1､1183番2､1184番1､1185番､1187番､字北長1190番1､1190番2､1190番4､1192番5､1195番1､1190番3地先の各一部</t>
    <rPh sb="0" eb="3">
      <t>ヒョウゴケン</t>
    </rPh>
    <phoneticPr fontId="110"/>
  </si>
  <si>
    <t>兵庫県丹波市柏原町柏原字南賀5202番1､5203番､5205番､5206番､5207番､5208番1､5202番1地先､5203番地先､5205番地先､5206番地先､5207番地先及び5208番1地先の各一部</t>
    <rPh sb="0" eb="3">
      <t>ヒョウゴケン</t>
    </rPh>
    <phoneticPr fontId="110"/>
  </si>
  <si>
    <t>六価クロム化合物
水銀及びその化合物
鉛及びその化合物
砒素及びその化合物
ふっ素及びその化合物</t>
    <phoneticPr fontId="110"/>
  </si>
  <si>
    <t>兵庫県加東市小沢字南開地331番2及び字東家地380番1並びに厚利字山本49番の各一部</t>
  </si>
  <si>
    <t>兵庫県洲本市下加茂1丁目552番3及び552番5の各一部</t>
    <rPh sb="0" eb="3">
      <t>ヒョウゴケン</t>
    </rPh>
    <phoneticPr fontId="110"/>
  </si>
  <si>
    <t>兵庫県たつの市揖保川町馬場字西畑805番､823番の各一部</t>
    <rPh sb="0" eb="3">
      <t>ヒョウゴケン</t>
    </rPh>
    <phoneticPr fontId="110"/>
  </si>
  <si>
    <t>鉛及びその化合物
砒素及びその化合物
ふっ素及びその化合物</t>
    <phoneticPr fontId="110"/>
  </si>
  <si>
    <t>兵庫県高砂市梅井六丁目828番1の一部</t>
    <rPh sb="0" eb="3">
      <t>ヒョウゴケン</t>
    </rPh>
    <phoneticPr fontId="110"/>
  </si>
  <si>
    <t>兵庫県加西市朝妻町字丸山1173番4､1173番5及び1173番6の各一部</t>
    <rPh sb="0" eb="3">
      <t>ヒョウゴケン</t>
    </rPh>
    <phoneticPr fontId="110"/>
  </si>
  <si>
    <t>兵庫県高砂市荒井町新浜一丁目1600番の一部</t>
    <rPh sb="0" eb="3">
      <t>ヒョウゴケン</t>
    </rPh>
    <phoneticPr fontId="110"/>
  </si>
  <si>
    <t>ジクロロメタン
ベンゼン
カドミウム及びその化合物
六価クロム化合物
シアン化合物
水銀及びその化合物
鉛及びその化合物
砒素及びその化合物
ほう素及びその化合物
ポリ塩化ビフェニル</t>
    <phoneticPr fontId="110"/>
  </si>
  <si>
    <t>H2.4.14
一部解除
R3.3.9</t>
    <rPh sb="8" eb="10">
      <t>イチブ</t>
    </rPh>
    <rPh sb="10" eb="12">
      <t>カイジョ</t>
    </rPh>
    <phoneticPr fontId="1"/>
  </si>
  <si>
    <t>兵庫県川西市火打一丁目86番1､86番2､86番3､93番1､93番2､94番1の各一部</t>
    <rPh sb="0" eb="3">
      <t>ヒョウゴケン</t>
    </rPh>
    <phoneticPr fontId="110"/>
  </si>
  <si>
    <t>兵庫県
（94件）</t>
    <rPh sb="0" eb="3">
      <t>ヒョウゴケン</t>
    </rPh>
    <phoneticPr fontId="110"/>
  </si>
  <si>
    <t>岐阜県多治見市前畑町5丁目161番､162番及び166番の各一部</t>
    <phoneticPr fontId="110"/>
  </si>
  <si>
    <t>第３条</t>
    <rPh sb="0" eb="1">
      <t>ダイ</t>
    </rPh>
    <rPh sb="2" eb="3">
      <t>ジョウ</t>
    </rPh>
    <phoneticPr fontId="27"/>
  </si>
  <si>
    <t>静岡県
（14件）</t>
    <rPh sb="0" eb="2">
      <t>シズオカ</t>
    </rPh>
    <rPh sb="2" eb="3">
      <t>ケン</t>
    </rPh>
    <phoneticPr fontId="110"/>
  </si>
  <si>
    <t>静岡県裾野市平松字雨溜2番2､3番1､3番2､3番8､4番1､同市伊豆島田字大畑368番2の各一部</t>
    <phoneticPr fontId="110"/>
  </si>
  <si>
    <t>長崎県長崎市尾上町1番1の一部</t>
    <rPh sb="0" eb="3">
      <t>ナガサキケン</t>
    </rPh>
    <rPh sb="3" eb="6">
      <t>ナガサキシ</t>
    </rPh>
    <rPh sb="6" eb="8">
      <t>オノウエ</t>
    </rPh>
    <rPh sb="8" eb="9">
      <t>マチ</t>
    </rPh>
    <rPh sb="10" eb="11">
      <t>バン</t>
    </rPh>
    <rPh sb="13" eb="15">
      <t>イチブ</t>
    </rPh>
    <phoneticPr fontId="1"/>
  </si>
  <si>
    <t>六価クロム化合物
シアン化合物
水銀及びその化合物
セレン及びその化合物
鉛及びその化合物
砒素及びその化合物
ふっ素及びその化合物
ほう素及びその化合物</t>
    <phoneticPr fontId="110"/>
  </si>
  <si>
    <t>福島県喜多方市豊川町米室字太郎丸271番1及び271番2､字堰田4160番1､字志津5504番1､字道端5517番2､5555番5､5555番9､5555番10及び5570番3､並びに字二本杉5603番1､5603番4､5603番5､5605番1及び5605番7､同市字長内7836番1､7836番2､7836番3､7840番､7840番4､7840番5､7840番6､7840番7､7840番8､7840番9､7840番10及び7855番2､同市字大道端7853番1､7853番9､7853番10､7853番4､7853番11､7853番12､7853番13､7853番14､7853番15､7868番1､7868番4､7868番5､7868番6､7868番7､7868番8､7868番9及び7898番､同市字町田下7911番4及び7911番5､同市字中田7928番1､7928番10､7928番11､7928番12､7928番13及び7928番14､同市字中谷地7951番及び7951番7､同市字大谷地8036番1､同市字千苅新道下8058番2､8058番3､8058番4､8058番5及び8073番､同市字下川原8086番3､同市字砂子田8115番3､8115番4､8115番6､8115番7､8115番8､8121番1及び8121番2､同市字五百苅8145番1､8145番2､8158番1､8158番2､8174番1､8196番1及び8198番1並びに同市字向谷地8245番1の各一部</t>
    <phoneticPr fontId="110"/>
  </si>
  <si>
    <t>六価クロム化合物
シアン化合物
水銀及びその化合物
セレン及びその化合物
鉛及びその化合物
砒素及びその化合物
ふっ素及びその化合物
ほう素及びその化合物</t>
    <phoneticPr fontId="110"/>
  </si>
  <si>
    <t>福島県喜多方市下川原8086番1､同市字町田下7911番1､7911番2､同市字千苅道下8046番1､8046番2､同市字千苅新道下8058番1並びに同市字千苅道上8352番6の各一部</t>
    <phoneticPr fontId="110"/>
  </si>
  <si>
    <t>兵庫県赤穂市西浜北町1074番19､1157番5の各一部</t>
    <rPh sb="0" eb="3">
      <t>ヒョウゴケン</t>
    </rPh>
    <phoneticPr fontId="110"/>
  </si>
  <si>
    <t>岐阜県岐阜市柳戸1-1の一部</t>
    <rPh sb="0" eb="3">
      <t>ギフケン</t>
    </rPh>
    <rPh sb="3" eb="6">
      <t>ギフシ</t>
    </rPh>
    <rPh sb="6" eb="8">
      <t>ヤナギド</t>
    </rPh>
    <rPh sb="12" eb="14">
      <t>イチブ</t>
    </rPh>
    <phoneticPr fontId="1"/>
  </si>
  <si>
    <t>岐阜市
（8件）</t>
    <rPh sb="0" eb="3">
      <t>ギフシ</t>
    </rPh>
    <phoneticPr fontId="110"/>
  </si>
  <si>
    <t>千葉県君津市君津1番の一部及び19番の一部</t>
    <rPh sb="0" eb="3">
      <t>チバケン</t>
    </rPh>
    <phoneticPr fontId="110"/>
  </si>
  <si>
    <t>千葉県袖ｹ浦市中袖2番1の一部及び2番4の一部</t>
    <rPh sb="0" eb="3">
      <t>チバケン</t>
    </rPh>
    <phoneticPr fontId="110"/>
  </si>
  <si>
    <t>群馬県安中市磯部二丁目字天竺955番1の一部､1015番2の一部､寺ﾉ前1019番1の一部</t>
    <rPh sb="0" eb="3">
      <t>グンマケン</t>
    </rPh>
    <phoneticPr fontId="110"/>
  </si>
  <si>
    <t>ふっ素及びその化合物</t>
    <phoneticPr fontId="110"/>
  </si>
  <si>
    <t>群馬県
（24件）</t>
    <rPh sb="0" eb="3">
      <t>グンマケン</t>
    </rPh>
    <phoneticPr fontId="110"/>
  </si>
  <si>
    <t>下関市
（7件）</t>
    <rPh sb="0" eb="3">
      <t>シモノセキシ</t>
    </rPh>
    <rPh sb="6" eb="7">
      <t>ケン</t>
    </rPh>
    <phoneticPr fontId="110"/>
  </si>
  <si>
    <t>H30.10.26
一部解除
R2.5.7</t>
    <phoneticPr fontId="110"/>
  </si>
  <si>
    <t>大阪府大阪市淀川区田川三丁目7番の一部</t>
    <rPh sb="0" eb="3">
      <t>オオサカフ</t>
    </rPh>
    <rPh sb="3" eb="6">
      <t>オオサカシ</t>
    </rPh>
    <rPh sb="6" eb="8">
      <t>ヨドガワ</t>
    </rPh>
    <rPh sb="9" eb="11">
      <t>タガワ</t>
    </rPh>
    <rPh sb="11" eb="12">
      <t>サン</t>
    </rPh>
    <phoneticPr fontId="1"/>
  </si>
  <si>
    <t>R2.7.17
一部追加
R3.5.7</t>
    <phoneticPr fontId="1"/>
  </si>
  <si>
    <t>北海道釧路市貝塚3丁目63番1の一部</t>
    <rPh sb="0" eb="3">
      <t>ホッカイドウ</t>
    </rPh>
    <phoneticPr fontId="1"/>
  </si>
  <si>
    <t>ベンゼン
砒素及びその化合物</t>
    <phoneticPr fontId="110"/>
  </si>
  <si>
    <t>愛知県名古屋市瑞穂区萩山町1丁目22番3の一部</t>
  </si>
  <si>
    <t>愛知県名古屋市中川区玉船町1丁目1番3の一部</t>
    <phoneticPr fontId="110"/>
  </si>
  <si>
    <t>R2.1.20
一部追加
R3.3.8</t>
    <phoneticPr fontId="110"/>
  </si>
  <si>
    <t>愛知県名古屋市港区新船町2丁目1番1の一部､1番2の一部､1番3の一部及び 1番 4の一部</t>
    <phoneticPr fontId="110"/>
  </si>
  <si>
    <t>H30.4.2
一部追加
R3.3.16</t>
    <phoneticPr fontId="110"/>
  </si>
  <si>
    <t>愛知県名古屋市瑞穂区田辺通3丁目12番1の一部､13番の一部及び14番の一部</t>
    <rPh sb="18" eb="19">
      <t>バン</t>
    </rPh>
    <rPh sb="21" eb="23">
      <t>イチブ</t>
    </rPh>
    <phoneticPr fontId="110"/>
  </si>
  <si>
    <t>R2.12.7
一部指定変更
R3.3.31</t>
    <rPh sb="8" eb="10">
      <t>イチブ</t>
    </rPh>
    <rPh sb="10" eb="12">
      <t>シテイ</t>
    </rPh>
    <rPh sb="12" eb="14">
      <t>ヘンコウ</t>
    </rPh>
    <phoneticPr fontId="110"/>
  </si>
  <si>
    <t>長野県
（25件）</t>
    <rPh sb="0" eb="3">
      <t>ナガノケン</t>
    </rPh>
    <phoneticPr fontId="110"/>
  </si>
  <si>
    <t>R2.10.29
一部解除
R3.5.7</t>
    <rPh sb="9" eb="11">
      <t>イチブ</t>
    </rPh>
    <rPh sb="11" eb="13">
      <t>カイジョ</t>
    </rPh>
    <phoneticPr fontId="110"/>
  </si>
  <si>
    <t>トリクリロエチレン
鉛及びその化合物</t>
  </si>
  <si>
    <t>豊中市
（29件）</t>
    <rPh sb="0" eb="3">
      <t>トヨナカシ</t>
    </rPh>
    <phoneticPr fontId="110"/>
  </si>
  <si>
    <t>大阪府豊中市庄内西町5丁目25番､26番､31番2､34番1､35番1の各一部</t>
    <phoneticPr fontId="110"/>
  </si>
  <si>
    <t>大阪府吹田市平松町138番2の一部</t>
    <phoneticPr fontId="110"/>
  </si>
  <si>
    <t>大和市
（1件）</t>
    <phoneticPr fontId="107"/>
  </si>
  <si>
    <t>大阪府八尾市北久宝寺二丁目11番1及び35番1の各一部</t>
    <rPh sb="0" eb="3">
      <t>オオサカフ</t>
    </rPh>
    <phoneticPr fontId="110"/>
  </si>
  <si>
    <t>八尾市
（9件）</t>
    <rPh sb="0" eb="3">
      <t>ヤオシ</t>
    </rPh>
    <rPh sb="6" eb="7">
      <t>ケン</t>
    </rPh>
    <phoneticPr fontId="110"/>
  </si>
  <si>
    <t>クロロエチレン
1,2-ジクロロエチレン
トリクロロエチレン</t>
    <phoneticPr fontId="110"/>
  </si>
  <si>
    <t>枚方市
（17件）</t>
    <rPh sb="0" eb="2">
      <t>ヒラカタ</t>
    </rPh>
    <rPh sb="2" eb="3">
      <t>シ</t>
    </rPh>
    <rPh sb="7" eb="8">
      <t>ケン</t>
    </rPh>
    <phoneticPr fontId="110"/>
  </si>
  <si>
    <t>六価クロム化合物
ふっ素及びその化合物</t>
    <rPh sb="0" eb="2">
      <t>ロッカ</t>
    </rPh>
    <rPh sb="5" eb="8">
      <t>カゴウブツ</t>
    </rPh>
    <phoneticPr fontId="1"/>
  </si>
  <si>
    <t>川越市
（10件）</t>
    <rPh sb="0" eb="3">
      <t>カワゴエシ</t>
    </rPh>
    <rPh sb="7" eb="8">
      <t>ケン</t>
    </rPh>
    <phoneticPr fontId="110"/>
  </si>
  <si>
    <t>埼玉県川越市大字平塚新田字橋向37番16</t>
    <phoneticPr fontId="110"/>
  </si>
  <si>
    <t>六価クロム化合物</t>
    <rPh sb="0" eb="2">
      <t>ロッカ</t>
    </rPh>
    <rPh sb="5" eb="8">
      <t>カゴウブツ</t>
    </rPh>
    <phoneticPr fontId="2"/>
  </si>
  <si>
    <t>埼玉県本庄市小島南4丁目2196番1の一部及び2020番の一部</t>
    <phoneticPr fontId="110"/>
  </si>
  <si>
    <t>和歌山県和歌山市加太字炭谷2362-1(一部)､2362-18(一部)､2362-19､2362-52</t>
  </si>
  <si>
    <t>大阪府和泉市伯太町一丁目215番1､231番1の各一部</t>
    <phoneticPr fontId="110"/>
  </si>
  <si>
    <t>千葉県
（53件）</t>
    <rPh sb="0" eb="3">
      <t>チバケン</t>
    </rPh>
    <phoneticPr fontId="110"/>
  </si>
  <si>
    <t>形質変更時要届出区域（一部埋立地特例区域）</t>
    <rPh sb="11" eb="13">
      <t>イチブ</t>
    </rPh>
    <rPh sb="13" eb="16">
      <t>ウメタテチ</t>
    </rPh>
    <rPh sb="16" eb="18">
      <t>トクレイ</t>
    </rPh>
    <rPh sb="18" eb="20">
      <t>クイキ</t>
    </rPh>
    <phoneticPr fontId="1"/>
  </si>
  <si>
    <t>H29.2.14
一部追加
R3.5.20</t>
    <phoneticPr fontId="110"/>
  </si>
  <si>
    <t>千葉県千葉市若葉区北谷津町347-2の一部、外</t>
    <rPh sb="0" eb="3">
      <t>チバケン</t>
    </rPh>
    <rPh sb="19" eb="21">
      <t>イチブ</t>
    </rPh>
    <rPh sb="22" eb="23">
      <t>ソト</t>
    </rPh>
    <phoneticPr fontId="1"/>
  </si>
  <si>
    <t>第二種特定有害物質9項目</t>
  </si>
  <si>
    <t>第二種特定有害物質9項目</t>
    <phoneticPr fontId="110"/>
  </si>
  <si>
    <r>
      <t xml:space="preserve">H31.3.28
</t>
    </r>
    <r>
      <rPr>
        <sz val="9"/>
        <rFont val="ＭＳ Ｐゴシック"/>
        <family val="3"/>
        <charset val="128"/>
      </rPr>
      <t xml:space="preserve">一部解除
</t>
    </r>
    <r>
      <rPr>
        <sz val="9"/>
        <rFont val="ＭＳ ゴシック"/>
        <family val="3"/>
        <charset val="128"/>
      </rPr>
      <t>R3</t>
    </r>
    <r>
      <rPr>
        <sz val="9"/>
        <rFont val="ＭＳ Ｐゴシック"/>
        <family val="3"/>
        <charset val="128"/>
      </rPr>
      <t>.5.20</t>
    </r>
    <rPh sb="9" eb="11">
      <t>イチブ</t>
    </rPh>
    <rPh sb="11" eb="13">
      <t>カイジョ</t>
    </rPh>
    <phoneticPr fontId="1"/>
  </si>
  <si>
    <r>
      <t xml:space="preserve">H31.3.28
</t>
    </r>
    <r>
      <rPr>
        <sz val="9"/>
        <rFont val="ＭＳ Ｐゴシック"/>
        <family val="3"/>
        <charset val="128"/>
      </rPr>
      <t xml:space="preserve">一部解除
</t>
    </r>
    <r>
      <rPr>
        <sz val="9"/>
        <rFont val="ＭＳ ゴシック"/>
        <family val="3"/>
        <charset val="128"/>
      </rPr>
      <t>R</t>
    </r>
    <r>
      <rPr>
        <sz val="9"/>
        <rFont val="ＭＳ Ｐゴシック"/>
        <family val="3"/>
        <charset val="128"/>
      </rPr>
      <t>3.5.20</t>
    </r>
    <rPh sb="9" eb="11">
      <t>イチブ</t>
    </rPh>
    <rPh sb="11" eb="13">
      <t>カイジョ</t>
    </rPh>
    <phoneticPr fontId="1"/>
  </si>
  <si>
    <t>クロロエチレン
1,1-ジクロロエチレン
1,1,1-トリクロロエタン
ベンゼン
水銀及びその化合物
鉛及びその化合物
砒素及びその化合物
ふっ素及びその化合物
ポリ塩化ビフェニル</t>
  </si>
  <si>
    <t>大阪府大阪市此花区夢洲東一丁目2番5の一部､2番6､2番24の一部､13番の一部</t>
    <rPh sb="0" eb="3">
      <t>オオサカフ</t>
    </rPh>
    <phoneticPr fontId="110"/>
  </si>
  <si>
    <t>大阪府大阪市浪速区浪速西一丁目5番2の一部</t>
    <rPh sb="0" eb="3">
      <t>オオサカフ</t>
    </rPh>
    <phoneticPr fontId="110"/>
  </si>
  <si>
    <t>千葉県千葉市美浜区稲毛海岸5丁目1-441の一部､外</t>
    <rPh sb="0" eb="3">
      <t>チバケン</t>
    </rPh>
    <rPh sb="22" eb="24">
      <t>イチブ</t>
    </rPh>
    <rPh sb="25" eb="26">
      <t>ソト</t>
    </rPh>
    <phoneticPr fontId="1"/>
  </si>
  <si>
    <t>H31.3.15
一部追加
R3.5.21</t>
    <phoneticPr fontId="110"/>
  </si>
  <si>
    <t>千葉県市川市千鳥町14番1の一部（地番）</t>
    <rPh sb="0" eb="3">
      <t>チバケン</t>
    </rPh>
    <rPh sb="3" eb="6">
      <t>イチカワシ</t>
    </rPh>
    <rPh sb="6" eb="9">
      <t>チドリチョウ</t>
    </rPh>
    <rPh sb="11" eb="12">
      <t>バン</t>
    </rPh>
    <rPh sb="14" eb="16">
      <t>イチブ</t>
    </rPh>
    <rPh sb="17" eb="19">
      <t>チバン</t>
    </rPh>
    <phoneticPr fontId="1"/>
  </si>
  <si>
    <r>
      <t xml:space="preserve">R2.11.20
</t>
    </r>
    <r>
      <rPr>
        <sz val="9"/>
        <rFont val="ＭＳ Ｐゴシック"/>
        <family val="3"/>
        <charset val="128"/>
      </rPr>
      <t xml:space="preserve">一部追加
</t>
    </r>
    <r>
      <rPr>
        <sz val="9"/>
        <rFont val="ＭＳ ゴシック"/>
        <family val="3"/>
        <charset val="128"/>
      </rPr>
      <t>R</t>
    </r>
    <r>
      <rPr>
        <sz val="9"/>
        <rFont val="ＭＳ Ｐゴシック"/>
        <family val="3"/>
        <charset val="128"/>
      </rPr>
      <t xml:space="preserve">3.5.21 </t>
    </r>
    <rPh sb="9" eb="11">
      <t>イチブ</t>
    </rPh>
    <rPh sb="11" eb="13">
      <t>ツイカ</t>
    </rPh>
    <phoneticPr fontId="1"/>
  </si>
  <si>
    <t>宮城県仙台市青葉区上愛子字松原27番3の一部</t>
    <rPh sb="0" eb="3">
      <t>ミヤギケン</t>
    </rPh>
    <rPh sb="3" eb="6">
      <t>センダイシ</t>
    </rPh>
    <phoneticPr fontId="110"/>
  </si>
  <si>
    <t>クロロエチレン
1,2-ジクロロエタン
1,2-ジクロロエチレン
トリクロロエチレン
六価クロム化合物
鉛及びその化合物
砒素及びその化合物
ふっ素及びその化合物
ほう素及びその化合物</t>
  </si>
  <si>
    <t>静岡県浜松市南区高塚町300番､浜松市南区増楽町2381番1､浜松市西区入野町143番､167番2､214番の各一部</t>
    <rPh sb="0" eb="2">
      <t>シズオカ</t>
    </rPh>
    <rPh sb="2" eb="3">
      <t>ケン</t>
    </rPh>
    <phoneticPr fontId="110"/>
  </si>
  <si>
    <t>福島県
（33件）</t>
    <rPh sb="0" eb="2">
      <t>フクシマ</t>
    </rPh>
    <rPh sb="2" eb="3">
      <t>ケン</t>
    </rPh>
    <rPh sb="7" eb="8">
      <t>ケン</t>
    </rPh>
    <phoneticPr fontId="110"/>
  </si>
  <si>
    <t>福島県西白河郡西郷村大字羽太字鍛冶屋畑10番の一部</t>
    <phoneticPr fontId="110"/>
  </si>
  <si>
    <t>福島県西白河郡西郷村大字羽太字鍛冶屋畑35番の全部､同10番及び37番2の各一部</t>
    <phoneticPr fontId="110"/>
  </si>
  <si>
    <r>
      <t>R2.6.26
一部解除
R</t>
    </r>
    <r>
      <rPr>
        <sz val="9"/>
        <rFont val="ＭＳ Ｐゴシック"/>
        <family val="3"/>
        <charset val="128"/>
      </rPr>
      <t>3.5.18</t>
    </r>
    <rPh sb="8" eb="10">
      <t>イチブ</t>
    </rPh>
    <rPh sb="10" eb="12">
      <t>カイジョ</t>
    </rPh>
    <phoneticPr fontId="1"/>
  </si>
  <si>
    <t>京都府八幡市橋本焼野7番2の一部､7番21の一部及び7番24の一部</t>
    <rPh sb="0" eb="2">
      <t>キョウト</t>
    </rPh>
    <rPh sb="2" eb="3">
      <t>フ</t>
    </rPh>
    <phoneticPr fontId="110"/>
  </si>
  <si>
    <t>H24.2.3
一部追加
H27.5.26</t>
    <phoneticPr fontId="110"/>
  </si>
  <si>
    <t>北海道札幌市白石区菊水4条2丁目1番の一部</t>
    <phoneticPr fontId="110"/>
  </si>
  <si>
    <t>札幌市
（26件）</t>
    <rPh sb="0" eb="3">
      <t>サッポロシ</t>
    </rPh>
    <phoneticPr fontId="110"/>
  </si>
  <si>
    <t>H26.1.24
一部解除
R3.5.27</t>
    <rPh sb="9" eb="11">
      <t>イチブ</t>
    </rPh>
    <rPh sb="11" eb="13">
      <t>カイジョ</t>
    </rPh>
    <phoneticPr fontId="1"/>
  </si>
  <si>
    <t>神奈川県平塚市天沼700番1､宮松町39番1､40番2､42番3の各一部</t>
  </si>
  <si>
    <t>千葉県千葉市中央区仁戸名町682番4</t>
    <rPh sb="0" eb="3">
      <t>チバケン</t>
    </rPh>
    <rPh sb="3" eb="6">
      <t>チバシ</t>
    </rPh>
    <rPh sb="6" eb="9">
      <t>チュウオウク</t>
    </rPh>
    <rPh sb="9" eb="12">
      <t>ニトナ</t>
    </rPh>
    <rPh sb="12" eb="13">
      <t>チョウ</t>
    </rPh>
    <rPh sb="16" eb="17">
      <t>バン</t>
    </rPh>
    <phoneticPr fontId="1"/>
  </si>
  <si>
    <t>宮城県岩沼市空港南四丁目1番3の一部</t>
    <phoneticPr fontId="110"/>
  </si>
  <si>
    <t>市川市
（19件）</t>
    <rPh sb="0" eb="3">
      <t>イチカワシ</t>
    </rPh>
    <phoneticPr fontId="110"/>
  </si>
  <si>
    <t>京都府八幡市八幡澤1番の一部､2番の一部､6番の一部､7番の一部､7番1の一部､8番の一部､9番の一部､29番の一部､30番の一部及び31番の一部</t>
    <rPh sb="0" eb="3">
      <t>キョウトフ</t>
    </rPh>
    <phoneticPr fontId="110"/>
  </si>
  <si>
    <t>奈良県大和郡山市矢田町22-1の一部</t>
    <rPh sb="0" eb="3">
      <t>ナラケン</t>
    </rPh>
    <phoneticPr fontId="110"/>
  </si>
  <si>
    <t>奈良県
（5件）</t>
    <rPh sb="0" eb="2">
      <t>ナラ</t>
    </rPh>
    <rPh sb="2" eb="3">
      <t>ケン</t>
    </rPh>
    <phoneticPr fontId="110"/>
  </si>
  <si>
    <t>豊田市
（3件）</t>
    <rPh sb="0" eb="3">
      <t>トヨタシ</t>
    </rPh>
    <phoneticPr fontId="110"/>
  </si>
  <si>
    <t>砒素及びその化合物
ふっ素及びその化合物</t>
    <phoneticPr fontId="110"/>
  </si>
  <si>
    <t>尼崎市
（50件）</t>
    <rPh sb="0" eb="2">
      <t>アマガサキ</t>
    </rPh>
    <rPh sb="2" eb="3">
      <t>シ</t>
    </rPh>
    <phoneticPr fontId="110"/>
  </si>
  <si>
    <t>兵庫県尼崎市食満5丁目206番3の一部</t>
    <phoneticPr fontId="110"/>
  </si>
  <si>
    <t>兵庫県神戸市兵庫区遠矢浜町28番1の一部</t>
    <rPh sb="0" eb="3">
      <t>ヒョウゴケン</t>
    </rPh>
    <rPh sb="3" eb="6">
      <t>コウベシ</t>
    </rPh>
    <rPh sb="6" eb="9">
      <t>ヒョウゴク</t>
    </rPh>
    <rPh sb="9" eb="11">
      <t>トオヤ</t>
    </rPh>
    <rPh sb="11" eb="12">
      <t>ハマ</t>
    </rPh>
    <rPh sb="12" eb="13">
      <t>マチ</t>
    </rPh>
    <rPh sb="15" eb="16">
      <t>バン</t>
    </rPh>
    <rPh sb="18" eb="20">
      <t>イチブ</t>
    </rPh>
    <phoneticPr fontId="1"/>
  </si>
  <si>
    <t>大阪府東大阪市高井田中三丁目1番12の一部</t>
    <phoneticPr fontId="110"/>
  </si>
  <si>
    <t>大阪府大阪市西成区北津守三丁目90番6､90番7､92番1､93番､97番1､224番4の各一部</t>
    <phoneticPr fontId="110"/>
  </si>
  <si>
    <t>H30.7.13
一部追加
R3.6.4</t>
    <phoneticPr fontId="110"/>
  </si>
  <si>
    <t>鉛及びその化合物
砒素及びその化合物</t>
    <phoneticPr fontId="110"/>
  </si>
  <si>
    <t>R2.7.31
一部解除
R3.6.4</t>
    <phoneticPr fontId="110"/>
  </si>
  <si>
    <t>山口県周南市開成町4555の38の一部</t>
    <rPh sb="6" eb="8">
      <t>カイセイ</t>
    </rPh>
    <rPh sb="17" eb="19">
      <t>イチブ</t>
    </rPh>
    <phoneticPr fontId="1"/>
  </si>
  <si>
    <t>クロロエチレン
四塩化炭素
1,2-ジクロロエタン
1,1-ジクロロエチレン
1,2-ジクロロエチレン
1,3-ジクロロプロペン
ジクロロメタン
1,1,1-トリクロロエタン
1,1,2-トリクロロエタン
ベンゼン
水銀及びその化合物
ふっ素及びその化合物
ほう素及びその化合物</t>
    <phoneticPr fontId="110"/>
  </si>
  <si>
    <t>山口県
（63件）</t>
    <rPh sb="0" eb="2">
      <t>ヤマグチ</t>
    </rPh>
    <rPh sb="2" eb="3">
      <t>ケン</t>
    </rPh>
    <phoneticPr fontId="110"/>
  </si>
  <si>
    <t>H31.3.1
一部解除
R3.6.4</t>
    <phoneticPr fontId="110"/>
  </si>
  <si>
    <t>神奈川県厚木市上依知3029番1の一部</t>
    <rPh sb="0" eb="4">
      <t>カナガワケン</t>
    </rPh>
    <phoneticPr fontId="110"/>
  </si>
  <si>
    <t>厚木市
（2件）</t>
    <rPh sb="0" eb="3">
      <t>アツギシ</t>
    </rPh>
    <rPh sb="6" eb="7">
      <t>ケン</t>
    </rPh>
    <phoneticPr fontId="110"/>
  </si>
  <si>
    <t>鉛及びその化合物
砒素及びその化合物
ほう素及びその化合物</t>
    <rPh sb="0" eb="1">
      <t>ナマリ</t>
    </rPh>
    <rPh sb="1" eb="2">
      <t>オヨ</t>
    </rPh>
    <rPh sb="5" eb="8">
      <t>カゴウブツ</t>
    </rPh>
    <rPh sb="9" eb="11">
      <t>ヒソ</t>
    </rPh>
    <rPh sb="11" eb="12">
      <t>オヨ</t>
    </rPh>
    <rPh sb="15" eb="18">
      <t>カゴウブツ</t>
    </rPh>
    <rPh sb="21" eb="23">
      <t>ソオヨ</t>
    </rPh>
    <rPh sb="26" eb="29">
      <t>カゴウブツ</t>
    </rPh>
    <phoneticPr fontId="110"/>
  </si>
  <si>
    <t>大阪府岬町多奈川谷川1905番12及び3024番1の各一部</t>
    <rPh sb="0" eb="3">
      <t>オオサカフ</t>
    </rPh>
    <phoneticPr fontId="110"/>
  </si>
  <si>
    <t>長崎県五島市木場田町450番1の一部</t>
    <rPh sb="0" eb="3">
      <t>ナガサキケン</t>
    </rPh>
    <phoneticPr fontId="110"/>
  </si>
  <si>
    <t>宮城県大崎市鳴子温泉字焼石亦61番10及び61番21並びに宮城県大崎市鳴子温泉字星沼77番20､77番71､77番73､77番75､77番81､77番157､77番158､77番159､77番160､77番161､77番162､77番164､77番165､77番166､77番167､79番255及び79番256並びに大崎市鳴子温泉字川端14番1､14番15､14番17､14番18､14番19､14番20及び188番3､大崎市鳴子温泉字焼石亦61番7､61番9､61番11､61番13､61番14及び62番2の一部並びに大崎市鳴子温泉字星沼77番4､77番8及び77番16の一部並びに大崎市鳴子温泉字川端14番16､188番1及び188番2の一部並びに一般国道47号の一部並びに市道中山平駅前線の一部</t>
    <phoneticPr fontId="110"/>
  </si>
  <si>
    <t>H29.6.15
一部解除
R3.3.2</t>
    <phoneticPr fontId="110"/>
  </si>
  <si>
    <t>砒素及びその化合物</t>
    <phoneticPr fontId="110"/>
  </si>
  <si>
    <t>愛知県一宮市羽衣二丁目5番3の一部</t>
    <rPh sb="0" eb="3">
      <t>アイチケン</t>
    </rPh>
    <phoneticPr fontId="110"/>
  </si>
  <si>
    <t>一宮市
（1件）</t>
    <rPh sb="0" eb="3">
      <t>イチノミヤシ</t>
    </rPh>
    <rPh sb="6" eb="7">
      <t>ケン</t>
    </rPh>
    <phoneticPr fontId="110"/>
  </si>
  <si>
    <t>千葉市
（34件）</t>
    <rPh sb="0" eb="2">
      <t>チバ</t>
    </rPh>
    <phoneticPr fontId="110"/>
  </si>
  <si>
    <t>千葉県千葉市美浜区若葉三丁目1番23の一部</t>
    <rPh sb="0" eb="3">
      <t>チバケン</t>
    </rPh>
    <phoneticPr fontId="110"/>
  </si>
  <si>
    <t>三重県
（10件）</t>
    <rPh sb="0" eb="3">
      <t>ミエケン</t>
    </rPh>
    <phoneticPr fontId="110"/>
  </si>
  <si>
    <t>六価クロム化合物
セレン及びその化合物
鉛及びその化合物
ふっ素及びその化合物
ほう素及びその化合物</t>
    <rPh sb="0" eb="2">
      <t>ロッカ</t>
    </rPh>
    <rPh sb="5" eb="8">
      <t>カゴウブツ</t>
    </rPh>
    <rPh sb="12" eb="13">
      <t>オヨ</t>
    </rPh>
    <rPh sb="16" eb="19">
      <t>カゴウブツ</t>
    </rPh>
    <rPh sb="20" eb="21">
      <t>ナマリ</t>
    </rPh>
    <rPh sb="21" eb="22">
      <t>オヨ</t>
    </rPh>
    <rPh sb="25" eb="28">
      <t>カゴウブツ</t>
    </rPh>
    <rPh sb="31" eb="32">
      <t>ソ</t>
    </rPh>
    <rPh sb="32" eb="33">
      <t>オヨ</t>
    </rPh>
    <rPh sb="36" eb="39">
      <t>カゴウブツ</t>
    </rPh>
    <rPh sb="42" eb="43">
      <t>ソ</t>
    </rPh>
    <rPh sb="43" eb="44">
      <t>オヨ</t>
    </rPh>
    <rPh sb="47" eb="50">
      <t>カゴウブツ</t>
    </rPh>
    <phoneticPr fontId="1"/>
  </si>
  <si>
    <t>福岡県北九州市若松区向洋町10番12､10番27</t>
    <rPh sb="0" eb="3">
      <t>フクオカケン</t>
    </rPh>
    <phoneticPr fontId="110"/>
  </si>
  <si>
    <t>福岡県北九州市若松区向洋町38番1の一部､38番2､38番3､38番5､38番8､38番9の一部</t>
    <rPh sb="0" eb="3">
      <t>フクオカケン</t>
    </rPh>
    <phoneticPr fontId="110"/>
  </si>
  <si>
    <t>砒素及びその化合物
ふっ素及びその化合物
ほう素及びその化合物</t>
    <rPh sb="0" eb="2">
      <t>ヒソ</t>
    </rPh>
    <rPh sb="2" eb="3">
      <t>オヨ</t>
    </rPh>
    <rPh sb="6" eb="9">
      <t>カゴウブツ</t>
    </rPh>
    <rPh sb="12" eb="13">
      <t>ソ</t>
    </rPh>
    <rPh sb="13" eb="14">
      <t>オヨ</t>
    </rPh>
    <rPh sb="17" eb="20">
      <t>カゴウブツ</t>
    </rPh>
    <rPh sb="23" eb="24">
      <t>ソ</t>
    </rPh>
    <rPh sb="24" eb="25">
      <t>オヨ</t>
    </rPh>
    <rPh sb="28" eb="31">
      <t>カゴウブツ</t>
    </rPh>
    <phoneticPr fontId="2"/>
  </si>
  <si>
    <t>北九州市
（72件）</t>
    <rPh sb="0" eb="4">
      <t>キタキュウシュウシ</t>
    </rPh>
    <phoneticPr fontId="110"/>
  </si>
  <si>
    <t>静岡県浜松市南区三島町1429番の一部</t>
    <rPh sb="0" eb="3">
      <t>シズオカケン</t>
    </rPh>
    <phoneticPr fontId="110"/>
  </si>
  <si>
    <t>浜松市
（6件）</t>
    <rPh sb="0" eb="2">
      <t>ハママツ</t>
    </rPh>
    <rPh sb="2" eb="3">
      <t>シ</t>
    </rPh>
    <rPh sb="3" eb="4">
      <t>ヤイチ</t>
    </rPh>
    <rPh sb="6" eb="7">
      <t>ケン</t>
    </rPh>
    <phoneticPr fontId="110"/>
  </si>
  <si>
    <t>長野県松本市城西二丁目30番1の一部</t>
    <rPh sb="0" eb="3">
      <t>ナガノケン</t>
    </rPh>
    <rPh sb="3" eb="6">
      <t>マツモトシ</t>
    </rPh>
    <rPh sb="6" eb="8">
      <t>シロニシ</t>
    </rPh>
    <rPh sb="8" eb="9">
      <t>ニ</t>
    </rPh>
    <rPh sb="9" eb="11">
      <t>チョウメ</t>
    </rPh>
    <rPh sb="13" eb="14">
      <t>バン</t>
    </rPh>
    <rPh sb="16" eb="18">
      <t>イチブ</t>
    </rPh>
    <phoneticPr fontId="1"/>
  </si>
  <si>
    <t>松本市
（9件）</t>
    <rPh sb="0" eb="3">
      <t>マツモトシ</t>
    </rPh>
    <rPh sb="6" eb="7">
      <t>ケン</t>
    </rPh>
    <phoneticPr fontId="110"/>
  </si>
  <si>
    <t>鉛及びその化合物
砒素及びその化合物</t>
    <rPh sb="0" eb="1">
      <t>ナマリ</t>
    </rPh>
    <rPh sb="9" eb="11">
      <t>ヒソ</t>
    </rPh>
    <phoneticPr fontId="5"/>
  </si>
  <si>
    <t>長崎市
（19件）</t>
    <rPh sb="0" eb="2">
      <t>ナガサキ</t>
    </rPh>
    <rPh sb="2" eb="3">
      <t>シ</t>
    </rPh>
    <phoneticPr fontId="110"/>
  </si>
  <si>
    <t>長崎県長崎市尾上町1番1の一部</t>
    <rPh sb="0" eb="3">
      <t>ナガサキケン</t>
    </rPh>
    <phoneticPr fontId="110"/>
  </si>
  <si>
    <t>ふっ素及びその化合物</t>
    <rPh sb="2" eb="3">
      <t>ソ</t>
    </rPh>
    <phoneticPr fontId="1"/>
  </si>
  <si>
    <t>岡山県倉敷市水島川崎通一丁目4番1の一部5番1の一部</t>
    <rPh sb="0" eb="3">
      <t>オカヤマケン</t>
    </rPh>
    <phoneticPr fontId="110"/>
  </si>
  <si>
    <t>草加市
（6件）</t>
    <rPh sb="0" eb="3">
      <t>ソウカシ</t>
    </rPh>
    <rPh sb="6" eb="7">
      <t>ケン</t>
    </rPh>
    <phoneticPr fontId="110"/>
  </si>
  <si>
    <t>R2.3.27
一部追加
R3.6.11</t>
    <rPh sb="8" eb="10">
      <t>イチブ</t>
    </rPh>
    <rPh sb="10" eb="12">
      <t>ツイカ</t>
    </rPh>
    <phoneticPr fontId="110"/>
  </si>
  <si>
    <t>平塚市
（18件）</t>
    <rPh sb="0" eb="3">
      <t>ヒラツカシ</t>
    </rPh>
    <phoneticPr fontId="110"/>
  </si>
  <si>
    <t>神奈川県平塚市新町282番1の一部､300番3の一部</t>
    <phoneticPr fontId="110"/>
  </si>
  <si>
    <t>福島県郡山市字船場向24番1､94番5及び109番3並びに石塚62番の各一部</t>
    <phoneticPr fontId="110"/>
  </si>
  <si>
    <t>郡山市
（14件）</t>
    <rPh sb="0" eb="3">
      <t>コオリヤマシ</t>
    </rPh>
    <rPh sb="7" eb="8">
      <t>ケン</t>
    </rPh>
    <phoneticPr fontId="110"/>
  </si>
  <si>
    <t>大阪府大阪市福島区野田一丁目1番4の一部</t>
    <rPh sb="0" eb="3">
      <t>オオサカフ</t>
    </rPh>
    <phoneticPr fontId="110"/>
  </si>
  <si>
    <t>佐賀県
（2件）</t>
    <rPh sb="0" eb="2">
      <t>サガ</t>
    </rPh>
    <rPh sb="2" eb="3">
      <t>ケン</t>
    </rPh>
    <phoneticPr fontId="110"/>
  </si>
  <si>
    <t>大分県大分市原川3丁目2-5の一部</t>
    <rPh sb="0" eb="3">
      <t>オオイタケン</t>
    </rPh>
    <phoneticPr fontId="110"/>
  </si>
  <si>
    <t>大分市
（4件）</t>
    <rPh sb="0" eb="2">
      <t>オオイタ</t>
    </rPh>
    <rPh sb="2" eb="3">
      <t>シ</t>
    </rPh>
    <phoneticPr fontId="110"/>
  </si>
  <si>
    <t>岡山県倉敷市水島海岸通一丁目1番の一部､3番1の一部､水島海岸通二丁目7番の一部</t>
    <rPh sb="0" eb="2">
      <t>オカヤマ</t>
    </rPh>
    <rPh sb="2" eb="3">
      <t>ケン</t>
    </rPh>
    <rPh sb="3" eb="5">
      <t>クラシキ</t>
    </rPh>
    <phoneticPr fontId="110"/>
  </si>
  <si>
    <t>シアン化合物
ほう素及びその化合物</t>
  </si>
  <si>
    <t>大阪府大阪市平野区加美西一丁目56番2の一部</t>
    <phoneticPr fontId="110"/>
  </si>
  <si>
    <t>H29.8.21
一部解除
R3.6.22</t>
    <rPh sb="9" eb="11">
      <t>イチブ</t>
    </rPh>
    <rPh sb="11" eb="13">
      <t>カイジョ</t>
    </rPh>
    <phoneticPr fontId="1"/>
  </si>
  <si>
    <t>長崎県
（5件）</t>
    <rPh sb="0" eb="3">
      <t>ナガサキケン</t>
    </rPh>
    <phoneticPr fontId="110"/>
  </si>
  <si>
    <t>兵庫県姫路市白浜町丙170番1の一部</t>
    <rPh sb="0" eb="3">
      <t>ヒョウゴケン</t>
    </rPh>
    <phoneticPr fontId="110"/>
  </si>
  <si>
    <t>姫路市
（33件）</t>
    <rPh sb="0" eb="3">
      <t>ヒメジシ</t>
    </rPh>
    <phoneticPr fontId="110"/>
  </si>
  <si>
    <t>兵庫県姫路市千代田町900番の一部</t>
    <rPh sb="0" eb="3">
      <t>ヒョウゴケン</t>
    </rPh>
    <phoneticPr fontId="110"/>
  </si>
  <si>
    <t>ふっ素及びその化合物</t>
    <phoneticPr fontId="110"/>
  </si>
  <si>
    <r>
      <t>R2.12.25
一部解除</t>
    </r>
    <r>
      <rPr>
        <sz val="10"/>
        <rFont val="ＭＳ ゴシック"/>
        <family val="3"/>
        <charset val="128"/>
      </rPr>
      <t xml:space="preserve">
</t>
    </r>
    <r>
      <rPr>
        <sz val="9"/>
        <rFont val="ＭＳ ゴシック"/>
        <family val="3"/>
        <charset val="128"/>
      </rPr>
      <t>R3.6.23</t>
    </r>
    <rPh sb="9" eb="11">
      <t>イチブ</t>
    </rPh>
    <rPh sb="11" eb="13">
      <t>カイジョ</t>
    </rPh>
    <phoneticPr fontId="110"/>
  </si>
  <si>
    <t>千葉県柏市新十余二11番1及び12番6の各一部</t>
    <phoneticPr fontId="110"/>
  </si>
  <si>
    <r>
      <t xml:space="preserve">H30.10.18
</t>
    </r>
    <r>
      <rPr>
        <sz val="9"/>
        <rFont val="ＭＳ Ｐゴシック"/>
        <family val="3"/>
        <charset val="128"/>
      </rPr>
      <t xml:space="preserve">一部解除
</t>
    </r>
    <r>
      <rPr>
        <sz val="9"/>
        <rFont val="ＭＳ ゴシック"/>
        <family val="3"/>
        <charset val="128"/>
      </rPr>
      <t>R</t>
    </r>
    <r>
      <rPr>
        <sz val="9"/>
        <rFont val="ＭＳ Ｐゴシック"/>
        <family val="3"/>
        <charset val="128"/>
      </rPr>
      <t>2.10.22</t>
    </r>
    <rPh sb="10" eb="12">
      <t>イチブ</t>
    </rPh>
    <rPh sb="12" eb="14">
      <t>カイジョ</t>
    </rPh>
    <phoneticPr fontId="1"/>
  </si>
  <si>
    <t>シアン化合物</t>
    <phoneticPr fontId="110"/>
  </si>
  <si>
    <t>ふっ素及びその化合物</t>
    <phoneticPr fontId="110"/>
  </si>
  <si>
    <t>六価クロム化合物
鉛及びその化合物
ふっ素及びその化合物
ほう素及びその化合物</t>
    <rPh sb="9" eb="10">
      <t>ナマリ</t>
    </rPh>
    <phoneticPr fontId="109"/>
  </si>
  <si>
    <t>六価クロム化合物
シアン化合物
鉛及びその化合物　　</t>
    <rPh sb="12" eb="15">
      <t>カゴウブツ</t>
    </rPh>
    <rPh sb="16" eb="17">
      <t>ナマリ</t>
    </rPh>
    <rPh sb="17" eb="18">
      <t>オヨ</t>
    </rPh>
    <rPh sb="21" eb="24">
      <t>カゴウブツ</t>
    </rPh>
    <phoneticPr fontId="108"/>
  </si>
  <si>
    <t>六価クロム化合物
ふっ素及びその化合物</t>
    <rPh sb="5" eb="8">
      <t>カゴウブツ</t>
    </rPh>
    <phoneticPr fontId="110"/>
  </si>
  <si>
    <t>六価クロム化合物
鉛及びその化合物</t>
    <rPh sb="0" eb="5">
      <t>ロ</t>
    </rPh>
    <rPh sb="5" eb="8">
      <t>カ</t>
    </rPh>
    <rPh sb="9" eb="10">
      <t>ナ</t>
    </rPh>
    <rPh sb="10" eb="17">
      <t>オカ</t>
    </rPh>
    <phoneticPr fontId="110"/>
  </si>
  <si>
    <t>六価クロム化合物
砒素及びその化合物
ふっ素及びその化合物</t>
    <phoneticPr fontId="110"/>
  </si>
  <si>
    <t>1,2-ジクロロエチレン
トリクロロエチレン
鉛及びその化合物</t>
    <phoneticPr fontId="110"/>
  </si>
  <si>
    <t>1,2-ジクロロエチレン
テトラクロロエチレン
トリクロロエチレン</t>
    <phoneticPr fontId="110"/>
  </si>
  <si>
    <t>六価クロム化合物
鉛及びその化合物
ふっ素及びその化合物　　　　　　　　　　　　　　　</t>
    <rPh sb="9" eb="10">
      <t>ナ</t>
    </rPh>
    <rPh sb="10" eb="17">
      <t>オカ</t>
    </rPh>
    <rPh sb="21" eb="28">
      <t>オカ</t>
    </rPh>
    <phoneticPr fontId="110"/>
  </si>
  <si>
    <t>六価クロム化合物
シアン化合物
鉛及びその化合物
砒素及びその化合物
ふっ素及びその化合物
ほう素及びその化合物</t>
    <phoneticPr fontId="110"/>
  </si>
  <si>
    <t>鉛及びその化合物
砒素及びその化合物</t>
    <phoneticPr fontId="110"/>
  </si>
  <si>
    <t>1,1-ジクロロエチレン
1,1,2-トリクロエタン
トリクロロエチレン
ベンゼン
砒素及びその化合物
ふっ素及びその化合物</t>
    <rPh sb="42" eb="44">
      <t>ヒソ</t>
    </rPh>
    <rPh sb="44" eb="45">
      <t>オヨ</t>
    </rPh>
    <rPh sb="48" eb="51">
      <t>カゴウブツ</t>
    </rPh>
    <rPh sb="54" eb="55">
      <t>ソ</t>
    </rPh>
    <rPh sb="55" eb="56">
      <t>オヨ</t>
    </rPh>
    <rPh sb="59" eb="62">
      <t>カゴウブツ</t>
    </rPh>
    <phoneticPr fontId="110"/>
  </si>
  <si>
    <t>クロロエチレン
1,2-ジクロロエチレン
テトラクロロエチレン
トリクロロエチレン
ふっ素及びその化合物
ポリ塩化ビフェニル</t>
    <rPh sb="34" eb="36">
      <t>エンカ</t>
    </rPh>
    <rPh sb="55" eb="56">
      <t>ソ</t>
    </rPh>
    <rPh sb="56" eb="57">
      <t>オヨ</t>
    </rPh>
    <phoneticPr fontId="1"/>
  </si>
  <si>
    <t>シス-1,2-ジクロロエチレン
テトラクロロエチレン</t>
    <phoneticPr fontId="110"/>
  </si>
  <si>
    <t>六価クロム化合物
ほう素及びその化合物</t>
    <rPh sb="0" eb="5">
      <t>ロ</t>
    </rPh>
    <rPh sb="5" eb="8">
      <t>カ</t>
    </rPh>
    <rPh sb="12" eb="19">
      <t>オカ</t>
    </rPh>
    <phoneticPr fontId="110"/>
  </si>
  <si>
    <t>トリクロロエチレン
鉛及びその化合物
砒素及びその化合物
ふっ素及びその化合物</t>
    <phoneticPr fontId="110"/>
  </si>
  <si>
    <t>砒素及びその化合物
ふっ素及びその化合物</t>
    <phoneticPr fontId="110"/>
  </si>
  <si>
    <t>ふっ素及びその化合物</t>
    <phoneticPr fontId="110"/>
  </si>
  <si>
    <t>ふっ素及びその化合物
砒素及びその化合物
鉛及びその化合物</t>
    <phoneticPr fontId="110"/>
  </si>
  <si>
    <t>ベンゼン
六価クロム化合物
シアン化合物
水銀及びその化合物
鉛及びその化合物
砒素及びその化合物
ふっ素及びその化合物
ほう素及びその化合物</t>
    <phoneticPr fontId="110"/>
  </si>
  <si>
    <t>六価クロム化合物
ふっ素及びその化合物</t>
    <rPh sb="0" eb="2">
      <t>ロッカ</t>
    </rPh>
    <rPh sb="5" eb="8">
      <t>カゴウブツ</t>
    </rPh>
    <phoneticPr fontId="110"/>
  </si>
  <si>
    <t>鉛及びその化合物
砒素及びその化合物</t>
    <rPh sb="0" eb="1">
      <t>ナマリ</t>
    </rPh>
    <rPh sb="1" eb="2">
      <t>オヨ</t>
    </rPh>
    <rPh sb="5" eb="8">
      <t>カゴウブツ</t>
    </rPh>
    <phoneticPr fontId="109"/>
  </si>
  <si>
    <t>鉛及びその化合物
砒素及びその化合物
ふっ素及びその化合物</t>
    <rPh sb="0" eb="1">
      <t>ナマリ</t>
    </rPh>
    <rPh sb="1" eb="2">
      <t>オヨ</t>
    </rPh>
    <rPh sb="5" eb="8">
      <t>カゴウブツ</t>
    </rPh>
    <rPh sb="9" eb="11">
      <t>ヒソ</t>
    </rPh>
    <rPh sb="11" eb="12">
      <t>オヨ</t>
    </rPh>
    <rPh sb="15" eb="18">
      <t>カゴウブツ</t>
    </rPh>
    <rPh sb="21" eb="22">
      <t>ソ</t>
    </rPh>
    <phoneticPr fontId="110"/>
  </si>
  <si>
    <t>面積（㎡）</t>
    <phoneticPr fontId="110"/>
  </si>
  <si>
    <t>テトラクロロエチレン
トリクロロエチレン</t>
    <phoneticPr fontId="110"/>
  </si>
  <si>
    <t>鉛及びその化合物
砒素及びその化合物
ふっ素及びその化合物</t>
    <rPh sb="0" eb="1">
      <t>ナマリ</t>
    </rPh>
    <rPh sb="1" eb="2">
      <t>オヨ</t>
    </rPh>
    <rPh sb="5" eb="8">
      <t>カゴウブツ</t>
    </rPh>
    <rPh sb="9" eb="11">
      <t>ヒソ</t>
    </rPh>
    <rPh sb="10" eb="11">
      <t>ソ</t>
    </rPh>
    <rPh sb="11" eb="12">
      <t>オヨ</t>
    </rPh>
    <rPh sb="15" eb="18">
      <t>カゴウブツ</t>
    </rPh>
    <rPh sb="21" eb="22">
      <t>ソ</t>
    </rPh>
    <rPh sb="22" eb="23">
      <t>オヨ</t>
    </rPh>
    <rPh sb="26" eb="29">
      <t>カゴウブツ</t>
    </rPh>
    <phoneticPr fontId="117"/>
  </si>
  <si>
    <t>鉛及びその化合物
砒素及びその化合物
ほう素及びその化合物</t>
    <rPh sb="9" eb="11">
      <t>ヒソ</t>
    </rPh>
    <rPh sb="11" eb="12">
      <t>オヨ</t>
    </rPh>
    <rPh sb="15" eb="18">
      <t>カゴウブツ</t>
    </rPh>
    <rPh sb="21" eb="22">
      <t>ソ</t>
    </rPh>
    <rPh sb="22" eb="23">
      <t>オヨ</t>
    </rPh>
    <rPh sb="26" eb="29">
      <t>カゴウブツ</t>
    </rPh>
    <phoneticPr fontId="1"/>
  </si>
  <si>
    <t>鉛及びその化合物
砒素及びその化合物
ふっ素及びその化合物</t>
    <rPh sb="0" eb="1">
      <t>ナマリ</t>
    </rPh>
    <rPh sb="1" eb="2">
      <t>オヨ</t>
    </rPh>
    <rPh sb="5" eb="8">
      <t>カゴウブツ</t>
    </rPh>
    <rPh sb="9" eb="11">
      <t>ヒソ</t>
    </rPh>
    <phoneticPr fontId="108"/>
  </si>
  <si>
    <t>鉛及びその化合物
砒素及びその化合物
ふっ素及びその化合物
２単位区（200㎡）については、クロロエチレンを除く25物質</t>
    <rPh sb="9" eb="11">
      <t>ヒソ</t>
    </rPh>
    <rPh sb="31" eb="33">
      <t>タンイ</t>
    </rPh>
    <rPh sb="33" eb="34">
      <t>ク</t>
    </rPh>
    <phoneticPr fontId="110"/>
  </si>
  <si>
    <t>水銀及びその化合物
鉛及びその化合物</t>
    <rPh sb="10" eb="18">
      <t>ナ</t>
    </rPh>
    <phoneticPr fontId="110"/>
  </si>
  <si>
    <t>水銀及びその化合物
鉛及びその化合物</t>
    <rPh sb="10" eb="11">
      <t>ナマリ</t>
    </rPh>
    <rPh sb="11" eb="12">
      <t>オヨ</t>
    </rPh>
    <rPh sb="15" eb="18">
      <t>カゴウブツ</t>
    </rPh>
    <phoneticPr fontId="107"/>
  </si>
  <si>
    <t>水銀及びその化合物
鉛及びその化合物</t>
    <rPh sb="10" eb="11">
      <t>ナマリ</t>
    </rPh>
    <rPh sb="11" eb="12">
      <t>オヨ</t>
    </rPh>
    <rPh sb="15" eb="18">
      <t>カゴウブツ</t>
    </rPh>
    <phoneticPr fontId="2"/>
  </si>
  <si>
    <t>カドミウム及びその化合物
鉛及びその化合物
砒素及びその化合物
ふっ素及びその化合物</t>
    <rPh sb="13" eb="14">
      <t>ナマリ</t>
    </rPh>
    <rPh sb="34" eb="35">
      <t>ソ</t>
    </rPh>
    <phoneticPr fontId="110"/>
  </si>
  <si>
    <t>六価クロム化合物
鉛及びその化合物
ほう素及びその化合物</t>
    <rPh sb="20" eb="21">
      <t>ソ</t>
    </rPh>
    <phoneticPr fontId="110"/>
  </si>
  <si>
    <t>六価クロム化合物
鉛及びその化合物
砒素及びその化合物
ほう素及びその化合物
ふっ素及びその化合物</t>
    <rPh sb="9" eb="10">
      <t>ナマリ</t>
    </rPh>
    <phoneticPr fontId="110"/>
  </si>
  <si>
    <t>鉛及びその化合物
砒素及びその化合物</t>
    <rPh sb="9" eb="11">
      <t>ヒソ</t>
    </rPh>
    <phoneticPr fontId="1"/>
  </si>
  <si>
    <t>六価クロム化合物
水銀及びその化合物
鉛及びその化合物
ふっ素及びその化合物</t>
    <rPh sb="0" eb="1">
      <t>ロッ</t>
    </rPh>
    <rPh sb="1" eb="2">
      <t>カ</t>
    </rPh>
    <rPh sb="5" eb="8">
      <t>カゴウブツ</t>
    </rPh>
    <rPh sb="9" eb="11">
      <t>スイギン</t>
    </rPh>
    <rPh sb="11" eb="12">
      <t>オヨ</t>
    </rPh>
    <rPh sb="15" eb="18">
      <t>カゴウブツ</t>
    </rPh>
    <rPh sb="19" eb="20">
      <t>ナマリ</t>
    </rPh>
    <rPh sb="20" eb="21">
      <t>オヨ</t>
    </rPh>
    <rPh sb="24" eb="27">
      <t>カゴウブツ</t>
    </rPh>
    <rPh sb="30" eb="31">
      <t>ソ</t>
    </rPh>
    <rPh sb="31" eb="32">
      <t>オヨ</t>
    </rPh>
    <rPh sb="35" eb="38">
      <t>カゴウブツ</t>
    </rPh>
    <phoneticPr fontId="110"/>
  </si>
  <si>
    <t>セレン及びその化合物
鉛及びその化合物
砒素及びその化合物
ふっ素及びその化合物
ほう素及びその化合物</t>
    <rPh sb="11" eb="12">
      <t>ナマリ</t>
    </rPh>
    <rPh sb="12" eb="13">
      <t>オヨ</t>
    </rPh>
    <rPh sb="16" eb="19">
      <t>カゴウブツ</t>
    </rPh>
    <rPh sb="20" eb="22">
      <t>ヒソ</t>
    </rPh>
    <rPh sb="22" eb="23">
      <t>オヨ</t>
    </rPh>
    <rPh sb="26" eb="29">
      <t>カゴウブツ</t>
    </rPh>
    <rPh sb="32" eb="33">
      <t>ソ</t>
    </rPh>
    <rPh sb="33" eb="34">
      <t>オヨ</t>
    </rPh>
    <rPh sb="43" eb="44">
      <t>ソ</t>
    </rPh>
    <rPh sb="44" eb="45">
      <t>オヨ</t>
    </rPh>
    <rPh sb="48" eb="51">
      <t>カゴウブツ</t>
    </rPh>
    <phoneticPr fontId="110"/>
  </si>
  <si>
    <t>カドミウム及びその化合物
鉛及びその化合物</t>
    <rPh sb="13" eb="21">
      <t>ナ</t>
    </rPh>
    <phoneticPr fontId="110"/>
  </si>
  <si>
    <t>水銀及びその化合物
鉛及びその化合物
砒素及びその化合物</t>
    <rPh sb="10" eb="11">
      <t>ナマリ</t>
    </rPh>
    <rPh sb="11" eb="12">
      <t>オヨ</t>
    </rPh>
    <rPh sb="15" eb="18">
      <t>カゴウブツ</t>
    </rPh>
    <rPh sb="19" eb="21">
      <t>ヒソ</t>
    </rPh>
    <rPh sb="21" eb="22">
      <t>オヨ</t>
    </rPh>
    <rPh sb="25" eb="28">
      <t>カゴウブツ</t>
    </rPh>
    <phoneticPr fontId="110"/>
  </si>
  <si>
    <t>ベンゼン
シアン化合物
砒素及びその化合物
ふっ素及びその化合物</t>
    <phoneticPr fontId="110"/>
  </si>
  <si>
    <t xml:space="preserve">1,1-ジクロロエチレン
シス-1,2-ジクロロエチレン
テトラクロロエチレン
1,1,1-トリクロロエタン
トリクロロエチレン
ベンゼン
ふっ素及びその化合物 </t>
    <phoneticPr fontId="110"/>
  </si>
  <si>
    <t>鉛及びその化合物
砒素及びその化合物
ふっ素及びその化合物</t>
    <phoneticPr fontId="110"/>
  </si>
  <si>
    <t>砒素及びその化合物
鉛及びその化合物</t>
    <rPh sb="0" eb="2">
      <t>ヒソ</t>
    </rPh>
    <rPh sb="2" eb="3">
      <t>オヨ</t>
    </rPh>
    <rPh sb="6" eb="9">
      <t>カゴウブツ</t>
    </rPh>
    <rPh sb="10" eb="11">
      <t>ナマリ</t>
    </rPh>
    <rPh sb="11" eb="12">
      <t>オヨ</t>
    </rPh>
    <rPh sb="15" eb="18">
      <t>カゴウブツ</t>
    </rPh>
    <phoneticPr fontId="1"/>
  </si>
  <si>
    <t>兵庫県神戸市兵庫区荒田町2丁目1番12の一部､1番15の一部</t>
    <rPh sb="0" eb="2">
      <t>ヒョウゴ</t>
    </rPh>
    <rPh sb="2" eb="3">
      <t>ケン</t>
    </rPh>
    <phoneticPr fontId="110"/>
  </si>
  <si>
    <t>神戸市
（29件）</t>
    <rPh sb="0" eb="2">
      <t>コウベ</t>
    </rPh>
    <rPh sb="2" eb="3">
      <t>シ</t>
    </rPh>
    <phoneticPr fontId="110"/>
  </si>
  <si>
    <t>R2.11.13
一部追加
R3.6.29</t>
    <rPh sb="9" eb="11">
      <t>イチブ</t>
    </rPh>
    <rPh sb="11" eb="13">
      <t>ツイカ</t>
    </rPh>
    <phoneticPr fontId="1"/>
  </si>
  <si>
    <t>R3.3.10
一部追加
R3.6.18</t>
    <phoneticPr fontId="110"/>
  </si>
  <si>
    <t>H30.4.12
一部追加
R3.6.18</t>
    <rPh sb="9" eb="11">
      <t>イチブ</t>
    </rPh>
    <rPh sb="11" eb="13">
      <t>ツイカ</t>
    </rPh>
    <phoneticPr fontId="1"/>
  </si>
  <si>
    <t>福岡県北九州市若松区向洋町9番1､10番1の一部､10番2､10番3の一部､10番5､10番6､10番8の一部､10番13､10番16の一部､10番25､10番35､10番36､10番38､10番40､10番42の一部､10番43､10番44､10番45､10番48､10番50の一部､10番53､10番54､10番55､10番56､10番57､10番58､10番59､10番60､10番61､10番62､10番63､10番64､17番1及び17番7並びに大字安瀬64番40､64番125の一部､64番137の一部､64番138の一部､64番203及び66番5の一部</t>
    <rPh sb="0" eb="3">
      <t>フクオカケン</t>
    </rPh>
    <phoneticPr fontId="110"/>
  </si>
  <si>
    <t>埼玉県さいたま市岩槻区加倉154番1の一部</t>
    <rPh sb="0" eb="3">
      <t>サイタマケン</t>
    </rPh>
    <phoneticPr fontId="110"/>
  </si>
  <si>
    <t>滋賀県野洲市上屋字下芝原88番1､字大別当173番､字高井狩432番1の各一部</t>
    <phoneticPr fontId="110"/>
  </si>
  <si>
    <t>クロロエチレン</t>
  </si>
  <si>
    <t>滋賀県草津市上笠二丁目字鯰147番6､147番7の各一部</t>
    <phoneticPr fontId="110"/>
  </si>
  <si>
    <t>滋賀県野洲市大篠原字出口1610番5の一部</t>
    <phoneticPr fontId="110"/>
  </si>
  <si>
    <t>ふっ素及びその化合物</t>
    <rPh sb="3" eb="4">
      <t>オヨ</t>
    </rPh>
    <phoneticPr fontId="1"/>
  </si>
  <si>
    <t>滋賀県東近江市平柳町字北浦557番､555番4の各一部</t>
    <phoneticPr fontId="110"/>
  </si>
  <si>
    <t>R1.7.2
一部解除
R3.3.12</t>
    <rPh sb="7" eb="9">
      <t>イチブ</t>
    </rPh>
    <rPh sb="9" eb="11">
      <t>カイジョ</t>
    </rPh>
    <phoneticPr fontId="1"/>
  </si>
  <si>
    <t>H30.11.9
一部解除
H31.3.22</t>
    <phoneticPr fontId="110"/>
  </si>
  <si>
    <t>滋賀県甲賀市水口町笹が丘1番3の一部</t>
  </si>
  <si>
    <t>滋賀県草津市野路東二丁目字観音堂2275番2の一部</t>
    <rPh sb="23" eb="25">
      <t>イチブ</t>
    </rPh>
    <phoneticPr fontId="110"/>
  </si>
  <si>
    <t>H30.10.19
一部解除
R3.6.1</t>
    <rPh sb="10" eb="12">
      <t>イチブ</t>
    </rPh>
    <rPh sb="12" eb="14">
      <t>カイジョ</t>
    </rPh>
    <phoneticPr fontId="1"/>
  </si>
  <si>
    <t>滋賀県犬上郡多賀町大字四手字諏訪348番3の一部</t>
    <rPh sb="0" eb="3">
      <t>シガケン</t>
    </rPh>
    <phoneticPr fontId="1"/>
  </si>
  <si>
    <t>滋賀県米原市大鹿字堀58番､60番､60番1､61番1､62番の各一部</t>
    <phoneticPr fontId="110"/>
  </si>
  <si>
    <t>滋賀県
（30件）</t>
    <rPh sb="0" eb="3">
      <t>シガケン</t>
    </rPh>
    <phoneticPr fontId="110"/>
  </si>
  <si>
    <t>広島県
（16件）</t>
    <rPh sb="0" eb="3">
      <t>ヒロシマケン</t>
    </rPh>
    <phoneticPr fontId="110"/>
  </si>
  <si>
    <t>広島県大竹市御幸町2130番1の一部</t>
    <rPh sb="0" eb="3">
      <t>ヒロシマケン</t>
    </rPh>
    <phoneticPr fontId="110"/>
  </si>
  <si>
    <t>水銀及びその化合物
砒素及びその化合物</t>
    <rPh sb="0" eb="2">
      <t>スイギン</t>
    </rPh>
    <rPh sb="2" eb="3">
      <t>オヨ</t>
    </rPh>
    <rPh sb="6" eb="9">
      <t>カゴウブツ</t>
    </rPh>
    <rPh sb="10" eb="12">
      <t>ヒソ</t>
    </rPh>
    <rPh sb="12" eb="13">
      <t>オヨ</t>
    </rPh>
    <rPh sb="16" eb="19">
      <t>カゴウブツ</t>
    </rPh>
    <phoneticPr fontId="1"/>
  </si>
  <si>
    <t>新潟県加茂市青海町1丁目364番2の一部､364番3､365番1､366番2､366番3の一部､367番1の一部､370番1の一部､370番7の一部､370番8の一部､371番1の一部､371番3の一部､371番4の一部､372番1の一部及び372番6の一部</t>
    <rPh sb="0" eb="3">
      <t>ニイガタケン</t>
    </rPh>
    <phoneticPr fontId="110"/>
  </si>
  <si>
    <t>新潟県
（41件）</t>
    <rPh sb="0" eb="3">
      <t>ニイガタケン</t>
    </rPh>
    <phoneticPr fontId="110"/>
  </si>
  <si>
    <r>
      <t xml:space="preserve">R1.10.31
</t>
    </r>
    <r>
      <rPr>
        <sz val="9"/>
        <rFont val="ＭＳ Ｐゴシック"/>
        <family val="3"/>
        <charset val="128"/>
      </rPr>
      <t xml:space="preserve">一部追加
</t>
    </r>
    <r>
      <rPr>
        <sz val="9"/>
        <rFont val="ＭＳ ゴシック"/>
        <family val="3"/>
        <charset val="128"/>
      </rPr>
      <t>R</t>
    </r>
    <r>
      <rPr>
        <sz val="9"/>
        <rFont val="ＭＳ Ｐゴシック"/>
        <family val="3"/>
        <charset val="128"/>
      </rPr>
      <t>3.7.5</t>
    </r>
    <rPh sb="9" eb="11">
      <t>イチブ</t>
    </rPh>
    <rPh sb="11" eb="13">
      <t>ツイカ</t>
    </rPh>
    <phoneticPr fontId="1"/>
  </si>
  <si>
    <t>大阪府岬町多奈川谷川2539番17の一部</t>
    <rPh sb="0" eb="3">
      <t>オオサカフ</t>
    </rPh>
    <phoneticPr fontId="110"/>
  </si>
  <si>
    <t>トリクロロエチレン
カドミウム及びその化合物
水銀及びその化合物
鉛及びその化合物
ふっ素及びその化合物　　　　　　　　　　　　　</t>
    <phoneticPr fontId="110"/>
  </si>
  <si>
    <t>川崎市
（72件）</t>
    <rPh sb="0" eb="3">
      <t>カワサキシ</t>
    </rPh>
    <rPh sb="7" eb="8">
      <t>ケン</t>
    </rPh>
    <phoneticPr fontId="110"/>
  </si>
  <si>
    <t>シス-1,2-ジクロロエチレン
トリクロロエチレン
六価クロム化合物
鉛及びその化合物
砒素及びその化合物
ふっ素及びその化合物</t>
    <rPh sb="26" eb="27">
      <t>ロッ</t>
    </rPh>
    <rPh sb="27" eb="28">
      <t>カ</t>
    </rPh>
    <rPh sb="31" eb="34">
      <t>カゴウブツ</t>
    </rPh>
    <rPh sb="35" eb="36">
      <t>ナマリ</t>
    </rPh>
    <rPh sb="36" eb="37">
      <t>オヨ</t>
    </rPh>
    <rPh sb="40" eb="43">
      <t>カゴウブツ</t>
    </rPh>
    <rPh sb="44" eb="46">
      <t>ヒソ</t>
    </rPh>
    <rPh sb="46" eb="47">
      <t>オヨ</t>
    </rPh>
    <rPh sb="50" eb="53">
      <t>カゴウブツ</t>
    </rPh>
    <rPh sb="56" eb="57">
      <t>ソ</t>
    </rPh>
    <rPh sb="57" eb="58">
      <t>オヨ</t>
    </rPh>
    <rPh sb="61" eb="64">
      <t>カゴウブツ</t>
    </rPh>
    <phoneticPr fontId="108"/>
  </si>
  <si>
    <t>H25.8.12
一部解除
R3.6.22　</t>
    <phoneticPr fontId="110"/>
  </si>
  <si>
    <t>神奈川県川崎市中原区下沼部字玉川向1753番1の一部</t>
    <rPh sb="0" eb="4">
      <t>カナガワケン</t>
    </rPh>
    <rPh sb="4" eb="7">
      <t>カワサキシ</t>
    </rPh>
    <phoneticPr fontId="110"/>
  </si>
  <si>
    <t>神奈川県川崎市幸区古市場二丁目90番18</t>
    <rPh sb="0" eb="4">
      <t>カナガワケン</t>
    </rPh>
    <rPh sb="4" eb="7">
      <t>カワサキシ</t>
    </rPh>
    <phoneticPr fontId="110"/>
  </si>
  <si>
    <t>神奈川県川崎市高津区下作延五丁目1604番1の一部</t>
    <rPh sb="0" eb="4">
      <t>カナガワケン</t>
    </rPh>
    <phoneticPr fontId="110"/>
  </si>
  <si>
    <t>神奈川県川崎市高津区下作延五丁目1604番1の一部外6筆</t>
    <rPh sb="0" eb="4">
      <t>カナガワケン</t>
    </rPh>
    <phoneticPr fontId="110"/>
  </si>
  <si>
    <t>四塩化炭素
鉛及びその化合物</t>
    <phoneticPr fontId="110"/>
  </si>
  <si>
    <t>水銀及びその化合物
鉛及びその化合物
砒素及びその化合物
ふっ素及びその化合物</t>
    <phoneticPr fontId="110"/>
  </si>
  <si>
    <t>テトラクロロエチレン</t>
    <phoneticPr fontId="110"/>
  </si>
  <si>
    <t>群馬県安中市中宿字鷹ﾉ巣下2003番の一部､2003番地先(水)の一部､2003番地先(道)の全部､字更正地1998番の一部､1998番地先(水)の一部､板鼻字湯沢2691番の一部､2692番の一部､2693番の一部､2698番1の一部､2699番の一部､2716番1の一部､字鷹ﾉ山2651番1の一部､2673番1の一部､2673番2の一部</t>
    <rPh sb="0" eb="3">
      <t>グンマケン</t>
    </rPh>
    <phoneticPr fontId="110"/>
  </si>
  <si>
    <t>H30.9.14
一部追加
R3.7.2</t>
    <phoneticPr fontId="110"/>
  </si>
  <si>
    <t>シアン化合物
鉛及びその化合物
砒素及びその化合物</t>
    <rPh sb="3" eb="6">
      <t>カゴウブツ</t>
    </rPh>
    <rPh sb="7" eb="8">
      <t>ナマリ</t>
    </rPh>
    <rPh sb="8" eb="9">
      <t>オヨ</t>
    </rPh>
    <rPh sb="12" eb="15">
      <t>カゴウブツ</t>
    </rPh>
    <rPh sb="16" eb="18">
      <t>ヒソ</t>
    </rPh>
    <rPh sb="18" eb="19">
      <t>オヨ</t>
    </rPh>
    <rPh sb="22" eb="25">
      <t>カゴウブツ</t>
    </rPh>
    <phoneticPr fontId="1"/>
  </si>
  <si>
    <t>大阪府守口市寺方錦通4丁目71番の一部</t>
    <rPh sb="0" eb="3">
      <t>オオサカフ</t>
    </rPh>
    <phoneticPr fontId="110"/>
  </si>
  <si>
    <t>東京都西多摩郡瑞穂町大字富士山栗原新田字冨士山地内</t>
    <rPh sb="0" eb="2">
      <t>トウキョウ</t>
    </rPh>
    <rPh sb="2" eb="3">
      <t>ト</t>
    </rPh>
    <phoneticPr fontId="110"/>
  </si>
  <si>
    <t>東京都調布市国領町八丁目及び狛江市和泉本町四丁目地内</t>
    <rPh sb="0" eb="2">
      <t>トウキョウ</t>
    </rPh>
    <rPh sb="2" eb="3">
      <t>ト</t>
    </rPh>
    <phoneticPr fontId="110"/>
  </si>
  <si>
    <t>H29.4.28
一部解除
R2.4.10</t>
    <rPh sb="9" eb="11">
      <t>イチブ</t>
    </rPh>
    <rPh sb="11" eb="13">
      <t>カイジョ</t>
    </rPh>
    <phoneticPr fontId="1"/>
  </si>
  <si>
    <t>シアン化合物
鉛及びその化合物
ほう素及びその化合物</t>
    <phoneticPr fontId="110"/>
  </si>
  <si>
    <t>東京都目黒区原町一丁目地内</t>
    <rPh sb="0" eb="2">
      <t>トウキョウ</t>
    </rPh>
    <rPh sb="2" eb="3">
      <t>ト</t>
    </rPh>
    <rPh sb="3" eb="6">
      <t>メグロク</t>
    </rPh>
    <rPh sb="6" eb="7">
      <t>ハラ</t>
    </rPh>
    <rPh sb="7" eb="8">
      <t>マチ</t>
    </rPh>
    <rPh sb="8" eb="11">
      <t>イッチョウメ</t>
    </rPh>
    <rPh sb="11" eb="13">
      <t>チナイ</t>
    </rPh>
    <phoneticPr fontId="1"/>
  </si>
  <si>
    <t>東京都板橋区小豆沢一丁目地内</t>
    <rPh sb="0" eb="3">
      <t>トウキョウト</t>
    </rPh>
    <rPh sb="3" eb="6">
      <t>イタバシク</t>
    </rPh>
    <rPh sb="6" eb="9">
      <t>アズサワ</t>
    </rPh>
    <rPh sb="9" eb="12">
      <t>イッチョウメ</t>
    </rPh>
    <rPh sb="12" eb="14">
      <t>チナイ</t>
    </rPh>
    <phoneticPr fontId="1"/>
  </si>
  <si>
    <t>東京都新島村式根島地内</t>
    <rPh sb="0" eb="3">
      <t>トウキョウト</t>
    </rPh>
    <rPh sb="3" eb="5">
      <t>ニイジマ</t>
    </rPh>
    <rPh sb="5" eb="6">
      <t>ムラ</t>
    </rPh>
    <rPh sb="6" eb="9">
      <t>シキネジマ</t>
    </rPh>
    <rPh sb="9" eb="11">
      <t>チナイ</t>
    </rPh>
    <phoneticPr fontId="1"/>
  </si>
  <si>
    <t>東京都板橋区板橋二丁目地内</t>
    <rPh sb="0" eb="3">
      <t>トウキョウト</t>
    </rPh>
    <rPh sb="3" eb="6">
      <t>イタバシク</t>
    </rPh>
    <rPh sb="6" eb="8">
      <t>イタバシ</t>
    </rPh>
    <rPh sb="8" eb="11">
      <t>ニチョウメ</t>
    </rPh>
    <rPh sb="11" eb="13">
      <t>チナイ</t>
    </rPh>
    <phoneticPr fontId="1"/>
  </si>
  <si>
    <t>東京都大田区大森南二丁目地内</t>
    <rPh sb="0" eb="3">
      <t>トウキョウト</t>
    </rPh>
    <rPh sb="3" eb="6">
      <t>オオタク</t>
    </rPh>
    <rPh sb="6" eb="8">
      <t>オオモリ</t>
    </rPh>
    <rPh sb="8" eb="9">
      <t>ミナミ</t>
    </rPh>
    <rPh sb="9" eb="12">
      <t>ニチョウメ</t>
    </rPh>
    <rPh sb="12" eb="14">
      <t>チナイ</t>
    </rPh>
    <phoneticPr fontId="1"/>
  </si>
  <si>
    <t>トリクロロエチレン
六価クロム化合物
鉛及びその化合物
ふっ素及びその化合物</t>
    <rPh sb="10" eb="12">
      <t>ロッカ</t>
    </rPh>
    <rPh sb="15" eb="18">
      <t>カゴウブツ</t>
    </rPh>
    <rPh sb="19" eb="20">
      <t>ナマリ</t>
    </rPh>
    <rPh sb="20" eb="21">
      <t>オヨ</t>
    </rPh>
    <rPh sb="24" eb="27">
      <t>カゴウブツ</t>
    </rPh>
    <rPh sb="30" eb="31">
      <t>ソ</t>
    </rPh>
    <rPh sb="31" eb="32">
      <t>オヨ</t>
    </rPh>
    <rPh sb="35" eb="38">
      <t>カゴウブツ</t>
    </rPh>
    <phoneticPr fontId="1"/>
  </si>
  <si>
    <t>H30.9.12
一部追加
R2.4.30</t>
    <rPh sb="9" eb="11">
      <t>イチブ</t>
    </rPh>
    <rPh sb="11" eb="13">
      <t>ツイカ</t>
    </rPh>
    <phoneticPr fontId="1"/>
  </si>
  <si>
    <t>R1.11.13
一部解除
R2.4.30</t>
    <rPh sb="9" eb="11">
      <t>イチブ</t>
    </rPh>
    <rPh sb="11" eb="13">
      <t>カイジョ</t>
    </rPh>
    <phoneticPr fontId="1"/>
  </si>
  <si>
    <t>六価クロム化合物
鉛及びその化合物
砒素及びその化合物</t>
    <rPh sb="0" eb="1">
      <t>ロク</t>
    </rPh>
    <rPh sb="1" eb="2">
      <t>アタイ</t>
    </rPh>
    <rPh sb="5" eb="8">
      <t>カゴウブツ</t>
    </rPh>
    <rPh sb="9" eb="10">
      <t>ナマリ</t>
    </rPh>
    <rPh sb="10" eb="11">
      <t>オヨ</t>
    </rPh>
    <rPh sb="14" eb="17">
      <t>カゴウブツ</t>
    </rPh>
    <rPh sb="18" eb="20">
      <t>ヒソ</t>
    </rPh>
    <rPh sb="20" eb="21">
      <t>オヨ</t>
    </rPh>
    <rPh sb="24" eb="27">
      <t>カゴウブツ</t>
    </rPh>
    <phoneticPr fontId="1"/>
  </si>
  <si>
    <t>東京都江東区亀戸七丁目地内</t>
    <rPh sb="0" eb="3">
      <t>トウキョウト</t>
    </rPh>
    <rPh sb="3" eb="6">
      <t>コウトウク</t>
    </rPh>
    <rPh sb="6" eb="8">
      <t>カメイド</t>
    </rPh>
    <rPh sb="8" eb="11">
      <t>ナナチョウメ</t>
    </rPh>
    <rPh sb="11" eb="13">
      <t>チナイ</t>
    </rPh>
    <phoneticPr fontId="1"/>
  </si>
  <si>
    <t>H30.4.24
一部解除
R2.5.19</t>
    <rPh sb="9" eb="11">
      <t>イチブ</t>
    </rPh>
    <rPh sb="11" eb="13">
      <t>カイジョ</t>
    </rPh>
    <phoneticPr fontId="1"/>
  </si>
  <si>
    <t>H26.2.13
一部解除
R2.5.26</t>
    <rPh sb="9" eb="11">
      <t>イチブ</t>
    </rPh>
    <rPh sb="11" eb="13">
      <t>カイジョ</t>
    </rPh>
    <phoneticPr fontId="1"/>
  </si>
  <si>
    <t>H28.4.13
一部追加
R2.5.28</t>
    <rPh sb="9" eb="11">
      <t>イチブ</t>
    </rPh>
    <rPh sb="11" eb="13">
      <t>ツイカ</t>
    </rPh>
    <phoneticPr fontId="1"/>
  </si>
  <si>
    <t>東京都大田区大森西二丁目地内</t>
    <rPh sb="0" eb="3">
      <t>トウキョウト</t>
    </rPh>
    <rPh sb="3" eb="6">
      <t>オオタク</t>
    </rPh>
    <rPh sb="6" eb="8">
      <t>オオモリ</t>
    </rPh>
    <rPh sb="8" eb="9">
      <t>ニシ</t>
    </rPh>
    <rPh sb="9" eb="12">
      <t>ニチョウメ</t>
    </rPh>
    <rPh sb="12" eb="14">
      <t>チナイ</t>
    </rPh>
    <phoneticPr fontId="1"/>
  </si>
  <si>
    <t>H31.2.27
一部追加
R2.5.29</t>
    <rPh sb="9" eb="11">
      <t>イチブ</t>
    </rPh>
    <rPh sb="11" eb="13">
      <t>ツイカ</t>
    </rPh>
    <phoneticPr fontId="1"/>
  </si>
  <si>
    <t>H28.5.16
一部追加
R2.6.1</t>
    <rPh sb="9" eb="11">
      <t>イチブ</t>
    </rPh>
    <rPh sb="11" eb="13">
      <t>ツイカ</t>
    </rPh>
    <phoneticPr fontId="1"/>
  </si>
  <si>
    <t>東京都世田谷区三軒茶屋二丁目地内</t>
    <rPh sb="0" eb="3">
      <t>トウキョウト</t>
    </rPh>
    <rPh sb="3" eb="7">
      <t>セタガヤク</t>
    </rPh>
    <rPh sb="7" eb="9">
      <t>サンケン</t>
    </rPh>
    <rPh sb="9" eb="11">
      <t>チャヤ</t>
    </rPh>
    <rPh sb="11" eb="14">
      <t>ニチョウメ</t>
    </rPh>
    <rPh sb="14" eb="16">
      <t>チナイ</t>
    </rPh>
    <phoneticPr fontId="1"/>
  </si>
  <si>
    <t>テトラクロロエチレン</t>
    <phoneticPr fontId="110"/>
  </si>
  <si>
    <t>鉛及びその化合物
砒素及びその化合物
ふっ素及びその化合物</t>
    <rPh sb="0" eb="1">
      <t>ナマリ</t>
    </rPh>
    <phoneticPr fontId="1"/>
  </si>
  <si>
    <t>東京都港区芝浦一丁目地内</t>
    <rPh sb="0" eb="3">
      <t>トウキョウト</t>
    </rPh>
    <rPh sb="3" eb="5">
      <t>ミナトク</t>
    </rPh>
    <rPh sb="5" eb="7">
      <t>シバウラ</t>
    </rPh>
    <rPh sb="7" eb="10">
      <t>イッチョウメ</t>
    </rPh>
    <rPh sb="10" eb="12">
      <t>チナイ</t>
    </rPh>
    <phoneticPr fontId="1"/>
  </si>
  <si>
    <t>六価クロム化合物
ふっ素及びその化合物
ほう素及びその化合物</t>
    <rPh sb="0" eb="1">
      <t>ロク</t>
    </rPh>
    <rPh sb="1" eb="2">
      <t>アタイ</t>
    </rPh>
    <rPh sb="5" eb="8">
      <t>カゴウブツ</t>
    </rPh>
    <rPh sb="11" eb="12">
      <t>ソ</t>
    </rPh>
    <rPh sb="12" eb="13">
      <t>オヨ</t>
    </rPh>
    <rPh sb="16" eb="19">
      <t>カゴウブツ</t>
    </rPh>
    <rPh sb="22" eb="23">
      <t>ソ</t>
    </rPh>
    <rPh sb="23" eb="24">
      <t>オヨ</t>
    </rPh>
    <rPh sb="27" eb="30">
      <t>カゴウブツ</t>
    </rPh>
    <phoneticPr fontId="1"/>
  </si>
  <si>
    <t>東京都葛飾区堀切二丁目地内</t>
    <rPh sb="0" eb="3">
      <t>トウキョウト</t>
    </rPh>
    <rPh sb="3" eb="5">
      <t>カツシカ</t>
    </rPh>
    <rPh sb="5" eb="6">
      <t>ク</t>
    </rPh>
    <rPh sb="6" eb="8">
      <t>ホリキリ</t>
    </rPh>
    <rPh sb="8" eb="11">
      <t>ニチョウメ</t>
    </rPh>
    <rPh sb="11" eb="13">
      <t>チナイ</t>
    </rPh>
    <phoneticPr fontId="1"/>
  </si>
  <si>
    <t>R1.7.26
一部解除
R2.6.22</t>
    <rPh sb="8" eb="10">
      <t>イチブ</t>
    </rPh>
    <rPh sb="10" eb="12">
      <t>カイジョ</t>
    </rPh>
    <phoneticPr fontId="1"/>
  </si>
  <si>
    <t>シアン化合物
セレン及びその化合物
鉛及びその化合物
ふっ素及びその化合物
ほう素及びその化合物</t>
    <phoneticPr fontId="110"/>
  </si>
  <si>
    <t>H29.2.28
一部解除
R2.6.24</t>
    <rPh sb="9" eb="11">
      <t>イチブ</t>
    </rPh>
    <rPh sb="11" eb="13">
      <t>カイジョ</t>
    </rPh>
    <phoneticPr fontId="1"/>
  </si>
  <si>
    <t>東京都足立区六町三丁目地内</t>
    <rPh sb="0" eb="3">
      <t>トウキョウト</t>
    </rPh>
    <rPh sb="3" eb="6">
      <t>アダチク</t>
    </rPh>
    <rPh sb="6" eb="8">
      <t>ロクチョウ</t>
    </rPh>
    <rPh sb="8" eb="11">
      <t>サンチョウメ</t>
    </rPh>
    <rPh sb="11" eb="13">
      <t>チナイ</t>
    </rPh>
    <phoneticPr fontId="1"/>
  </si>
  <si>
    <t>東京都荒川区西尾久八丁目地内</t>
    <rPh sb="0" eb="3">
      <t>トウキョウト</t>
    </rPh>
    <rPh sb="3" eb="6">
      <t>アラカワク</t>
    </rPh>
    <rPh sb="6" eb="7">
      <t>ニシ</t>
    </rPh>
    <rPh sb="7" eb="9">
      <t>オク</t>
    </rPh>
    <rPh sb="9" eb="12">
      <t>ハッチョウメ</t>
    </rPh>
    <rPh sb="12" eb="14">
      <t>チナイ</t>
    </rPh>
    <phoneticPr fontId="1"/>
  </si>
  <si>
    <t>H24.12.10
一部解除
R2.7.1</t>
    <rPh sb="10" eb="12">
      <t>イチブ</t>
    </rPh>
    <rPh sb="12" eb="14">
      <t>カイジョ</t>
    </rPh>
    <phoneticPr fontId="1"/>
  </si>
  <si>
    <t>東京都国分寺市東元町三丁目地内</t>
    <rPh sb="0" eb="3">
      <t>トウキョウト</t>
    </rPh>
    <rPh sb="3" eb="7">
      <t>コクブンジシ</t>
    </rPh>
    <rPh sb="7" eb="10">
      <t>ヒガシモトマチ</t>
    </rPh>
    <rPh sb="10" eb="13">
      <t>サンチョウメ</t>
    </rPh>
    <rPh sb="13" eb="15">
      <t>チナイ</t>
    </rPh>
    <phoneticPr fontId="1"/>
  </si>
  <si>
    <t>H28.2.25
一部解除
R2.7.9</t>
    <rPh sb="9" eb="11">
      <t>イチブ</t>
    </rPh>
    <rPh sb="11" eb="13">
      <t>カイジョ</t>
    </rPh>
    <phoneticPr fontId="107"/>
  </si>
  <si>
    <t>クロロエチレン
1,2-ジクロロエチレン
トリクロロエチレン
鉛及びその化合物</t>
    <phoneticPr fontId="110"/>
  </si>
  <si>
    <t>R2.1.15
一部解除
R2.7.10</t>
    <rPh sb="8" eb="10">
      <t>イチブ</t>
    </rPh>
    <rPh sb="10" eb="12">
      <t>カイジョ</t>
    </rPh>
    <phoneticPr fontId="1"/>
  </si>
  <si>
    <t>東京都世田谷区下馬二丁目地内</t>
    <rPh sb="0" eb="3">
      <t>トウキョウト</t>
    </rPh>
    <rPh sb="3" eb="7">
      <t>セタガヤク</t>
    </rPh>
    <rPh sb="7" eb="9">
      <t>シモウマ</t>
    </rPh>
    <rPh sb="9" eb="12">
      <t>ニチョウメ</t>
    </rPh>
    <rPh sb="12" eb="14">
      <t>チナイ</t>
    </rPh>
    <phoneticPr fontId="1"/>
  </si>
  <si>
    <t>H30.6.6
一部追加
R2.7.15</t>
    <rPh sb="8" eb="10">
      <t>イチブ</t>
    </rPh>
    <rPh sb="10" eb="12">
      <t>ツイカ</t>
    </rPh>
    <phoneticPr fontId="1"/>
  </si>
  <si>
    <t>H31.4.11
一部解除
R2.7.20</t>
    <rPh sb="9" eb="11">
      <t>イチブ</t>
    </rPh>
    <rPh sb="11" eb="13">
      <t>カイジョ</t>
    </rPh>
    <phoneticPr fontId="1"/>
  </si>
  <si>
    <t>六価クロム化合物
鉛及びその化合物
ほう素及びその化合物</t>
    <rPh sb="0" eb="1">
      <t>ロク</t>
    </rPh>
    <rPh sb="1" eb="2">
      <t>アタイ</t>
    </rPh>
    <rPh sb="5" eb="8">
      <t>カゴウブツ</t>
    </rPh>
    <rPh sb="9" eb="10">
      <t>ナマリ</t>
    </rPh>
    <rPh sb="10" eb="11">
      <t>オヨ</t>
    </rPh>
    <rPh sb="14" eb="17">
      <t>カゴウブツ</t>
    </rPh>
    <rPh sb="20" eb="21">
      <t>ソ</t>
    </rPh>
    <rPh sb="21" eb="22">
      <t>オヨ</t>
    </rPh>
    <rPh sb="25" eb="28">
      <t>カゴウブツ</t>
    </rPh>
    <phoneticPr fontId="1"/>
  </si>
  <si>
    <t>東京都荒川区東尾久三丁目地内</t>
    <rPh sb="0" eb="3">
      <t>トウキョウト</t>
    </rPh>
    <rPh sb="3" eb="6">
      <t>アラカワク</t>
    </rPh>
    <rPh sb="6" eb="7">
      <t>ヒガシ</t>
    </rPh>
    <rPh sb="7" eb="9">
      <t>オク</t>
    </rPh>
    <rPh sb="9" eb="12">
      <t>サンチョウメ</t>
    </rPh>
    <rPh sb="12" eb="14">
      <t>チナイ</t>
    </rPh>
    <phoneticPr fontId="1"/>
  </si>
  <si>
    <t>H26.1.15
一部追加
R2.8.3</t>
    <rPh sb="9" eb="11">
      <t>イチブ</t>
    </rPh>
    <rPh sb="11" eb="13">
      <t>ツイカ</t>
    </rPh>
    <phoneticPr fontId="1"/>
  </si>
  <si>
    <t>六価クロム化合物
シアン化合物
水銀及びその化合物
鉛及びその化合物
砒素及びその化合物
ふっ素及びその化合物
ほう素及びその化合物</t>
    <phoneticPr fontId="110"/>
  </si>
  <si>
    <t>熊本県
（7件）</t>
    <rPh sb="0" eb="3">
      <t>クマモトケン</t>
    </rPh>
    <phoneticPr fontId="110"/>
  </si>
  <si>
    <t>熊本県宇土市築籠町字道下221番1､同番3､北段原町字庄部230番1､築籠町字庄部233番1､馬之瀬町字庄部459番1､555番2の各一部</t>
    <phoneticPr fontId="110"/>
  </si>
  <si>
    <t>千葉県柏市新十余二11番1の一部</t>
    <phoneticPr fontId="110"/>
  </si>
  <si>
    <t>R2.2.7
一部解除
R3.7.5</t>
    <phoneticPr fontId="110"/>
  </si>
  <si>
    <t>神奈川県横須賀市走水一丁目930番の一部</t>
    <rPh sb="0" eb="4">
      <t>カナガワケン</t>
    </rPh>
    <rPh sb="4" eb="8">
      <t>ヨコスカシ</t>
    </rPh>
    <phoneticPr fontId="110"/>
  </si>
  <si>
    <t>横須賀市
（22件）</t>
    <rPh sb="0" eb="4">
      <t>ヨコスカシ</t>
    </rPh>
    <phoneticPr fontId="110"/>
  </si>
  <si>
    <t>岡山県倉敷市児島塩生2767番11の一部</t>
    <rPh sb="0" eb="3">
      <t>オカヤマケン</t>
    </rPh>
    <rPh sb="3" eb="6">
      <t>クラシキシ</t>
    </rPh>
    <rPh sb="6" eb="8">
      <t>コジマ</t>
    </rPh>
    <rPh sb="8" eb="10">
      <t>エンセイ</t>
    </rPh>
    <rPh sb="14" eb="15">
      <t>バン</t>
    </rPh>
    <phoneticPr fontId="1"/>
  </si>
  <si>
    <t>倉敷市
（22件）</t>
    <rPh sb="0" eb="3">
      <t>クラシキシ</t>
    </rPh>
    <phoneticPr fontId="110"/>
  </si>
  <si>
    <t>六価クロム化合物
シアン化合物
鉛及びその化合物
ふっ素及びその化合物
ほう素及びその化合物</t>
  </si>
  <si>
    <t>大阪府大阪市鶴見区放出東一丁目47番､48番､49番の一部､50番の一部､51番2の一部</t>
    <rPh sb="0" eb="3">
      <t>オオサカフ</t>
    </rPh>
    <rPh sb="3" eb="6">
      <t>オオサカシ</t>
    </rPh>
    <phoneticPr fontId="110"/>
  </si>
  <si>
    <t>大阪府大阪市鶴見区焼野三丁目172番3､174番1､175番の各一部</t>
    <rPh sb="0" eb="3">
      <t>オオサカフ</t>
    </rPh>
    <rPh sb="3" eb="6">
      <t>オオサカシ</t>
    </rPh>
    <phoneticPr fontId="110"/>
  </si>
  <si>
    <t>R2.7.9
一部解除
R2.8.11</t>
    <rPh sb="7" eb="9">
      <t>イチブ</t>
    </rPh>
    <rPh sb="9" eb="11">
      <t>カイジョ</t>
    </rPh>
    <phoneticPr fontId="1"/>
  </si>
  <si>
    <t>東京都足立区堀之内一丁目地内</t>
    <rPh sb="0" eb="3">
      <t>トウキョウト</t>
    </rPh>
    <rPh sb="3" eb="6">
      <t>アダチク</t>
    </rPh>
    <rPh sb="6" eb="9">
      <t>ホリノウチ</t>
    </rPh>
    <rPh sb="9" eb="12">
      <t>イッチョウメ</t>
    </rPh>
    <rPh sb="12" eb="14">
      <t>チナイ</t>
    </rPh>
    <phoneticPr fontId="1"/>
  </si>
  <si>
    <t>東京都板橋区坂下一丁目地内</t>
    <rPh sb="0" eb="3">
      <t>トウキョウト</t>
    </rPh>
    <rPh sb="3" eb="6">
      <t>イタバシク</t>
    </rPh>
    <rPh sb="6" eb="8">
      <t>サカシタ</t>
    </rPh>
    <rPh sb="8" eb="11">
      <t>イッチョウメ</t>
    </rPh>
    <rPh sb="11" eb="13">
      <t>チナイ</t>
    </rPh>
    <phoneticPr fontId="1"/>
  </si>
  <si>
    <t>東京都北区赤羽南二丁目地内</t>
    <rPh sb="0" eb="3">
      <t>トウキョウト</t>
    </rPh>
    <rPh sb="3" eb="5">
      <t>キタク</t>
    </rPh>
    <rPh sb="5" eb="8">
      <t>アカバネミナミ</t>
    </rPh>
    <rPh sb="8" eb="11">
      <t>ニチョウメ</t>
    </rPh>
    <rPh sb="11" eb="13">
      <t>チナイ</t>
    </rPh>
    <phoneticPr fontId="1"/>
  </si>
  <si>
    <t>H30.11.30
一部追加
R2.8.20</t>
    <rPh sb="10" eb="12">
      <t>イチブ</t>
    </rPh>
    <rPh sb="12" eb="14">
      <t>ツイカ</t>
    </rPh>
    <phoneticPr fontId="1"/>
  </si>
  <si>
    <t>1,2-ジクロロエチレン
トリクロロエチレン
鉛及びその化合物
砒素及びその化合物</t>
    <rPh sb="32" eb="34">
      <t>ヒソ</t>
    </rPh>
    <rPh sb="34" eb="35">
      <t>オヨ</t>
    </rPh>
    <rPh sb="38" eb="41">
      <t>カゴウブツ</t>
    </rPh>
    <phoneticPr fontId="1"/>
  </si>
  <si>
    <t>東京都杉並区井草三丁目地内</t>
    <rPh sb="0" eb="3">
      <t>トウキョウト</t>
    </rPh>
    <rPh sb="3" eb="6">
      <t>スギナミク</t>
    </rPh>
    <rPh sb="6" eb="8">
      <t>イグサ</t>
    </rPh>
    <rPh sb="8" eb="11">
      <t>サンチョウメ</t>
    </rPh>
    <rPh sb="11" eb="13">
      <t>チナイ</t>
    </rPh>
    <phoneticPr fontId="1"/>
  </si>
  <si>
    <t>東京都国分寺市本町三丁目地内</t>
    <rPh sb="0" eb="3">
      <t>トウキョウト</t>
    </rPh>
    <rPh sb="3" eb="7">
      <t>コクブンジシ</t>
    </rPh>
    <rPh sb="7" eb="9">
      <t>ホンチョウ</t>
    </rPh>
    <rPh sb="9" eb="12">
      <t>サンチョウメ</t>
    </rPh>
    <rPh sb="12" eb="14">
      <t>チナイ</t>
    </rPh>
    <phoneticPr fontId="1"/>
  </si>
  <si>
    <t>H30.6.4
一部解除
R2.8.20</t>
    <rPh sb="8" eb="10">
      <t>イチブ</t>
    </rPh>
    <rPh sb="10" eb="12">
      <t>カイジョ</t>
    </rPh>
    <phoneticPr fontId="1"/>
  </si>
  <si>
    <t>東京都墨田区押上三丁目地内</t>
    <rPh sb="0" eb="3">
      <t>トウキョウト</t>
    </rPh>
    <rPh sb="3" eb="6">
      <t>スミダク</t>
    </rPh>
    <rPh sb="6" eb="8">
      <t>オシアゲ</t>
    </rPh>
    <rPh sb="8" eb="11">
      <t>サンチョウメ</t>
    </rPh>
    <rPh sb="11" eb="13">
      <t>チナイ</t>
    </rPh>
    <phoneticPr fontId="1"/>
  </si>
  <si>
    <t>R2.3.10
一部解除
R2.8.25</t>
    <rPh sb="8" eb="10">
      <t>イチブ</t>
    </rPh>
    <rPh sb="10" eb="12">
      <t>カイジョ</t>
    </rPh>
    <phoneticPr fontId="1"/>
  </si>
  <si>
    <t>R1.8.9
一部解除
R2.8.25</t>
    <rPh sb="7" eb="9">
      <t>イチブ</t>
    </rPh>
    <rPh sb="9" eb="11">
      <t>カイジョ</t>
    </rPh>
    <phoneticPr fontId="1"/>
  </si>
  <si>
    <t>H26.12.9
一部解除
R2.8.27</t>
    <rPh sb="9" eb="11">
      <t>イチブ</t>
    </rPh>
    <rPh sb="11" eb="13">
      <t>カイジョ</t>
    </rPh>
    <phoneticPr fontId="110"/>
  </si>
  <si>
    <t>東京都足立区西伊興一丁目地内</t>
    <rPh sb="3" eb="6">
      <t>アダチク</t>
    </rPh>
    <rPh sb="6" eb="9">
      <t>ニシイコウ</t>
    </rPh>
    <rPh sb="9" eb="12">
      <t>イチチョウメ</t>
    </rPh>
    <rPh sb="12" eb="14">
      <t>ジナイ</t>
    </rPh>
    <phoneticPr fontId="110"/>
  </si>
  <si>
    <t>H31.2.5
一部解除
R2.8.27</t>
    <rPh sb="8" eb="10">
      <t>イチブ</t>
    </rPh>
    <rPh sb="10" eb="12">
      <t>カイジョ</t>
    </rPh>
    <phoneticPr fontId="1"/>
  </si>
  <si>
    <t>H30.11.19
一部追加
R2.9.1</t>
    <rPh sb="10" eb="12">
      <t>イチブ</t>
    </rPh>
    <rPh sb="12" eb="14">
      <t>ツイカ</t>
    </rPh>
    <phoneticPr fontId="1"/>
  </si>
  <si>
    <t>H29.7.14
一部追加
R2.9.1</t>
    <rPh sb="9" eb="11">
      <t>イチブ</t>
    </rPh>
    <rPh sb="11" eb="13">
      <t>ツイカ</t>
    </rPh>
    <phoneticPr fontId="107"/>
  </si>
  <si>
    <t>六価クロム化合物
水銀及びその化合物
鉛及びその化合物
砒素及びその化合物
ふっ素及びその化合物
ほう素及びその化合物</t>
    <rPh sb="5" eb="8">
      <t>カゴウブツ</t>
    </rPh>
    <rPh sb="9" eb="11">
      <t>スイギン</t>
    </rPh>
    <rPh sb="11" eb="12">
      <t>オヨ</t>
    </rPh>
    <rPh sb="15" eb="18">
      <t>カゴウブツ</t>
    </rPh>
    <rPh sb="19" eb="20">
      <t>ナマリ</t>
    </rPh>
    <rPh sb="20" eb="21">
      <t>オヨ</t>
    </rPh>
    <rPh sb="24" eb="27">
      <t>カゴウブツ</t>
    </rPh>
    <rPh sb="28" eb="30">
      <t>ヒソ</t>
    </rPh>
    <rPh sb="30" eb="31">
      <t>オヨ</t>
    </rPh>
    <rPh sb="34" eb="37">
      <t>カゴウブツ</t>
    </rPh>
    <rPh sb="40" eb="41">
      <t>ソ</t>
    </rPh>
    <rPh sb="41" eb="42">
      <t>オヨ</t>
    </rPh>
    <rPh sb="45" eb="48">
      <t>カゴウブツ</t>
    </rPh>
    <rPh sb="51" eb="52">
      <t>ソ</t>
    </rPh>
    <rPh sb="52" eb="53">
      <t>オヨ</t>
    </rPh>
    <rPh sb="56" eb="59">
      <t>カゴウブツ</t>
    </rPh>
    <phoneticPr fontId="110"/>
  </si>
  <si>
    <t>H29.3.1
一部解除
R2.9.1</t>
    <rPh sb="8" eb="10">
      <t>イチブ</t>
    </rPh>
    <rPh sb="10" eb="12">
      <t>カイジョ</t>
    </rPh>
    <phoneticPr fontId="107"/>
  </si>
  <si>
    <t>H31.2.25
一部解除
R2.9.1</t>
    <rPh sb="9" eb="11">
      <t>イチブ</t>
    </rPh>
    <rPh sb="11" eb="13">
      <t>カイジョ</t>
    </rPh>
    <phoneticPr fontId="1"/>
  </si>
  <si>
    <t>シアン化合物
鉛及びその化合物
ほう素及びその化合物</t>
    <phoneticPr fontId="110"/>
  </si>
  <si>
    <t>東京都江東区東砂六丁目地内</t>
    <rPh sb="0" eb="3">
      <t>トウキョウト</t>
    </rPh>
    <rPh sb="3" eb="6">
      <t>コウトウク</t>
    </rPh>
    <rPh sb="6" eb="8">
      <t>ヒガシスナ</t>
    </rPh>
    <rPh sb="8" eb="11">
      <t>ロクチョウメ</t>
    </rPh>
    <rPh sb="11" eb="13">
      <t>チナイ</t>
    </rPh>
    <phoneticPr fontId="1"/>
  </si>
  <si>
    <t>R2.4.16
一部追加
R2.10.5</t>
    <rPh sb="8" eb="10">
      <t>イチブ</t>
    </rPh>
    <rPh sb="10" eb="12">
      <t>ツイカ</t>
    </rPh>
    <phoneticPr fontId="1"/>
  </si>
  <si>
    <t>東京都大田区本羽田三丁目地内</t>
    <rPh sb="0" eb="3">
      <t>トウキョウト</t>
    </rPh>
    <rPh sb="3" eb="6">
      <t>オオタク</t>
    </rPh>
    <rPh sb="6" eb="9">
      <t>ホンハネダ</t>
    </rPh>
    <rPh sb="9" eb="12">
      <t>サンチョウメ</t>
    </rPh>
    <rPh sb="12" eb="14">
      <t>チナイ</t>
    </rPh>
    <phoneticPr fontId="1"/>
  </si>
  <si>
    <t>水銀及びその化合物
鉛及びその化合物
砒素及びその化合物
ふっ素及びその化合物
ほう素及びその化合物</t>
    <rPh sb="0" eb="2">
      <t>スイギン</t>
    </rPh>
    <rPh sb="2" eb="3">
      <t>オヨ</t>
    </rPh>
    <rPh sb="6" eb="9">
      <t>カゴウブツ</t>
    </rPh>
    <rPh sb="10" eb="11">
      <t>ナマリ</t>
    </rPh>
    <rPh sb="11" eb="12">
      <t>オヨ</t>
    </rPh>
    <rPh sb="15" eb="18">
      <t>カゴウブツ</t>
    </rPh>
    <rPh sb="19" eb="21">
      <t>ヒソ</t>
    </rPh>
    <rPh sb="21" eb="22">
      <t>オヨ</t>
    </rPh>
    <rPh sb="25" eb="28">
      <t>カゴウブツ</t>
    </rPh>
    <rPh sb="42" eb="43">
      <t>ソ</t>
    </rPh>
    <rPh sb="43" eb="44">
      <t>オヨ</t>
    </rPh>
    <rPh sb="47" eb="50">
      <t>カゴウブツ</t>
    </rPh>
    <phoneticPr fontId="1"/>
  </si>
  <si>
    <t>東京都大田区大森東一丁目地内</t>
    <rPh sb="0" eb="3">
      <t>トウキョウト</t>
    </rPh>
    <rPh sb="3" eb="6">
      <t>オオタク</t>
    </rPh>
    <rPh sb="6" eb="9">
      <t>オオモリヒガシ</t>
    </rPh>
    <rPh sb="9" eb="12">
      <t>イッチョウメ</t>
    </rPh>
    <rPh sb="12" eb="14">
      <t>チナイ</t>
    </rPh>
    <phoneticPr fontId="1"/>
  </si>
  <si>
    <t>六価クロム化合物
鉛及びその化合物
ふっ素及びその化合物</t>
    <rPh sb="0" eb="1">
      <t>ロク</t>
    </rPh>
    <rPh sb="1" eb="2">
      <t>アタイ</t>
    </rPh>
    <rPh sb="5" eb="8">
      <t>カゴウブツ</t>
    </rPh>
    <rPh sb="9" eb="10">
      <t>ナマリ</t>
    </rPh>
    <rPh sb="10" eb="11">
      <t>オヨ</t>
    </rPh>
    <rPh sb="14" eb="17">
      <t>カゴウブツ</t>
    </rPh>
    <rPh sb="20" eb="21">
      <t>ソ</t>
    </rPh>
    <rPh sb="21" eb="22">
      <t>オヨ</t>
    </rPh>
    <rPh sb="25" eb="28">
      <t>カゴウブツ</t>
    </rPh>
    <phoneticPr fontId="1"/>
  </si>
  <si>
    <t>東京都荒川区西尾久七丁目地内</t>
    <rPh sb="0" eb="3">
      <t>トウキョウト</t>
    </rPh>
    <rPh sb="3" eb="6">
      <t>アラカワク</t>
    </rPh>
    <rPh sb="6" eb="7">
      <t>ニシ</t>
    </rPh>
    <rPh sb="7" eb="9">
      <t>オク</t>
    </rPh>
    <rPh sb="9" eb="12">
      <t>ナナチョウメ</t>
    </rPh>
    <rPh sb="12" eb="14">
      <t>チナイ</t>
    </rPh>
    <phoneticPr fontId="1"/>
  </si>
  <si>
    <t>六価クロム化合物
鉛及びその化合物
ふっ素及びその化合物
ほう素及びその化合物</t>
    <rPh sb="0" eb="1">
      <t>ロク</t>
    </rPh>
    <rPh sb="1" eb="2">
      <t>アタイ</t>
    </rPh>
    <rPh sb="5" eb="8">
      <t>カゴウブツ</t>
    </rPh>
    <rPh sb="9" eb="10">
      <t>ナマリ</t>
    </rPh>
    <rPh sb="10" eb="11">
      <t>オヨ</t>
    </rPh>
    <rPh sb="14" eb="17">
      <t>カゴウブツ</t>
    </rPh>
    <rPh sb="20" eb="21">
      <t>ソ</t>
    </rPh>
    <rPh sb="21" eb="22">
      <t>オヨ</t>
    </rPh>
    <rPh sb="25" eb="28">
      <t>カゴウブツ</t>
    </rPh>
    <rPh sb="31" eb="32">
      <t>ソ</t>
    </rPh>
    <rPh sb="32" eb="33">
      <t>オヨ</t>
    </rPh>
    <rPh sb="36" eb="39">
      <t>カゴウブツ</t>
    </rPh>
    <phoneticPr fontId="1"/>
  </si>
  <si>
    <t>東京都江戸川区平井五丁目地内</t>
    <rPh sb="0" eb="3">
      <t>トウキョウト</t>
    </rPh>
    <rPh sb="3" eb="7">
      <t>エドガワク</t>
    </rPh>
    <rPh sb="7" eb="9">
      <t>ヒライ</t>
    </rPh>
    <rPh sb="9" eb="12">
      <t>ゴチョウメ</t>
    </rPh>
    <rPh sb="12" eb="14">
      <t>チナイ</t>
    </rPh>
    <phoneticPr fontId="1"/>
  </si>
  <si>
    <t>ほう素及びその化合物</t>
    <rPh sb="2" eb="3">
      <t>ソ</t>
    </rPh>
    <rPh sb="3" eb="4">
      <t>オヨ</t>
    </rPh>
    <rPh sb="7" eb="10">
      <t>カゴウブツ</t>
    </rPh>
    <phoneticPr fontId="1"/>
  </si>
  <si>
    <t>東京都荒川区町屋二丁目地内</t>
    <rPh sb="0" eb="3">
      <t>トウキョウト</t>
    </rPh>
    <rPh sb="3" eb="6">
      <t>アラカワク</t>
    </rPh>
    <rPh sb="6" eb="8">
      <t>マチヤ</t>
    </rPh>
    <rPh sb="8" eb="11">
      <t>ニチョウメ</t>
    </rPh>
    <rPh sb="11" eb="13">
      <t>チナイ</t>
    </rPh>
    <phoneticPr fontId="1"/>
  </si>
  <si>
    <t>東京都江東区塩見一丁目地内</t>
    <rPh sb="0" eb="3">
      <t>トウキョウト</t>
    </rPh>
    <rPh sb="3" eb="6">
      <t>コウトウク</t>
    </rPh>
    <rPh sb="6" eb="8">
      <t>シオミ</t>
    </rPh>
    <rPh sb="8" eb="11">
      <t>イッチョウメ</t>
    </rPh>
    <rPh sb="11" eb="13">
      <t>チナイ</t>
    </rPh>
    <phoneticPr fontId="1"/>
  </si>
  <si>
    <t>H28.7.4
一部追加
R2.10.26</t>
    <rPh sb="8" eb="10">
      <t>イチブ</t>
    </rPh>
    <rPh sb="10" eb="12">
      <t>ツイカ</t>
    </rPh>
    <phoneticPr fontId="1"/>
  </si>
  <si>
    <t>1,2-ジクロロエチレン
トリクロロエチレン
六価クロム化合物
鉛及びその化合物
砒素及びその化合物
ふっ素及びその化合物</t>
    <rPh sb="23" eb="25">
      <t>ロッカ</t>
    </rPh>
    <rPh sb="28" eb="31">
      <t>カゴウブツ</t>
    </rPh>
    <rPh sb="32" eb="33">
      <t>ナマリ</t>
    </rPh>
    <rPh sb="33" eb="34">
      <t>オヨ</t>
    </rPh>
    <rPh sb="37" eb="40">
      <t>カゴウブツ</t>
    </rPh>
    <rPh sb="41" eb="43">
      <t>ヒソ</t>
    </rPh>
    <rPh sb="43" eb="44">
      <t>オヨ</t>
    </rPh>
    <rPh sb="47" eb="50">
      <t>カゴウブツ</t>
    </rPh>
    <rPh sb="53" eb="55">
      <t>ソオヨ</t>
    </rPh>
    <rPh sb="58" eb="61">
      <t>カゴウブツ</t>
    </rPh>
    <phoneticPr fontId="110"/>
  </si>
  <si>
    <t>東京都江東区新砂三丁目地内</t>
    <rPh sb="0" eb="3">
      <t>トウキョウト</t>
    </rPh>
    <rPh sb="3" eb="6">
      <t>コウトウク</t>
    </rPh>
    <rPh sb="6" eb="8">
      <t>シンスナ</t>
    </rPh>
    <rPh sb="8" eb="13">
      <t>サンチョウメチナイ</t>
    </rPh>
    <phoneticPr fontId="1"/>
  </si>
  <si>
    <t>東京都港区愛宕一丁目地内</t>
    <rPh sb="0" eb="3">
      <t>トウキョウト</t>
    </rPh>
    <rPh sb="3" eb="5">
      <t>ミナトク</t>
    </rPh>
    <rPh sb="5" eb="7">
      <t>アタゴ</t>
    </rPh>
    <rPh sb="7" eb="10">
      <t>イッチョウメ</t>
    </rPh>
    <rPh sb="10" eb="12">
      <t>チナイ</t>
    </rPh>
    <phoneticPr fontId="1"/>
  </si>
  <si>
    <t>東京都港区三田三丁目地内</t>
    <rPh sb="0" eb="3">
      <t>トウキョウト</t>
    </rPh>
    <rPh sb="3" eb="5">
      <t>ミナトク</t>
    </rPh>
    <rPh sb="5" eb="7">
      <t>ミタ</t>
    </rPh>
    <rPh sb="7" eb="10">
      <t>サンチョウメ</t>
    </rPh>
    <rPh sb="10" eb="12">
      <t>チナイ</t>
    </rPh>
    <phoneticPr fontId="1"/>
  </si>
  <si>
    <t>東京都三鷹区下連雀七丁目地内</t>
    <rPh sb="0" eb="3">
      <t>トウキョウト</t>
    </rPh>
    <rPh sb="3" eb="5">
      <t>ミタカ</t>
    </rPh>
    <rPh sb="5" eb="6">
      <t>ク</t>
    </rPh>
    <rPh sb="6" eb="9">
      <t>シモレンジャク</t>
    </rPh>
    <rPh sb="9" eb="12">
      <t>ナナチョウメ</t>
    </rPh>
    <rPh sb="12" eb="14">
      <t>チナイ</t>
    </rPh>
    <phoneticPr fontId="1"/>
  </si>
  <si>
    <t>カドミウム及びその化合物
六価クロム化合物
シアン化合物
鉛及びその化合物
ほう素及びその化合物</t>
    <rPh sb="13" eb="14">
      <t>ロク</t>
    </rPh>
    <rPh sb="14" eb="15">
      <t>アタイ</t>
    </rPh>
    <rPh sb="18" eb="21">
      <t>カゴウブツ</t>
    </rPh>
    <rPh sb="29" eb="30">
      <t>ナマリ</t>
    </rPh>
    <rPh sb="30" eb="31">
      <t>オヨ</t>
    </rPh>
    <rPh sb="34" eb="37">
      <t>カゴウブツ</t>
    </rPh>
    <rPh sb="40" eb="41">
      <t>ソ</t>
    </rPh>
    <rPh sb="41" eb="42">
      <t>オヨ</t>
    </rPh>
    <rPh sb="45" eb="48">
      <t>カゴウブツ</t>
    </rPh>
    <phoneticPr fontId="1"/>
  </si>
  <si>
    <t>東京都大田区東糀谷六丁目地内</t>
    <rPh sb="0" eb="3">
      <t>トウキョウト</t>
    </rPh>
    <rPh sb="3" eb="6">
      <t>オオタク</t>
    </rPh>
    <rPh sb="6" eb="7">
      <t>ヒガシ</t>
    </rPh>
    <rPh sb="7" eb="9">
      <t>コウジヤ</t>
    </rPh>
    <rPh sb="9" eb="12">
      <t>ロクチョウメ</t>
    </rPh>
    <rPh sb="12" eb="14">
      <t>チナイ</t>
    </rPh>
    <phoneticPr fontId="1"/>
  </si>
  <si>
    <t>仙台市
（29件）</t>
    <rPh sb="0" eb="3">
      <t>センダイシ</t>
    </rPh>
    <rPh sb="7" eb="8">
      <t>ケン</t>
    </rPh>
    <phoneticPr fontId="110"/>
  </si>
  <si>
    <t>香川県坂出市番の州緑町1番1の一部</t>
    <rPh sb="0" eb="3">
      <t>カガワケン</t>
    </rPh>
    <rPh sb="3" eb="5">
      <t>サカデ</t>
    </rPh>
    <rPh sb="5" eb="6">
      <t>シ</t>
    </rPh>
    <rPh sb="6" eb="7">
      <t>バン</t>
    </rPh>
    <rPh sb="8" eb="11">
      <t>スミドリチョウ</t>
    </rPh>
    <rPh sb="12" eb="13">
      <t>バン</t>
    </rPh>
    <rPh sb="15" eb="17">
      <t>イチブ</t>
    </rPh>
    <phoneticPr fontId="1"/>
  </si>
  <si>
    <t>香川県
（13件）</t>
    <rPh sb="0" eb="3">
      <t>カガワケン</t>
    </rPh>
    <rPh sb="7" eb="8">
      <t>ケン</t>
    </rPh>
    <phoneticPr fontId="110"/>
  </si>
  <si>
    <t>カドミウム及びその化合物
六価クロム化合物
シアン化合物
セレン及びその化合物
鉛及びその化合物
砒素及びその化合物
ふっ素及びその化合物</t>
    <phoneticPr fontId="110"/>
  </si>
  <si>
    <t>H31.3.15
一部解除
R2.11.13</t>
    <rPh sb="9" eb="11">
      <t>イチブ</t>
    </rPh>
    <rPh sb="11" eb="13">
      <t>カイジョ</t>
    </rPh>
    <phoneticPr fontId="1"/>
  </si>
  <si>
    <t>H27.9.25
一部解除
R2.11.13</t>
    <phoneticPr fontId="110"/>
  </si>
  <si>
    <t>愛媛県松山市西垣生町2892番の一部</t>
    <rPh sb="0" eb="3">
      <t>エヒメケン</t>
    </rPh>
    <rPh sb="3" eb="6">
      <t>マツヤマシ</t>
    </rPh>
    <rPh sb="6" eb="10">
      <t>ニシハブマチ</t>
    </rPh>
    <rPh sb="14" eb="15">
      <t>バン</t>
    </rPh>
    <rPh sb="16" eb="18">
      <t>イチブ</t>
    </rPh>
    <phoneticPr fontId="1"/>
  </si>
  <si>
    <t>松山市
（5件）</t>
    <rPh sb="0" eb="3">
      <t>マツヤマシ</t>
    </rPh>
    <phoneticPr fontId="110"/>
  </si>
  <si>
    <t>R1.9.6
一部追加
R2.11.19</t>
    <rPh sb="7" eb="9">
      <t>イチブ</t>
    </rPh>
    <rPh sb="9" eb="11">
      <t>ツイカ</t>
    </rPh>
    <phoneticPr fontId="1"/>
  </si>
  <si>
    <t>鉛及びその化合物
ほう素及びその化合物</t>
    <rPh sb="0" eb="1">
      <t>ナマリ</t>
    </rPh>
    <rPh sb="1" eb="2">
      <t>オヨ</t>
    </rPh>
    <rPh sb="5" eb="8">
      <t>カゴウブツ</t>
    </rPh>
    <phoneticPr fontId="1"/>
  </si>
  <si>
    <t>東京都品川区戸越五丁目地内</t>
    <rPh sb="0" eb="3">
      <t>トウキョウト</t>
    </rPh>
    <rPh sb="3" eb="6">
      <t>シナガワク</t>
    </rPh>
    <rPh sb="6" eb="8">
      <t>トゴシ</t>
    </rPh>
    <rPh sb="8" eb="11">
      <t>ゴチョウメ</t>
    </rPh>
    <rPh sb="11" eb="12">
      <t>チ</t>
    </rPh>
    <rPh sb="12" eb="13">
      <t>ナイ</t>
    </rPh>
    <phoneticPr fontId="1"/>
  </si>
  <si>
    <t>東京都世田谷区松原一丁目地内、松原三丁目地内、世田谷区桜上水五丁目地内及び世田谷区上北沢四丁目地内</t>
    <rPh sb="0" eb="3">
      <t>トウキョウト</t>
    </rPh>
    <rPh sb="3" eb="7">
      <t>セタガヤク</t>
    </rPh>
    <rPh sb="7" eb="9">
      <t>マツバラ</t>
    </rPh>
    <rPh sb="9" eb="12">
      <t>イッチョウメ</t>
    </rPh>
    <rPh sb="12" eb="13">
      <t>チ</t>
    </rPh>
    <rPh sb="13" eb="14">
      <t>ナイ</t>
    </rPh>
    <rPh sb="15" eb="17">
      <t>マツバラ</t>
    </rPh>
    <rPh sb="17" eb="20">
      <t>サンチョウメ</t>
    </rPh>
    <rPh sb="20" eb="21">
      <t>チ</t>
    </rPh>
    <rPh sb="21" eb="22">
      <t>ナイ</t>
    </rPh>
    <rPh sb="23" eb="27">
      <t>セタガヤク</t>
    </rPh>
    <rPh sb="27" eb="30">
      <t>サクラジョウスイ</t>
    </rPh>
    <rPh sb="30" eb="33">
      <t>ゴチョウメ</t>
    </rPh>
    <rPh sb="33" eb="34">
      <t>チ</t>
    </rPh>
    <rPh sb="34" eb="35">
      <t>ナイ</t>
    </rPh>
    <rPh sb="35" eb="36">
      <t>オヨ</t>
    </rPh>
    <rPh sb="37" eb="41">
      <t>セタガヤク</t>
    </rPh>
    <rPh sb="41" eb="42">
      <t>カミ</t>
    </rPh>
    <rPh sb="42" eb="44">
      <t>キタザワ</t>
    </rPh>
    <rPh sb="44" eb="47">
      <t>ヨンチョウメ</t>
    </rPh>
    <rPh sb="47" eb="48">
      <t>チ</t>
    </rPh>
    <rPh sb="48" eb="49">
      <t>ナイ</t>
    </rPh>
    <phoneticPr fontId="1"/>
  </si>
  <si>
    <t>R1.5.16
一部解除
R2.11.24</t>
    <rPh sb="8" eb="10">
      <t>イチブ</t>
    </rPh>
    <rPh sb="10" eb="12">
      <t>カイジョ</t>
    </rPh>
    <phoneticPr fontId="1"/>
  </si>
  <si>
    <t>H29.5.2
一部解除
R2.11.30</t>
    <rPh sb="8" eb="10">
      <t>イチブ</t>
    </rPh>
    <rPh sb="10" eb="12">
      <t>カイジョ</t>
    </rPh>
    <phoneticPr fontId="1"/>
  </si>
  <si>
    <t>東京都板橋区大山町地内</t>
    <rPh sb="0" eb="3">
      <t>トウキョウト</t>
    </rPh>
    <rPh sb="3" eb="6">
      <t>イタバシク</t>
    </rPh>
    <rPh sb="6" eb="9">
      <t>オオヤマチョウ</t>
    </rPh>
    <rPh sb="9" eb="10">
      <t>チ</t>
    </rPh>
    <rPh sb="10" eb="11">
      <t>ナイ</t>
    </rPh>
    <phoneticPr fontId="1"/>
  </si>
  <si>
    <t>クロロエチレン
1.1-ジクロロエチレン
1.2-ジクロロエチレン
テトラクロロエチレン
トリクロロエチレン</t>
    <phoneticPr fontId="110"/>
  </si>
  <si>
    <t>R1.6.27
一部解除
R2.12.11</t>
    <rPh sb="8" eb="10">
      <t>イチブ</t>
    </rPh>
    <rPh sb="10" eb="12">
      <t>カイジョ</t>
    </rPh>
    <phoneticPr fontId="1"/>
  </si>
  <si>
    <t>東京都三鷹市野崎一丁目地内</t>
    <rPh sb="0" eb="3">
      <t>トウキョウト</t>
    </rPh>
    <rPh sb="3" eb="6">
      <t>ミタカシ</t>
    </rPh>
    <rPh sb="6" eb="8">
      <t>ノザキ</t>
    </rPh>
    <rPh sb="8" eb="11">
      <t>イッチョウメ</t>
    </rPh>
    <rPh sb="11" eb="12">
      <t>チ</t>
    </rPh>
    <rPh sb="12" eb="13">
      <t>ナイ</t>
    </rPh>
    <phoneticPr fontId="1"/>
  </si>
  <si>
    <t>東京都三鷹市野崎一丁目地内</t>
    <rPh sb="0" eb="2">
      <t>トウキョウ</t>
    </rPh>
    <rPh sb="2" eb="3">
      <t>ト</t>
    </rPh>
    <rPh sb="3" eb="6">
      <t>ミタカシ</t>
    </rPh>
    <rPh sb="6" eb="8">
      <t>ノザキ</t>
    </rPh>
    <rPh sb="8" eb="11">
      <t>イッチョウメ</t>
    </rPh>
    <rPh sb="11" eb="12">
      <t>チ</t>
    </rPh>
    <rPh sb="12" eb="13">
      <t>ナイ</t>
    </rPh>
    <phoneticPr fontId="1"/>
  </si>
  <si>
    <t>東京都足立区千住中居町地内</t>
    <rPh sb="0" eb="3">
      <t>トウキョウト</t>
    </rPh>
    <rPh sb="3" eb="6">
      <t>アダチク</t>
    </rPh>
    <rPh sb="6" eb="8">
      <t>センジュウ</t>
    </rPh>
    <rPh sb="8" eb="10">
      <t>ナカイ</t>
    </rPh>
    <rPh sb="10" eb="11">
      <t>マチ</t>
    </rPh>
    <rPh sb="11" eb="12">
      <t>チ</t>
    </rPh>
    <rPh sb="12" eb="13">
      <t>ナイ</t>
    </rPh>
    <phoneticPr fontId="1"/>
  </si>
  <si>
    <t>東京都北区王子六丁目地内</t>
    <rPh sb="0" eb="3">
      <t>トウキョウト</t>
    </rPh>
    <rPh sb="3" eb="5">
      <t>キタク</t>
    </rPh>
    <rPh sb="5" eb="7">
      <t>オウジ</t>
    </rPh>
    <rPh sb="7" eb="10">
      <t>ロクチョウメ</t>
    </rPh>
    <rPh sb="10" eb="12">
      <t>チナイ</t>
    </rPh>
    <phoneticPr fontId="1"/>
  </si>
  <si>
    <t>H31.3.15
一部解除
R2.12.18</t>
    <rPh sb="9" eb="11">
      <t>イチブ</t>
    </rPh>
    <rPh sb="11" eb="13">
      <t>カイジョ</t>
    </rPh>
    <phoneticPr fontId="1"/>
  </si>
  <si>
    <t>東京都江戸川区平井三丁目地内</t>
    <rPh sb="0" eb="3">
      <t>トウキョウト</t>
    </rPh>
    <rPh sb="3" eb="7">
      <t>エドガワク</t>
    </rPh>
    <rPh sb="7" eb="9">
      <t>ヒライ</t>
    </rPh>
    <rPh sb="9" eb="12">
      <t>サンチョウメ</t>
    </rPh>
    <rPh sb="12" eb="13">
      <t>チ</t>
    </rPh>
    <rPh sb="13" eb="14">
      <t>ナイ</t>
    </rPh>
    <phoneticPr fontId="1"/>
  </si>
  <si>
    <t>H30.7.10
一部追加
R3.1.5</t>
    <rPh sb="9" eb="11">
      <t>イチブ</t>
    </rPh>
    <rPh sb="11" eb="13">
      <t>ツイカ</t>
    </rPh>
    <phoneticPr fontId="1"/>
  </si>
  <si>
    <t>R1.11.14
一部解除
R3.1.5</t>
    <rPh sb="9" eb="11">
      <t>イチブ</t>
    </rPh>
    <rPh sb="11" eb="13">
      <t>カイジョ</t>
    </rPh>
    <phoneticPr fontId="110"/>
  </si>
  <si>
    <t>H28.12.6
一部解除
R3.1.12</t>
    <rPh sb="9" eb="11">
      <t>イチブ</t>
    </rPh>
    <rPh sb="11" eb="13">
      <t>カイジョ</t>
    </rPh>
    <phoneticPr fontId="1"/>
  </si>
  <si>
    <t>H25.11.18
一部解除
R3.1.12</t>
    <rPh sb="10" eb="12">
      <t>イチブ</t>
    </rPh>
    <rPh sb="12" eb="14">
      <t>カイジョ</t>
    </rPh>
    <phoneticPr fontId="1"/>
  </si>
  <si>
    <t>東京都港区六本木七丁目及び同区南青山一丁目地内</t>
    <rPh sb="0" eb="3">
      <t>トウキョウト</t>
    </rPh>
    <rPh sb="3" eb="5">
      <t>ミナトク</t>
    </rPh>
    <rPh sb="5" eb="8">
      <t>ロッポンギ</t>
    </rPh>
    <rPh sb="8" eb="11">
      <t>ナナチョウメ</t>
    </rPh>
    <rPh sb="11" eb="12">
      <t>オヨ</t>
    </rPh>
    <rPh sb="13" eb="14">
      <t>ドウ</t>
    </rPh>
    <rPh sb="14" eb="15">
      <t>ク</t>
    </rPh>
    <rPh sb="15" eb="18">
      <t>ミナミアオヤマ</t>
    </rPh>
    <rPh sb="18" eb="21">
      <t>イッチョウメ</t>
    </rPh>
    <rPh sb="21" eb="22">
      <t>チ</t>
    </rPh>
    <rPh sb="22" eb="23">
      <t>ナイ</t>
    </rPh>
    <phoneticPr fontId="1"/>
  </si>
  <si>
    <t>六価クロム化合物
鉛及びその化合物</t>
    <rPh sb="0" eb="1">
      <t>ロク</t>
    </rPh>
    <rPh sb="1" eb="2">
      <t>アタイ</t>
    </rPh>
    <rPh sb="5" eb="8">
      <t>カゴウブツ</t>
    </rPh>
    <rPh sb="9" eb="10">
      <t>ナマリ</t>
    </rPh>
    <rPh sb="10" eb="11">
      <t>オヨ</t>
    </rPh>
    <rPh sb="14" eb="17">
      <t>カゴウブツ</t>
    </rPh>
    <phoneticPr fontId="1"/>
  </si>
  <si>
    <t>東京都港区赤坂二丁目地内</t>
    <rPh sb="0" eb="3">
      <t>トウキョウト</t>
    </rPh>
    <rPh sb="3" eb="5">
      <t>ミナトク</t>
    </rPh>
    <rPh sb="5" eb="7">
      <t>アカサカ</t>
    </rPh>
    <rPh sb="7" eb="10">
      <t>ニチョウメ</t>
    </rPh>
    <rPh sb="10" eb="11">
      <t>チ</t>
    </rPh>
    <rPh sb="11" eb="12">
      <t>ナイ</t>
    </rPh>
    <phoneticPr fontId="1"/>
  </si>
  <si>
    <t>R2.8.20
一部解除
R3.1.21</t>
    <rPh sb="8" eb="10">
      <t>イチブ</t>
    </rPh>
    <rPh sb="10" eb="12">
      <t>カイジョ</t>
    </rPh>
    <phoneticPr fontId="1"/>
  </si>
  <si>
    <t>東京都港区三田一丁目地内</t>
    <rPh sb="0" eb="3">
      <t>トウキョウト</t>
    </rPh>
    <rPh sb="3" eb="5">
      <t>ミナトク</t>
    </rPh>
    <rPh sb="5" eb="7">
      <t>ミタ</t>
    </rPh>
    <rPh sb="7" eb="10">
      <t>イッチョウメ</t>
    </rPh>
    <rPh sb="10" eb="11">
      <t>チ</t>
    </rPh>
    <rPh sb="11" eb="12">
      <t>ナイ</t>
    </rPh>
    <phoneticPr fontId="1"/>
  </si>
  <si>
    <t>六価クロム化合物</t>
    <rPh sb="0" eb="1">
      <t>ロク</t>
    </rPh>
    <rPh sb="1" eb="2">
      <t>アタイ</t>
    </rPh>
    <rPh sb="5" eb="8">
      <t>カゴウブツ</t>
    </rPh>
    <phoneticPr fontId="1"/>
  </si>
  <si>
    <t>東京都江戸川区下篠崎町地内</t>
    <rPh sb="0" eb="3">
      <t>トウキョウト</t>
    </rPh>
    <rPh sb="3" eb="7">
      <t>エドガワク</t>
    </rPh>
    <rPh sb="7" eb="11">
      <t>シモシノザキマチ</t>
    </rPh>
    <rPh sb="10" eb="11">
      <t>マチ</t>
    </rPh>
    <rPh sb="11" eb="13">
      <t>チナイ</t>
    </rPh>
    <phoneticPr fontId="1"/>
  </si>
  <si>
    <t>東京都大田区中央七丁目地内</t>
    <rPh sb="0" eb="3">
      <t>トウキョウト</t>
    </rPh>
    <rPh sb="3" eb="6">
      <t>オオタク</t>
    </rPh>
    <rPh sb="6" eb="8">
      <t>チュウオウ</t>
    </rPh>
    <rPh sb="8" eb="11">
      <t>ナナチョウメ</t>
    </rPh>
    <rPh sb="11" eb="12">
      <t>チ</t>
    </rPh>
    <rPh sb="12" eb="13">
      <t>ナイ</t>
    </rPh>
    <phoneticPr fontId="1"/>
  </si>
  <si>
    <t>東京都新宿区信濃町地内</t>
    <rPh sb="0" eb="3">
      <t>トウキョウト</t>
    </rPh>
    <rPh sb="3" eb="6">
      <t>シンジュクク</t>
    </rPh>
    <rPh sb="6" eb="9">
      <t>シナノマチ</t>
    </rPh>
    <rPh sb="9" eb="10">
      <t>チ</t>
    </rPh>
    <rPh sb="10" eb="11">
      <t>ナイ</t>
    </rPh>
    <phoneticPr fontId="1"/>
  </si>
  <si>
    <t>H30.11.30
一部解除
R3.2.10</t>
    <rPh sb="10" eb="12">
      <t>イチブ</t>
    </rPh>
    <rPh sb="12" eb="14">
      <t>カイジョ</t>
    </rPh>
    <phoneticPr fontId="1"/>
  </si>
  <si>
    <t>R1.9.2
一部解除
R3.2.18</t>
    <rPh sb="7" eb="9">
      <t>イチブ</t>
    </rPh>
    <rPh sb="9" eb="11">
      <t>カイジョ</t>
    </rPh>
    <phoneticPr fontId="1"/>
  </si>
  <si>
    <t>六価クロム化合物
鉛及びその化合物</t>
    <rPh sb="0" eb="2">
      <t>ロッカ</t>
    </rPh>
    <rPh sb="5" eb="8">
      <t>カゴウブツ</t>
    </rPh>
    <rPh sb="9" eb="10">
      <t>ナマリ</t>
    </rPh>
    <rPh sb="10" eb="11">
      <t>オヨ</t>
    </rPh>
    <rPh sb="14" eb="17">
      <t>カゴウブツ</t>
    </rPh>
    <phoneticPr fontId="1"/>
  </si>
  <si>
    <t>H30.6.14
一部追加
R3.2.19</t>
    <rPh sb="9" eb="11">
      <t>イチブ</t>
    </rPh>
    <rPh sb="11" eb="13">
      <t>ツイカ</t>
    </rPh>
    <phoneticPr fontId="1"/>
  </si>
  <si>
    <t>東京都渋谷区松壽二丁目地内及び同区富ヶ谷二丁目地内</t>
    <rPh sb="0" eb="3">
      <t>トウキョウト</t>
    </rPh>
    <rPh sb="3" eb="6">
      <t>シブヤク</t>
    </rPh>
    <rPh sb="6" eb="8">
      <t>マツジュ</t>
    </rPh>
    <rPh sb="8" eb="11">
      <t>ニチョウメ</t>
    </rPh>
    <rPh sb="11" eb="12">
      <t>チ</t>
    </rPh>
    <rPh sb="12" eb="13">
      <t>ナイ</t>
    </rPh>
    <rPh sb="13" eb="14">
      <t>オヨ</t>
    </rPh>
    <rPh sb="15" eb="16">
      <t>ドウ</t>
    </rPh>
    <rPh sb="16" eb="17">
      <t>ク</t>
    </rPh>
    <rPh sb="17" eb="20">
      <t>トミガヤ</t>
    </rPh>
    <rPh sb="20" eb="23">
      <t>ニチョウメ</t>
    </rPh>
    <rPh sb="23" eb="24">
      <t>チ</t>
    </rPh>
    <rPh sb="24" eb="25">
      <t>ナイ</t>
    </rPh>
    <phoneticPr fontId="1"/>
  </si>
  <si>
    <t>1,2-ジクロロエチレン</t>
    <phoneticPr fontId="110"/>
  </si>
  <si>
    <t>東京都大田区矢口二丁目地内</t>
    <rPh sb="0" eb="3">
      <t>トウキョウト</t>
    </rPh>
    <rPh sb="3" eb="6">
      <t>オオタク</t>
    </rPh>
    <rPh sb="6" eb="8">
      <t>ヤグチ</t>
    </rPh>
    <rPh sb="8" eb="11">
      <t>ニチョウメ</t>
    </rPh>
    <rPh sb="11" eb="12">
      <t>チ</t>
    </rPh>
    <rPh sb="12" eb="13">
      <t>ナイ</t>
    </rPh>
    <phoneticPr fontId="1"/>
  </si>
  <si>
    <t>東京都小金井市東町四丁目地内</t>
    <rPh sb="0" eb="3">
      <t>トウキョウト</t>
    </rPh>
    <rPh sb="3" eb="7">
      <t>コガネイシ</t>
    </rPh>
    <rPh sb="7" eb="9">
      <t>アズマチョウ</t>
    </rPh>
    <rPh sb="9" eb="12">
      <t>ヨンチョウメ</t>
    </rPh>
    <rPh sb="12" eb="13">
      <t>チ</t>
    </rPh>
    <rPh sb="13" eb="14">
      <t>ナイ</t>
    </rPh>
    <phoneticPr fontId="1"/>
  </si>
  <si>
    <t>高崎市
（8件）</t>
    <rPh sb="0" eb="3">
      <t>タカサキシ</t>
    </rPh>
    <phoneticPr fontId="110"/>
  </si>
  <si>
    <t>群馬県高崎市八幡原町43番1の一部､43番62の一部</t>
    <phoneticPr fontId="110"/>
  </si>
  <si>
    <t>H28.8.26
一部解除
R3.7.16</t>
    <rPh sb="9" eb="11">
      <t>イチブ</t>
    </rPh>
    <rPh sb="11" eb="13">
      <t>カイジョ</t>
    </rPh>
    <phoneticPr fontId="1"/>
  </si>
  <si>
    <t>北海道札幌市東区北5条東6丁目375番7､375番9､375番10､北5条東7丁目375番1､375番4､375番5</t>
    <phoneticPr fontId="110"/>
  </si>
  <si>
    <t>砒素及びその化合物</t>
    <rPh sb="0" eb="2">
      <t>ヒソ</t>
    </rPh>
    <rPh sb="2" eb="3">
      <t>オヨ</t>
    </rPh>
    <rPh sb="6" eb="9">
      <t>カゴウブツ</t>
    </rPh>
    <phoneticPr fontId="3"/>
  </si>
  <si>
    <t>R2.7.30
一部解除
R3.7.9</t>
    <phoneticPr fontId="1"/>
  </si>
  <si>
    <t>大阪府大阪市港区弁天一丁目6番24</t>
    <phoneticPr fontId="110"/>
  </si>
  <si>
    <t>鉛及びその化合物
砒素及びその化合物</t>
    <rPh sb="9" eb="12">
      <t>ヒソオヨ</t>
    </rPh>
    <rPh sb="15" eb="18">
      <t>カゴウブツ</t>
    </rPh>
    <phoneticPr fontId="1"/>
  </si>
  <si>
    <t>大阪府高槻市明田町777番28の一部</t>
    <phoneticPr fontId="110"/>
  </si>
  <si>
    <t>和歌山県
（10件）</t>
    <rPh sb="0" eb="4">
      <t>ワカヤマケン</t>
    </rPh>
    <rPh sb="8" eb="9">
      <t>ケン</t>
    </rPh>
    <phoneticPr fontId="110"/>
  </si>
  <si>
    <t>和歌山県御坊市名田町野島字神木11番の一部､11番1の一部､11番2の一部､12番1の一部､名田町上野字髙座1745番1の一部及び1745番3の一部</t>
    <phoneticPr fontId="110"/>
  </si>
  <si>
    <t>六価クロム化合物
水銀及びその化合物
鉛及びその化合物
砒素及びその化合物</t>
    <rPh sb="0" eb="2">
      <t>ロッカ</t>
    </rPh>
    <rPh sb="5" eb="8">
      <t>カゴウブツ</t>
    </rPh>
    <rPh sb="9" eb="11">
      <t>スイギン</t>
    </rPh>
    <rPh sb="11" eb="12">
      <t>オヨ</t>
    </rPh>
    <rPh sb="15" eb="18">
      <t>カゴウブツ</t>
    </rPh>
    <rPh sb="19" eb="20">
      <t>ナマリ</t>
    </rPh>
    <rPh sb="20" eb="21">
      <t>オヨ</t>
    </rPh>
    <rPh sb="24" eb="27">
      <t>カゴウブツ</t>
    </rPh>
    <rPh sb="28" eb="30">
      <t>ヒソ</t>
    </rPh>
    <rPh sb="30" eb="31">
      <t>オヨ</t>
    </rPh>
    <rPh sb="34" eb="37">
      <t>カゴウブツ</t>
    </rPh>
    <phoneticPr fontId="1"/>
  </si>
  <si>
    <t>東京都港区芝五丁目地内</t>
    <rPh sb="0" eb="3">
      <t>トウキョウト</t>
    </rPh>
    <rPh sb="3" eb="5">
      <t>ミナトク</t>
    </rPh>
    <rPh sb="5" eb="6">
      <t>シバ</t>
    </rPh>
    <rPh sb="6" eb="9">
      <t>ゴチョウメ</t>
    </rPh>
    <rPh sb="9" eb="10">
      <t>チ</t>
    </rPh>
    <rPh sb="10" eb="11">
      <t>ナイ</t>
    </rPh>
    <phoneticPr fontId="1"/>
  </si>
  <si>
    <t>東京都三鷹市大沢三丁目地内</t>
    <rPh sb="0" eb="3">
      <t>トウキョウト</t>
    </rPh>
    <rPh sb="3" eb="6">
      <t>ミタカシ</t>
    </rPh>
    <rPh sb="6" eb="8">
      <t>オオサワ</t>
    </rPh>
    <rPh sb="8" eb="11">
      <t>サンチョウメ</t>
    </rPh>
    <rPh sb="11" eb="12">
      <t>チ</t>
    </rPh>
    <rPh sb="12" eb="13">
      <t>ナイ</t>
    </rPh>
    <phoneticPr fontId="1"/>
  </si>
  <si>
    <t>R2.7.21
一部解除
R3.3.1</t>
    <rPh sb="8" eb="10">
      <t>イチブ</t>
    </rPh>
    <rPh sb="10" eb="12">
      <t>カイジョ</t>
    </rPh>
    <phoneticPr fontId="1"/>
  </si>
  <si>
    <t>水銀及びその化合物
鉛及びその化合物
砒素及びその化合物</t>
    <rPh sb="0" eb="2">
      <t>スイギン</t>
    </rPh>
    <rPh sb="2" eb="3">
      <t>オヨ</t>
    </rPh>
    <rPh sb="6" eb="9">
      <t>カゴウブツ</t>
    </rPh>
    <rPh sb="10" eb="11">
      <t>ナマリ</t>
    </rPh>
    <rPh sb="11" eb="12">
      <t>オヨ</t>
    </rPh>
    <rPh sb="15" eb="18">
      <t>カゴウブツ</t>
    </rPh>
    <rPh sb="19" eb="21">
      <t>ヒソ</t>
    </rPh>
    <rPh sb="21" eb="22">
      <t>オヨ</t>
    </rPh>
    <rPh sb="25" eb="28">
      <t>カゴウブツ</t>
    </rPh>
    <phoneticPr fontId="1"/>
  </si>
  <si>
    <t>東京都文京区千駄木一丁目地内</t>
    <rPh sb="0" eb="3">
      <t>トウキョウト</t>
    </rPh>
    <rPh sb="3" eb="6">
      <t>ブンキョウク</t>
    </rPh>
    <rPh sb="6" eb="9">
      <t>センダギ</t>
    </rPh>
    <rPh sb="9" eb="12">
      <t>イッチョウメ</t>
    </rPh>
    <rPh sb="12" eb="13">
      <t>チ</t>
    </rPh>
    <rPh sb="13" eb="14">
      <t>ナイ</t>
    </rPh>
    <phoneticPr fontId="1"/>
  </si>
  <si>
    <t>北海道
（38件）</t>
    <rPh sb="0" eb="3">
      <t>ホッカイドウ</t>
    </rPh>
    <phoneticPr fontId="110"/>
  </si>
  <si>
    <t>セレン及びその化合物</t>
    <phoneticPr fontId="110"/>
  </si>
  <si>
    <t>東京都葛飾区立石二丁目地内</t>
    <rPh sb="0" eb="3">
      <t>トウキョウト</t>
    </rPh>
    <rPh sb="3" eb="6">
      <t>カツシカク</t>
    </rPh>
    <rPh sb="6" eb="8">
      <t>タテイシ</t>
    </rPh>
    <rPh sb="8" eb="11">
      <t>ニチョウメ</t>
    </rPh>
    <rPh sb="11" eb="12">
      <t>チ</t>
    </rPh>
    <rPh sb="12" eb="13">
      <t>ナイ</t>
    </rPh>
    <phoneticPr fontId="1"/>
  </si>
  <si>
    <t>クロロエチレン
テトラクロロエチレン</t>
    <phoneticPr fontId="110"/>
  </si>
  <si>
    <t>東京都港区芝二丁目地内</t>
    <rPh sb="0" eb="3">
      <t>トウキョウト</t>
    </rPh>
    <rPh sb="3" eb="5">
      <t>ミナトク</t>
    </rPh>
    <rPh sb="5" eb="6">
      <t>シバ</t>
    </rPh>
    <rPh sb="6" eb="9">
      <t>ニチョウメ</t>
    </rPh>
    <rPh sb="9" eb="10">
      <t>チ</t>
    </rPh>
    <rPh sb="10" eb="11">
      <t>ナイ</t>
    </rPh>
    <phoneticPr fontId="1"/>
  </si>
  <si>
    <t>R2.12.14
一部追加
R3.3.3</t>
    <rPh sb="9" eb="11">
      <t>イチブ</t>
    </rPh>
    <rPh sb="11" eb="13">
      <t>ツイカ</t>
    </rPh>
    <phoneticPr fontId="1"/>
  </si>
  <si>
    <t>東京都足立区六町三丁目地内</t>
    <rPh sb="0" eb="3">
      <t>トウキョウト</t>
    </rPh>
    <rPh sb="3" eb="6">
      <t>アダチク</t>
    </rPh>
    <rPh sb="6" eb="8">
      <t>ロクチョウ</t>
    </rPh>
    <rPh sb="8" eb="11">
      <t>サンチョウメ</t>
    </rPh>
    <rPh sb="11" eb="12">
      <t>チ</t>
    </rPh>
    <rPh sb="12" eb="13">
      <t>ナイ</t>
    </rPh>
    <phoneticPr fontId="1"/>
  </si>
  <si>
    <t>トリクロロエチレン
鉛及びその化合物
砒素及びその化合物
ふっ素及びその化合物</t>
    <phoneticPr fontId="110"/>
  </si>
  <si>
    <t>東京都荒川区東尾久八丁目地内</t>
    <rPh sb="0" eb="3">
      <t>トウキョウト</t>
    </rPh>
    <rPh sb="3" eb="6">
      <t>アラカワク</t>
    </rPh>
    <rPh sb="6" eb="9">
      <t>ヒガシオグ</t>
    </rPh>
    <rPh sb="9" eb="10">
      <t>ハッ</t>
    </rPh>
    <rPh sb="10" eb="12">
      <t>チョウメ</t>
    </rPh>
    <rPh sb="12" eb="13">
      <t>チ</t>
    </rPh>
    <rPh sb="13" eb="14">
      <t>ナイ</t>
    </rPh>
    <phoneticPr fontId="1"/>
  </si>
  <si>
    <t>H30.1.17
一部解除
R3.3.3</t>
    <rPh sb="9" eb="11">
      <t>イチブ</t>
    </rPh>
    <rPh sb="11" eb="13">
      <t>カイジョ</t>
    </rPh>
    <phoneticPr fontId="1"/>
  </si>
  <si>
    <t>六価クロム化合物
シアン化合物
水銀及びその化合物
ふっ素及びその化合物</t>
    <rPh sb="16" eb="18">
      <t>スイギン</t>
    </rPh>
    <rPh sb="18" eb="19">
      <t>オヨ</t>
    </rPh>
    <rPh sb="22" eb="25">
      <t>カゴウブツ</t>
    </rPh>
    <phoneticPr fontId="107"/>
  </si>
  <si>
    <t>セレン及びその化合物
鉛及びその化合物
砒素及びその化合物</t>
    <rPh sb="20" eb="22">
      <t>ヒソ</t>
    </rPh>
    <rPh sb="22" eb="23">
      <t>オヨ</t>
    </rPh>
    <rPh sb="26" eb="29">
      <t>カゴウブツ</t>
    </rPh>
    <phoneticPr fontId="1"/>
  </si>
  <si>
    <t>東京都墨田区錦糸四丁目地内</t>
    <rPh sb="0" eb="3">
      <t>トウキョウト</t>
    </rPh>
    <rPh sb="3" eb="6">
      <t>スミダク</t>
    </rPh>
    <rPh sb="6" eb="8">
      <t>キンシ</t>
    </rPh>
    <rPh sb="8" eb="11">
      <t>ヨンチョウメ</t>
    </rPh>
    <rPh sb="11" eb="12">
      <t>チ</t>
    </rPh>
    <rPh sb="12" eb="13">
      <t>ナイ</t>
    </rPh>
    <phoneticPr fontId="1"/>
  </si>
  <si>
    <t>東京都足立区中川五丁目地内</t>
    <rPh sb="0" eb="3">
      <t>トウキョウト</t>
    </rPh>
    <rPh sb="3" eb="6">
      <t>アダチク</t>
    </rPh>
    <rPh sb="6" eb="8">
      <t>ナカガワ</t>
    </rPh>
    <rPh sb="8" eb="11">
      <t>ゴチョウメ</t>
    </rPh>
    <rPh sb="11" eb="12">
      <t>チ</t>
    </rPh>
    <rPh sb="12" eb="13">
      <t>ナイ</t>
    </rPh>
    <phoneticPr fontId="1"/>
  </si>
  <si>
    <t>六価クロム化合物
水銀及びその化合物
鉛及びその化合物
砒素及びその化合物
ふっ素及びその化合物</t>
    <rPh sb="0" eb="2">
      <t>ロッカ</t>
    </rPh>
    <rPh sb="5" eb="8">
      <t>カゴウブツ</t>
    </rPh>
    <rPh sb="9" eb="11">
      <t>スイギン</t>
    </rPh>
    <rPh sb="11" eb="12">
      <t>オヨ</t>
    </rPh>
    <rPh sb="15" eb="18">
      <t>カゴウブツ</t>
    </rPh>
    <rPh sb="19" eb="20">
      <t>ナマリ</t>
    </rPh>
    <rPh sb="20" eb="21">
      <t>オヨ</t>
    </rPh>
    <rPh sb="24" eb="27">
      <t>カゴウブツ</t>
    </rPh>
    <rPh sb="28" eb="30">
      <t>ヒソ</t>
    </rPh>
    <rPh sb="30" eb="31">
      <t>オヨ</t>
    </rPh>
    <rPh sb="34" eb="37">
      <t>カゴウブツ</t>
    </rPh>
    <rPh sb="40" eb="41">
      <t>ソ</t>
    </rPh>
    <rPh sb="41" eb="42">
      <t>オヨ</t>
    </rPh>
    <rPh sb="45" eb="48">
      <t>カゴウブツ</t>
    </rPh>
    <phoneticPr fontId="1"/>
  </si>
  <si>
    <t>東京都江東区大島五丁目地内</t>
    <rPh sb="0" eb="3">
      <t>トウキョウト</t>
    </rPh>
    <rPh sb="3" eb="6">
      <t>コウトウク</t>
    </rPh>
    <rPh sb="6" eb="8">
      <t>オオジマ</t>
    </rPh>
    <rPh sb="8" eb="11">
      <t>ゴチョウメ</t>
    </rPh>
    <rPh sb="11" eb="12">
      <t>チ</t>
    </rPh>
    <rPh sb="12" eb="13">
      <t>ナイ</t>
    </rPh>
    <phoneticPr fontId="1"/>
  </si>
  <si>
    <t>R1.12.12
一部追加
R3.3.9</t>
    <rPh sb="9" eb="11">
      <t>イチブ</t>
    </rPh>
    <rPh sb="11" eb="13">
      <t>ツイカ</t>
    </rPh>
    <phoneticPr fontId="1"/>
  </si>
  <si>
    <t>R3.2.9
一部解除
R3.3.9</t>
    <rPh sb="7" eb="9">
      <t>イチブ</t>
    </rPh>
    <rPh sb="9" eb="11">
      <t>カイジョ</t>
    </rPh>
    <phoneticPr fontId="1"/>
  </si>
  <si>
    <t>東京都足立区保木間五丁目地内</t>
    <rPh sb="0" eb="3">
      <t>トウキョウト</t>
    </rPh>
    <rPh sb="3" eb="6">
      <t>アダチク</t>
    </rPh>
    <rPh sb="6" eb="7">
      <t>ホ</t>
    </rPh>
    <rPh sb="7" eb="8">
      <t>ギ</t>
    </rPh>
    <rPh sb="8" eb="9">
      <t>マ</t>
    </rPh>
    <rPh sb="9" eb="12">
      <t>ゴチョウメ</t>
    </rPh>
    <rPh sb="12" eb="13">
      <t>チ</t>
    </rPh>
    <rPh sb="13" eb="14">
      <t>ナイ</t>
    </rPh>
    <phoneticPr fontId="1"/>
  </si>
  <si>
    <t>ベンゼン
砒素及びその化合物
ふっ素及びその化合物</t>
    <rPh sb="5" eb="7">
      <t>ヒソ</t>
    </rPh>
    <rPh sb="7" eb="8">
      <t>オヨ</t>
    </rPh>
    <rPh sb="11" eb="14">
      <t>カゴウブツ</t>
    </rPh>
    <rPh sb="17" eb="18">
      <t>ソ</t>
    </rPh>
    <rPh sb="18" eb="19">
      <t>オヨ</t>
    </rPh>
    <rPh sb="22" eb="25">
      <t>カゴウブツ</t>
    </rPh>
    <phoneticPr fontId="1"/>
  </si>
  <si>
    <t>1,2-ジクロロエチレン</t>
    <phoneticPr fontId="110"/>
  </si>
  <si>
    <t>H29.5.15
一部解除
R3.3.10</t>
    <rPh sb="9" eb="11">
      <t>イチブ</t>
    </rPh>
    <rPh sb="11" eb="13">
      <t>カイジョ</t>
    </rPh>
    <phoneticPr fontId="1"/>
  </si>
  <si>
    <t>R2.10.9
一部追加
R3.3.12</t>
    <rPh sb="8" eb="10">
      <t>イチブ</t>
    </rPh>
    <rPh sb="10" eb="12">
      <t>ツイカ</t>
    </rPh>
    <phoneticPr fontId="1"/>
  </si>
  <si>
    <t>東京都中央区八重洲一丁目地内</t>
    <rPh sb="0" eb="3">
      <t>トウキョウト</t>
    </rPh>
    <rPh sb="3" eb="6">
      <t>チュウオウク</t>
    </rPh>
    <rPh sb="6" eb="9">
      <t>ヤエス</t>
    </rPh>
    <rPh sb="9" eb="12">
      <t>イッチョウメ</t>
    </rPh>
    <rPh sb="12" eb="13">
      <t>チ</t>
    </rPh>
    <rPh sb="13" eb="14">
      <t>ナイ</t>
    </rPh>
    <phoneticPr fontId="1"/>
  </si>
  <si>
    <t>東京都北区昭和町三丁目地内</t>
    <rPh sb="0" eb="3">
      <t>トウキョウト</t>
    </rPh>
    <rPh sb="3" eb="5">
      <t>キタク</t>
    </rPh>
    <rPh sb="5" eb="8">
      <t>ショウワマチ</t>
    </rPh>
    <rPh sb="8" eb="11">
      <t>サンチョウメ</t>
    </rPh>
    <rPh sb="11" eb="12">
      <t>チ</t>
    </rPh>
    <rPh sb="12" eb="13">
      <t>ナイ</t>
    </rPh>
    <phoneticPr fontId="1"/>
  </si>
  <si>
    <t>愛媛県西条市今在家1501番の一部</t>
    <rPh sb="0" eb="3">
      <t>エヒメケン</t>
    </rPh>
    <rPh sb="3" eb="6">
      <t>サイジョウシ</t>
    </rPh>
    <rPh sb="6" eb="9">
      <t>イマザイケ</t>
    </rPh>
    <rPh sb="13" eb="14">
      <t>バン</t>
    </rPh>
    <rPh sb="15" eb="17">
      <t>イチブ</t>
    </rPh>
    <phoneticPr fontId="1"/>
  </si>
  <si>
    <t>愛媛県
（10件）</t>
    <rPh sb="0" eb="3">
      <t>エヒメケン</t>
    </rPh>
    <rPh sb="7" eb="8">
      <t>ケン</t>
    </rPh>
    <phoneticPr fontId="110"/>
  </si>
  <si>
    <t>H29.5.1
一部追加
R3.3.16</t>
    <rPh sb="8" eb="10">
      <t>イチブ</t>
    </rPh>
    <rPh sb="10" eb="12">
      <t>ツイカ</t>
    </rPh>
    <phoneticPr fontId="110"/>
  </si>
  <si>
    <t>R1.12.23
一部追加
R3.3.16</t>
    <rPh sb="9" eb="11">
      <t>イチブ</t>
    </rPh>
    <rPh sb="11" eb="13">
      <t>ツイカ</t>
    </rPh>
    <phoneticPr fontId="1"/>
  </si>
  <si>
    <t>R1.11.29
一部追加
R3.3.22</t>
    <rPh sb="9" eb="11">
      <t>イチブ</t>
    </rPh>
    <rPh sb="11" eb="13">
      <t>ツイカ</t>
    </rPh>
    <phoneticPr fontId="1"/>
  </si>
  <si>
    <t>R2.10.26
一部解除
R3.3.22</t>
    <rPh sb="9" eb="11">
      <t>イチブ</t>
    </rPh>
    <rPh sb="11" eb="13">
      <t>カイジョ</t>
    </rPh>
    <phoneticPr fontId="1"/>
  </si>
  <si>
    <t>東京都江東区大島三丁目地内</t>
    <rPh sb="0" eb="3">
      <t>トウキョウト</t>
    </rPh>
    <rPh sb="3" eb="6">
      <t>コウトウク</t>
    </rPh>
    <rPh sb="6" eb="8">
      <t>オオジマ</t>
    </rPh>
    <rPh sb="8" eb="11">
      <t>サンチョウメ</t>
    </rPh>
    <rPh sb="11" eb="12">
      <t>チ</t>
    </rPh>
    <rPh sb="12" eb="13">
      <t>ナイ</t>
    </rPh>
    <phoneticPr fontId="1"/>
  </si>
  <si>
    <t>R3.3.16
一部追加
R3.3.23</t>
    <rPh sb="8" eb="10">
      <t>イチブ</t>
    </rPh>
    <rPh sb="10" eb="12">
      <t>ツイカ</t>
    </rPh>
    <phoneticPr fontId="1"/>
  </si>
  <si>
    <t>鉛及びその化合物
ほう素及びその化合物</t>
    <rPh sb="0" eb="1">
      <t>ナマリ</t>
    </rPh>
    <rPh sb="1" eb="2">
      <t>オヨ</t>
    </rPh>
    <rPh sb="5" eb="8">
      <t>カゴウブツ</t>
    </rPh>
    <rPh sb="11" eb="12">
      <t>ソ</t>
    </rPh>
    <rPh sb="12" eb="13">
      <t>オヨ</t>
    </rPh>
    <rPh sb="16" eb="19">
      <t>カゴウブツ</t>
    </rPh>
    <phoneticPr fontId="1"/>
  </si>
  <si>
    <t>東京都羽村市神明台二丁目地内</t>
    <rPh sb="0" eb="3">
      <t>トウキョウト</t>
    </rPh>
    <rPh sb="3" eb="6">
      <t>ハムラシ</t>
    </rPh>
    <rPh sb="6" eb="8">
      <t>ジンメイ</t>
    </rPh>
    <rPh sb="8" eb="9">
      <t>ダイ</t>
    </rPh>
    <rPh sb="9" eb="12">
      <t>ニチョウメ</t>
    </rPh>
    <rPh sb="12" eb="13">
      <t>チ</t>
    </rPh>
    <rPh sb="13" eb="14">
      <t>ナイ</t>
    </rPh>
    <phoneticPr fontId="1"/>
  </si>
  <si>
    <t>東京都
（563件）</t>
    <rPh sb="0" eb="3">
      <t>トウキョウト</t>
    </rPh>
    <phoneticPr fontId="110"/>
  </si>
  <si>
    <t>京都府京田辺市田辺ﾎﾞｹ谷47番の一部､48番の一部､49番の一部､50番の一部及び薪大仏谷64番2の一部並びに京田辺市田辺ﾎﾞｹ谷49番､50番及び薪大仏谷64番2に隣接する市有地の一部</t>
    <rPh sb="0" eb="2">
      <t>キョウト</t>
    </rPh>
    <rPh sb="2" eb="3">
      <t>フ</t>
    </rPh>
    <phoneticPr fontId="110"/>
  </si>
  <si>
    <t>所沢市
（2件）</t>
    <rPh sb="0" eb="3">
      <t>トコロザワシ</t>
    </rPh>
    <rPh sb="6" eb="7">
      <t>ケン</t>
    </rPh>
    <phoneticPr fontId="110"/>
  </si>
  <si>
    <t>カドミウム及びその化合物</t>
    <phoneticPr fontId="108"/>
  </si>
  <si>
    <t>カドミウム及びその化合物</t>
    <phoneticPr fontId="110"/>
  </si>
  <si>
    <t>鉛及びその化合物
砒素及びその化合物</t>
    <phoneticPr fontId="110"/>
  </si>
  <si>
    <t>砒素及びその化合物</t>
    <phoneticPr fontId="110"/>
  </si>
  <si>
    <t>京都府宇治市宇治里尻32番9の一部</t>
    <phoneticPr fontId="110"/>
  </si>
  <si>
    <t>ふっ素及びその化合物</t>
    <rPh sb="2" eb="3">
      <t>ソ</t>
    </rPh>
    <rPh sb="3" eb="4">
      <t>オヨ</t>
    </rPh>
    <rPh sb="7" eb="10">
      <t>カゴウブツ</t>
    </rPh>
    <phoneticPr fontId="5"/>
  </si>
  <si>
    <t>形質変更時要届出区域（自然由来特例区域）</t>
    <rPh sb="11" eb="13">
      <t>シゼン</t>
    </rPh>
    <rPh sb="13" eb="15">
      <t>ユライ</t>
    </rPh>
    <rPh sb="15" eb="17">
      <t>トクレイ</t>
    </rPh>
    <phoneticPr fontId="5"/>
  </si>
  <si>
    <r>
      <t xml:space="preserve">R2.9.17
</t>
    </r>
    <r>
      <rPr>
        <sz val="9"/>
        <rFont val="ＭＳ Ｐゴシック"/>
        <family val="3"/>
        <charset val="128"/>
      </rPr>
      <t>一部解除</t>
    </r>
    <r>
      <rPr>
        <sz val="10"/>
        <rFont val="ＭＳ Ｐゴシック"/>
        <family val="3"/>
        <charset val="128"/>
      </rPr>
      <t xml:space="preserve">
</t>
    </r>
    <r>
      <rPr>
        <sz val="9"/>
        <rFont val="ＭＳ ゴシック"/>
        <family val="3"/>
        <charset val="128"/>
      </rPr>
      <t>R</t>
    </r>
    <r>
      <rPr>
        <sz val="9"/>
        <rFont val="ＭＳ Ｐゴシック"/>
        <family val="3"/>
        <charset val="128"/>
      </rPr>
      <t>3.7.21</t>
    </r>
    <rPh sb="8" eb="10">
      <t>イチブ</t>
    </rPh>
    <rPh sb="10" eb="12">
      <t>カイジョ</t>
    </rPh>
    <phoneticPr fontId="5"/>
  </si>
  <si>
    <t>R1.7.9
一部解除
R3.2.4</t>
    <phoneticPr fontId="110"/>
  </si>
  <si>
    <t>大阪府高槻市宮田町一丁目273番1､359番1､359番4の各一部</t>
    <rPh sb="0" eb="2">
      <t>オオサカ</t>
    </rPh>
    <rPh sb="2" eb="3">
      <t>フ</t>
    </rPh>
    <phoneticPr fontId="110"/>
  </si>
  <si>
    <t>1,2-ジクロロエチレン
テトラクロロエチレン
トリクロロチレン
砒素及びその化合物</t>
    <phoneticPr fontId="110"/>
  </si>
  <si>
    <t>大阪府高槻市朝日町1038番1の一部</t>
    <rPh sb="0" eb="3">
      <t>オオサカフ</t>
    </rPh>
    <phoneticPr fontId="110"/>
  </si>
  <si>
    <t>高槻市
（22件）</t>
    <rPh sb="0" eb="3">
      <t>タカツキシ</t>
    </rPh>
    <rPh sb="7" eb="8">
      <t>ケン</t>
    </rPh>
    <phoneticPr fontId="110"/>
  </si>
  <si>
    <t>クロロエチレン
1,2-ジクロロエチレン
トリクロロエチレン
六価クロム化合物</t>
    <rPh sb="31" eb="33">
      <t>ロッカ</t>
    </rPh>
    <phoneticPr fontId="1"/>
  </si>
  <si>
    <t>大阪府高石市高砂一丁目4番4及び4番9の各一部</t>
    <rPh sb="0" eb="3">
      <t>オオサカフ</t>
    </rPh>
    <phoneticPr fontId="110"/>
  </si>
  <si>
    <t>六価クロム化合物
シアン化合物
鉛及びその化合物
ふっ素及びその化合物
ほう素及びその化合物</t>
    <rPh sb="0" eb="1">
      <t>ロク</t>
    </rPh>
    <rPh sb="1" eb="2">
      <t>アタイ</t>
    </rPh>
    <rPh sb="5" eb="8">
      <t>カゴウブツ</t>
    </rPh>
    <rPh sb="12" eb="15">
      <t>カゴウブツ</t>
    </rPh>
    <rPh sb="16" eb="17">
      <t>ナマリ</t>
    </rPh>
    <rPh sb="17" eb="18">
      <t>オヨ</t>
    </rPh>
    <rPh sb="21" eb="24">
      <t>カゴウブツ</t>
    </rPh>
    <rPh sb="27" eb="28">
      <t>ソ</t>
    </rPh>
    <rPh sb="28" eb="29">
      <t>オヨ</t>
    </rPh>
    <rPh sb="32" eb="35">
      <t>カゴウブツ</t>
    </rPh>
    <rPh sb="38" eb="39">
      <t>ソ</t>
    </rPh>
    <rPh sb="39" eb="40">
      <t>オヨ</t>
    </rPh>
    <rPh sb="43" eb="46">
      <t>カゴウブツ</t>
    </rPh>
    <phoneticPr fontId="1"/>
  </si>
  <si>
    <t>福岡県福岡市博多区大字東平尾､大字下月隈の各一部</t>
    <phoneticPr fontId="110"/>
  </si>
  <si>
    <t>埼玉県川越市今成4-12-1の一部</t>
    <phoneticPr fontId="110"/>
  </si>
  <si>
    <t>H25.12.24
一部解除
R3.7.19</t>
    <rPh sb="12" eb="14">
      <t>カイジョ</t>
    </rPh>
    <phoneticPr fontId="1"/>
  </si>
  <si>
    <t>明石市
（6件）</t>
    <rPh sb="0" eb="3">
      <t>アカシシ</t>
    </rPh>
    <rPh sb="6" eb="7">
      <t>ケン</t>
    </rPh>
    <phoneticPr fontId="110"/>
  </si>
  <si>
    <t>（令和3年8月31日現在）</t>
    <rPh sb="1" eb="2">
      <t>レイ</t>
    </rPh>
    <rPh sb="2" eb="3">
      <t>ワ</t>
    </rPh>
    <rPh sb="9" eb="10">
      <t>ニチ</t>
    </rPh>
    <phoneticPr fontId="110"/>
  </si>
  <si>
    <t>相模原市
（4件）</t>
    <phoneticPr fontId="110"/>
  </si>
  <si>
    <t>つくば市
（4件）</t>
    <phoneticPr fontId="110"/>
  </si>
  <si>
    <t>神奈川県茅ヶ崎市萩園字古新田836番1の一部</t>
  </si>
  <si>
    <t>ふっ素及びその化合物</t>
    <phoneticPr fontId="107"/>
  </si>
  <si>
    <t>R2.3.19
一部解除
R3.7.27</t>
    <phoneticPr fontId="110"/>
  </si>
  <si>
    <t>R2.12.18
一部追加
R3.7.30</t>
    <rPh sb="9" eb="11">
      <t>イチブ</t>
    </rPh>
    <rPh sb="11" eb="13">
      <t>ツイカ</t>
    </rPh>
    <phoneticPr fontId="110"/>
  </si>
  <si>
    <t>R3.8.6</t>
  </si>
  <si>
    <t>愛知県
（33件）</t>
    <phoneticPr fontId="110"/>
  </si>
  <si>
    <t>愛知県東海市東海町五丁目3番及び8番の各一部</t>
    <phoneticPr fontId="110"/>
  </si>
  <si>
    <t>岐阜県土岐市妻木町字鍛冶ケ入2375番1及び2並びに2378番1及び2379番2の各一部</t>
    <rPh sb="0" eb="3">
      <t>ギフケン</t>
    </rPh>
    <rPh sb="3" eb="5">
      <t>トキ</t>
    </rPh>
    <rPh sb="5" eb="6">
      <t>シ</t>
    </rPh>
    <rPh sb="6" eb="9">
      <t>ツマギチョウ</t>
    </rPh>
    <rPh sb="9" eb="10">
      <t>アザ</t>
    </rPh>
    <rPh sb="10" eb="12">
      <t>カジ</t>
    </rPh>
    <rPh sb="13" eb="14">
      <t>ニュウ</t>
    </rPh>
    <rPh sb="18" eb="19">
      <t>バン</t>
    </rPh>
    <rPh sb="20" eb="21">
      <t>オヨ</t>
    </rPh>
    <rPh sb="23" eb="24">
      <t>ナラ</t>
    </rPh>
    <rPh sb="30" eb="31">
      <t>バン</t>
    </rPh>
    <rPh sb="32" eb="33">
      <t>オヨ</t>
    </rPh>
    <rPh sb="38" eb="39">
      <t>バン</t>
    </rPh>
    <rPh sb="41" eb="42">
      <t>カク</t>
    </rPh>
    <rPh sb="42" eb="44">
      <t>イチブ</t>
    </rPh>
    <phoneticPr fontId="1"/>
  </si>
  <si>
    <t>埼玉県さいたま市北区日進町二丁目1272番2の一部</t>
    <rPh sb="0" eb="3">
      <t>サイタマケン</t>
    </rPh>
    <phoneticPr fontId="110"/>
  </si>
  <si>
    <t>さいたま市
（15件）</t>
    <rPh sb="4" eb="5">
      <t>シ</t>
    </rPh>
    <phoneticPr fontId="110"/>
  </si>
  <si>
    <t>大阪府大阪市住之江区南港南五丁目26番の一部</t>
    <rPh sb="0" eb="3">
      <t>オオサカフ</t>
    </rPh>
    <rPh sb="3" eb="6">
      <t>オオサカシ</t>
    </rPh>
    <rPh sb="6" eb="10">
      <t>スミノエク</t>
    </rPh>
    <rPh sb="10" eb="16">
      <t>ナンコウミナミゴチョウメ</t>
    </rPh>
    <rPh sb="18" eb="19">
      <t>バン</t>
    </rPh>
    <rPh sb="20" eb="22">
      <t>イチブ</t>
    </rPh>
    <phoneticPr fontId="1"/>
  </si>
  <si>
    <t>大阪府大阪市淀川区田川三丁目2番22の一部､8番2､35番の一部､35番2､36番の一部､36番2､37番の一部､37番2の一部</t>
    <rPh sb="0" eb="3">
      <t>オオサカフ</t>
    </rPh>
    <rPh sb="3" eb="6">
      <t>オオサカシ</t>
    </rPh>
    <phoneticPr fontId="110"/>
  </si>
  <si>
    <t>テトラクロロエチレン
六価クロム化合物
鉛及びその化合物
砒素及びその化合物
ふっ素及びその化合物
ほう素及びその化合物</t>
    <rPh sb="11" eb="13">
      <t>ロッカ</t>
    </rPh>
    <rPh sb="16" eb="19">
      <t>カゴウブツ</t>
    </rPh>
    <rPh sb="20" eb="22">
      <t>ナマリオヨ</t>
    </rPh>
    <rPh sb="25" eb="28">
      <t>カゴウブツ</t>
    </rPh>
    <rPh sb="29" eb="32">
      <t>ヒソオヨ</t>
    </rPh>
    <rPh sb="35" eb="38">
      <t>カゴウブツ</t>
    </rPh>
    <rPh sb="41" eb="43">
      <t>ソオヨ</t>
    </rPh>
    <rPh sb="46" eb="49">
      <t>カゴウブツ</t>
    </rPh>
    <rPh sb="52" eb="53">
      <t>ソ</t>
    </rPh>
    <rPh sb="53" eb="54">
      <t>オヨ</t>
    </rPh>
    <rPh sb="57" eb="60">
      <t>カゴウブツ</t>
    </rPh>
    <phoneticPr fontId="1"/>
  </si>
  <si>
    <t>大阪市
（291件）</t>
    <rPh sb="0" eb="2">
      <t>オオサカ</t>
    </rPh>
    <rPh sb="8" eb="9">
      <t>ケン</t>
    </rPh>
    <phoneticPr fontId="110"/>
  </si>
  <si>
    <t>埼玉県吉川市大字高久字佐左ｴ門556番1の一部､557番1の一部及び566番2の一部</t>
    <phoneticPr fontId="110"/>
  </si>
  <si>
    <t>R3.8.13</t>
  </si>
  <si>
    <t>埼玉県和光市白子1丁目2027番2の一部､2028番2の一部</t>
    <phoneticPr fontId="110"/>
  </si>
  <si>
    <t>千葉県柏市藤ヶ谷字上人塚1636番の一部､字駒形1634番1の一部､字割山1669番の一部</t>
    <phoneticPr fontId="110"/>
  </si>
  <si>
    <t>柏市
（7件）</t>
    <rPh sb="0" eb="1">
      <t>カシワ</t>
    </rPh>
    <rPh sb="1" eb="2">
      <t>シ</t>
    </rPh>
    <phoneticPr fontId="110"/>
  </si>
  <si>
    <t>吹田市
（18件）</t>
    <rPh sb="0" eb="3">
      <t>スイタシ</t>
    </rPh>
    <phoneticPr fontId="110"/>
  </si>
  <si>
    <t>埼玉県
（77件）</t>
    <rPh sb="0" eb="3">
      <t>サイタマケン</t>
    </rPh>
    <phoneticPr fontId="110"/>
  </si>
  <si>
    <t>六価クロム化合物
シアン化合物
ふっ素及びその化合物
ほう素及びその化合物</t>
    <rPh sb="0" eb="2">
      <t>ロッカ</t>
    </rPh>
    <rPh sb="5" eb="8">
      <t>カゴウブツ</t>
    </rPh>
    <rPh sb="12" eb="15">
      <t>カゴウブツ</t>
    </rPh>
    <rPh sb="18" eb="20">
      <t>ソオヨ</t>
    </rPh>
    <rPh sb="23" eb="26">
      <t>カゴウブツ</t>
    </rPh>
    <rPh sb="29" eb="30">
      <t>ソ</t>
    </rPh>
    <rPh sb="30" eb="31">
      <t>オヨ</t>
    </rPh>
    <rPh sb="34" eb="37">
      <t>カゴウブツ</t>
    </rPh>
    <phoneticPr fontId="1"/>
  </si>
  <si>
    <t>大阪府大東市三洋町1番8の一部</t>
    <rPh sb="0" eb="3">
      <t>オオサカフ</t>
    </rPh>
    <rPh sb="3" eb="6">
      <t>ダイトウシ</t>
    </rPh>
    <rPh sb="6" eb="9">
      <t>サンヨウチョウ</t>
    </rPh>
    <rPh sb="10" eb="11">
      <t>バン</t>
    </rPh>
    <rPh sb="13" eb="15">
      <t>イチブ</t>
    </rPh>
    <phoneticPr fontId="1"/>
  </si>
  <si>
    <t>大阪府
（59件）</t>
    <rPh sb="0" eb="3">
      <t>オオサカフ</t>
    </rPh>
    <phoneticPr fontId="110"/>
  </si>
  <si>
    <t>砒素及びその化合物
ふっ素及びその化合物</t>
    <rPh sb="0" eb="2">
      <t>ヒソ</t>
    </rPh>
    <rPh sb="2" eb="3">
      <t>オヨ</t>
    </rPh>
    <rPh sb="6" eb="9">
      <t>カゴウブツ</t>
    </rPh>
    <rPh sb="12" eb="14">
      <t>ソオヨ</t>
    </rPh>
    <rPh sb="17" eb="20">
      <t>カゴウブツ</t>
    </rPh>
    <phoneticPr fontId="1"/>
  </si>
  <si>
    <t>岐阜県大垣市河間町2丁目5番並びに3丁目26番1､29番､30番及び200番1の各一部</t>
    <phoneticPr fontId="110"/>
  </si>
  <si>
    <t>岐阜県大垣市河間町3丁目29番及び200番1の各一部</t>
    <phoneticPr fontId="110"/>
  </si>
  <si>
    <t>岐阜県
（24件）</t>
    <rPh sb="0" eb="3">
      <t>ギフケン</t>
    </rPh>
    <phoneticPr fontId="110"/>
  </si>
  <si>
    <t>クロロエチレン
1,1-ジクロロエチレン
1,2-ジクロロエチレン
テトラクロロエチレン
1,1,1-トリクロロエタン
トリクロロエチレン
六価クロム化合物
シアン化合物
鉛及びその化合物
ふっ素及びその化合物</t>
    <rPh sb="70" eb="72">
      <t>ロッカ</t>
    </rPh>
    <rPh sb="75" eb="78">
      <t>カゴウブツ</t>
    </rPh>
    <rPh sb="82" eb="84">
      <t>カゴウ</t>
    </rPh>
    <rPh sb="84" eb="85">
      <t>ブツ</t>
    </rPh>
    <rPh sb="86" eb="87">
      <t>ナマリ</t>
    </rPh>
    <rPh sb="87" eb="88">
      <t>オヨ</t>
    </rPh>
    <rPh sb="91" eb="94">
      <t>カゴウブツ</t>
    </rPh>
    <rPh sb="97" eb="98">
      <t>ソ</t>
    </rPh>
    <rPh sb="98" eb="99">
      <t>オヨ</t>
    </rPh>
    <rPh sb="102" eb="105">
      <t>カゴウブツ</t>
    </rPh>
    <phoneticPr fontId="1"/>
  </si>
  <si>
    <t>愛知県名古屋市港区十一屋一丁目11番1の一部</t>
    <rPh sb="0" eb="3">
      <t>アイチケン</t>
    </rPh>
    <rPh sb="3" eb="7">
      <t>ナゴヤシ</t>
    </rPh>
    <rPh sb="9" eb="12">
      <t>ジュウイチヤ</t>
    </rPh>
    <rPh sb="12" eb="15">
      <t>イッチョウメ</t>
    </rPh>
    <rPh sb="17" eb="18">
      <t>バン</t>
    </rPh>
    <rPh sb="20" eb="22">
      <t>イチブ</t>
    </rPh>
    <phoneticPr fontId="1"/>
  </si>
  <si>
    <t>愛知県名古屋市中村区字一軒立切20番1の一部､字杁脇1番1の一部及び61番2の一部､字五反田1番1の一部､字高道1番1の一部､字茶ﾉ木島1番5の一部並びに字流ﾚ1番の一部</t>
    <phoneticPr fontId="110"/>
  </si>
  <si>
    <t>愛知県名古屋市港区十一屋一丁目63番の一部</t>
    <phoneticPr fontId="110"/>
  </si>
  <si>
    <t>H30.10.31
一部追加
R3.4.26</t>
    <rPh sb="10" eb="12">
      <t>イチブ</t>
    </rPh>
    <rPh sb="12" eb="14">
      <t>ツイカ</t>
    </rPh>
    <phoneticPr fontId="1"/>
  </si>
  <si>
    <t>R2.12.7
一部追加
一部解除
R3.7.16</t>
    <phoneticPr fontId="110"/>
  </si>
  <si>
    <t>R2.9.11
一部解除
R3.6.21</t>
    <rPh sb="8" eb="10">
      <t>イチブ</t>
    </rPh>
    <rPh sb="10" eb="12">
      <t>カイジョ</t>
    </rPh>
    <phoneticPr fontId="1"/>
  </si>
  <si>
    <t>R2.3.19
一部解除
R3.6.21</t>
    <rPh sb="8" eb="10">
      <t>イチブ</t>
    </rPh>
    <rPh sb="10" eb="12">
      <t>カイジョ</t>
    </rPh>
    <phoneticPr fontId="1"/>
  </si>
  <si>
    <t>愛知県名古屋市熱田区三本松町101番2の一部</t>
    <phoneticPr fontId="110"/>
  </si>
  <si>
    <t>R1.11.5
訂正
R3.7.1</t>
    <rPh sb="8" eb="10">
      <t>テイセイ</t>
    </rPh>
    <phoneticPr fontId="1"/>
  </si>
  <si>
    <t>愛知県名古屋市緑区大高町字赤塚49番 2の一部､49番10の一部､50番 2の一部､51番 3の一部､51番 3地先､54番 2の一部及び54番 3の全部､字正光寺峡14番10の一部､16番 2の一部及び16番 2地先並びに字西正光寺 7番17の一部､ 7番19の一部､22番 4の一部､22番 5の一部及び23番の一部</t>
  </si>
  <si>
    <t>熊本市
（19件）</t>
    <rPh sb="0" eb="2">
      <t>クマモト</t>
    </rPh>
    <phoneticPr fontId="110"/>
  </si>
  <si>
    <t>R2.10.7
一部解除
R3.8.18</t>
    <rPh sb="8" eb="10">
      <t>イチブ</t>
    </rPh>
    <rPh sb="10" eb="12">
      <t>カイジョ</t>
    </rPh>
    <phoneticPr fontId="1"/>
  </si>
  <si>
    <r>
      <t xml:space="preserve">H30.1.9
</t>
    </r>
    <r>
      <rPr>
        <sz val="9"/>
        <rFont val="ＭＳ Ｐゴシック"/>
        <family val="3"/>
        <charset val="128"/>
      </rPr>
      <t xml:space="preserve">一部追加
</t>
    </r>
    <r>
      <rPr>
        <sz val="9"/>
        <rFont val="ＭＳ ゴシック"/>
        <family val="3"/>
        <charset val="128"/>
      </rPr>
      <t>R3.6.4</t>
    </r>
    <rPh sb="8" eb="10">
      <t>イチブ</t>
    </rPh>
    <rPh sb="10" eb="12">
      <t>ツイカ</t>
    </rPh>
    <phoneticPr fontId="1"/>
  </si>
  <si>
    <t>クロロエチレン
四塩化炭素
1,2-ジクロロエタン
1,1-ジクロロエチレン
シス-1,2-ジクロロエチレン
1,3-ジクロロプロペン
ジクロロメタン
1,1,1-トリクロロエタン
1,1,2-トリクロロエタン
ベンゼン
水銀及びその化合物
ふっ素及びその化合物
ほう素及びその化合物</t>
    <phoneticPr fontId="107"/>
  </si>
  <si>
    <t>京都府
（20件）</t>
    <rPh sb="0" eb="3">
      <t>キョウトフ</t>
    </rPh>
    <phoneticPr fontId="110"/>
  </si>
  <si>
    <t>京都府八幡市美濃山御毛通15番の一部､18番の一部､19番の一部､19番1の一部､20番の一部､21番の一部及び25番の一部､京田辺市松井栂谷4番の一部､8番1の一部､8番3の一部及び73番14の一部並びに京田辺市松井栂谷4番及び73番14に隣接する国有地の一部</t>
    <phoneticPr fontId="110"/>
  </si>
  <si>
    <t>水銀及びその化合物
砒素及びその化合物</t>
    <rPh sb="0" eb="3">
      <t>スイギンオヨ</t>
    </rPh>
    <rPh sb="6" eb="9">
      <t>カゴウブツ</t>
    </rPh>
    <rPh sb="10" eb="13">
      <t>ヒソオヨ</t>
    </rPh>
    <rPh sb="16" eb="19">
      <t>カゴウブツ</t>
    </rPh>
    <phoneticPr fontId="1"/>
  </si>
  <si>
    <t>R2.11.12
一部解除
R3.6.24</t>
    <rPh sb="9" eb="11">
      <t>イチブ</t>
    </rPh>
    <rPh sb="11" eb="13">
      <t>カイジョ</t>
    </rPh>
    <phoneticPr fontId="1"/>
  </si>
  <si>
    <t>R2.12.22
一部解除
R3.6.24</t>
    <phoneticPr fontId="110"/>
  </si>
  <si>
    <t>水銀及びその化合物
砒素及びその化合物
ほう素及びその化合物</t>
    <phoneticPr fontId="110"/>
  </si>
  <si>
    <t>水銀及びその化合物
鉛及びその化合物</t>
    <rPh sb="10" eb="18">
      <t>ナ</t>
    </rPh>
    <phoneticPr fontId="1"/>
  </si>
  <si>
    <t>京都府京都市左京区吉田橘町1番の一部</t>
    <rPh sb="0" eb="2">
      <t>キョウト</t>
    </rPh>
    <rPh sb="2" eb="3">
      <t>フ</t>
    </rPh>
    <phoneticPr fontId="110"/>
  </si>
  <si>
    <t>京都府京都市左京区吉田橘町1番の一部</t>
    <rPh sb="0" eb="3">
      <t>キョウトフ</t>
    </rPh>
    <rPh sb="3" eb="5">
      <t>キョウト</t>
    </rPh>
    <phoneticPr fontId="110"/>
  </si>
  <si>
    <t>水銀及びその化合物</t>
    <rPh sb="0" eb="2">
      <t>スイギン</t>
    </rPh>
    <phoneticPr fontId="1"/>
  </si>
  <si>
    <t>宮城県
（23件）</t>
    <rPh sb="0" eb="3">
      <t>ミヤギケン</t>
    </rPh>
    <rPh sb="7" eb="8">
      <t>ケン</t>
    </rPh>
    <phoneticPr fontId="107"/>
  </si>
  <si>
    <t>宮城県気仙沼市田中179番､186番､187番4､188番､189番1の一部</t>
    <phoneticPr fontId="110"/>
  </si>
  <si>
    <t>栃木県
（21件）</t>
    <rPh sb="0" eb="3">
      <t>トチギケン</t>
    </rPh>
    <phoneticPr fontId="110"/>
  </si>
  <si>
    <t>大阪府堺市堺区大浜西町1番2の一部</t>
    <rPh sb="0" eb="3">
      <t>オオサカフ</t>
    </rPh>
    <rPh sb="3" eb="5">
      <t>サカイシ</t>
    </rPh>
    <rPh sb="5" eb="7">
      <t>サカイク</t>
    </rPh>
    <rPh sb="7" eb="9">
      <t>オオハマ</t>
    </rPh>
    <rPh sb="9" eb="10">
      <t>ニシ</t>
    </rPh>
    <rPh sb="10" eb="11">
      <t>マチ</t>
    </rPh>
    <rPh sb="12" eb="13">
      <t>バン</t>
    </rPh>
    <rPh sb="15" eb="17">
      <t>イチブ</t>
    </rPh>
    <phoneticPr fontId="1"/>
  </si>
  <si>
    <t>堺市
（42件）</t>
    <rPh sb="0" eb="1">
      <t>サカイ</t>
    </rPh>
    <phoneticPr fontId="110"/>
  </si>
  <si>
    <t>岡山県岡山市東区鉄395番1の一部､395番2の一部</t>
    <rPh sb="0" eb="3">
      <t>オカヤマケン</t>
    </rPh>
    <phoneticPr fontId="110"/>
  </si>
  <si>
    <t>岡山市
（15件）</t>
    <rPh sb="0" eb="2">
      <t>オカヤマ</t>
    </rPh>
    <rPh sb="2" eb="3">
      <t>シ</t>
    </rPh>
    <phoneticPr fontId="110"/>
  </si>
  <si>
    <t>シアン化合物
鉛及びその化合物</t>
    <phoneticPr fontId="110"/>
  </si>
  <si>
    <t>神奈川県伊勢原市上粕屋字南〆引768番2及び板戸字大原62番の各一部</t>
    <rPh sb="0" eb="4">
      <t>カナガワケン</t>
    </rPh>
    <phoneticPr fontId="110"/>
  </si>
  <si>
    <t>神奈川県綾瀬市深谷中八丁目6,484番2の一部</t>
    <rPh sb="0" eb="4">
      <t>カナガワケン</t>
    </rPh>
    <phoneticPr fontId="110"/>
  </si>
  <si>
    <t>神奈川県座間市ひばりが丘四丁目5,839番の一部</t>
    <rPh sb="0" eb="4">
      <t>カナガワケン</t>
    </rPh>
    <phoneticPr fontId="110"/>
  </si>
  <si>
    <t>神奈川県高座郡寒川町田端1,590番1の一部</t>
    <rPh sb="0" eb="4">
      <t>カナガワケン</t>
    </rPh>
    <phoneticPr fontId="110"/>
  </si>
  <si>
    <t>テトラクロロエチレン
トリクロロエチレン</t>
    <phoneticPr fontId="110"/>
  </si>
  <si>
    <t>神奈川県座間市ひばりが丘四丁目5,694番の一部</t>
    <rPh sb="0" eb="4">
      <t>カナガワケン</t>
    </rPh>
    <phoneticPr fontId="110"/>
  </si>
  <si>
    <t>神奈川県座間市ひばりが丘四丁目5,662番の一部</t>
    <rPh sb="0" eb="4">
      <t>カナガワケン</t>
    </rPh>
    <phoneticPr fontId="110"/>
  </si>
  <si>
    <t>神奈川県愛甲郡愛川町中津字桜台4,031番1の一部</t>
    <rPh sb="0" eb="4">
      <t>カナガワケン</t>
    </rPh>
    <phoneticPr fontId="110"/>
  </si>
  <si>
    <t>神奈川県
（25件）</t>
    <rPh sb="0" eb="4">
      <t>カナガワケン</t>
    </rPh>
    <phoneticPr fontId="110"/>
  </si>
  <si>
    <t>福岡県京都郡苅田町新浜町1番3の一部</t>
    <rPh sb="0" eb="3">
      <t>フクオカケン</t>
    </rPh>
    <rPh sb="3" eb="6">
      <t>ミヤコグン</t>
    </rPh>
    <rPh sb="6" eb="9">
      <t>カンダマチ</t>
    </rPh>
    <rPh sb="9" eb="12">
      <t>シンハママチ</t>
    </rPh>
    <phoneticPr fontId="1"/>
  </si>
  <si>
    <t>第３条第14条</t>
    <phoneticPr fontId="1"/>
  </si>
  <si>
    <t>福岡県飯塚市赤坂字丸尾619番15及び619番38の全部､飯塚市赤坂字坂堤829番2､829番9､838番2､838番5､838番6､841番17､841番18､841番29､842番4､842番6､842番7､842番9､843番2､843番3､843番7､844番3､846番13､846番117及び846番118の全部､飯塚市赤坂字坂堤829番4､829番5､829番6､829番10､835番16及び837番4の各一部</t>
    <rPh sb="0" eb="3">
      <t>フクオカケン</t>
    </rPh>
    <phoneticPr fontId="110"/>
  </si>
  <si>
    <t>福岡県
（30件）</t>
    <rPh sb="0" eb="3">
      <t>フクオカケン</t>
    </rPh>
    <rPh sb="7" eb="8">
      <t>ケン</t>
    </rPh>
    <phoneticPr fontId="110"/>
  </si>
  <si>
    <t>大阪府枚方市春日北町一丁目1416番1の一部</t>
    <phoneticPr fontId="110"/>
  </si>
  <si>
    <t>R2.12.4
一部解除
R3.8.31</t>
    <rPh sb="8" eb="10">
      <t>イチブ</t>
    </rPh>
    <rPh sb="10" eb="12">
      <t>カイジョ</t>
    </rPh>
    <phoneticPr fontId="110"/>
  </si>
  <si>
    <t>クロロエチレン
1,2-ジクロロエチレン
トリクロロエチレン
カドミウム及びその化合物
シアン化合物
鉛及びその化合物
ふっ素及びその化合物</t>
  </si>
  <si>
    <t>R2.11.13
一部解除
R3.8.20</t>
    <phoneticPr fontId="110"/>
  </si>
  <si>
    <t>福岡市
（17件）</t>
    <rPh sb="0" eb="3">
      <t>フクオカシ</t>
    </rPh>
    <phoneticPr fontId="110"/>
  </si>
  <si>
    <t>名古屋市
（102件）</t>
    <rPh sb="0" eb="4">
      <t>ナゴヤシ</t>
    </rPh>
    <rPh sb="9" eb="10">
      <t>ケン</t>
    </rPh>
    <phoneticPr fontId="1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</si>
</sst>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e\.m\.d;@"/>
    <numFmt numFmtId="177" formatCode="[$-411]ggge&quot;年&quot;m&quot;月&quot;d&quot;日&quot;;@"/>
    <numFmt numFmtId="178" formatCode="0_);[Red]\(0\)"/>
    <numFmt numFmtId="179" formatCode="#,##0.00_);[Red]\(#,##0.00\)"/>
    <numFmt numFmtId="180" formatCode="0.000_);[Red]\(0.000\)"/>
  </numFmts>
  <fonts count="17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10.5"/>
      <color indexed="8"/>
      <name val="ＭＳ Ｐゴシック"/>
      <family val="3"/>
      <charset val="128"/>
    </font>
    <font>
      <sz val="6"/>
      <name val="ＭＳ Ｐゴシック"/>
      <family val="3"/>
      <charset val="128"/>
    </font>
    <font>
      <u/>
      <sz val="8.25"/>
      <color indexed="12"/>
      <name val="ＭＳ Ｐゴシック"/>
      <family val="3"/>
      <charset val="128"/>
    </font>
    <font>
      <sz val="10"/>
      <name val="ＭＳ ゴシック"/>
      <family val="3"/>
      <charset val="128"/>
    </font>
    <font>
      <sz val="9"/>
      <name val="ＭＳ Ｐゴシック"/>
      <family val="3"/>
      <charset val="128"/>
    </font>
    <font>
      <b/>
      <sz val="10"/>
      <color indexed="8"/>
      <name val="ＭＳ Ｐゴシック"/>
      <family val="3"/>
      <charset val="128"/>
    </font>
    <font>
      <strike/>
      <sz val="10"/>
      <color indexed="8"/>
      <name val="ＭＳ Ｐゴシック"/>
      <family val="3"/>
      <charset val="128"/>
    </font>
    <font>
      <sz val="14"/>
      <name val="ＭＳ Ｐゴシック"/>
      <family val="3"/>
      <charset val="128"/>
    </font>
    <font>
      <sz val="10"/>
      <name val="ＭＳ Ｐゴシック"/>
      <family val="3"/>
      <charset val="128"/>
    </font>
    <font>
      <strike/>
      <sz val="10"/>
      <name val="ＭＳ Ｐゴシック"/>
      <family val="3"/>
      <charset val="128"/>
    </font>
    <font>
      <sz val="10"/>
      <color indexed="8"/>
      <name val="ＭＳ ゴシック"/>
      <family val="3"/>
      <charset val="128"/>
    </font>
    <font>
      <b/>
      <sz val="14"/>
      <color indexed="8"/>
      <name val="ＭＳ ゴシック"/>
      <family val="3"/>
      <charset val="128"/>
    </font>
    <font>
      <sz val="14"/>
      <name val="ＭＳ ゴシック"/>
      <family val="3"/>
      <charset val="128"/>
    </font>
    <font>
      <sz val="9"/>
      <color indexed="8"/>
      <name val="ＭＳ ゴシック"/>
      <family val="3"/>
      <charset val="128"/>
    </font>
    <font>
      <sz val="9"/>
      <name val="ＭＳ ゴシック"/>
      <family val="3"/>
      <charset val="128"/>
    </font>
    <font>
      <sz val="10"/>
      <color indexed="10"/>
      <name val="ＭＳ ゴシック"/>
      <family val="3"/>
      <charset val="128"/>
    </font>
    <font>
      <sz val="9"/>
      <color indexed="53"/>
      <name val="ＭＳ ゴシック"/>
      <family val="3"/>
      <charset val="128"/>
    </font>
    <font>
      <sz val="6"/>
      <name val="ＭＳ Ｐゴシック"/>
      <family val="3"/>
      <charset val="128"/>
    </font>
    <font>
      <strike/>
      <sz val="9"/>
      <name val="ＭＳ Ｐゴシック"/>
      <family val="3"/>
      <charset val="128"/>
    </font>
    <font>
      <sz val="11"/>
      <color theme="1"/>
      <name val="ＭＳ Ｐゴシック"/>
      <family val="3"/>
      <charset val="128"/>
      <scheme val="minor"/>
    </font>
    <font>
      <b/>
      <sz val="9"/>
      <color rgb="FFFF0000"/>
      <name val="ＭＳ ゴシック"/>
      <family val="3"/>
      <charset val="128"/>
    </font>
    <font>
      <sz val="9"/>
      <color theme="1"/>
      <name val="ＭＳ Ｐゴシック"/>
      <family val="3"/>
      <charset val="128"/>
    </font>
    <font>
      <sz val="6"/>
      <name val="ＭＳ Ｐゴシック"/>
      <family val="3"/>
      <charset val="128"/>
      <scheme val="minor"/>
    </font>
    <font>
      <sz val="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indexed="10"/>
      <name val="ＭＳ Ｐゴシック"/>
      <family val="3"/>
      <charset val="128"/>
      <scheme val="minor"/>
    </font>
    <font>
      <b/>
      <sz val="11"/>
      <color indexed="8"/>
      <name val="ＭＳ Ｐゴシック"/>
      <family val="3"/>
      <charset val="128"/>
      <scheme val="minor"/>
    </font>
    <font>
      <sz val="11"/>
      <color theme="1"/>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9"/>
      <name val="ＭＳ ゴシック"/>
      <family val="3"/>
      <charset val="128"/>
    </font>
    <font>
      <sz val="10"/>
      <color theme="1"/>
      <name val="ＭＳ Ｐゴシック"/>
      <family val="3"/>
      <charset val="128"/>
    </font>
    <font>
      <sz val="9"/>
      <color indexed="8"/>
      <name val="ＭＳ Ｐゴシック"/>
      <family val="3"/>
      <charset val="128"/>
    </font>
    <font>
      <sz val="9"/>
      <color theme="0"/>
      <name val="ＭＳ ゴシック"/>
      <family val="3"/>
      <charset val="128"/>
    </font>
  </fonts>
  <fills count="62">
    <fill>
      <patternFill patternType="none"/>
    </fill>
    <fill>
      <patternFill patternType="gray125"/>
    </fill>
    <fill>
      <patternFill patternType="solid">
        <fgColor rgb="FF92D05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4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medium">
        <color theme="2" tint="-0.499984740745262"/>
      </top>
      <bottom/>
      <diagonal/>
    </border>
    <border>
      <left/>
      <right/>
      <top/>
      <bottom style="medium">
        <color theme="2" tint="-0.499984740745262"/>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
      <left style="thin">
        <color indexed="64"/>
      </left>
      <right style="medium">
        <color indexed="64"/>
      </right>
      <top/>
      <bottom style="thin">
        <color indexed="64"/>
      </bottom>
      <diagonal/>
    </border>
    <border>
      <left/>
      <right/>
      <top/>
      <bottom style="thick">
        <color theme="4" tint="0.49992370372631001"/>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s>
  <cellStyleXfs count="112">
    <xf numFmtId="0" fontId="0" fillId="0" borderId="0"/>
    <xf numFmtId="0" fontId="111" fillId="0" borderId="0" applyNumberFormat="0" applyFill="0" applyBorder="0" applyAlignment="0" applyProtection="0">
      <alignment vertical="top"/>
      <protection locked="0"/>
    </xf>
    <xf numFmtId="38" fontId="128" fillId="0" borderId="0" applyFont="0" applyFill="0" applyBorder="0" applyAlignment="0" applyProtection="0">
      <alignment vertical="center"/>
    </xf>
    <xf numFmtId="38" fontId="108" fillId="0" borderId="0" applyFont="0" applyFill="0" applyBorder="0" applyAlignment="0" applyProtection="0"/>
    <xf numFmtId="38" fontId="107" fillId="0" borderId="0" applyFont="0" applyFill="0" applyBorder="0" applyAlignment="0" applyProtection="0">
      <alignment vertical="center"/>
    </xf>
    <xf numFmtId="38" fontId="107" fillId="0" borderId="0" applyFont="0" applyFill="0" applyBorder="0" applyAlignment="0" applyProtection="0">
      <alignment vertical="center"/>
    </xf>
    <xf numFmtId="38" fontId="128" fillId="0" borderId="0" applyFont="0" applyFill="0" applyBorder="0" applyAlignment="0" applyProtection="0">
      <alignment vertical="center"/>
    </xf>
    <xf numFmtId="38" fontId="107" fillId="0" borderId="0" applyFont="0" applyFill="0" applyBorder="0" applyAlignment="0" applyProtection="0">
      <alignment vertical="center"/>
    </xf>
    <xf numFmtId="0" fontId="108" fillId="0" borderId="0">
      <alignment vertical="center"/>
    </xf>
    <xf numFmtId="0" fontId="108" fillId="0" borderId="0">
      <alignment vertical="center"/>
    </xf>
    <xf numFmtId="0" fontId="128" fillId="0" borderId="0">
      <alignment vertical="center"/>
    </xf>
    <xf numFmtId="176" fontId="108" fillId="0" borderId="0">
      <alignment vertical="center"/>
    </xf>
    <xf numFmtId="0" fontId="128" fillId="0" borderId="0">
      <alignment vertical="center"/>
    </xf>
    <xf numFmtId="0" fontId="108" fillId="0" borderId="0"/>
    <xf numFmtId="0" fontId="144" fillId="0" borderId="0">
      <alignment vertical="center"/>
    </xf>
    <xf numFmtId="0" fontId="144" fillId="3" borderId="0" applyNumberFormat="0" applyBorder="0" applyAlignment="0" applyProtection="0">
      <alignment vertical="center"/>
    </xf>
    <xf numFmtId="0" fontId="144" fillId="4" borderId="0" applyNumberFormat="0" applyBorder="0" applyAlignment="0" applyProtection="0">
      <alignment vertical="center"/>
    </xf>
    <xf numFmtId="0" fontId="144" fillId="5" borderId="0" applyNumberFormat="0" applyBorder="0" applyAlignment="0" applyProtection="0">
      <alignment vertical="center"/>
    </xf>
    <xf numFmtId="0" fontId="144" fillId="6" borderId="0" applyNumberFormat="0" applyBorder="0" applyAlignment="0" applyProtection="0">
      <alignment vertical="center"/>
    </xf>
    <xf numFmtId="0" fontId="144" fillId="12" borderId="0" applyNumberFormat="0" applyBorder="0" applyAlignment="0" applyProtection="0">
      <alignment vertical="center"/>
    </xf>
    <xf numFmtId="0" fontId="144" fillId="13" borderId="0" applyNumberFormat="0" applyBorder="0" applyAlignment="0" applyProtection="0">
      <alignment vertical="center"/>
    </xf>
    <xf numFmtId="0" fontId="144" fillId="14" borderId="0" applyNumberFormat="0" applyBorder="0" applyAlignment="0" applyProtection="0">
      <alignment vertical="center"/>
    </xf>
    <xf numFmtId="0" fontId="144" fillId="15" borderId="0" applyNumberFormat="0" applyBorder="0" applyAlignment="0" applyProtection="0">
      <alignment vertical="center"/>
    </xf>
    <xf numFmtId="0" fontId="144" fillId="8" borderId="0" applyNumberFormat="0" applyBorder="0" applyAlignment="0" applyProtection="0">
      <alignment vertical="center"/>
    </xf>
    <xf numFmtId="0" fontId="144" fillId="16" borderId="0" applyNumberFormat="0" applyBorder="0" applyAlignment="0" applyProtection="0">
      <alignment vertical="center"/>
    </xf>
    <xf numFmtId="0" fontId="144" fillId="17" borderId="0" applyNumberFormat="0" applyBorder="0" applyAlignment="0" applyProtection="0">
      <alignment vertical="center"/>
    </xf>
    <xf numFmtId="0" fontId="144" fillId="18" borderId="0" applyNumberFormat="0" applyBorder="0" applyAlignment="0" applyProtection="0">
      <alignment vertical="center"/>
    </xf>
    <xf numFmtId="0" fontId="145" fillId="19" borderId="0" applyNumberFormat="0" applyBorder="0" applyAlignment="0" applyProtection="0">
      <alignment vertical="center"/>
    </xf>
    <xf numFmtId="0" fontId="145" fillId="20" borderId="0" applyNumberFormat="0" applyBorder="0" applyAlignment="0" applyProtection="0">
      <alignment vertical="center"/>
    </xf>
    <xf numFmtId="0" fontId="145" fillId="8" borderId="0" applyNumberFormat="0" applyBorder="0" applyAlignment="0" applyProtection="0">
      <alignment vertical="center"/>
    </xf>
    <xf numFmtId="0" fontId="145" fillId="10" borderId="0" applyNumberFormat="0" applyBorder="0" applyAlignment="0" applyProtection="0">
      <alignment vertical="center"/>
    </xf>
    <xf numFmtId="0" fontId="145" fillId="21" borderId="0" applyNumberFormat="0" applyBorder="0" applyAlignment="0" applyProtection="0">
      <alignment vertical="center"/>
    </xf>
    <xf numFmtId="0" fontId="145" fillId="11" borderId="0" applyNumberFormat="0" applyBorder="0" applyAlignment="0" applyProtection="0">
      <alignment vertical="center"/>
    </xf>
    <xf numFmtId="0" fontId="145" fillId="22" borderId="0" applyNumberFormat="0" applyBorder="0" applyAlignment="0" applyProtection="0">
      <alignment vertical="center"/>
    </xf>
    <xf numFmtId="0" fontId="145" fillId="23" borderId="0" applyNumberFormat="0" applyBorder="0" applyAlignment="0" applyProtection="0">
      <alignment vertical="center"/>
    </xf>
    <xf numFmtId="0" fontId="145" fillId="24" borderId="0" applyNumberFormat="0" applyBorder="0" applyAlignment="0" applyProtection="0">
      <alignment vertical="center"/>
    </xf>
    <xf numFmtId="0" fontId="145" fillId="25" borderId="0" applyNumberFormat="0" applyBorder="0" applyAlignment="0" applyProtection="0">
      <alignment vertical="center"/>
    </xf>
    <xf numFmtId="0" fontId="145" fillId="26" borderId="0" applyNumberFormat="0" applyBorder="0" applyAlignment="0" applyProtection="0">
      <alignment vertical="center"/>
    </xf>
    <xf numFmtId="0" fontId="145" fillId="27" borderId="0" applyNumberFormat="0" applyBorder="0" applyAlignment="0" applyProtection="0">
      <alignment vertical="center"/>
    </xf>
    <xf numFmtId="0" fontId="146" fillId="0" borderId="0" applyNumberFormat="0" applyFill="0" applyBorder="0" applyAlignment="0" applyProtection="0">
      <alignment vertical="center"/>
    </xf>
    <xf numFmtId="0" fontId="147" fillId="28" borderId="22" applyNumberFormat="0" applyAlignment="0" applyProtection="0">
      <alignment vertical="center"/>
    </xf>
    <xf numFmtId="0" fontId="133" fillId="29" borderId="0" applyNumberFormat="0" applyBorder="0" applyAlignment="0" applyProtection="0">
      <alignment vertical="center"/>
    </xf>
    <xf numFmtId="0" fontId="107" fillId="7" borderId="23" applyNumberFormat="0" applyFont="0" applyAlignment="0" applyProtection="0">
      <alignment vertical="center"/>
    </xf>
    <xf numFmtId="0" fontId="134" fillId="0" borderId="21" applyNumberFormat="0" applyFill="0" applyAlignment="0" applyProtection="0">
      <alignment vertical="center"/>
    </xf>
    <xf numFmtId="0" fontId="135" fillId="30" borderId="0" applyNumberFormat="0" applyBorder="0" applyAlignment="0" applyProtection="0">
      <alignment vertical="center"/>
    </xf>
    <xf numFmtId="0" fontId="136" fillId="31" borderId="19" applyNumberFormat="0" applyAlignment="0" applyProtection="0">
      <alignment vertical="center"/>
    </xf>
    <xf numFmtId="0" fontId="148" fillId="0" borderId="0" applyNumberFormat="0" applyFill="0" applyBorder="0" applyAlignment="0" applyProtection="0">
      <alignment vertical="center"/>
    </xf>
    <xf numFmtId="0" fontId="137" fillId="0" borderId="17" applyNumberFormat="0" applyFill="0" applyAlignment="0" applyProtection="0">
      <alignment vertical="center"/>
    </xf>
    <xf numFmtId="0" fontId="138" fillId="0" borderId="25" applyNumberFormat="0" applyFill="0" applyAlignment="0" applyProtection="0">
      <alignment vertical="center"/>
    </xf>
    <xf numFmtId="0" fontId="139" fillId="0" borderId="18" applyNumberFormat="0" applyFill="0" applyAlignment="0" applyProtection="0">
      <alignment vertical="center"/>
    </xf>
    <xf numFmtId="0" fontId="139" fillId="0" borderId="0" applyNumberFormat="0" applyFill="0" applyBorder="0" applyAlignment="0" applyProtection="0">
      <alignment vertical="center"/>
    </xf>
    <xf numFmtId="0" fontId="149" fillId="0" borderId="24" applyNumberFormat="0" applyFill="0" applyAlignment="0" applyProtection="0">
      <alignment vertical="center"/>
    </xf>
    <xf numFmtId="0" fontId="140" fillId="31" borderId="20" applyNumberFormat="0" applyAlignment="0" applyProtection="0">
      <alignment vertical="center"/>
    </xf>
    <xf numFmtId="0" fontId="141" fillId="0" borderId="0" applyNumberFormat="0" applyFill="0" applyBorder="0" applyAlignment="0" applyProtection="0">
      <alignment vertical="center"/>
    </xf>
    <xf numFmtId="0" fontId="142" fillId="9" borderId="19" applyNumberFormat="0" applyAlignment="0" applyProtection="0">
      <alignment vertical="center"/>
    </xf>
    <xf numFmtId="0" fontId="143" fillId="32" borderId="0" applyNumberFormat="0" applyBorder="0" applyAlignment="0" applyProtection="0">
      <alignment vertical="center"/>
    </xf>
    <xf numFmtId="38" fontId="107" fillId="0" borderId="0" applyFont="0" applyFill="0" applyBorder="0" applyAlignment="0" applyProtection="0">
      <alignment vertical="center"/>
    </xf>
    <xf numFmtId="0" fontId="107" fillId="0" borderId="0">
      <alignment vertical="center"/>
    </xf>
    <xf numFmtId="38" fontId="107" fillId="0" borderId="0" applyBorder="0" applyProtection="0">
      <alignment vertical="center"/>
    </xf>
    <xf numFmtId="0" fontId="150" fillId="0" borderId="0">
      <alignment vertical="center"/>
    </xf>
    <xf numFmtId="38" fontId="128" fillId="0" borderId="0" applyFont="0" applyFill="0" applyBorder="0" applyAlignment="0" applyProtection="0">
      <alignment vertical="center"/>
    </xf>
    <xf numFmtId="0" fontId="128" fillId="0" borderId="0">
      <alignment vertical="center"/>
    </xf>
    <xf numFmtId="38" fontId="107" fillId="0" borderId="0" applyFont="0" applyFill="0" applyBorder="0" applyAlignment="0" applyProtection="0">
      <alignment vertical="center"/>
    </xf>
    <xf numFmtId="0" fontId="144" fillId="33" borderId="0" applyNumberFormat="0" applyBorder="0" applyAlignment="0" applyProtection="0">
      <alignment vertical="center"/>
    </xf>
    <xf numFmtId="0" fontId="144" fillId="34" borderId="0" applyNumberFormat="0" applyBorder="0" applyAlignment="0" applyProtection="0">
      <alignment vertical="center"/>
    </xf>
    <xf numFmtId="0" fontId="144" fillId="35" borderId="0" applyNumberFormat="0" applyBorder="0" applyAlignment="0" applyProtection="0">
      <alignment vertical="center"/>
    </xf>
    <xf numFmtId="0" fontId="144" fillId="36" borderId="0" applyNumberFormat="0" applyBorder="0" applyAlignment="0" applyProtection="0">
      <alignment vertical="center"/>
    </xf>
    <xf numFmtId="0" fontId="144" fillId="37" borderId="0" applyNumberFormat="0" applyBorder="0" applyAlignment="0" applyProtection="0">
      <alignment vertical="center"/>
    </xf>
    <xf numFmtId="0" fontId="144" fillId="38" borderId="0" applyNumberFormat="0" applyBorder="0" applyAlignment="0" applyProtection="0">
      <alignment vertical="center"/>
    </xf>
    <xf numFmtId="0" fontId="144" fillId="39" borderId="0" applyNumberFormat="0" applyBorder="0" applyAlignment="0" applyProtection="0">
      <alignment vertical="center"/>
    </xf>
    <xf numFmtId="0" fontId="138" fillId="0" borderId="27" applyNumberFormat="0" applyFill="0" applyAlignment="0" applyProtection="0">
      <alignment vertical="center"/>
    </xf>
    <xf numFmtId="0" fontId="107" fillId="40" borderId="0" applyNumberFormat="0" applyBorder="0" applyAlignment="0" applyProtection="0">
      <alignment vertical="center"/>
    </xf>
    <xf numFmtId="0" fontId="107" fillId="41" borderId="0" applyNumberFormat="0" applyBorder="0" applyAlignment="0" applyProtection="0">
      <alignment vertical="center"/>
    </xf>
    <xf numFmtId="0" fontId="107" fillId="42" borderId="0" applyNumberFormat="0" applyBorder="0" applyAlignment="0" applyProtection="0">
      <alignment vertical="center"/>
    </xf>
    <xf numFmtId="0" fontId="107" fillId="43" borderId="0" applyNumberFormat="0" applyBorder="0" applyAlignment="0" applyProtection="0">
      <alignment vertical="center"/>
    </xf>
    <xf numFmtId="0" fontId="107" fillId="44" borderId="0" applyNumberFormat="0" applyBorder="0" applyAlignment="0" applyProtection="0">
      <alignment vertical="center"/>
    </xf>
    <xf numFmtId="0" fontId="107" fillId="45" borderId="0" applyNumberFormat="0" applyBorder="0" applyAlignment="0" applyProtection="0">
      <alignment vertical="center"/>
    </xf>
    <xf numFmtId="0" fontId="107" fillId="46" borderId="0" applyNumberFormat="0" applyBorder="0" applyAlignment="0" applyProtection="0">
      <alignment vertical="center"/>
    </xf>
    <xf numFmtId="0" fontId="107" fillId="47" borderId="0" applyNumberFormat="0" applyBorder="0" applyAlignment="0" applyProtection="0">
      <alignment vertical="center"/>
    </xf>
    <xf numFmtId="0" fontId="107" fillId="48" borderId="0" applyNumberFormat="0" applyBorder="0" applyAlignment="0" applyProtection="0">
      <alignment vertical="center"/>
    </xf>
    <xf numFmtId="0" fontId="107" fillId="43" borderId="0" applyNumberFormat="0" applyBorder="0" applyAlignment="0" applyProtection="0">
      <alignment vertical="center"/>
    </xf>
    <xf numFmtId="0" fontId="107" fillId="46" borderId="0" applyNumberFormat="0" applyBorder="0" applyAlignment="0" applyProtection="0">
      <alignment vertical="center"/>
    </xf>
    <xf numFmtId="0" fontId="107" fillId="49" borderId="0" applyNumberFormat="0" applyBorder="0" applyAlignment="0" applyProtection="0">
      <alignment vertical="center"/>
    </xf>
    <xf numFmtId="0" fontId="152" fillId="50" borderId="0" applyNumberFormat="0" applyBorder="0" applyAlignment="0" applyProtection="0">
      <alignment vertical="center"/>
    </xf>
    <xf numFmtId="0" fontId="152" fillId="47" borderId="0" applyNumberFormat="0" applyBorder="0" applyAlignment="0" applyProtection="0">
      <alignment vertical="center"/>
    </xf>
    <xf numFmtId="0" fontId="152" fillId="48" borderId="0" applyNumberFormat="0" applyBorder="0" applyAlignment="0" applyProtection="0">
      <alignment vertical="center"/>
    </xf>
    <xf numFmtId="0" fontId="152" fillId="51" borderId="0" applyNumberFormat="0" applyBorder="0" applyAlignment="0" applyProtection="0">
      <alignment vertical="center"/>
    </xf>
    <xf numFmtId="0" fontId="152" fillId="52" borderId="0" applyNumberFormat="0" applyBorder="0" applyAlignment="0" applyProtection="0">
      <alignment vertical="center"/>
    </xf>
    <xf numFmtId="0" fontId="152" fillId="53" borderId="0" applyNumberFormat="0" applyBorder="0" applyAlignment="0" applyProtection="0">
      <alignment vertical="center"/>
    </xf>
    <xf numFmtId="0" fontId="153" fillId="54" borderId="0" applyNumberFormat="0" applyBorder="0" applyAlignment="0" applyProtection="0">
      <alignment vertical="center"/>
    </xf>
    <xf numFmtId="0" fontId="152" fillId="55" borderId="0" applyNumberFormat="0" applyBorder="0" applyAlignment="0" applyProtection="0">
      <alignment vertical="center"/>
    </xf>
    <xf numFmtId="0" fontId="152" fillId="56" borderId="0" applyNumberFormat="0" applyBorder="0" applyAlignment="0" applyProtection="0">
      <alignment vertical="center"/>
    </xf>
    <xf numFmtId="0" fontId="152" fillId="57" borderId="0" applyNumberFormat="0" applyBorder="0" applyAlignment="0" applyProtection="0">
      <alignment vertical="center"/>
    </xf>
    <xf numFmtId="0" fontId="152" fillId="51" borderId="0" applyNumberFormat="0" applyBorder="0" applyAlignment="0" applyProtection="0">
      <alignment vertical="center"/>
    </xf>
    <xf numFmtId="0" fontId="152" fillId="52" borderId="0" applyNumberFormat="0" applyBorder="0" applyAlignment="0" applyProtection="0">
      <alignment vertical="center"/>
    </xf>
    <xf numFmtId="0" fontId="152" fillId="58" borderId="0" applyNumberFormat="0" applyBorder="0" applyAlignment="0" applyProtection="0">
      <alignment vertical="center"/>
    </xf>
    <xf numFmtId="0" fontId="154" fillId="0" borderId="0" applyNumberFormat="0" applyFill="0" applyBorder="0" applyAlignment="0" applyProtection="0">
      <alignment vertical="center"/>
    </xf>
    <xf numFmtId="0" fontId="155" fillId="59" borderId="32" applyNumberFormat="0" applyAlignment="0" applyProtection="0">
      <alignment vertical="center"/>
    </xf>
    <xf numFmtId="0" fontId="107" fillId="60" borderId="33" applyNumberFormat="0" applyFont="0" applyAlignment="0" applyProtection="0">
      <alignment vertical="center"/>
    </xf>
    <xf numFmtId="0" fontId="156" fillId="0" borderId="34" applyNumberFormat="0" applyFill="0" applyAlignment="0" applyProtection="0">
      <alignment vertical="center"/>
    </xf>
    <xf numFmtId="0" fontId="157" fillId="45" borderId="35" applyNumberFormat="0" applyAlignment="0" applyProtection="0">
      <alignment vertical="center"/>
    </xf>
    <xf numFmtId="0" fontId="158" fillId="61" borderId="36" applyNumberFormat="0" applyAlignment="0" applyProtection="0">
      <alignment vertical="center"/>
    </xf>
    <xf numFmtId="0" fontId="159" fillId="41" borderId="0" applyNumberFormat="0" applyBorder="0" applyAlignment="0" applyProtection="0">
      <alignment vertical="center"/>
    </xf>
    <xf numFmtId="0" fontId="160" fillId="42" borderId="0" applyNumberFormat="0" applyBorder="0" applyAlignment="0" applyProtection="0">
      <alignment vertical="center"/>
    </xf>
    <xf numFmtId="0" fontId="161" fillId="0" borderId="37" applyNumberFormat="0" applyFill="0" applyAlignment="0" applyProtection="0">
      <alignment vertical="center"/>
    </xf>
    <xf numFmtId="0" fontId="162" fillId="0" borderId="38" applyNumberFormat="0" applyFill="0" applyAlignment="0" applyProtection="0">
      <alignment vertical="center"/>
    </xf>
    <xf numFmtId="0" fontId="163" fillId="0" borderId="39" applyNumberFormat="0" applyFill="0" applyAlignment="0" applyProtection="0">
      <alignment vertical="center"/>
    </xf>
    <xf numFmtId="0" fontId="163" fillId="0" borderId="0" applyNumberFormat="0" applyFill="0" applyBorder="0" applyAlignment="0" applyProtection="0">
      <alignment vertical="center"/>
    </xf>
    <xf numFmtId="0" fontId="164" fillId="61" borderId="35" applyNumberFormat="0" applyAlignment="0" applyProtection="0">
      <alignment vertical="center"/>
    </xf>
    <xf numFmtId="0" fontId="165"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151" fillId="0" borderId="40" applyNumberFormat="0" applyFill="0" applyAlignment="0" applyProtection="0">
      <alignment vertical="center"/>
    </xf>
  </cellStyleXfs>
  <cellXfs count="239">
    <xf numFmtId="0" fontId="0" fillId="0" borderId="0" xfId="0"/>
    <xf numFmtId="176" fontId="123" fillId="0" borderId="1" xfId="0" applyNumberFormat="1" applyFont="1" applyFill="1" applyBorder="1" applyAlignment="1">
      <alignment horizontal="center" vertical="center" wrapText="1"/>
    </xf>
    <xf numFmtId="0" fontId="123" fillId="0" borderId="1" xfId="0" applyNumberFormat="1" applyFont="1" applyFill="1" applyBorder="1" applyAlignment="1">
      <alignment horizontal="center" vertical="center" wrapText="1"/>
    </xf>
    <xf numFmtId="38" fontId="123" fillId="0" borderId="3" xfId="2" applyFont="1" applyFill="1" applyBorder="1" applyAlignment="1">
      <alignment horizontal="center" vertical="center" wrapText="1"/>
    </xf>
    <xf numFmtId="0" fontId="123" fillId="0" borderId="3" xfId="0" applyNumberFormat="1" applyFont="1" applyFill="1" applyBorder="1" applyAlignment="1">
      <alignment horizontal="center" vertical="center" wrapText="1"/>
    </xf>
    <xf numFmtId="38" fontId="123" fillId="0" borderId="1" xfId="2" applyFont="1" applyFill="1" applyBorder="1" applyAlignment="1">
      <alignment horizontal="center" vertical="center" wrapText="1"/>
    </xf>
    <xf numFmtId="176" fontId="123" fillId="0" borderId="1" xfId="0" applyNumberFormat="1" applyFont="1" applyFill="1" applyBorder="1" applyAlignment="1">
      <alignment horizontal="center" vertical="center"/>
    </xf>
    <xf numFmtId="57" fontId="123" fillId="0" borderId="1" xfId="0" applyNumberFormat="1" applyFont="1" applyFill="1" applyBorder="1" applyAlignment="1">
      <alignment horizontal="center" vertical="center" wrapText="1"/>
    </xf>
    <xf numFmtId="57" fontId="123" fillId="0" borderId="1" xfId="0" applyNumberFormat="1" applyFont="1" applyFill="1" applyBorder="1" applyAlignment="1">
      <alignment horizontal="center" vertical="center"/>
    </xf>
    <xf numFmtId="57" fontId="123" fillId="0" borderId="1" xfId="0" applyNumberFormat="1" applyFont="1" applyFill="1" applyBorder="1" applyAlignment="1" applyProtection="1">
      <alignment horizontal="center" vertical="center" wrapText="1"/>
      <protection locked="0"/>
    </xf>
    <xf numFmtId="0" fontId="123" fillId="0" borderId="0" xfId="0" applyFont="1" applyFill="1" applyBorder="1" applyAlignment="1">
      <alignment horizontal="center" vertical="center"/>
    </xf>
    <xf numFmtId="0" fontId="123" fillId="0" borderId="0" xfId="0" applyFont="1" applyFill="1"/>
    <xf numFmtId="176" fontId="113" fillId="0" borderId="1" xfId="0" applyNumberFormat="1" applyFont="1" applyFill="1" applyBorder="1" applyAlignment="1">
      <alignment horizontal="left" vertical="center" wrapText="1"/>
    </xf>
    <xf numFmtId="176" fontId="113" fillId="0" borderId="1" xfId="0" applyNumberFormat="1" applyFont="1" applyFill="1" applyBorder="1" applyAlignment="1">
      <alignment horizontal="center" vertical="center" wrapText="1"/>
    </xf>
    <xf numFmtId="0" fontId="113" fillId="0" borderId="1" xfId="0" applyFont="1" applyFill="1" applyBorder="1" applyAlignment="1">
      <alignment horizontal="left" vertical="center" wrapText="1" shrinkToFit="1"/>
    </xf>
    <xf numFmtId="0" fontId="113" fillId="0" borderId="0" xfId="0" applyFont="1" applyFill="1" applyBorder="1" applyAlignment="1">
      <alignment horizontal="left" vertical="center" wrapText="1" shrinkToFit="1"/>
    </xf>
    <xf numFmtId="176" fontId="113" fillId="0" borderId="1" xfId="0" applyNumberFormat="1" applyFont="1" applyFill="1" applyBorder="1" applyAlignment="1">
      <alignment horizontal="left" vertical="center" wrapText="1" shrinkToFit="1"/>
    </xf>
    <xf numFmtId="176" fontId="113" fillId="0" borderId="1" xfId="10" applyNumberFormat="1" applyFont="1" applyFill="1" applyBorder="1" applyAlignment="1">
      <alignment horizontal="left" vertical="center" wrapText="1" shrinkToFit="1"/>
    </xf>
    <xf numFmtId="176" fontId="113" fillId="0" borderId="1" xfId="10" applyNumberFormat="1" applyFont="1" applyFill="1" applyBorder="1" applyAlignment="1">
      <alignment horizontal="left" vertical="center" wrapText="1"/>
    </xf>
    <xf numFmtId="178" fontId="113" fillId="0" borderId="1" xfId="0" applyNumberFormat="1" applyFont="1" applyFill="1" applyBorder="1" applyAlignment="1">
      <alignment horizontal="left" vertical="center" wrapText="1" shrinkToFit="1"/>
    </xf>
    <xf numFmtId="0" fontId="113" fillId="0" borderId="1" xfId="0" quotePrefix="1" applyNumberFormat="1" applyFont="1" applyFill="1" applyBorder="1" applyAlignment="1">
      <alignment horizontal="left" vertical="center" wrapText="1" shrinkToFit="1"/>
    </xf>
    <xf numFmtId="0" fontId="113" fillId="0" borderId="0" xfId="0" applyFont="1" applyFill="1" applyAlignment="1">
      <alignment vertical="center"/>
    </xf>
    <xf numFmtId="176" fontId="113" fillId="0" borderId="1" xfId="0" applyNumberFormat="1" applyFont="1" applyFill="1" applyBorder="1" applyAlignment="1">
      <alignment vertical="center" wrapText="1"/>
    </xf>
    <xf numFmtId="0" fontId="113" fillId="0" borderId="1" xfId="0" applyFont="1" applyFill="1" applyBorder="1" applyAlignment="1">
      <alignment horizontal="left" vertical="center" wrapText="1"/>
    </xf>
    <xf numFmtId="176" fontId="113" fillId="0" borderId="4" xfId="0" applyNumberFormat="1" applyFont="1" applyFill="1" applyBorder="1" applyAlignment="1">
      <alignment horizontal="left" vertical="center" wrapText="1"/>
    </xf>
    <xf numFmtId="0" fontId="113" fillId="0" borderId="0" xfId="0" applyFont="1" applyFill="1" applyAlignment="1">
      <alignment vertical="center" wrapText="1" shrinkToFit="1"/>
    </xf>
    <xf numFmtId="0" fontId="113" fillId="0" borderId="0" xfId="0" applyFont="1" applyFill="1" applyAlignment="1">
      <alignment vertical="top" wrapText="1" shrinkToFit="1"/>
    </xf>
    <xf numFmtId="176" fontId="113" fillId="0" borderId="1" xfId="0" applyNumberFormat="1" applyFont="1" applyFill="1" applyBorder="1" applyAlignment="1">
      <alignment horizontal="center" vertical="center"/>
    </xf>
    <xf numFmtId="176" fontId="113" fillId="0" borderId="1" xfId="10" applyNumberFormat="1" applyFont="1" applyFill="1" applyBorder="1" applyAlignment="1">
      <alignment horizontal="center" vertical="center" wrapText="1"/>
    </xf>
    <xf numFmtId="0" fontId="113" fillId="0" borderId="1" xfId="0" applyFont="1" applyFill="1" applyBorder="1" applyAlignment="1">
      <alignment horizontal="center" vertical="center" wrapText="1"/>
    </xf>
    <xf numFmtId="0" fontId="113" fillId="0" borderId="1" xfId="0" applyNumberFormat="1" applyFont="1" applyFill="1" applyBorder="1" applyAlignment="1">
      <alignment horizontal="center" vertical="center" wrapText="1"/>
    </xf>
    <xf numFmtId="0" fontId="132" fillId="0" borderId="1" xfId="0" applyFont="1" applyFill="1" applyBorder="1" applyAlignment="1">
      <alignment horizontal="left" vertical="center" wrapText="1"/>
    </xf>
    <xf numFmtId="176" fontId="123" fillId="0" borderId="1" xfId="0" applyNumberFormat="1" applyFont="1" applyFill="1" applyBorder="1" applyAlignment="1">
      <alignment horizontal="left" vertical="center" wrapText="1"/>
    </xf>
    <xf numFmtId="0" fontId="123" fillId="0" borderId="0" xfId="0" applyFont="1" applyFill="1" applyAlignment="1">
      <alignment horizontal="center" wrapText="1"/>
    </xf>
    <xf numFmtId="0" fontId="123" fillId="0" borderId="0" xfId="0" applyFont="1" applyFill="1" applyBorder="1" applyAlignment="1">
      <alignment horizontal="center"/>
    </xf>
    <xf numFmtId="176" fontId="123" fillId="0" borderId="0" xfId="0" applyNumberFormat="1" applyFont="1" applyFill="1" applyBorder="1" applyAlignment="1">
      <alignment vertical="top" wrapText="1"/>
    </xf>
    <xf numFmtId="179" fontId="113" fillId="0" borderId="0" xfId="0" applyNumberFormat="1" applyFont="1" applyFill="1" applyAlignment="1">
      <alignment horizontal="right"/>
    </xf>
    <xf numFmtId="179" fontId="113" fillId="0" borderId="1" xfId="2" applyNumberFormat="1" applyFont="1" applyFill="1" applyBorder="1" applyAlignment="1">
      <alignment horizontal="right" vertical="center"/>
    </xf>
    <xf numFmtId="0" fontId="123" fillId="0" borderId="1" xfId="0" applyNumberFormat="1" applyFont="1" applyFill="1" applyBorder="1" applyAlignment="1">
      <alignment horizontal="left" vertical="center" wrapText="1"/>
    </xf>
    <xf numFmtId="176" fontId="123" fillId="0" borderId="1" xfId="10" applyNumberFormat="1" applyFont="1" applyFill="1" applyBorder="1" applyAlignment="1">
      <alignment horizontal="left" vertical="center" wrapText="1"/>
    </xf>
    <xf numFmtId="178" fontId="123" fillId="0" borderId="1" xfId="0" applyNumberFormat="1" applyFont="1" applyFill="1" applyBorder="1" applyAlignment="1">
      <alignment horizontal="left" vertical="center" wrapText="1" shrinkToFit="1"/>
    </xf>
    <xf numFmtId="0" fontId="123" fillId="0" borderId="1" xfId="0" applyFont="1" applyFill="1" applyBorder="1" applyAlignment="1">
      <alignment horizontal="left" vertical="center" wrapText="1"/>
    </xf>
    <xf numFmtId="0" fontId="123" fillId="0" borderId="1" xfId="0" applyFont="1" applyFill="1" applyBorder="1" applyAlignment="1">
      <alignment horizontal="center" vertical="center"/>
    </xf>
    <xf numFmtId="179" fontId="113" fillId="0" borderId="1" xfId="3" applyNumberFormat="1" applyFont="1" applyFill="1" applyBorder="1" applyAlignment="1">
      <alignment horizontal="right" vertical="center"/>
    </xf>
    <xf numFmtId="179" fontId="113" fillId="0" borderId="4" xfId="2" applyNumberFormat="1" applyFont="1" applyFill="1" applyBorder="1" applyAlignment="1">
      <alignment horizontal="right" vertical="center"/>
    </xf>
    <xf numFmtId="179" fontId="113" fillId="0" borderId="1" xfId="4" applyNumberFormat="1" applyFont="1" applyFill="1" applyBorder="1" applyAlignment="1">
      <alignment horizontal="right" vertical="center"/>
    </xf>
    <xf numFmtId="176" fontId="123" fillId="0" borderId="1" xfId="13" applyNumberFormat="1" applyFont="1" applyFill="1" applyBorder="1" applyAlignment="1">
      <alignment horizontal="left" vertical="center" wrapText="1"/>
    </xf>
    <xf numFmtId="176" fontId="123" fillId="0" borderId="1" xfId="13" applyNumberFormat="1" applyFont="1" applyFill="1" applyBorder="1" applyAlignment="1">
      <alignment horizontal="center" vertical="center" wrapText="1"/>
    </xf>
    <xf numFmtId="179" fontId="113" fillId="0" borderId="1" xfId="6" applyNumberFormat="1" applyFont="1" applyFill="1" applyBorder="1" applyAlignment="1">
      <alignment horizontal="right" vertical="center"/>
    </xf>
    <xf numFmtId="176" fontId="113" fillId="0" borderId="1" xfId="13" applyNumberFormat="1" applyFont="1" applyFill="1" applyBorder="1" applyAlignment="1">
      <alignment horizontal="center" vertical="center" wrapText="1"/>
    </xf>
    <xf numFmtId="176" fontId="113" fillId="0" borderId="1" xfId="13" applyNumberFormat="1" applyFont="1" applyFill="1" applyBorder="1" applyAlignment="1">
      <alignment horizontal="left" vertical="center" wrapText="1" shrinkToFit="1"/>
    </xf>
    <xf numFmtId="0" fontId="123" fillId="0" borderId="1" xfId="13" applyNumberFormat="1" applyFont="1" applyFill="1" applyBorder="1" applyAlignment="1">
      <alignment horizontal="center" vertical="center" wrapText="1"/>
    </xf>
    <xf numFmtId="0" fontId="123" fillId="0" borderId="3" xfId="13" applyNumberFormat="1" applyFont="1" applyFill="1" applyBorder="1" applyAlignment="1">
      <alignment horizontal="center" vertical="center" wrapText="1"/>
    </xf>
    <xf numFmtId="179" fontId="113" fillId="0" borderId="1" xfId="0" applyNumberFormat="1" applyFont="1" applyFill="1" applyBorder="1" applyAlignment="1">
      <alignment horizontal="right" vertical="center"/>
    </xf>
    <xf numFmtId="0" fontId="123" fillId="0" borderId="0" xfId="0" applyFont="1" applyFill="1" applyBorder="1" applyAlignment="1">
      <alignment vertical="top" wrapText="1"/>
    </xf>
    <xf numFmtId="0" fontId="123" fillId="0" borderId="0" xfId="0" applyFont="1" applyFill="1" applyAlignment="1">
      <alignment vertical="top"/>
    </xf>
    <xf numFmtId="176" fontId="113" fillId="0" borderId="4" xfId="10" applyNumberFormat="1" applyFont="1" applyFill="1" applyBorder="1" applyAlignment="1">
      <alignment horizontal="left" vertical="center" wrapText="1"/>
    </xf>
    <xf numFmtId="57" fontId="123" fillId="0" borderId="4" xfId="10" applyNumberFormat="1" applyFont="1" applyFill="1" applyBorder="1" applyAlignment="1">
      <alignment horizontal="center" vertical="center" wrapText="1"/>
    </xf>
    <xf numFmtId="176" fontId="113" fillId="0" borderId="4" xfId="10" applyNumberFormat="1" applyFont="1" applyFill="1" applyBorder="1" applyAlignment="1">
      <alignment horizontal="center" vertical="center" wrapText="1"/>
    </xf>
    <xf numFmtId="0" fontId="113" fillId="0" borderId="4" xfId="10" applyNumberFormat="1" applyFont="1" applyFill="1" applyBorder="1" applyAlignment="1">
      <alignment horizontal="center" vertical="center" wrapText="1"/>
    </xf>
    <xf numFmtId="176" fontId="113" fillId="0" borderId="0" xfId="0" applyNumberFormat="1" applyFont="1" applyFill="1" applyBorder="1" applyAlignment="1">
      <alignment horizontal="center" vertical="center" wrapText="1"/>
    </xf>
    <xf numFmtId="0" fontId="113" fillId="0" borderId="0" xfId="0" applyFont="1" applyFill="1" applyBorder="1" applyAlignment="1">
      <alignment vertical="center"/>
    </xf>
    <xf numFmtId="38" fontId="113" fillId="0" borderId="3" xfId="4" applyFont="1" applyFill="1" applyBorder="1" applyAlignment="1">
      <alignment horizontal="center" vertical="center" wrapText="1"/>
    </xf>
    <xf numFmtId="176" fontId="123" fillId="0" borderId="4" xfId="10" applyNumberFormat="1" applyFont="1" applyFill="1" applyBorder="1" applyAlignment="1">
      <alignment horizontal="left" vertical="center" wrapText="1"/>
    </xf>
    <xf numFmtId="38" fontId="113" fillId="0" borderId="26" xfId="4" applyFont="1" applyFill="1" applyBorder="1" applyAlignment="1">
      <alignment horizontal="center" vertical="center" wrapText="1"/>
    </xf>
    <xf numFmtId="38" fontId="123" fillId="0" borderId="26" xfId="56" applyFont="1" applyFill="1" applyBorder="1" applyAlignment="1">
      <alignment horizontal="center" vertical="center" wrapText="1"/>
    </xf>
    <xf numFmtId="38" fontId="113" fillId="0" borderId="26" xfId="56" applyFont="1" applyFill="1" applyBorder="1" applyAlignment="1">
      <alignment horizontal="center" vertical="center" wrapText="1"/>
    </xf>
    <xf numFmtId="176" fontId="113" fillId="0" borderId="0" xfId="10" applyNumberFormat="1" applyFont="1" applyFill="1" applyBorder="1" applyAlignment="1">
      <alignment vertical="center" wrapText="1"/>
    </xf>
    <xf numFmtId="0" fontId="113" fillId="0" borderId="1" xfId="0" applyNumberFormat="1" applyFont="1" applyFill="1" applyBorder="1" applyAlignment="1">
      <alignment horizontal="left" vertical="center" wrapText="1"/>
    </xf>
    <xf numFmtId="0" fontId="113" fillId="0" borderId="1" xfId="9" applyFont="1" applyFill="1" applyBorder="1" applyAlignment="1">
      <alignment horizontal="left" vertical="center" wrapText="1"/>
    </xf>
    <xf numFmtId="176" fontId="113" fillId="0" borderId="1" xfId="8" applyNumberFormat="1" applyFont="1" applyFill="1" applyBorder="1" applyAlignment="1">
      <alignment horizontal="left" vertical="center" wrapText="1"/>
    </xf>
    <xf numFmtId="176" fontId="113" fillId="0" borderId="1" xfId="12" applyNumberFormat="1" applyFont="1" applyFill="1" applyBorder="1" applyAlignment="1">
      <alignment horizontal="left" vertical="center" wrapText="1"/>
    </xf>
    <xf numFmtId="176" fontId="113" fillId="0" borderId="1" xfId="13" applyNumberFormat="1" applyFont="1" applyFill="1" applyBorder="1" applyAlignment="1">
      <alignment horizontal="left" vertical="center" wrapText="1"/>
    </xf>
    <xf numFmtId="0" fontId="113" fillId="0" borderId="1" xfId="0" applyNumberFormat="1" applyFont="1" applyFill="1" applyBorder="1" applyAlignment="1">
      <alignment horizontal="left" vertical="center" wrapText="1" shrinkToFit="1"/>
    </xf>
    <xf numFmtId="0" fontId="113" fillId="0" borderId="1" xfId="8" applyNumberFormat="1" applyFont="1" applyFill="1" applyBorder="1" applyAlignment="1">
      <alignment horizontal="left" vertical="center" wrapText="1"/>
    </xf>
    <xf numFmtId="179" fontId="113" fillId="0" borderId="4" xfId="4" applyNumberFormat="1" applyFont="1" applyFill="1" applyBorder="1" applyAlignment="1">
      <alignment horizontal="right" vertical="center"/>
    </xf>
    <xf numFmtId="179" fontId="113" fillId="0" borderId="4" xfId="56" applyNumberFormat="1" applyFont="1" applyFill="1" applyBorder="1" applyAlignment="1">
      <alignment horizontal="right" vertical="center"/>
    </xf>
    <xf numFmtId="179" fontId="113" fillId="0" borderId="1" xfId="56" applyNumberFormat="1" applyFont="1" applyFill="1" applyBorder="1" applyAlignment="1">
      <alignment horizontal="right" vertical="center"/>
    </xf>
    <xf numFmtId="57" fontId="123" fillId="0" borderId="1" xfId="10" applyNumberFormat="1" applyFont="1" applyFill="1" applyBorder="1" applyAlignment="1">
      <alignment horizontal="center" vertical="center" wrapText="1"/>
    </xf>
    <xf numFmtId="0" fontId="123" fillId="0" borderId="1" xfId="10" applyNumberFormat="1" applyFont="1" applyFill="1" applyBorder="1" applyAlignment="1">
      <alignment horizontal="center" vertical="center" wrapText="1"/>
    </xf>
    <xf numFmtId="176" fontId="123" fillId="0" borderId="1" xfId="10" applyNumberFormat="1" applyFont="1" applyFill="1" applyBorder="1" applyAlignment="1">
      <alignment horizontal="center" vertical="center" wrapText="1"/>
    </xf>
    <xf numFmtId="179" fontId="113" fillId="0" borderId="4" xfId="4" applyNumberFormat="1" applyFont="1" applyFill="1" applyBorder="1" applyAlignment="1">
      <alignment horizontal="right" vertical="center" wrapText="1"/>
    </xf>
    <xf numFmtId="176" fontId="112" fillId="0" borderId="16" xfId="10" applyNumberFormat="1" applyFont="1" applyFill="1" applyBorder="1" applyAlignment="1">
      <alignment horizontal="center" vertical="center" wrapText="1"/>
    </xf>
    <xf numFmtId="0" fontId="113" fillId="2" borderId="1" xfId="0" applyFont="1" applyFill="1" applyBorder="1" applyAlignment="1">
      <alignment horizontal="center" vertical="center" wrapText="1" shrinkToFit="1"/>
    </xf>
    <xf numFmtId="0" fontId="123" fillId="2" borderId="1" xfId="0" applyFont="1" applyFill="1" applyBorder="1" applyAlignment="1">
      <alignment horizontal="center" vertical="center" wrapText="1" shrinkToFit="1"/>
    </xf>
    <xf numFmtId="178" fontId="123" fillId="2" borderId="3" xfId="0" applyNumberFormat="1" applyFont="1" applyFill="1" applyBorder="1" applyAlignment="1">
      <alignment horizontal="center" vertical="center" wrapText="1" shrinkToFit="1"/>
    </xf>
    <xf numFmtId="38" fontId="123" fillId="0" borderId="3" xfId="56" applyFont="1" applyFill="1" applyBorder="1" applyAlignment="1">
      <alignment horizontal="center" vertical="center" wrapText="1"/>
    </xf>
    <xf numFmtId="0" fontId="113" fillId="0" borderId="1" xfId="10" applyNumberFormat="1" applyFont="1" applyFill="1" applyBorder="1" applyAlignment="1">
      <alignment horizontal="center" vertical="center" wrapText="1"/>
    </xf>
    <xf numFmtId="176" fontId="113" fillId="0" borderId="1" xfId="14" applyNumberFormat="1" applyFont="1" applyFill="1" applyBorder="1" applyAlignment="1">
      <alignment horizontal="left" vertical="center" wrapText="1"/>
    </xf>
    <xf numFmtId="176" fontId="113" fillId="0" borderId="1" xfId="14" applyNumberFormat="1" applyFont="1" applyFill="1" applyBorder="1" applyAlignment="1">
      <alignment horizontal="center" vertical="center" wrapText="1"/>
    </xf>
    <xf numFmtId="0" fontId="113" fillId="0" borderId="1" xfId="14" applyNumberFormat="1" applyFont="1" applyFill="1" applyBorder="1" applyAlignment="1">
      <alignment horizontal="center" vertical="center" wrapText="1"/>
    </xf>
    <xf numFmtId="49" fontId="123" fillId="0" borderId="1" xfId="10" applyNumberFormat="1" applyFont="1" applyFill="1" applyBorder="1" applyAlignment="1">
      <alignment horizontal="center" vertical="center" wrapText="1"/>
    </xf>
    <xf numFmtId="179" fontId="113" fillId="0" borderId="1" xfId="2" applyNumberFormat="1" applyFont="1" applyFill="1" applyBorder="1" applyAlignment="1">
      <alignment horizontal="right" vertical="center" wrapText="1"/>
    </xf>
    <xf numFmtId="176" fontId="123" fillId="0" borderId="43" xfId="0" applyNumberFormat="1" applyFont="1" applyFill="1" applyBorder="1" applyAlignment="1">
      <alignment horizontal="center" vertical="center" wrapText="1"/>
    </xf>
    <xf numFmtId="176" fontId="113" fillId="0" borderId="43" xfId="0" applyNumberFormat="1" applyFont="1" applyFill="1" applyBorder="1" applyAlignment="1">
      <alignment horizontal="left" vertical="center" wrapText="1"/>
    </xf>
    <xf numFmtId="179" fontId="113" fillId="0" borderId="43" xfId="2" applyNumberFormat="1" applyFont="1" applyFill="1" applyBorder="1" applyAlignment="1">
      <alignment horizontal="right" vertical="center"/>
    </xf>
    <xf numFmtId="176" fontId="113" fillId="0" borderId="43" xfId="0" applyNumberFormat="1" applyFont="1" applyFill="1" applyBorder="1" applyAlignment="1">
      <alignment horizontal="center" vertical="center" wrapText="1"/>
    </xf>
    <xf numFmtId="176" fontId="113" fillId="0" borderId="43" xfId="0" applyNumberFormat="1" applyFont="1" applyFill="1" applyBorder="1" applyAlignment="1">
      <alignment horizontal="left" vertical="center" wrapText="1" shrinkToFit="1"/>
    </xf>
    <xf numFmtId="0" fontId="123" fillId="0" borderId="43" xfId="0" applyNumberFormat="1" applyFont="1" applyFill="1" applyBorder="1" applyAlignment="1">
      <alignment horizontal="center" vertical="center" wrapText="1"/>
    </xf>
    <xf numFmtId="38" fontId="123" fillId="0" borderId="28" xfId="2" applyFont="1" applyFill="1" applyBorder="1" applyAlignment="1">
      <alignment horizontal="center" vertical="center" wrapText="1"/>
    </xf>
    <xf numFmtId="0" fontId="123" fillId="0" borderId="1" xfId="0" applyFont="1" applyFill="1" applyBorder="1" applyAlignment="1">
      <alignment horizontal="center" vertical="center" wrapText="1" shrinkToFit="1"/>
    </xf>
    <xf numFmtId="0" fontId="123" fillId="0" borderId="0" xfId="0" applyFont="1" applyFill="1" applyBorder="1"/>
    <xf numFmtId="0" fontId="123" fillId="0" borderId="0" xfId="0" applyFont="1" applyFill="1" applyAlignment="1">
      <alignment horizontal="center" vertical="center" shrinkToFit="1"/>
    </xf>
    <xf numFmtId="0" fontId="123" fillId="0" borderId="1" xfId="0" applyFont="1" applyFill="1" applyBorder="1" applyAlignment="1">
      <alignment horizontal="center" vertical="center" wrapText="1"/>
    </xf>
    <xf numFmtId="0" fontId="123" fillId="0" borderId="0" xfId="0" applyFont="1" applyFill="1" applyAlignment="1">
      <alignment horizontal="center" vertical="center" wrapText="1" shrinkToFit="1"/>
    </xf>
    <xf numFmtId="0" fontId="123" fillId="0" borderId="0" xfId="0" applyFont="1" applyFill="1" applyBorder="1" applyAlignment="1">
      <alignment horizontal="center" vertical="center" wrapText="1"/>
    </xf>
    <xf numFmtId="179" fontId="113" fillId="0" borderId="0" xfId="0" applyNumberFormat="1" applyFont="1" applyFill="1" applyBorder="1" applyAlignment="1">
      <alignment horizontal="right" vertical="center"/>
    </xf>
    <xf numFmtId="179" fontId="132" fillId="0" borderId="1" xfId="0" applyNumberFormat="1" applyFont="1" applyFill="1" applyBorder="1" applyAlignment="1">
      <alignment horizontal="right" vertical="center"/>
    </xf>
    <xf numFmtId="0" fontId="132" fillId="0" borderId="1" xfId="0" applyFont="1" applyFill="1" applyBorder="1" applyAlignment="1">
      <alignment horizontal="center" vertical="center"/>
    </xf>
    <xf numFmtId="0" fontId="123" fillId="0" borderId="0" xfId="0" applyFont="1" applyFill="1" applyAlignment="1">
      <alignment vertical="top" wrapText="1"/>
    </xf>
    <xf numFmtId="0" fontId="113" fillId="0" borderId="1" xfId="0" applyFont="1" applyFill="1" applyBorder="1" applyAlignment="1">
      <alignment vertical="center" wrapText="1"/>
    </xf>
    <xf numFmtId="0" fontId="113" fillId="0" borderId="1" xfId="0" applyFont="1" applyFill="1" applyBorder="1" applyAlignment="1">
      <alignment horizontal="center" vertical="center"/>
    </xf>
    <xf numFmtId="0" fontId="113" fillId="0" borderId="1" xfId="0" applyFont="1" applyFill="1" applyBorder="1" applyAlignment="1">
      <alignment horizontal="left" vertical="center"/>
    </xf>
    <xf numFmtId="177" fontId="113" fillId="0" borderId="1" xfId="0" applyNumberFormat="1" applyFont="1" applyFill="1" applyBorder="1" applyAlignment="1">
      <alignment horizontal="left" vertical="center" wrapText="1" shrinkToFit="1"/>
    </xf>
    <xf numFmtId="11" fontId="123" fillId="0" borderId="0" xfId="0" applyNumberFormat="1" applyFont="1" applyFill="1"/>
    <xf numFmtId="177" fontId="113" fillId="0" borderId="1" xfId="0" applyNumberFormat="1" applyFont="1" applyFill="1" applyBorder="1" applyAlignment="1">
      <alignment horizontal="left" vertical="center" wrapText="1"/>
    </xf>
    <xf numFmtId="0" fontId="123" fillId="0" borderId="0" xfId="0" applyNumberFormat="1" applyFont="1" applyFill="1"/>
    <xf numFmtId="0" fontId="123" fillId="0" borderId="0" xfId="0" quotePrefix="1" applyFont="1" applyFill="1"/>
    <xf numFmtId="179" fontId="113" fillId="0" borderId="1" xfId="7" applyNumberFormat="1" applyFont="1" applyFill="1" applyBorder="1" applyAlignment="1">
      <alignment horizontal="right" vertical="center"/>
    </xf>
    <xf numFmtId="179" fontId="113" fillId="0" borderId="1" xfId="0" applyNumberFormat="1" applyFont="1" applyFill="1" applyBorder="1" applyAlignment="1">
      <alignment horizontal="right" vertical="center" shrinkToFit="1"/>
    </xf>
    <xf numFmtId="0" fontId="113" fillId="0" borderId="1" xfId="0" applyFont="1" applyFill="1" applyBorder="1" applyAlignment="1">
      <alignment horizontal="center" vertical="center" shrinkToFit="1"/>
    </xf>
    <xf numFmtId="0" fontId="113" fillId="0" borderId="1" xfId="0" applyFont="1" applyFill="1" applyBorder="1" applyAlignment="1">
      <alignment vertical="center" wrapText="1" shrinkToFit="1"/>
    </xf>
    <xf numFmtId="0" fontId="123" fillId="0" borderId="2" xfId="0" applyFont="1" applyFill="1" applyBorder="1"/>
    <xf numFmtId="0" fontId="113" fillId="0" borderId="0" xfId="0" applyFont="1" applyFill="1" applyAlignment="1">
      <alignment horizontal="left" wrapText="1" shrinkToFit="1"/>
    </xf>
    <xf numFmtId="0" fontId="123" fillId="0" borderId="0" xfId="0" applyFont="1" applyFill="1" applyAlignment="1">
      <alignment horizontal="right" vertical="center"/>
    </xf>
    <xf numFmtId="0" fontId="123" fillId="0" borderId="0" xfId="0" applyFont="1" applyFill="1" applyAlignment="1">
      <alignment wrapText="1"/>
    </xf>
    <xf numFmtId="0" fontId="113" fillId="0" borderId="0" xfId="0" applyFont="1" applyFill="1" applyAlignment="1">
      <alignment horizontal="left" vertical="center" wrapText="1" shrinkToFit="1"/>
    </xf>
    <xf numFmtId="178" fontId="123" fillId="0" borderId="0" xfId="0" applyNumberFormat="1" applyFont="1" applyFill="1" applyAlignment="1">
      <alignment vertical="center" wrapText="1" shrinkToFit="1"/>
    </xf>
    <xf numFmtId="0" fontId="113" fillId="0" borderId="0" xfId="0" applyFont="1" applyFill="1" applyAlignment="1"/>
    <xf numFmtId="0" fontId="123" fillId="0" borderId="0" xfId="0" applyFont="1" applyFill="1" applyAlignment="1">
      <alignment vertical="center" wrapText="1" shrinkToFit="1"/>
    </xf>
    <xf numFmtId="57" fontId="123" fillId="0" borderId="1" xfId="14" applyNumberFormat="1" applyFont="1" applyFill="1" applyBorder="1" applyAlignment="1">
      <alignment horizontal="center" vertical="center" wrapText="1"/>
    </xf>
    <xf numFmtId="176" fontId="123" fillId="0" borderId="4" xfId="10" applyNumberFormat="1" applyFont="1" applyFill="1" applyBorder="1" applyAlignment="1">
      <alignment horizontal="center" vertical="center" wrapText="1"/>
    </xf>
    <xf numFmtId="38" fontId="113" fillId="0" borderId="1" xfId="4" applyFont="1" applyFill="1" applyBorder="1" applyAlignment="1">
      <alignment horizontal="center" vertical="center" wrapText="1"/>
    </xf>
    <xf numFmtId="180" fontId="113" fillId="0" borderId="1" xfId="2" applyNumberFormat="1" applyFont="1" applyFill="1" applyBorder="1" applyAlignment="1">
      <alignment horizontal="right" vertical="center"/>
    </xf>
    <xf numFmtId="176" fontId="117" fillId="0" borderId="4" xfId="0" applyNumberFormat="1" applyFont="1" applyFill="1" applyBorder="1" applyAlignment="1">
      <alignment horizontal="center" vertical="center" wrapText="1"/>
    </xf>
    <xf numFmtId="176" fontId="168" fillId="0" borderId="4" xfId="0" applyNumberFormat="1" applyFont="1" applyFill="1" applyBorder="1" applyAlignment="1">
      <alignment horizontal="center" vertical="center" wrapText="1"/>
    </xf>
    <xf numFmtId="0" fontId="168" fillId="0" borderId="4" xfId="0" applyNumberFormat="1" applyFont="1" applyFill="1" applyBorder="1" applyAlignment="1">
      <alignment horizontal="center" vertical="center" wrapText="1"/>
    </xf>
    <xf numFmtId="176" fontId="113" fillId="0" borderId="4" xfId="0" applyNumberFormat="1" applyFont="1" applyFill="1" applyBorder="1" applyAlignment="1">
      <alignment vertical="center" wrapText="1"/>
    </xf>
    <xf numFmtId="4" fontId="169" fillId="0" borderId="1" xfId="0" applyNumberFormat="1" applyFont="1" applyFill="1" applyBorder="1" applyAlignment="1">
      <alignment vertical="center"/>
    </xf>
    <xf numFmtId="0" fontId="123" fillId="0" borderId="0" xfId="0" applyFont="1" applyFill="1" applyAlignment="1"/>
    <xf numFmtId="0" fontId="123" fillId="0" borderId="0" xfId="0" applyFont="1" applyFill="1" applyAlignment="1">
      <alignment horizontal="center"/>
    </xf>
    <xf numFmtId="0" fontId="123" fillId="0" borderId="0" xfId="0" applyFont="1" applyFill="1" applyBorder="1" applyAlignment="1">
      <alignment horizontal="right" vertical="center"/>
    </xf>
    <xf numFmtId="0" fontId="123" fillId="0" borderId="0" xfId="0" applyFont="1" applyFill="1" applyAlignment="1">
      <alignment horizontal="left" vertical="center" wrapText="1"/>
    </xf>
    <xf numFmtId="0" fontId="123" fillId="0" borderId="0" xfId="0" applyFont="1" applyFill="1" applyAlignment="1">
      <alignment horizontal="left" vertical="center"/>
    </xf>
    <xf numFmtId="0" fontId="123" fillId="0" borderId="0" xfId="0" applyFont="1" applyFill="1" applyBorder="1" applyAlignment="1">
      <alignment horizontal="left" vertical="center" wrapText="1"/>
    </xf>
    <xf numFmtId="38" fontId="168" fillId="0" borderId="26" xfId="56" applyFont="1" applyFill="1" applyBorder="1" applyAlignment="1">
      <alignment horizontal="center" vertical="center" wrapText="1"/>
    </xf>
    <xf numFmtId="176" fontId="123" fillId="0" borderId="6" xfId="0" applyNumberFormat="1" applyFont="1" applyFill="1" applyBorder="1" applyAlignment="1">
      <alignment horizontal="center" vertical="center" wrapText="1"/>
    </xf>
    <xf numFmtId="176" fontId="123" fillId="0" borderId="7" xfId="0" applyNumberFormat="1" applyFont="1" applyFill="1" applyBorder="1" applyAlignment="1">
      <alignment horizontal="center" vertical="center" wrapText="1"/>
    </xf>
    <xf numFmtId="0" fontId="113" fillId="0" borderId="6" xfId="0" applyFont="1" applyFill="1" applyBorder="1" applyAlignment="1">
      <alignment horizontal="center" vertical="center" wrapText="1"/>
    </xf>
    <xf numFmtId="0" fontId="123" fillId="0" borderId="7" xfId="0" applyFont="1" applyFill="1" applyBorder="1" applyAlignment="1">
      <alignment horizontal="center" vertical="center" wrapText="1"/>
    </xf>
    <xf numFmtId="0" fontId="123" fillId="0" borderId="6" xfId="0" applyFont="1" applyFill="1" applyBorder="1" applyAlignment="1">
      <alignment horizontal="center" vertical="center" wrapText="1"/>
    </xf>
    <xf numFmtId="0" fontId="123" fillId="0" borderId="4" xfId="0" applyNumberFormat="1" applyFont="1" applyFill="1" applyBorder="1" applyAlignment="1">
      <alignment horizontal="center" vertical="center" wrapText="1"/>
    </xf>
    <xf numFmtId="57" fontId="123" fillId="0" borderId="4" xfId="0" applyNumberFormat="1" applyFont="1" applyFill="1" applyBorder="1" applyAlignment="1">
      <alignment horizontal="center" vertical="center" wrapText="1"/>
    </xf>
    <xf numFmtId="176" fontId="123" fillId="0" borderId="4" xfId="0" applyNumberFormat="1" applyFont="1" applyFill="1" applyBorder="1" applyAlignment="1">
      <alignment horizontal="left" vertical="center" wrapText="1"/>
    </xf>
    <xf numFmtId="176" fontId="113" fillId="0" borderId="4" xfId="0" applyNumberFormat="1" applyFont="1" applyFill="1" applyBorder="1" applyAlignment="1">
      <alignment horizontal="center" vertical="center" wrapText="1"/>
    </xf>
    <xf numFmtId="176" fontId="113" fillId="0" borderId="4" xfId="0" applyNumberFormat="1" applyFont="1" applyFill="1" applyBorder="1" applyAlignment="1">
      <alignment horizontal="left" vertical="center" wrapText="1" shrinkToFit="1"/>
    </xf>
    <xf numFmtId="176" fontId="123" fillId="0" borderId="4" xfId="0" applyNumberFormat="1" applyFont="1" applyFill="1" applyBorder="1" applyAlignment="1">
      <alignment horizontal="center" vertical="center" wrapText="1"/>
    </xf>
    <xf numFmtId="0" fontId="170" fillId="0" borderId="0" xfId="0" applyFont="1" applyFill="1" applyAlignment="1">
      <alignment wrapText="1"/>
    </xf>
    <xf numFmtId="0" fontId="170" fillId="0" borderId="0" xfId="0" applyFont="1" applyFill="1" applyAlignment="1">
      <alignment horizontal="left"/>
    </xf>
    <xf numFmtId="38" fontId="123" fillId="0" borderId="31" xfId="56" applyFont="1" applyFill="1" applyBorder="1" applyAlignment="1">
      <alignment horizontal="center" vertical="center" wrapText="1"/>
    </xf>
    <xf numFmtId="38" fontId="123" fillId="0" borderId="42" xfId="56" applyFont="1" applyFill="1" applyBorder="1" applyAlignment="1">
      <alignment horizontal="center" vertical="center" wrapText="1"/>
    </xf>
    <xf numFmtId="0" fontId="123" fillId="0" borderId="16" xfId="0" applyFont="1" applyFill="1" applyBorder="1" applyAlignment="1"/>
    <xf numFmtId="0" fontId="0" fillId="0" borderId="16" xfId="0" applyFill="1" applyBorder="1" applyAlignment="1"/>
    <xf numFmtId="0" fontId="123" fillId="0" borderId="0" xfId="0" applyFont="1" applyFill="1" applyAlignment="1"/>
    <xf numFmtId="0" fontId="0" fillId="0" borderId="0" xfId="0" applyFill="1" applyAlignment="1"/>
    <xf numFmtId="0" fontId="123" fillId="0" borderId="30" xfId="0" applyNumberFormat="1" applyFont="1" applyFill="1" applyBorder="1" applyAlignment="1">
      <alignment horizontal="center" vertical="center" wrapText="1"/>
    </xf>
    <xf numFmtId="0" fontId="123" fillId="0" borderId="4" xfId="0" applyNumberFormat="1" applyFont="1" applyFill="1" applyBorder="1" applyAlignment="1">
      <alignment horizontal="center" vertical="center" wrapText="1"/>
    </xf>
    <xf numFmtId="38" fontId="123" fillId="0" borderId="31" xfId="2" applyFont="1" applyFill="1" applyBorder="1" applyAlignment="1">
      <alignment horizontal="center" vertical="center" wrapText="1"/>
    </xf>
    <xf numFmtId="38" fontId="123" fillId="0" borderId="26" xfId="2" applyFont="1" applyFill="1" applyBorder="1" applyAlignment="1">
      <alignment horizontal="center" vertical="center" wrapText="1"/>
    </xf>
    <xf numFmtId="176" fontId="123" fillId="0" borderId="7" xfId="0" applyNumberFormat="1" applyFont="1" applyFill="1" applyBorder="1" applyAlignment="1">
      <alignment horizontal="center" vertical="center" wrapText="1"/>
    </xf>
    <xf numFmtId="0" fontId="123" fillId="0" borderId="7" xfId="0" applyFont="1" applyFill="1" applyBorder="1" applyAlignment="1">
      <alignment horizontal="center" vertical="center" wrapText="1"/>
    </xf>
    <xf numFmtId="0" fontId="123" fillId="0" borderId="7" xfId="0" applyNumberFormat="1" applyFont="1" applyFill="1" applyBorder="1" applyAlignment="1">
      <alignment horizontal="center" vertical="center" wrapText="1"/>
    </xf>
    <xf numFmtId="0" fontId="113" fillId="0" borderId="7" xfId="0" applyFont="1" applyFill="1" applyBorder="1" applyAlignment="1">
      <alignment horizontal="center" vertical="center" wrapText="1"/>
    </xf>
    <xf numFmtId="176" fontId="123" fillId="0" borderId="7" xfId="0" applyNumberFormat="1" applyFont="1" applyFill="1" applyBorder="1" applyAlignment="1">
      <alignment horizontal="center" vertical="center"/>
    </xf>
    <xf numFmtId="0" fontId="0" fillId="0" borderId="7" xfId="0" applyFont="1" applyFill="1" applyBorder="1" applyAlignment="1">
      <alignment horizontal="center" vertical="center" wrapText="1"/>
    </xf>
    <xf numFmtId="57" fontId="123" fillId="0" borderId="30" xfId="0" applyNumberFormat="1" applyFont="1" applyFill="1" applyBorder="1" applyAlignment="1">
      <alignment horizontal="center" vertical="center" wrapText="1"/>
    </xf>
    <xf numFmtId="57" fontId="123" fillId="0" borderId="4" xfId="0" applyNumberFormat="1" applyFont="1" applyFill="1" applyBorder="1" applyAlignment="1">
      <alignment horizontal="center" vertical="center" wrapText="1"/>
    </xf>
    <xf numFmtId="176" fontId="123" fillId="0" borderId="6"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xf numFmtId="176" fontId="123" fillId="0" borderId="5" xfId="0" applyNumberFormat="1" applyFont="1" applyFill="1" applyBorder="1" applyAlignment="1">
      <alignment horizontal="center" vertical="center" wrapText="1"/>
    </xf>
    <xf numFmtId="0" fontId="0" fillId="0" borderId="8" xfId="0" applyFill="1" applyBorder="1" applyAlignment="1">
      <alignment horizontal="center" vertical="center" wrapText="1"/>
    </xf>
    <xf numFmtId="0" fontId="123" fillId="0" borderId="6"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23" fillId="0" borderId="41" xfId="0" applyNumberFormat="1" applyFont="1" applyFill="1" applyBorder="1" applyAlignment="1">
      <alignment horizontal="center" vertical="center" wrapText="1"/>
    </xf>
    <xf numFmtId="176" fontId="113" fillId="0" borderId="30" xfId="0" applyNumberFormat="1" applyFont="1" applyFill="1" applyBorder="1" applyAlignment="1">
      <alignment horizontal="left" vertical="center" wrapText="1"/>
    </xf>
    <xf numFmtId="176" fontId="113" fillId="0" borderId="41" xfId="0" applyNumberFormat="1" applyFont="1" applyFill="1" applyBorder="1" applyAlignment="1">
      <alignment horizontal="left" vertical="center" wrapText="1"/>
    </xf>
    <xf numFmtId="176" fontId="123" fillId="0" borderId="30" xfId="0" applyNumberFormat="1" applyFont="1" applyFill="1" applyBorder="1" applyAlignment="1">
      <alignment horizontal="left" vertical="center" wrapText="1"/>
    </xf>
    <xf numFmtId="176" fontId="123" fillId="0" borderId="41" xfId="0" applyNumberFormat="1" applyFont="1" applyFill="1" applyBorder="1" applyAlignment="1">
      <alignment horizontal="left" vertical="center" wrapText="1"/>
    </xf>
    <xf numFmtId="179" fontId="113" fillId="0" borderId="30" xfId="56" applyNumberFormat="1" applyFont="1" applyFill="1" applyBorder="1" applyAlignment="1">
      <alignment horizontal="right" vertical="center"/>
    </xf>
    <xf numFmtId="179" fontId="113" fillId="0" borderId="41" xfId="56" applyNumberFormat="1" applyFont="1" applyFill="1" applyBorder="1" applyAlignment="1">
      <alignment horizontal="right" vertical="center"/>
    </xf>
    <xf numFmtId="176" fontId="113" fillId="0" borderId="30" xfId="0" applyNumberFormat="1" applyFont="1" applyFill="1" applyBorder="1" applyAlignment="1">
      <alignment horizontal="center" vertical="center" wrapText="1"/>
    </xf>
    <xf numFmtId="176" fontId="113" fillId="0" borderId="41" xfId="0" applyNumberFormat="1" applyFont="1" applyFill="1" applyBorder="1" applyAlignment="1">
      <alignment horizontal="center" vertical="center" wrapText="1"/>
    </xf>
    <xf numFmtId="0" fontId="0" fillId="0" borderId="5" xfId="0" applyFill="1" applyBorder="1" applyAlignment="1">
      <alignment horizontal="center" vertical="center" wrapText="1"/>
    </xf>
    <xf numFmtId="176" fontId="123" fillId="0" borderId="4" xfId="0" applyNumberFormat="1" applyFont="1" applyFill="1" applyBorder="1" applyAlignment="1">
      <alignment horizontal="left" vertical="center" wrapText="1"/>
    </xf>
    <xf numFmtId="0" fontId="113" fillId="0" borderId="30" xfId="0" applyNumberFormat="1" applyFont="1" applyFill="1" applyBorder="1" applyAlignment="1">
      <alignment horizontal="left" vertical="center" wrapText="1"/>
    </xf>
    <xf numFmtId="0" fontId="113" fillId="0" borderId="4" xfId="0" applyNumberFormat="1" applyFont="1" applyFill="1" applyBorder="1" applyAlignment="1">
      <alignment horizontal="left" vertical="center" wrapText="1"/>
    </xf>
    <xf numFmtId="179" fontId="113" fillId="0" borderId="30" xfId="3" applyNumberFormat="1" applyFont="1" applyFill="1" applyBorder="1" applyAlignment="1">
      <alignment horizontal="right" vertical="center"/>
    </xf>
    <xf numFmtId="179" fontId="113" fillId="0" borderId="4" xfId="3" applyNumberFormat="1" applyFont="1" applyFill="1" applyBorder="1" applyAlignment="1">
      <alignment horizontal="right" vertical="center"/>
    </xf>
    <xf numFmtId="176" fontId="113" fillId="0" borderId="4" xfId="0" applyNumberFormat="1" applyFont="1" applyFill="1" applyBorder="1" applyAlignment="1">
      <alignment horizontal="center" vertical="center" wrapText="1"/>
    </xf>
    <xf numFmtId="176" fontId="113" fillId="0" borderId="30" xfId="0" applyNumberFormat="1" applyFont="1" applyFill="1" applyBorder="1" applyAlignment="1">
      <alignment horizontal="left" vertical="center" wrapText="1" shrinkToFit="1"/>
    </xf>
    <xf numFmtId="176" fontId="113" fillId="0" borderId="4" xfId="0" applyNumberFormat="1" applyFont="1" applyFill="1" applyBorder="1" applyAlignment="1">
      <alignment horizontal="left" vertical="center" wrapText="1" shrinkToFit="1"/>
    </xf>
    <xf numFmtId="176" fontId="123" fillId="0" borderId="30" xfId="0" applyNumberFormat="1" applyFont="1" applyFill="1" applyBorder="1" applyAlignment="1">
      <alignment horizontal="center" vertical="center" wrapText="1"/>
    </xf>
    <xf numFmtId="176" fontId="123" fillId="0" borderId="4" xfId="0" applyNumberFormat="1" applyFont="1" applyFill="1" applyBorder="1" applyAlignment="1">
      <alignment horizontal="center" vertical="center" wrapText="1"/>
    </xf>
    <xf numFmtId="176" fontId="123" fillId="0" borderId="29" xfId="0" applyNumberFormat="1" applyFont="1" applyFill="1" applyBorder="1" applyAlignment="1">
      <alignment horizontal="center" vertical="center" wrapText="1"/>
    </xf>
    <xf numFmtId="0" fontId="123" fillId="0" borderId="6" xfId="0" applyFont="1" applyFill="1" applyBorder="1" applyAlignment="1">
      <alignment horizontal="center" vertical="center" wrapText="1"/>
    </xf>
    <xf numFmtId="0" fontId="123" fillId="0" borderId="5" xfId="0" applyFont="1" applyFill="1" applyBorder="1" applyAlignment="1">
      <alignment horizontal="center" vertical="center" wrapText="1"/>
    </xf>
    <xf numFmtId="176" fontId="123" fillId="0" borderId="8" xfId="0" applyNumberFormat="1" applyFont="1" applyFill="1" applyBorder="1" applyAlignment="1">
      <alignment horizontal="center" vertical="center" wrapText="1"/>
    </xf>
    <xf numFmtId="38" fontId="123" fillId="0" borderId="7" xfId="2" applyFont="1" applyFill="1" applyBorder="1" applyAlignment="1">
      <alignment horizontal="center" vertical="center" wrapText="1"/>
    </xf>
    <xf numFmtId="0" fontId="113" fillId="0" borderId="6" xfId="0" applyFont="1" applyFill="1" applyBorder="1" applyAlignment="1">
      <alignment horizontal="center" vertical="center" wrapText="1"/>
    </xf>
    <xf numFmtId="0" fontId="113" fillId="0" borderId="5" xfId="0" applyFont="1" applyFill="1" applyBorder="1" applyAlignment="1">
      <alignment horizontal="center" vertical="center" wrapText="1"/>
    </xf>
    <xf numFmtId="0" fontId="123" fillId="0" borderId="16" xfId="0" applyFont="1" applyFill="1" applyBorder="1" applyAlignment="1">
      <alignment horizontal="center" vertical="center"/>
    </xf>
    <xf numFmtId="0" fontId="167" fillId="0" borderId="12" xfId="0" applyFont="1" applyFill="1" applyBorder="1" applyAlignment="1">
      <alignment horizontal="center" vertical="center" wrapText="1"/>
    </xf>
    <xf numFmtId="0" fontId="123" fillId="0" borderId="12" xfId="0" applyFont="1" applyFill="1" applyBorder="1" applyAlignment="1">
      <alignment horizontal="center" vertical="center"/>
    </xf>
    <xf numFmtId="0" fontId="113" fillId="0" borderId="12" xfId="0" applyFont="1" applyFill="1" applyBorder="1" applyAlignment="1">
      <alignment horizontal="center" vertical="center"/>
    </xf>
    <xf numFmtId="0" fontId="123" fillId="0" borderId="0" xfId="0" applyFont="1" applyFill="1" applyBorder="1" applyAlignment="1">
      <alignment horizontal="right" vertical="center"/>
    </xf>
    <xf numFmtId="0" fontId="123" fillId="2" borderId="13" xfId="0" applyFont="1" applyFill="1" applyBorder="1" applyAlignment="1">
      <alignment horizontal="center" vertical="center" wrapText="1" shrinkToFit="1"/>
    </xf>
    <xf numFmtId="0" fontId="123" fillId="2" borderId="14" xfId="0" applyFont="1" applyFill="1" applyBorder="1" applyAlignment="1">
      <alignment horizontal="center" vertical="center" wrapText="1" shrinkToFit="1"/>
    </xf>
    <xf numFmtId="0" fontId="123" fillId="2" borderId="15" xfId="0" applyFont="1" applyFill="1" applyBorder="1" applyAlignment="1">
      <alignment horizontal="center" vertical="center" wrapText="1" shrinkToFit="1"/>
    </xf>
    <xf numFmtId="0" fontId="123" fillId="2" borderId="9" xfId="0" applyFont="1" applyFill="1" applyBorder="1" applyAlignment="1">
      <alignment horizontal="center" vertical="center" wrapText="1" shrinkToFit="1"/>
    </xf>
    <xf numFmtId="0" fontId="123" fillId="2" borderId="4" xfId="0" applyFont="1" applyFill="1" applyBorder="1" applyAlignment="1">
      <alignment horizontal="center" vertical="center" wrapText="1" shrinkToFit="1"/>
    </xf>
    <xf numFmtId="179" fontId="113" fillId="2" borderId="9" xfId="0" applyNumberFormat="1" applyFont="1" applyFill="1" applyBorder="1" applyAlignment="1">
      <alignment horizontal="right" vertical="center" shrinkToFit="1"/>
    </xf>
    <xf numFmtId="179" fontId="113" fillId="2" borderId="4" xfId="0" applyNumberFormat="1" applyFont="1" applyFill="1" applyBorder="1" applyAlignment="1">
      <alignment horizontal="right" vertical="center" shrinkToFit="1"/>
    </xf>
    <xf numFmtId="0" fontId="123" fillId="0" borderId="0" xfId="0" applyFont="1" applyFill="1" applyAlignment="1">
      <alignment horizontal="left" vertical="center" wrapText="1"/>
    </xf>
    <xf numFmtId="0" fontId="123" fillId="0" borderId="0" xfId="0" applyFont="1" applyFill="1" applyAlignment="1">
      <alignment horizontal="left" vertical="center"/>
    </xf>
    <xf numFmtId="0" fontId="113" fillId="2" borderId="9" xfId="0" applyFont="1" applyFill="1" applyBorder="1" applyAlignment="1">
      <alignment horizontal="center" vertical="center" shrinkToFit="1"/>
    </xf>
    <xf numFmtId="0" fontId="113" fillId="2" borderId="4" xfId="0" applyFont="1" applyFill="1" applyBorder="1" applyAlignment="1">
      <alignment horizontal="center" vertical="center" shrinkToFit="1"/>
    </xf>
    <xf numFmtId="0" fontId="123" fillId="0" borderId="11" xfId="0" applyFont="1" applyFill="1" applyBorder="1" applyAlignment="1">
      <alignment horizontal="center" vertical="center" wrapText="1"/>
    </xf>
    <xf numFmtId="0" fontId="123" fillId="0" borderId="11" xfId="0" applyFont="1" applyFill="1" applyBorder="1" applyAlignment="1">
      <alignment horizontal="center" vertical="center"/>
    </xf>
    <xf numFmtId="0" fontId="113" fillId="0" borderId="11" xfId="0" applyFont="1" applyFill="1" applyBorder="1" applyAlignment="1">
      <alignment horizontal="center" vertical="center"/>
    </xf>
    <xf numFmtId="0" fontId="113" fillId="2" borderId="9" xfId="0" applyFont="1" applyFill="1" applyBorder="1" applyAlignment="1">
      <alignment horizontal="center" vertical="center" wrapText="1" shrinkToFit="1"/>
    </xf>
    <xf numFmtId="0" fontId="113" fillId="2" borderId="4" xfId="0" applyFont="1" applyFill="1" applyBorder="1" applyAlignment="1">
      <alignment horizontal="center" vertical="center" wrapText="1" shrinkToFit="1"/>
    </xf>
    <xf numFmtId="0" fontId="123" fillId="2" borderId="4" xfId="0" applyFont="1" applyFill="1" applyBorder="1" applyAlignment="1">
      <alignment horizontal="center" vertical="center" shrinkToFit="1"/>
    </xf>
    <xf numFmtId="0" fontId="123" fillId="2" borderId="10" xfId="0" applyFont="1" applyFill="1" applyBorder="1" applyAlignment="1">
      <alignment horizontal="center" vertical="center" wrapText="1"/>
    </xf>
    <xf numFmtId="0" fontId="123" fillId="2" borderId="8" xfId="0" applyFont="1" applyFill="1" applyBorder="1" applyAlignment="1">
      <alignment horizontal="center" vertical="center" wrapText="1"/>
    </xf>
    <xf numFmtId="0" fontId="123" fillId="0" borderId="0" xfId="0" applyFont="1" applyFill="1" applyBorder="1" applyAlignment="1">
      <alignment horizontal="left" vertical="center" wrapText="1"/>
    </xf>
    <xf numFmtId="0" fontId="113" fillId="0" borderId="0" xfId="0" applyFont="1" applyFill="1" applyBorder="1" applyAlignment="1">
      <alignment horizontal="left" vertical="center" wrapText="1"/>
    </xf>
    <xf numFmtId="0" fontId="123" fillId="0" borderId="0" xfId="0" applyFont="1" applyFill="1" applyAlignment="1">
      <alignment horizontal="left" vertical="center" shrinkToFit="1"/>
    </xf>
  </cellXfs>
  <cellStyles count="112">
    <cellStyle name="20% - アクセント 1 2" xfId="15"/>
    <cellStyle name="20% - アクセント 1 3" xfId="71"/>
    <cellStyle name="20% - アクセント 2 2" xfId="16"/>
    <cellStyle name="20% - アクセント 2 3" xfId="72"/>
    <cellStyle name="20% - アクセント 3 2" xfId="17"/>
    <cellStyle name="20% - アクセント 3 3" xfId="73"/>
    <cellStyle name="20% - アクセント 4 2" xfId="18"/>
    <cellStyle name="20% - アクセント 4 3" xfId="74"/>
    <cellStyle name="20% - アクセント 5 2" xfId="19"/>
    <cellStyle name="20% - アクセント 5 3" xfId="63"/>
    <cellStyle name="20% - アクセント 5 4" xfId="75"/>
    <cellStyle name="20% - アクセント 6 2" xfId="20"/>
    <cellStyle name="20% - アクセント 6 3" xfId="64"/>
    <cellStyle name="20% - アクセント 6 4" xfId="76"/>
    <cellStyle name="40% - アクセント 1 2" xfId="21"/>
    <cellStyle name="40% - アクセント 1 3" xfId="65"/>
    <cellStyle name="40% - アクセント 1 4" xfId="77"/>
    <cellStyle name="40% - アクセント 2 2" xfId="22"/>
    <cellStyle name="40% - アクセント 2 3" xfId="66"/>
    <cellStyle name="40% - アクセント 2 4" xfId="78"/>
    <cellStyle name="40% - アクセント 3 2" xfId="23"/>
    <cellStyle name="40% - アクセント 3 3" xfId="79"/>
    <cellStyle name="40% - アクセント 4 2" xfId="24"/>
    <cellStyle name="40% - アクセント 4 3" xfId="67"/>
    <cellStyle name="40% - アクセント 4 4" xfId="80"/>
    <cellStyle name="40% - アクセント 5 2" xfId="25"/>
    <cellStyle name="40% - アクセント 5 3" xfId="68"/>
    <cellStyle name="40% - アクセント 5 4" xfId="81"/>
    <cellStyle name="40% - アクセント 6 2" xfId="26"/>
    <cellStyle name="40% - アクセント 6 3" xfId="69"/>
    <cellStyle name="40% - アクセント 6 4" xfId="82"/>
    <cellStyle name="60% - アクセント 1 2" xfId="27"/>
    <cellStyle name="60% - アクセント 1 3" xfId="83"/>
    <cellStyle name="60% - アクセント 2 2" xfId="28"/>
    <cellStyle name="60% - アクセント 2 3" xfId="84"/>
    <cellStyle name="60% - アクセント 3 2" xfId="29"/>
    <cellStyle name="60% - アクセント 3 3" xfId="85"/>
    <cellStyle name="60% - アクセント 4 2" xfId="30"/>
    <cellStyle name="60% - アクセント 4 3" xfId="86"/>
    <cellStyle name="60% - アクセント 5 2" xfId="31"/>
    <cellStyle name="60% - アクセント 5 3" xfId="87"/>
    <cellStyle name="60% - アクセント 6 2" xfId="32"/>
    <cellStyle name="60% - アクセント 6 3" xfId="88"/>
    <cellStyle name="Excel Built-in Comma [0]" xfId="58"/>
    <cellStyle name="アクセント 1 2" xfId="33"/>
    <cellStyle name="アクセント 1 3" xfId="90"/>
    <cellStyle name="アクセント 2 2" xfId="34"/>
    <cellStyle name="アクセント 2 3" xfId="91"/>
    <cellStyle name="アクセント 3 2" xfId="35"/>
    <cellStyle name="アクセント 3 3" xfId="92"/>
    <cellStyle name="アクセント 4 2" xfId="36"/>
    <cellStyle name="アクセント 4 3" xfId="93"/>
    <cellStyle name="アクセント 5 2" xfId="37"/>
    <cellStyle name="アクセント 5 3" xfId="94"/>
    <cellStyle name="アクセント 6 2" xfId="38"/>
    <cellStyle name="アクセント 6 3" xfId="95"/>
    <cellStyle name="タイトル 2" xfId="39"/>
    <cellStyle name="タイトル 3" xfId="96"/>
    <cellStyle name="チェック セル 2" xfId="40"/>
    <cellStyle name="チェック セル 3" xfId="97"/>
    <cellStyle name="どちらでもない 2" xfId="41"/>
    <cellStyle name="どちらでもない 3" xfId="89"/>
    <cellStyle name="ハイパーリンク 2" xfId="1"/>
    <cellStyle name="メモ 2" xfId="42"/>
    <cellStyle name="メモ 3" xfId="98"/>
    <cellStyle name="リンク セル 2" xfId="43"/>
    <cellStyle name="リンク セル 3" xfId="99"/>
    <cellStyle name="悪い 2" xfId="44"/>
    <cellStyle name="悪い 3" xfId="102"/>
    <cellStyle name="計算 2" xfId="45"/>
    <cellStyle name="計算 3" xfId="108"/>
    <cellStyle name="警告文 2" xfId="46"/>
    <cellStyle name="警告文 3" xfId="110"/>
    <cellStyle name="桁区切り" xfId="2" builtinId="6"/>
    <cellStyle name="桁区切り 2" xfId="3"/>
    <cellStyle name="桁区切り 2 2" xfId="56"/>
    <cellStyle name="桁区切り 2 3" xfId="60"/>
    <cellStyle name="桁区切り 3" xfId="4"/>
    <cellStyle name="桁区切り 3 2" xfId="62"/>
    <cellStyle name="桁区切り 4" xfId="5"/>
    <cellStyle name="桁区切り 5" xfId="6"/>
    <cellStyle name="桁区切り 6" xfId="7"/>
    <cellStyle name="見出し 1 2" xfId="47"/>
    <cellStyle name="見出し 1 3" xfId="104"/>
    <cellStyle name="見出し 2 2" xfId="48"/>
    <cellStyle name="見出し 2 3" xfId="70"/>
    <cellStyle name="見出し 2 4" xfId="105"/>
    <cellStyle name="見出し 3 2" xfId="49"/>
    <cellStyle name="見出し 3 3" xfId="106"/>
    <cellStyle name="見出し 4 2" xfId="50"/>
    <cellStyle name="見出し 4 3" xfId="107"/>
    <cellStyle name="集計 2" xfId="51"/>
    <cellStyle name="集計 3" xfId="111"/>
    <cellStyle name="出力 2" xfId="52"/>
    <cellStyle name="出力 3" xfId="101"/>
    <cellStyle name="説明文 2" xfId="53"/>
    <cellStyle name="説明文 3" xfId="109"/>
    <cellStyle name="入力 2" xfId="54"/>
    <cellStyle name="入力 3" xfId="100"/>
    <cellStyle name="標準" xfId="0" builtinId="0"/>
    <cellStyle name="標準 2" xfId="8"/>
    <cellStyle name="標準 2 2" xfId="61"/>
    <cellStyle name="標準 3" xfId="9"/>
    <cellStyle name="標準 4" xfId="10"/>
    <cellStyle name="標準 40" xfId="11"/>
    <cellStyle name="標準 5" xfId="13"/>
    <cellStyle name="標準 6" xfId="12"/>
    <cellStyle name="標準 7" xfId="14"/>
    <cellStyle name="標準 8" xfId="57"/>
    <cellStyle name="標準 9" xfId="59"/>
    <cellStyle name="良い 2" xfId="55"/>
    <cellStyle name="良い 3" xfId="10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33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3585"/>
  <sheetViews>
    <sheetView tabSelected="1" zoomScale="80" zoomScaleNormal="80" zoomScaleSheetLayoutView="50" zoomScalePageLayoutView="50" workbookViewId="0">
      <selection activeCell="C6" sqref="C6"/>
    </sheetView>
  </sheetViews>
  <sheetFormatPr defaultColWidth="9" defaultRowHeight="11.25" x14ac:dyDescent="0.15"/>
  <cols>
    <col min="1" max="1" width="2.625" style="11" customWidth="1"/>
    <col min="2" max="2" width="10.625" style="102" customWidth="1"/>
    <col min="3" max="3" width="19.25" style="33" customWidth="1"/>
    <col min="4" max="4" width="13.25" style="11" customWidth="1"/>
    <col min="5" max="5" width="26.375" style="21" customWidth="1"/>
    <col min="6" max="6" width="10.625" style="36" customWidth="1"/>
    <col min="7" max="7" width="11.625" style="25" customWidth="1"/>
    <col min="8" max="8" width="22.125" style="126" customWidth="1"/>
    <col min="9" max="9" width="7.625" style="129" customWidth="1"/>
    <col min="10" max="10" width="7.625" style="127" customWidth="1"/>
    <col min="11" max="11" width="7.375" style="11" customWidth="1"/>
    <col min="12" max="16384" width="9" style="11"/>
  </cols>
  <sheetData>
    <row r="1" spans="1:11" ht="38.25" customHeight="1" thickBot="1" x14ac:dyDescent="0.2">
      <c r="A1" s="101"/>
      <c r="B1" s="213" t="s">
        <v>1</v>
      </c>
      <c r="C1" s="214"/>
      <c r="D1" s="214"/>
      <c r="E1" s="215"/>
      <c r="F1" s="214"/>
      <c r="G1" s="214"/>
      <c r="H1" s="214"/>
      <c r="I1" s="214"/>
      <c r="J1" s="214"/>
    </row>
    <row r="2" spans="1:11" ht="31.5" customHeight="1" x14ac:dyDescent="0.15">
      <c r="B2" s="228" t="s">
        <v>480</v>
      </c>
      <c r="C2" s="229"/>
      <c r="D2" s="229"/>
      <c r="E2" s="230"/>
      <c r="F2" s="229"/>
      <c r="G2" s="229"/>
      <c r="H2" s="229"/>
      <c r="I2" s="229"/>
      <c r="J2" s="229"/>
    </row>
    <row r="3" spans="1:11" ht="15.95" customHeight="1" x14ac:dyDescent="0.15">
      <c r="D3" s="139"/>
      <c r="H3" s="14" t="s">
        <v>3</v>
      </c>
      <c r="I3" s="103" t="s">
        <v>4</v>
      </c>
      <c r="J3" s="144"/>
    </row>
    <row r="4" spans="1:11" ht="15.95" customHeight="1" x14ac:dyDescent="0.15">
      <c r="B4" s="143" t="s">
        <v>5</v>
      </c>
      <c r="D4" s="139"/>
      <c r="H4" s="14" t="s">
        <v>468</v>
      </c>
      <c r="I4" s="42">
        <f>COUNTIF(G19:G3268,"第３条")</f>
        <v>934</v>
      </c>
      <c r="J4" s="11"/>
    </row>
    <row r="5" spans="1:11" ht="15.95" customHeight="1" x14ac:dyDescent="0.15">
      <c r="B5" s="143" t="s">
        <v>227</v>
      </c>
      <c r="C5" s="104"/>
      <c r="E5" s="21">
        <f>K5</f>
        <v>236</v>
      </c>
      <c r="G5" s="21"/>
      <c r="H5" s="14" t="s">
        <v>474</v>
      </c>
      <c r="I5" s="42">
        <f>COUNTIF(G19:G3268,"第４条")</f>
        <v>517</v>
      </c>
      <c r="J5" s="11"/>
      <c r="K5" s="158">
        <f>COUNTIF(C19:C3263,"要措置区域")</f>
        <v>236</v>
      </c>
    </row>
    <row r="6" spans="1:11" ht="15.95" customHeight="1" x14ac:dyDescent="0.15">
      <c r="B6" s="143" t="s">
        <v>153</v>
      </c>
      <c r="E6" s="21">
        <f>K6+K7+K9+K11+K8+K13+K14+K12+K10</f>
        <v>3004</v>
      </c>
      <c r="H6" s="14" t="s">
        <v>146</v>
      </c>
      <c r="I6" s="42">
        <f>COUNTIF(G19:G3268,"（旧）第４条")+COUNTIF(G19:G3268,"第５条")</f>
        <v>3</v>
      </c>
      <c r="J6" s="11"/>
      <c r="K6" s="158">
        <f>COUNTIF(C19:C3263,"形質変更時要届出区域")</f>
        <v>2460</v>
      </c>
    </row>
    <row r="7" spans="1:11" ht="15.95" customHeight="1" x14ac:dyDescent="0.15">
      <c r="B7" s="102" t="s">
        <v>217</v>
      </c>
      <c r="C7" s="224" t="s">
        <v>214</v>
      </c>
      <c r="D7" s="225"/>
      <c r="E7" s="21">
        <f t="shared" ref="E7:E13" si="0">K7</f>
        <v>195</v>
      </c>
      <c r="H7" s="14" t="s">
        <v>459</v>
      </c>
      <c r="I7" s="42">
        <f>COUNTIF(G19:G3268,"第14条")</f>
        <v>1654</v>
      </c>
      <c r="J7" s="11"/>
      <c r="K7" s="158">
        <f>COUNTIF(C19:C3263,"形質変更時要届出区域（自然由来特例区域）")</f>
        <v>195</v>
      </c>
    </row>
    <row r="8" spans="1:11" ht="15.95" customHeight="1" x14ac:dyDescent="0.15">
      <c r="C8" s="224" t="s">
        <v>1523</v>
      </c>
      <c r="D8" s="225"/>
      <c r="E8" s="21">
        <f t="shared" si="0"/>
        <v>49</v>
      </c>
      <c r="H8" s="14" t="s">
        <v>476</v>
      </c>
      <c r="I8" s="42">
        <f>COUNTIF(G19:G3268,"第４条第14条")</f>
        <v>121</v>
      </c>
      <c r="J8" s="11"/>
      <c r="K8" s="158">
        <f>COUNTIF(C19:C3263,"形質変更時要届出区域（一部自然由来特例区域）")</f>
        <v>49</v>
      </c>
    </row>
    <row r="9" spans="1:11" ht="15.95" customHeight="1" x14ac:dyDescent="0.15">
      <c r="C9" s="224" t="s">
        <v>215</v>
      </c>
      <c r="D9" s="224"/>
      <c r="E9" s="21">
        <f t="shared" si="0"/>
        <v>24</v>
      </c>
      <c r="H9" s="14" t="s">
        <v>434</v>
      </c>
      <c r="I9" s="42">
        <f>COUNTIF(G19:G3268,"処理業省令　　第13条")</f>
        <v>5</v>
      </c>
      <c r="J9" s="11"/>
      <c r="K9" s="158">
        <f>COUNTIF(C19:C3263,"形質変更時要届出区域（埋立地特例区域）")</f>
        <v>24</v>
      </c>
    </row>
    <row r="10" spans="1:11" ht="15.95" customHeight="1" x14ac:dyDescent="0.15">
      <c r="C10" s="142" t="s">
        <v>3108</v>
      </c>
      <c r="D10" s="142"/>
      <c r="E10" s="21">
        <f>K10</f>
        <v>3</v>
      </c>
      <c r="H10" s="14" t="s">
        <v>5343</v>
      </c>
      <c r="I10" s="42">
        <f>COUNTIF(G19:G3268,"第３条第14条")</f>
        <v>6</v>
      </c>
      <c r="J10" s="11"/>
      <c r="K10" s="158">
        <f>COUNTIF(C19:C3263,"形質変更時要届出区域（一部埋立地特例区域）")</f>
        <v>3</v>
      </c>
    </row>
    <row r="11" spans="1:11" ht="15.95" customHeight="1" x14ac:dyDescent="0.15">
      <c r="C11" s="224" t="s">
        <v>216</v>
      </c>
      <c r="D11" s="224"/>
      <c r="E11" s="21">
        <f t="shared" si="0"/>
        <v>256</v>
      </c>
      <c r="G11" s="26"/>
      <c r="H11" s="15"/>
      <c r="I11" s="34"/>
      <c r="J11" s="11"/>
      <c r="K11" s="158">
        <f>COUNTIF(C19:C3263,"形質変更時要届出区域（埋立地管理区域）")</f>
        <v>256</v>
      </c>
    </row>
    <row r="12" spans="1:11" ht="15.95" customHeight="1" x14ac:dyDescent="0.15">
      <c r="C12" s="142" t="s">
        <v>1940</v>
      </c>
      <c r="D12" s="142"/>
      <c r="E12" s="21">
        <f t="shared" si="0"/>
        <v>9</v>
      </c>
      <c r="G12" s="26"/>
      <c r="H12" s="15"/>
      <c r="I12" s="34"/>
      <c r="J12" s="11"/>
      <c r="K12" s="158">
        <f>COUNTIF(C19:C3263,"形質変更時要届出区域（一部埋立地管理区域）")</f>
        <v>9</v>
      </c>
    </row>
    <row r="13" spans="1:11" ht="15.95" customHeight="1" x14ac:dyDescent="0.15">
      <c r="C13" s="238" t="s">
        <v>1556</v>
      </c>
      <c r="D13" s="238"/>
      <c r="E13" s="21">
        <f t="shared" si="0"/>
        <v>7</v>
      </c>
      <c r="G13" s="26"/>
      <c r="H13" s="15"/>
      <c r="I13" s="34"/>
      <c r="J13" s="11"/>
      <c r="K13" s="158">
        <f>COUNTIF(C19:C3263,"形質変更時要届出区域（埋立地管理区域・埋立地特例区域）")</f>
        <v>7</v>
      </c>
    </row>
    <row r="14" spans="1:11" ht="15.95" customHeight="1" x14ac:dyDescent="0.15">
      <c r="C14" s="142" t="s">
        <v>4093</v>
      </c>
      <c r="E14" s="21">
        <f>K14</f>
        <v>1</v>
      </c>
      <c r="G14" s="26"/>
      <c r="H14" s="15"/>
      <c r="I14" s="34"/>
      <c r="J14" s="11"/>
      <c r="K14" s="158">
        <f>COUNTIF(C19:C3263,"形質変更時要届出区域（臨海部特例区域）")</f>
        <v>1</v>
      </c>
    </row>
    <row r="15" spans="1:11" ht="42" customHeight="1" x14ac:dyDescent="0.15">
      <c r="B15" s="236" t="s">
        <v>4165</v>
      </c>
      <c r="C15" s="236"/>
      <c r="D15" s="236"/>
      <c r="E15" s="237"/>
      <c r="F15" s="236"/>
      <c r="G15" s="236"/>
      <c r="H15" s="236"/>
      <c r="I15" s="236"/>
      <c r="J15" s="236"/>
    </row>
    <row r="16" spans="1:11" ht="14.25" customHeight="1" thickBot="1" x14ac:dyDescent="0.2">
      <c r="C16" s="105"/>
      <c r="D16" s="141"/>
      <c r="E16" s="61"/>
      <c r="F16" s="106"/>
      <c r="G16" s="216" t="s">
        <v>6341</v>
      </c>
      <c r="H16" s="216"/>
      <c r="I16" s="216"/>
      <c r="J16" s="216"/>
    </row>
    <row r="17" spans="2:11" s="140" customFormat="1" ht="33" customHeight="1" x14ac:dyDescent="0.15">
      <c r="B17" s="234" t="s">
        <v>0</v>
      </c>
      <c r="C17" s="220" t="s">
        <v>479</v>
      </c>
      <c r="D17" s="220" t="s">
        <v>147</v>
      </c>
      <c r="E17" s="226" t="s">
        <v>14</v>
      </c>
      <c r="F17" s="222" t="s">
        <v>6063</v>
      </c>
      <c r="G17" s="231" t="s">
        <v>13</v>
      </c>
      <c r="H17" s="217" t="s">
        <v>16</v>
      </c>
      <c r="I17" s="218"/>
      <c r="J17" s="219"/>
      <c r="K17" s="212"/>
    </row>
    <row r="18" spans="2:11" s="140" customFormat="1" ht="27.75" customHeight="1" x14ac:dyDescent="0.15">
      <c r="B18" s="235"/>
      <c r="C18" s="221"/>
      <c r="D18" s="233"/>
      <c r="E18" s="227"/>
      <c r="F18" s="223"/>
      <c r="G18" s="232"/>
      <c r="H18" s="83" t="s">
        <v>15</v>
      </c>
      <c r="I18" s="84" t="s">
        <v>17</v>
      </c>
      <c r="J18" s="85" t="s">
        <v>18</v>
      </c>
      <c r="K18" s="212"/>
    </row>
    <row r="19" spans="2:11" ht="52.5" customHeight="1" x14ac:dyDescent="0.15">
      <c r="B19" s="170" t="s">
        <v>6283</v>
      </c>
      <c r="C19" s="32" t="s">
        <v>28</v>
      </c>
      <c r="D19" s="1" t="s">
        <v>5286</v>
      </c>
      <c r="E19" s="12" t="s">
        <v>697</v>
      </c>
      <c r="F19" s="37">
        <v>1400</v>
      </c>
      <c r="G19" s="13" t="s">
        <v>460</v>
      </c>
      <c r="H19" s="16" t="s">
        <v>6</v>
      </c>
      <c r="I19" s="2" t="s">
        <v>84</v>
      </c>
      <c r="J19" s="3" t="s">
        <v>82</v>
      </c>
    </row>
    <row r="20" spans="2:11" ht="52.5" customHeight="1" x14ac:dyDescent="0.15">
      <c r="B20" s="170"/>
      <c r="C20" s="32" t="s">
        <v>28</v>
      </c>
      <c r="D20" s="1">
        <v>40480</v>
      </c>
      <c r="E20" s="12" t="s">
        <v>1863</v>
      </c>
      <c r="F20" s="37">
        <v>1208.5</v>
      </c>
      <c r="G20" s="13" t="s">
        <v>460</v>
      </c>
      <c r="H20" s="16" t="s">
        <v>6</v>
      </c>
      <c r="I20" s="2" t="s">
        <v>84</v>
      </c>
      <c r="J20" s="4" t="s">
        <v>84</v>
      </c>
    </row>
    <row r="21" spans="2:11" ht="67.5" customHeight="1" x14ac:dyDescent="0.15">
      <c r="B21" s="170"/>
      <c r="C21" s="32" t="s">
        <v>28</v>
      </c>
      <c r="D21" s="1">
        <v>40655</v>
      </c>
      <c r="E21" s="12" t="s">
        <v>698</v>
      </c>
      <c r="F21" s="37">
        <v>10815.8</v>
      </c>
      <c r="G21" s="13" t="s">
        <v>460</v>
      </c>
      <c r="H21" s="16" t="s">
        <v>6</v>
      </c>
      <c r="I21" s="2" t="s">
        <v>21</v>
      </c>
      <c r="J21" s="4" t="s">
        <v>21</v>
      </c>
    </row>
    <row r="22" spans="2:11" ht="60" customHeight="1" x14ac:dyDescent="0.15">
      <c r="B22" s="170"/>
      <c r="C22" s="32" t="s">
        <v>573</v>
      </c>
      <c r="D22" s="1" t="s">
        <v>4326</v>
      </c>
      <c r="E22" s="12" t="s">
        <v>2753</v>
      </c>
      <c r="F22" s="37">
        <v>38201.33</v>
      </c>
      <c r="G22" s="13" t="s">
        <v>460</v>
      </c>
      <c r="H22" s="16" t="s">
        <v>192</v>
      </c>
      <c r="I22" s="2" t="s">
        <v>21</v>
      </c>
      <c r="J22" s="4" t="s">
        <v>21</v>
      </c>
    </row>
    <row r="23" spans="2:11" ht="52.5" customHeight="1" x14ac:dyDescent="0.15">
      <c r="B23" s="170"/>
      <c r="C23" s="32" t="s">
        <v>28</v>
      </c>
      <c r="D23" s="1" t="s">
        <v>4327</v>
      </c>
      <c r="E23" s="12" t="s">
        <v>1632</v>
      </c>
      <c r="F23" s="37">
        <v>526</v>
      </c>
      <c r="G23" s="13" t="s">
        <v>469</v>
      </c>
      <c r="H23" s="16" t="s">
        <v>201</v>
      </c>
      <c r="I23" s="2" t="s">
        <v>21</v>
      </c>
      <c r="J23" s="3" t="s">
        <v>22</v>
      </c>
    </row>
    <row r="24" spans="2:11" ht="52.5" customHeight="1" x14ac:dyDescent="0.15">
      <c r="B24" s="170"/>
      <c r="C24" s="32" t="s">
        <v>28</v>
      </c>
      <c r="D24" s="1">
        <v>40876</v>
      </c>
      <c r="E24" s="12" t="s">
        <v>699</v>
      </c>
      <c r="F24" s="37">
        <v>72.7</v>
      </c>
      <c r="G24" s="13" t="s">
        <v>460</v>
      </c>
      <c r="H24" s="16" t="s">
        <v>205</v>
      </c>
      <c r="I24" s="2" t="s">
        <v>21</v>
      </c>
      <c r="J24" s="3" t="s">
        <v>22</v>
      </c>
    </row>
    <row r="25" spans="2:11" ht="52.5" customHeight="1" x14ac:dyDescent="0.15">
      <c r="B25" s="170"/>
      <c r="C25" s="32" t="s">
        <v>28</v>
      </c>
      <c r="D25" s="1">
        <v>40876</v>
      </c>
      <c r="E25" s="12" t="s">
        <v>700</v>
      </c>
      <c r="F25" s="37">
        <v>100.3</v>
      </c>
      <c r="G25" s="13" t="s">
        <v>460</v>
      </c>
      <c r="H25" s="16" t="s">
        <v>6</v>
      </c>
      <c r="I25" s="2" t="s">
        <v>21</v>
      </c>
      <c r="J25" s="3" t="s">
        <v>22</v>
      </c>
    </row>
    <row r="26" spans="2:11" ht="52.5" customHeight="1" x14ac:dyDescent="0.15">
      <c r="B26" s="170"/>
      <c r="C26" s="32" t="s">
        <v>28</v>
      </c>
      <c r="D26" s="1">
        <v>40876</v>
      </c>
      <c r="E26" s="12" t="s">
        <v>701</v>
      </c>
      <c r="F26" s="37">
        <v>379.4</v>
      </c>
      <c r="G26" s="13" t="s">
        <v>460</v>
      </c>
      <c r="H26" s="16" t="s">
        <v>6</v>
      </c>
      <c r="I26" s="2" t="s">
        <v>21</v>
      </c>
      <c r="J26" s="3" t="s">
        <v>22</v>
      </c>
    </row>
    <row r="27" spans="2:11" ht="52.5" customHeight="1" x14ac:dyDescent="0.15">
      <c r="B27" s="170"/>
      <c r="C27" s="32" t="s">
        <v>396</v>
      </c>
      <c r="D27" s="1">
        <v>41306</v>
      </c>
      <c r="E27" s="12" t="s">
        <v>702</v>
      </c>
      <c r="F27" s="37">
        <v>10212.07</v>
      </c>
      <c r="G27" s="13" t="s">
        <v>460</v>
      </c>
      <c r="H27" s="16" t="s">
        <v>19</v>
      </c>
      <c r="I27" s="2" t="s">
        <v>21</v>
      </c>
      <c r="J27" s="4" t="s">
        <v>21</v>
      </c>
    </row>
    <row r="28" spans="2:11" ht="52.5" customHeight="1" x14ac:dyDescent="0.15">
      <c r="B28" s="170"/>
      <c r="C28" s="32" t="s">
        <v>28</v>
      </c>
      <c r="D28" s="1" t="s">
        <v>4328</v>
      </c>
      <c r="E28" s="12" t="s">
        <v>1633</v>
      </c>
      <c r="F28" s="37">
        <v>320.7</v>
      </c>
      <c r="G28" s="13" t="s">
        <v>178</v>
      </c>
      <c r="H28" s="16" t="s">
        <v>345</v>
      </c>
      <c r="I28" s="2" t="s">
        <v>313</v>
      </c>
      <c r="J28" s="3" t="s">
        <v>313</v>
      </c>
    </row>
    <row r="29" spans="2:11" ht="52.5" customHeight="1" x14ac:dyDescent="0.15">
      <c r="B29" s="170"/>
      <c r="C29" s="32" t="s">
        <v>28</v>
      </c>
      <c r="D29" s="1">
        <v>41569</v>
      </c>
      <c r="E29" s="23" t="s">
        <v>703</v>
      </c>
      <c r="F29" s="37">
        <v>100</v>
      </c>
      <c r="G29" s="13" t="s">
        <v>470</v>
      </c>
      <c r="H29" s="16" t="s">
        <v>342</v>
      </c>
      <c r="I29" s="2" t="s">
        <v>303</v>
      </c>
      <c r="J29" s="3" t="s">
        <v>313</v>
      </c>
    </row>
    <row r="30" spans="2:11" ht="60" customHeight="1" x14ac:dyDescent="0.15">
      <c r="B30" s="170"/>
      <c r="C30" s="32" t="s">
        <v>28</v>
      </c>
      <c r="D30" s="1">
        <v>41625</v>
      </c>
      <c r="E30" s="23" t="s">
        <v>704</v>
      </c>
      <c r="F30" s="37">
        <v>225</v>
      </c>
      <c r="G30" s="13" t="s">
        <v>470</v>
      </c>
      <c r="H30" s="16" t="s">
        <v>2146</v>
      </c>
      <c r="I30" s="2" t="s">
        <v>21</v>
      </c>
      <c r="J30" s="3" t="s">
        <v>492</v>
      </c>
    </row>
    <row r="31" spans="2:11" ht="52.5" customHeight="1" x14ac:dyDescent="0.15">
      <c r="B31" s="170"/>
      <c r="C31" s="32" t="s">
        <v>28</v>
      </c>
      <c r="D31" s="1">
        <v>41635</v>
      </c>
      <c r="E31" s="23" t="s">
        <v>705</v>
      </c>
      <c r="F31" s="37">
        <v>200</v>
      </c>
      <c r="G31" s="13" t="s">
        <v>461</v>
      </c>
      <c r="H31" s="16" t="s">
        <v>345</v>
      </c>
      <c r="I31" s="2" t="s">
        <v>21</v>
      </c>
      <c r="J31" s="4" t="s">
        <v>21</v>
      </c>
    </row>
    <row r="32" spans="2:11" ht="52.5" customHeight="1" x14ac:dyDescent="0.15">
      <c r="B32" s="170"/>
      <c r="C32" s="32" t="s">
        <v>28</v>
      </c>
      <c r="D32" s="1">
        <v>41803</v>
      </c>
      <c r="E32" s="23" t="s">
        <v>706</v>
      </c>
      <c r="F32" s="37">
        <v>418.7</v>
      </c>
      <c r="G32" s="13" t="s">
        <v>496</v>
      </c>
      <c r="H32" s="16" t="s">
        <v>346</v>
      </c>
      <c r="I32" s="2" t="s">
        <v>21</v>
      </c>
      <c r="J32" s="4" t="s">
        <v>22</v>
      </c>
    </row>
    <row r="33" spans="2:10" ht="60" customHeight="1" x14ac:dyDescent="0.15">
      <c r="B33" s="170"/>
      <c r="C33" s="32" t="s">
        <v>28</v>
      </c>
      <c r="D33" s="1" t="s">
        <v>4329</v>
      </c>
      <c r="E33" s="23" t="s">
        <v>707</v>
      </c>
      <c r="F33" s="37">
        <v>22520.799999999999</v>
      </c>
      <c r="G33" s="13" t="s">
        <v>484</v>
      </c>
      <c r="H33" s="16" t="s">
        <v>395</v>
      </c>
      <c r="I33" s="2" t="s">
        <v>21</v>
      </c>
      <c r="J33" s="4" t="s">
        <v>532</v>
      </c>
    </row>
    <row r="34" spans="2:10" ht="60" customHeight="1" x14ac:dyDescent="0.15">
      <c r="B34" s="170"/>
      <c r="C34" s="32" t="s">
        <v>28</v>
      </c>
      <c r="D34" s="1" t="s">
        <v>4330</v>
      </c>
      <c r="E34" s="23" t="s">
        <v>708</v>
      </c>
      <c r="F34" s="37">
        <v>49547.23</v>
      </c>
      <c r="G34" s="13" t="s">
        <v>484</v>
      </c>
      <c r="H34" s="16" t="s">
        <v>390</v>
      </c>
      <c r="I34" s="2" t="s">
        <v>21</v>
      </c>
      <c r="J34" s="4" t="s">
        <v>21</v>
      </c>
    </row>
    <row r="35" spans="2:10" ht="75" customHeight="1" x14ac:dyDescent="0.15">
      <c r="B35" s="170"/>
      <c r="C35" s="32" t="s">
        <v>28</v>
      </c>
      <c r="D35" s="1" t="s">
        <v>4331</v>
      </c>
      <c r="E35" s="23" t="s">
        <v>1634</v>
      </c>
      <c r="F35" s="37">
        <v>82941.17</v>
      </c>
      <c r="G35" s="13" t="s">
        <v>484</v>
      </c>
      <c r="H35" s="16" t="s">
        <v>580</v>
      </c>
      <c r="I35" s="2" t="s">
        <v>581</v>
      </c>
      <c r="J35" s="4" t="s">
        <v>582</v>
      </c>
    </row>
    <row r="36" spans="2:10" ht="52.5" customHeight="1" x14ac:dyDescent="0.15">
      <c r="B36" s="170"/>
      <c r="C36" s="32" t="s">
        <v>28</v>
      </c>
      <c r="D36" s="1">
        <v>42083</v>
      </c>
      <c r="E36" s="23" t="s">
        <v>709</v>
      </c>
      <c r="F36" s="37">
        <v>236.46</v>
      </c>
      <c r="G36" s="13" t="s">
        <v>507</v>
      </c>
      <c r="H36" s="16" t="s">
        <v>323</v>
      </c>
      <c r="I36" s="2" t="s">
        <v>21</v>
      </c>
      <c r="J36" s="4" t="s">
        <v>22</v>
      </c>
    </row>
    <row r="37" spans="2:10" ht="52.5" customHeight="1" x14ac:dyDescent="0.15">
      <c r="B37" s="170"/>
      <c r="C37" s="32" t="s">
        <v>28</v>
      </c>
      <c r="D37" s="1">
        <v>42276</v>
      </c>
      <c r="E37" s="23" t="s">
        <v>1575</v>
      </c>
      <c r="F37" s="37">
        <v>2436.5</v>
      </c>
      <c r="G37" s="13" t="s">
        <v>507</v>
      </c>
      <c r="H37" s="16" t="s">
        <v>121</v>
      </c>
      <c r="I37" s="2" t="s">
        <v>21</v>
      </c>
      <c r="J37" s="4" t="s">
        <v>21</v>
      </c>
    </row>
    <row r="38" spans="2:10" ht="75" customHeight="1" x14ac:dyDescent="0.15">
      <c r="B38" s="170"/>
      <c r="C38" s="32" t="s">
        <v>28</v>
      </c>
      <c r="D38" s="1">
        <v>42300</v>
      </c>
      <c r="E38" s="23" t="s">
        <v>710</v>
      </c>
      <c r="F38" s="37">
        <v>31555</v>
      </c>
      <c r="G38" s="13" t="s">
        <v>178</v>
      </c>
      <c r="H38" s="16" t="s">
        <v>686</v>
      </c>
      <c r="I38" s="2" t="s">
        <v>21</v>
      </c>
      <c r="J38" s="4" t="s">
        <v>21</v>
      </c>
    </row>
    <row r="39" spans="2:10" ht="52.5" customHeight="1" x14ac:dyDescent="0.15">
      <c r="B39" s="170"/>
      <c r="C39" s="32" t="s">
        <v>159</v>
      </c>
      <c r="D39" s="1">
        <v>42580</v>
      </c>
      <c r="E39" s="12" t="s">
        <v>2127</v>
      </c>
      <c r="F39" s="37">
        <v>1400</v>
      </c>
      <c r="G39" s="13" t="s">
        <v>2128</v>
      </c>
      <c r="H39" s="16" t="s">
        <v>346</v>
      </c>
      <c r="I39" s="2" t="s">
        <v>313</v>
      </c>
      <c r="J39" s="3" t="s">
        <v>2143</v>
      </c>
    </row>
    <row r="40" spans="2:10" ht="52.5" customHeight="1" x14ac:dyDescent="0.15">
      <c r="B40" s="170"/>
      <c r="C40" s="32" t="s">
        <v>159</v>
      </c>
      <c r="D40" s="1">
        <v>42608</v>
      </c>
      <c r="E40" s="23" t="s">
        <v>1772</v>
      </c>
      <c r="F40" s="37">
        <v>14852.8</v>
      </c>
      <c r="G40" s="13" t="s">
        <v>484</v>
      </c>
      <c r="H40" s="16" t="s">
        <v>346</v>
      </c>
      <c r="I40" s="2" t="s">
        <v>21</v>
      </c>
      <c r="J40" s="3" t="s">
        <v>22</v>
      </c>
    </row>
    <row r="41" spans="2:10" ht="52.5" customHeight="1" x14ac:dyDescent="0.15">
      <c r="B41" s="170"/>
      <c r="C41" s="32" t="s">
        <v>28</v>
      </c>
      <c r="D41" s="1">
        <v>42839</v>
      </c>
      <c r="E41" s="12" t="s">
        <v>2244</v>
      </c>
      <c r="F41" s="77">
        <v>2172.7199999999998</v>
      </c>
      <c r="G41" s="13" t="s">
        <v>690</v>
      </c>
      <c r="H41" s="22" t="s">
        <v>407</v>
      </c>
      <c r="I41" s="2" t="s">
        <v>313</v>
      </c>
      <c r="J41" s="86" t="s">
        <v>313</v>
      </c>
    </row>
    <row r="42" spans="2:10" ht="52.5" customHeight="1" x14ac:dyDescent="0.15">
      <c r="B42" s="170"/>
      <c r="C42" s="32" t="s">
        <v>207</v>
      </c>
      <c r="D42" s="1">
        <v>42864</v>
      </c>
      <c r="E42" s="12" t="s">
        <v>2297</v>
      </c>
      <c r="F42" s="77">
        <v>2550.92</v>
      </c>
      <c r="G42" s="13" t="s">
        <v>690</v>
      </c>
      <c r="H42" s="22" t="s">
        <v>105</v>
      </c>
      <c r="I42" s="2" t="s">
        <v>313</v>
      </c>
      <c r="J42" s="86" t="s">
        <v>303</v>
      </c>
    </row>
    <row r="43" spans="2:10" ht="52.5" customHeight="1" x14ac:dyDescent="0.15">
      <c r="B43" s="170"/>
      <c r="C43" s="32" t="s">
        <v>1522</v>
      </c>
      <c r="D43" s="1">
        <v>42895</v>
      </c>
      <c r="E43" s="12" t="s">
        <v>2329</v>
      </c>
      <c r="F43" s="77">
        <v>7225</v>
      </c>
      <c r="G43" s="13" t="s">
        <v>690</v>
      </c>
      <c r="H43" s="22" t="s">
        <v>1526</v>
      </c>
      <c r="I43" s="2" t="s">
        <v>313</v>
      </c>
      <c r="J43" s="86" t="s">
        <v>303</v>
      </c>
    </row>
    <row r="44" spans="2:10" ht="52.5" customHeight="1" x14ac:dyDescent="0.15">
      <c r="B44" s="170"/>
      <c r="C44" s="32" t="s">
        <v>28</v>
      </c>
      <c r="D44" s="1">
        <v>43007</v>
      </c>
      <c r="E44" s="12" t="s">
        <v>2434</v>
      </c>
      <c r="F44" s="77">
        <v>6599.4</v>
      </c>
      <c r="G44" s="13" t="s">
        <v>690</v>
      </c>
      <c r="H44" s="22" t="s">
        <v>2433</v>
      </c>
      <c r="I44" s="2" t="s">
        <v>313</v>
      </c>
      <c r="J44" s="86" t="s">
        <v>313</v>
      </c>
    </row>
    <row r="45" spans="2:10" ht="60" customHeight="1" x14ac:dyDescent="0.15">
      <c r="B45" s="170"/>
      <c r="C45" s="32" t="s">
        <v>28</v>
      </c>
      <c r="D45" s="1" t="s">
        <v>4332</v>
      </c>
      <c r="E45" s="12" t="s">
        <v>2768</v>
      </c>
      <c r="F45" s="77">
        <v>1025.6199999999999</v>
      </c>
      <c r="G45" s="13" t="s">
        <v>1533</v>
      </c>
      <c r="H45" s="22" t="s">
        <v>6323</v>
      </c>
      <c r="I45" s="2" t="s">
        <v>313</v>
      </c>
      <c r="J45" s="86" t="s">
        <v>313</v>
      </c>
    </row>
    <row r="46" spans="2:10" ht="52.5" customHeight="1" x14ac:dyDescent="0.15">
      <c r="B46" s="170"/>
      <c r="C46" s="32" t="s">
        <v>2125</v>
      </c>
      <c r="D46" s="1">
        <v>43280</v>
      </c>
      <c r="E46" s="12" t="s">
        <v>2969</v>
      </c>
      <c r="F46" s="77">
        <v>17965.34</v>
      </c>
      <c r="G46" s="13" t="s">
        <v>1533</v>
      </c>
      <c r="H46" s="22" t="s">
        <v>6324</v>
      </c>
      <c r="I46" s="2" t="s">
        <v>313</v>
      </c>
      <c r="J46" s="86" t="s">
        <v>303</v>
      </c>
    </row>
    <row r="47" spans="2:10" ht="52.5" customHeight="1" x14ac:dyDescent="0.15">
      <c r="B47" s="170"/>
      <c r="C47" s="32" t="s">
        <v>28</v>
      </c>
      <c r="D47" s="1">
        <v>43326</v>
      </c>
      <c r="E47" s="12" t="s">
        <v>3020</v>
      </c>
      <c r="F47" s="77">
        <v>3275.89</v>
      </c>
      <c r="G47" s="13" t="s">
        <v>2040</v>
      </c>
      <c r="H47" s="22" t="s">
        <v>2440</v>
      </c>
      <c r="I47" s="2" t="s">
        <v>313</v>
      </c>
      <c r="J47" s="86" t="s">
        <v>303</v>
      </c>
    </row>
    <row r="48" spans="2:10" ht="52.5" customHeight="1" x14ac:dyDescent="0.15">
      <c r="B48" s="170"/>
      <c r="C48" s="32" t="s">
        <v>28</v>
      </c>
      <c r="D48" s="1">
        <v>43515</v>
      </c>
      <c r="E48" s="12" t="s">
        <v>3497</v>
      </c>
      <c r="F48" s="77">
        <v>4938.3900000000003</v>
      </c>
      <c r="G48" s="13" t="s">
        <v>2040</v>
      </c>
      <c r="H48" s="22" t="s">
        <v>3396</v>
      </c>
      <c r="I48" s="2" t="s">
        <v>313</v>
      </c>
      <c r="J48" s="86" t="s">
        <v>313</v>
      </c>
    </row>
    <row r="49" spans="2:10" ht="52.5" customHeight="1" x14ac:dyDescent="0.15">
      <c r="B49" s="170"/>
      <c r="C49" s="32" t="s">
        <v>28</v>
      </c>
      <c r="D49" s="1">
        <v>43683</v>
      </c>
      <c r="E49" s="12" t="s">
        <v>3496</v>
      </c>
      <c r="F49" s="77">
        <v>17536.64</v>
      </c>
      <c r="G49" s="13" t="s">
        <v>1533</v>
      </c>
      <c r="H49" s="22" t="s">
        <v>3495</v>
      </c>
      <c r="I49" s="2" t="s">
        <v>313</v>
      </c>
      <c r="J49" s="86" t="s">
        <v>313</v>
      </c>
    </row>
    <row r="50" spans="2:10" ht="52.5" customHeight="1" x14ac:dyDescent="0.15">
      <c r="B50" s="170"/>
      <c r="C50" s="32" t="s">
        <v>28</v>
      </c>
      <c r="D50" s="1">
        <v>43938</v>
      </c>
      <c r="E50" s="12" t="s">
        <v>4066</v>
      </c>
      <c r="F50" s="77">
        <v>28958.75</v>
      </c>
      <c r="G50" s="13" t="s">
        <v>4058</v>
      </c>
      <c r="H50" s="22" t="s">
        <v>1839</v>
      </c>
      <c r="I50" s="2" t="s">
        <v>313</v>
      </c>
      <c r="J50" s="86" t="s">
        <v>313</v>
      </c>
    </row>
    <row r="51" spans="2:10" ht="52.5" customHeight="1" x14ac:dyDescent="0.15">
      <c r="B51" s="170"/>
      <c r="C51" s="32" t="s">
        <v>28</v>
      </c>
      <c r="D51" s="1">
        <v>44057</v>
      </c>
      <c r="E51" s="12" t="s">
        <v>5181</v>
      </c>
      <c r="F51" s="77">
        <v>100</v>
      </c>
      <c r="G51" s="13" t="s">
        <v>5100</v>
      </c>
      <c r="H51" s="22" t="s">
        <v>40</v>
      </c>
      <c r="I51" s="2" t="s">
        <v>303</v>
      </c>
      <c r="J51" s="86" t="s">
        <v>313</v>
      </c>
    </row>
    <row r="52" spans="2:10" ht="52.5" customHeight="1" x14ac:dyDescent="0.15">
      <c r="B52" s="170"/>
      <c r="C52" s="32" t="s">
        <v>28</v>
      </c>
      <c r="D52" s="1">
        <v>44113</v>
      </c>
      <c r="E52" s="12" t="s">
        <v>5349</v>
      </c>
      <c r="F52" s="77">
        <v>26830</v>
      </c>
      <c r="G52" s="13" t="s">
        <v>5100</v>
      </c>
      <c r="H52" s="22" t="s">
        <v>5348</v>
      </c>
      <c r="I52" s="2" t="s">
        <v>313</v>
      </c>
      <c r="J52" s="86" t="s">
        <v>303</v>
      </c>
    </row>
    <row r="53" spans="2:10" ht="52.5" customHeight="1" x14ac:dyDescent="0.15">
      <c r="B53" s="170"/>
      <c r="C53" s="32" t="s">
        <v>28</v>
      </c>
      <c r="D53" s="1">
        <v>44120</v>
      </c>
      <c r="E53" s="12" t="s">
        <v>5350</v>
      </c>
      <c r="F53" s="77">
        <v>6142.56</v>
      </c>
      <c r="G53" s="13" t="s">
        <v>5094</v>
      </c>
      <c r="H53" s="22" t="s">
        <v>2585</v>
      </c>
      <c r="I53" s="2" t="s">
        <v>313</v>
      </c>
      <c r="J53" s="86" t="s">
        <v>313</v>
      </c>
    </row>
    <row r="54" spans="2:10" ht="52.5" customHeight="1" x14ac:dyDescent="0.15">
      <c r="B54" s="170"/>
      <c r="C54" s="32" t="s">
        <v>61</v>
      </c>
      <c r="D54" s="1">
        <v>44274</v>
      </c>
      <c r="E54" s="12" t="s">
        <v>5711</v>
      </c>
      <c r="F54" s="77">
        <v>732.05</v>
      </c>
      <c r="G54" s="13" t="s">
        <v>5110</v>
      </c>
      <c r="H54" s="22" t="s">
        <v>323</v>
      </c>
      <c r="I54" s="2" t="s">
        <v>313</v>
      </c>
      <c r="J54" s="86" t="s">
        <v>303</v>
      </c>
    </row>
    <row r="55" spans="2:10" ht="52.5" customHeight="1" x14ac:dyDescent="0.15">
      <c r="B55" s="170"/>
      <c r="C55" s="32" t="s">
        <v>5172</v>
      </c>
      <c r="D55" s="1">
        <v>44292</v>
      </c>
      <c r="E55" s="12" t="s">
        <v>5776</v>
      </c>
      <c r="F55" s="77">
        <v>122223</v>
      </c>
      <c r="G55" s="13" t="s">
        <v>5094</v>
      </c>
      <c r="H55" s="22" t="s">
        <v>5777</v>
      </c>
      <c r="I55" s="2" t="s">
        <v>313</v>
      </c>
      <c r="J55" s="86" t="s">
        <v>313</v>
      </c>
    </row>
    <row r="56" spans="2:10" ht="52.5" customHeight="1" x14ac:dyDescent="0.15">
      <c r="B56" s="170"/>
      <c r="C56" s="32" t="s">
        <v>5164</v>
      </c>
      <c r="D56" s="1">
        <v>44322</v>
      </c>
      <c r="E56" s="12" t="s">
        <v>5915</v>
      </c>
      <c r="F56" s="77">
        <v>13370.6</v>
      </c>
      <c r="G56" s="13" t="s">
        <v>5094</v>
      </c>
      <c r="H56" s="22" t="s">
        <v>5916</v>
      </c>
      <c r="I56" s="2" t="s">
        <v>313</v>
      </c>
      <c r="J56" s="86" t="s">
        <v>303</v>
      </c>
    </row>
    <row r="57" spans="2:10" ht="52.5" customHeight="1" x14ac:dyDescent="0.15">
      <c r="B57" s="170" t="s">
        <v>5967</v>
      </c>
      <c r="C57" s="32" t="s">
        <v>28</v>
      </c>
      <c r="D57" s="1">
        <v>41340</v>
      </c>
      <c r="E57" s="23" t="s">
        <v>711</v>
      </c>
      <c r="F57" s="37">
        <v>70</v>
      </c>
      <c r="G57" s="13" t="s">
        <v>469</v>
      </c>
      <c r="H57" s="16" t="s">
        <v>302</v>
      </c>
      <c r="I57" s="2" t="s">
        <v>21</v>
      </c>
      <c r="J57" s="3" t="s">
        <v>22</v>
      </c>
    </row>
    <row r="58" spans="2:10" ht="52.5" customHeight="1" x14ac:dyDescent="0.15">
      <c r="B58" s="170"/>
      <c r="C58" s="32" t="s">
        <v>28</v>
      </c>
      <c r="D58" s="1">
        <v>41929</v>
      </c>
      <c r="E58" s="23" t="s">
        <v>712</v>
      </c>
      <c r="F58" s="37">
        <v>1085</v>
      </c>
      <c r="G58" s="13" t="s">
        <v>503</v>
      </c>
      <c r="H58" s="16" t="s">
        <v>560</v>
      </c>
      <c r="I58" s="2" t="s">
        <v>584</v>
      </c>
      <c r="J58" s="3" t="s">
        <v>21</v>
      </c>
    </row>
    <row r="59" spans="2:10" ht="52.5" customHeight="1" x14ac:dyDescent="0.15">
      <c r="B59" s="170"/>
      <c r="C59" s="32" t="s">
        <v>207</v>
      </c>
      <c r="D59" s="1">
        <v>42226</v>
      </c>
      <c r="E59" s="23" t="s">
        <v>713</v>
      </c>
      <c r="F59" s="37">
        <v>174.4</v>
      </c>
      <c r="G59" s="13" t="s">
        <v>503</v>
      </c>
      <c r="H59" s="16" t="s">
        <v>85</v>
      </c>
      <c r="I59" s="2" t="s">
        <v>21</v>
      </c>
      <c r="J59" s="3" t="s">
        <v>22</v>
      </c>
    </row>
    <row r="60" spans="2:10" ht="52.5" customHeight="1" x14ac:dyDescent="0.15">
      <c r="B60" s="170"/>
      <c r="C60" s="32" t="s">
        <v>28</v>
      </c>
      <c r="D60" s="1" t="s">
        <v>5473</v>
      </c>
      <c r="E60" s="12" t="s">
        <v>5472</v>
      </c>
      <c r="F60" s="37">
        <v>43.75</v>
      </c>
      <c r="G60" s="13" t="s">
        <v>212</v>
      </c>
      <c r="H60" s="16" t="s">
        <v>19</v>
      </c>
      <c r="I60" s="2" t="s">
        <v>21</v>
      </c>
      <c r="J60" s="3" t="s">
        <v>313</v>
      </c>
    </row>
    <row r="61" spans="2:10" ht="60" customHeight="1" x14ac:dyDescent="0.15">
      <c r="B61" s="170"/>
      <c r="C61" s="32" t="s">
        <v>288</v>
      </c>
      <c r="D61" s="1" t="s">
        <v>5588</v>
      </c>
      <c r="E61" s="23" t="s">
        <v>3487</v>
      </c>
      <c r="F61" s="37">
        <v>1139</v>
      </c>
      <c r="G61" s="13" t="s">
        <v>691</v>
      </c>
      <c r="H61" s="12" t="s">
        <v>1583</v>
      </c>
      <c r="I61" s="2" t="s">
        <v>21</v>
      </c>
      <c r="J61" s="3" t="s">
        <v>22</v>
      </c>
    </row>
    <row r="62" spans="2:10" ht="52.5" customHeight="1" x14ac:dyDescent="0.15">
      <c r="B62" s="170"/>
      <c r="C62" s="32" t="s">
        <v>28</v>
      </c>
      <c r="D62" s="1">
        <v>42488</v>
      </c>
      <c r="E62" s="68" t="s">
        <v>1669</v>
      </c>
      <c r="F62" s="37">
        <v>765.36</v>
      </c>
      <c r="G62" s="13" t="s">
        <v>460</v>
      </c>
      <c r="H62" s="12" t="s">
        <v>1667</v>
      </c>
      <c r="I62" s="2" t="s">
        <v>21</v>
      </c>
      <c r="J62" s="3" t="s">
        <v>22</v>
      </c>
    </row>
    <row r="63" spans="2:10" ht="52.5" customHeight="1" x14ac:dyDescent="0.15">
      <c r="B63" s="170"/>
      <c r="C63" s="32" t="s">
        <v>207</v>
      </c>
      <c r="D63" s="1" t="s">
        <v>4333</v>
      </c>
      <c r="E63" s="12" t="s">
        <v>3502</v>
      </c>
      <c r="F63" s="37">
        <v>27479.599999999999</v>
      </c>
      <c r="G63" s="13" t="s">
        <v>460</v>
      </c>
      <c r="H63" s="12" t="s">
        <v>85</v>
      </c>
      <c r="I63" s="2" t="s">
        <v>21</v>
      </c>
      <c r="J63" s="3" t="s">
        <v>22</v>
      </c>
    </row>
    <row r="64" spans="2:10" ht="52.5" customHeight="1" x14ac:dyDescent="0.15">
      <c r="B64" s="170"/>
      <c r="C64" s="32" t="s">
        <v>159</v>
      </c>
      <c r="D64" s="1" t="s">
        <v>5637</v>
      </c>
      <c r="E64" s="12" t="s">
        <v>2133</v>
      </c>
      <c r="F64" s="37">
        <v>100</v>
      </c>
      <c r="G64" s="13" t="s">
        <v>690</v>
      </c>
      <c r="H64" s="12" t="s">
        <v>5638</v>
      </c>
      <c r="I64" s="2" t="s">
        <v>313</v>
      </c>
      <c r="J64" s="3" t="s">
        <v>303</v>
      </c>
    </row>
    <row r="65" spans="2:10" ht="60" customHeight="1" x14ac:dyDescent="0.15">
      <c r="B65" s="170"/>
      <c r="C65" s="32" t="s">
        <v>28</v>
      </c>
      <c r="D65" s="1">
        <v>43087</v>
      </c>
      <c r="E65" s="12" t="s">
        <v>2599</v>
      </c>
      <c r="F65" s="37">
        <v>39356</v>
      </c>
      <c r="G65" s="13" t="s">
        <v>690</v>
      </c>
      <c r="H65" s="12" t="s">
        <v>2600</v>
      </c>
      <c r="I65" s="2" t="s">
        <v>313</v>
      </c>
      <c r="J65" s="3" t="s">
        <v>313</v>
      </c>
    </row>
    <row r="66" spans="2:10" ht="52.5" customHeight="1" x14ac:dyDescent="0.15">
      <c r="B66" s="170"/>
      <c r="C66" s="32" t="s">
        <v>28</v>
      </c>
      <c r="D66" s="1">
        <v>43552</v>
      </c>
      <c r="E66" s="12" t="s">
        <v>3240</v>
      </c>
      <c r="F66" s="37">
        <v>327.3</v>
      </c>
      <c r="G66" s="13" t="s">
        <v>178</v>
      </c>
      <c r="H66" s="12" t="s">
        <v>372</v>
      </c>
      <c r="I66" s="2" t="s">
        <v>313</v>
      </c>
      <c r="J66" s="3" t="s">
        <v>303</v>
      </c>
    </row>
    <row r="67" spans="2:10" ht="75" customHeight="1" x14ac:dyDescent="0.15">
      <c r="B67" s="170"/>
      <c r="C67" s="32" t="s">
        <v>28</v>
      </c>
      <c r="D67" s="1">
        <v>43556</v>
      </c>
      <c r="E67" s="12" t="s">
        <v>3241</v>
      </c>
      <c r="F67" s="37">
        <v>1700</v>
      </c>
      <c r="G67" s="13" t="s">
        <v>212</v>
      </c>
      <c r="H67" s="12" t="s">
        <v>3251</v>
      </c>
      <c r="I67" s="2" t="s">
        <v>313</v>
      </c>
      <c r="J67" s="3" t="s">
        <v>303</v>
      </c>
    </row>
    <row r="68" spans="2:10" ht="52.5" customHeight="1" x14ac:dyDescent="0.15">
      <c r="B68" s="170"/>
      <c r="C68" s="32" t="s">
        <v>207</v>
      </c>
      <c r="D68" s="1" t="s">
        <v>3456</v>
      </c>
      <c r="E68" s="12" t="s">
        <v>3457</v>
      </c>
      <c r="F68" s="37">
        <v>2798.76</v>
      </c>
      <c r="G68" s="13" t="s">
        <v>178</v>
      </c>
      <c r="H68" s="12" t="s">
        <v>284</v>
      </c>
      <c r="I68" s="2" t="s">
        <v>313</v>
      </c>
      <c r="J68" s="3" t="s">
        <v>303</v>
      </c>
    </row>
    <row r="69" spans="2:10" ht="60" customHeight="1" x14ac:dyDescent="0.15">
      <c r="B69" s="170"/>
      <c r="C69" s="32" t="s">
        <v>207</v>
      </c>
      <c r="D69" s="1">
        <v>43621</v>
      </c>
      <c r="E69" s="12" t="s">
        <v>4145</v>
      </c>
      <c r="F69" s="37">
        <v>6620.77</v>
      </c>
      <c r="G69" s="13" t="s">
        <v>1533</v>
      </c>
      <c r="H69" s="12" t="s">
        <v>364</v>
      </c>
      <c r="I69" s="2" t="s">
        <v>313</v>
      </c>
      <c r="J69" s="3" t="s">
        <v>303</v>
      </c>
    </row>
    <row r="70" spans="2:10" ht="60" customHeight="1" x14ac:dyDescent="0.15">
      <c r="B70" s="170"/>
      <c r="C70" s="32" t="s">
        <v>28</v>
      </c>
      <c r="D70" s="1">
        <v>43647</v>
      </c>
      <c r="E70" s="12" t="s">
        <v>3241</v>
      </c>
      <c r="F70" s="37">
        <v>200</v>
      </c>
      <c r="G70" s="13" t="s">
        <v>3343</v>
      </c>
      <c r="H70" s="12" t="s">
        <v>3455</v>
      </c>
      <c r="I70" s="2" t="s">
        <v>313</v>
      </c>
      <c r="J70" s="3" t="s">
        <v>303</v>
      </c>
    </row>
    <row r="71" spans="2:10" ht="52.5" customHeight="1" x14ac:dyDescent="0.15">
      <c r="B71" s="170"/>
      <c r="C71" s="32" t="s">
        <v>3486</v>
      </c>
      <c r="D71" s="1">
        <v>43665</v>
      </c>
      <c r="E71" s="12" t="s">
        <v>3488</v>
      </c>
      <c r="F71" s="37">
        <v>232</v>
      </c>
      <c r="G71" s="13" t="s">
        <v>1809</v>
      </c>
      <c r="H71" s="12" t="s">
        <v>366</v>
      </c>
      <c r="I71" s="2" t="s">
        <v>313</v>
      </c>
      <c r="J71" s="3" t="s">
        <v>303</v>
      </c>
    </row>
    <row r="72" spans="2:10" ht="52.5" customHeight="1" x14ac:dyDescent="0.15">
      <c r="B72" s="170"/>
      <c r="C72" s="32" t="s">
        <v>61</v>
      </c>
      <c r="D72" s="1">
        <v>43839</v>
      </c>
      <c r="E72" s="12" t="s">
        <v>3796</v>
      </c>
      <c r="F72" s="37">
        <v>297.95</v>
      </c>
      <c r="G72" s="13" t="s">
        <v>3795</v>
      </c>
      <c r="H72" s="12" t="s">
        <v>6047</v>
      </c>
      <c r="I72" s="2" t="s">
        <v>313</v>
      </c>
      <c r="J72" s="3" t="s">
        <v>303</v>
      </c>
    </row>
    <row r="73" spans="2:10" ht="52.5" customHeight="1" x14ac:dyDescent="0.15">
      <c r="B73" s="170"/>
      <c r="C73" s="32" t="s">
        <v>207</v>
      </c>
      <c r="D73" s="1" t="s">
        <v>6271</v>
      </c>
      <c r="E73" s="12" t="s">
        <v>6269</v>
      </c>
      <c r="F73" s="37">
        <v>17067</v>
      </c>
      <c r="G73" s="13" t="s">
        <v>4318</v>
      </c>
      <c r="H73" s="12" t="s">
        <v>6270</v>
      </c>
      <c r="I73" s="2" t="s">
        <v>313</v>
      </c>
      <c r="J73" s="3" t="s">
        <v>303</v>
      </c>
    </row>
    <row r="74" spans="2:10" ht="77.25" customHeight="1" x14ac:dyDescent="0.15">
      <c r="B74" s="170"/>
      <c r="C74" s="32" t="s">
        <v>4841</v>
      </c>
      <c r="D74" s="1">
        <v>44049</v>
      </c>
      <c r="E74" s="12" t="s">
        <v>4843</v>
      </c>
      <c r="F74" s="37">
        <v>1862</v>
      </c>
      <c r="G74" s="13" t="s">
        <v>4320</v>
      </c>
      <c r="H74" s="12" t="s">
        <v>4842</v>
      </c>
      <c r="I74" s="2" t="s">
        <v>313</v>
      </c>
      <c r="J74" s="3" t="s">
        <v>303</v>
      </c>
    </row>
    <row r="75" spans="2:10" ht="52.5" customHeight="1" x14ac:dyDescent="0.15">
      <c r="B75" s="170"/>
      <c r="C75" s="32" t="s">
        <v>5213</v>
      </c>
      <c r="D75" s="1" t="s">
        <v>5409</v>
      </c>
      <c r="E75" s="12" t="s">
        <v>5214</v>
      </c>
      <c r="F75" s="37">
        <v>864.44</v>
      </c>
      <c r="G75" s="13" t="s">
        <v>5100</v>
      </c>
      <c r="H75" s="12" t="s">
        <v>5408</v>
      </c>
      <c r="I75" s="2" t="s">
        <v>313</v>
      </c>
      <c r="J75" s="3" t="s">
        <v>313</v>
      </c>
    </row>
    <row r="76" spans="2:10" ht="52.5" customHeight="1" x14ac:dyDescent="0.15">
      <c r="B76" s="170"/>
      <c r="C76" s="32" t="s">
        <v>5212</v>
      </c>
      <c r="D76" s="1">
        <v>44102</v>
      </c>
      <c r="E76" s="12" t="s">
        <v>5304</v>
      </c>
      <c r="F76" s="37">
        <v>190.83</v>
      </c>
      <c r="G76" s="13" t="s">
        <v>5094</v>
      </c>
      <c r="H76" s="12" t="s">
        <v>372</v>
      </c>
      <c r="I76" s="2" t="s">
        <v>313</v>
      </c>
      <c r="J76" s="3" t="s">
        <v>303</v>
      </c>
    </row>
    <row r="77" spans="2:10" ht="52.5" customHeight="1" x14ac:dyDescent="0.15">
      <c r="B77" s="170"/>
      <c r="C77" s="32" t="s">
        <v>5212</v>
      </c>
      <c r="D77" s="1">
        <v>44103</v>
      </c>
      <c r="E77" s="12" t="s">
        <v>5292</v>
      </c>
      <c r="F77" s="37">
        <v>127.3</v>
      </c>
      <c r="G77" s="13" t="s">
        <v>5110</v>
      </c>
      <c r="H77" s="12" t="s">
        <v>5095</v>
      </c>
      <c r="I77" s="2" t="s">
        <v>313</v>
      </c>
      <c r="J77" s="3" t="s">
        <v>303</v>
      </c>
    </row>
    <row r="78" spans="2:10" ht="52.5" customHeight="1" x14ac:dyDescent="0.15">
      <c r="B78" s="170"/>
      <c r="C78" s="32" t="s">
        <v>5213</v>
      </c>
      <c r="D78" s="1">
        <v>44103</v>
      </c>
      <c r="E78" s="12" t="s">
        <v>5292</v>
      </c>
      <c r="F78" s="37">
        <v>127.3</v>
      </c>
      <c r="G78" s="13" t="s">
        <v>5110</v>
      </c>
      <c r="H78" s="12" t="s">
        <v>40</v>
      </c>
      <c r="I78" s="2" t="s">
        <v>313</v>
      </c>
      <c r="J78" s="3" t="s">
        <v>313</v>
      </c>
    </row>
    <row r="79" spans="2:10" ht="52.5" customHeight="1" x14ac:dyDescent="0.15">
      <c r="B79" s="170"/>
      <c r="C79" s="32" t="s">
        <v>5444</v>
      </c>
      <c r="D79" s="1">
        <v>44179</v>
      </c>
      <c r="E79" s="12" t="s">
        <v>5445</v>
      </c>
      <c r="F79" s="37">
        <v>792</v>
      </c>
      <c r="G79" s="13" t="s">
        <v>5110</v>
      </c>
      <c r="H79" s="12" t="s">
        <v>5679</v>
      </c>
      <c r="I79" s="2" t="s">
        <v>313</v>
      </c>
      <c r="J79" s="3" t="s">
        <v>313</v>
      </c>
    </row>
    <row r="80" spans="2:10" ht="52.5" customHeight="1" x14ac:dyDescent="0.15">
      <c r="B80" s="170"/>
      <c r="C80" s="32" t="s">
        <v>5212</v>
      </c>
      <c r="D80" s="1">
        <v>44223</v>
      </c>
      <c r="E80" s="12" t="s">
        <v>5558</v>
      </c>
      <c r="F80" s="37">
        <v>103</v>
      </c>
      <c r="G80" s="13" t="s">
        <v>5110</v>
      </c>
      <c r="H80" s="12" t="s">
        <v>323</v>
      </c>
      <c r="I80" s="2" t="s">
        <v>313</v>
      </c>
      <c r="J80" s="3" t="s">
        <v>303</v>
      </c>
    </row>
    <row r="81" spans="2:10" ht="52.5" customHeight="1" x14ac:dyDescent="0.15">
      <c r="B81" s="170"/>
      <c r="C81" s="32" t="s">
        <v>5444</v>
      </c>
      <c r="D81" s="1">
        <v>44259</v>
      </c>
      <c r="E81" s="12" t="s">
        <v>5680</v>
      </c>
      <c r="F81" s="37">
        <v>14.78</v>
      </c>
      <c r="G81" s="13" t="s">
        <v>4320</v>
      </c>
      <c r="H81" s="12" t="s">
        <v>107</v>
      </c>
      <c r="I81" s="2" t="s">
        <v>303</v>
      </c>
      <c r="J81" s="3" t="s">
        <v>313</v>
      </c>
    </row>
    <row r="82" spans="2:10" ht="52.5" customHeight="1" x14ac:dyDescent="0.15">
      <c r="B82" s="170"/>
      <c r="C82" s="32" t="s">
        <v>28</v>
      </c>
      <c r="D82" s="1">
        <v>44336</v>
      </c>
      <c r="E82" s="12" t="s">
        <v>5966</v>
      </c>
      <c r="F82" s="37">
        <v>1194</v>
      </c>
      <c r="G82" s="13" t="s">
        <v>25</v>
      </c>
      <c r="H82" s="12" t="s">
        <v>320</v>
      </c>
      <c r="I82" s="2" t="s">
        <v>313</v>
      </c>
      <c r="J82" s="3" t="s">
        <v>303</v>
      </c>
    </row>
    <row r="83" spans="2:10" ht="52.5" customHeight="1" x14ac:dyDescent="0.15">
      <c r="B83" s="206" t="s">
        <v>5236</v>
      </c>
      <c r="C83" s="32" t="s">
        <v>61</v>
      </c>
      <c r="D83" s="1">
        <v>42811</v>
      </c>
      <c r="E83" s="12" t="s">
        <v>2186</v>
      </c>
      <c r="F83" s="37">
        <v>819.32</v>
      </c>
      <c r="G83" s="13" t="s">
        <v>1809</v>
      </c>
      <c r="H83" s="16" t="s">
        <v>423</v>
      </c>
      <c r="I83" s="2" t="s">
        <v>313</v>
      </c>
      <c r="J83" s="3" t="s">
        <v>22</v>
      </c>
    </row>
    <row r="84" spans="2:10" ht="60" customHeight="1" x14ac:dyDescent="0.15">
      <c r="B84" s="207"/>
      <c r="C84" s="32" t="s">
        <v>61</v>
      </c>
      <c r="D84" s="1" t="s">
        <v>4334</v>
      </c>
      <c r="E84" s="12" t="s">
        <v>4300</v>
      </c>
      <c r="F84" s="37">
        <v>101.11</v>
      </c>
      <c r="G84" s="13" t="s">
        <v>3923</v>
      </c>
      <c r="H84" s="16" t="s">
        <v>3748</v>
      </c>
      <c r="I84" s="2" t="s">
        <v>313</v>
      </c>
      <c r="J84" s="3" t="s">
        <v>303</v>
      </c>
    </row>
    <row r="85" spans="2:10" ht="52.5" customHeight="1" x14ac:dyDescent="0.15">
      <c r="B85" s="207"/>
      <c r="C85" s="32" t="s">
        <v>28</v>
      </c>
      <c r="D85" s="1">
        <v>44008</v>
      </c>
      <c r="E85" s="12" t="s">
        <v>5234</v>
      </c>
      <c r="F85" s="37">
        <v>100</v>
      </c>
      <c r="G85" s="13" t="s">
        <v>4231</v>
      </c>
      <c r="H85" s="16" t="s">
        <v>4234</v>
      </c>
      <c r="I85" s="2" t="s">
        <v>303</v>
      </c>
      <c r="J85" s="3" t="s">
        <v>313</v>
      </c>
    </row>
    <row r="86" spans="2:10" ht="52.5" customHeight="1" x14ac:dyDescent="0.15">
      <c r="B86" s="184"/>
      <c r="C86" s="32" t="s">
        <v>61</v>
      </c>
      <c r="D86" s="1">
        <v>44056</v>
      </c>
      <c r="E86" s="12" t="s">
        <v>5237</v>
      </c>
      <c r="F86" s="37">
        <v>187</v>
      </c>
      <c r="G86" s="13" t="s">
        <v>25</v>
      </c>
      <c r="H86" s="16" t="s">
        <v>5235</v>
      </c>
      <c r="I86" s="2" t="s">
        <v>313</v>
      </c>
      <c r="J86" s="3" t="s">
        <v>303</v>
      </c>
    </row>
    <row r="87" spans="2:10" ht="52.5" customHeight="1" x14ac:dyDescent="0.15">
      <c r="B87" s="170" t="s">
        <v>3010</v>
      </c>
      <c r="C87" s="32" t="s">
        <v>1522</v>
      </c>
      <c r="D87" s="1">
        <v>42956</v>
      </c>
      <c r="E87" s="12" t="s">
        <v>2402</v>
      </c>
      <c r="F87" s="37">
        <v>2676.98</v>
      </c>
      <c r="G87" s="13" t="s">
        <v>1809</v>
      </c>
      <c r="H87" s="16" t="s">
        <v>85</v>
      </c>
      <c r="I87" s="2" t="s">
        <v>313</v>
      </c>
      <c r="J87" s="3" t="s">
        <v>303</v>
      </c>
    </row>
    <row r="88" spans="2:10" ht="52.5" customHeight="1" x14ac:dyDescent="0.15">
      <c r="B88" s="174"/>
      <c r="C88" s="32" t="s">
        <v>28</v>
      </c>
      <c r="D88" s="1">
        <v>43294</v>
      </c>
      <c r="E88" s="12" t="s">
        <v>3009</v>
      </c>
      <c r="F88" s="37">
        <v>126.13</v>
      </c>
      <c r="G88" s="13" t="s">
        <v>25</v>
      </c>
      <c r="H88" s="16" t="s">
        <v>40</v>
      </c>
      <c r="I88" s="2" t="s">
        <v>303</v>
      </c>
      <c r="J88" s="3" t="s">
        <v>313</v>
      </c>
    </row>
    <row r="89" spans="2:10" ht="52.5" customHeight="1" x14ac:dyDescent="0.15">
      <c r="B89" s="170" t="s">
        <v>5447</v>
      </c>
      <c r="C89" s="32" t="s">
        <v>28</v>
      </c>
      <c r="D89" s="1">
        <v>40317</v>
      </c>
      <c r="E89" s="12" t="s">
        <v>714</v>
      </c>
      <c r="F89" s="37">
        <v>250</v>
      </c>
      <c r="G89" s="13" t="s">
        <v>475</v>
      </c>
      <c r="H89" s="16" t="s">
        <v>85</v>
      </c>
      <c r="I89" s="2" t="s">
        <v>84</v>
      </c>
      <c r="J89" s="3" t="s">
        <v>82</v>
      </c>
    </row>
    <row r="90" spans="2:10" ht="52.5" customHeight="1" x14ac:dyDescent="0.15">
      <c r="B90" s="170"/>
      <c r="C90" s="32" t="s">
        <v>207</v>
      </c>
      <c r="D90" s="1">
        <v>40816</v>
      </c>
      <c r="E90" s="12" t="s">
        <v>2543</v>
      </c>
      <c r="F90" s="37">
        <v>1032.54</v>
      </c>
      <c r="G90" s="13" t="s">
        <v>460</v>
      </c>
      <c r="H90" s="16" t="s">
        <v>85</v>
      </c>
      <c r="I90" s="2" t="s">
        <v>21</v>
      </c>
      <c r="J90" s="4" t="s">
        <v>528</v>
      </c>
    </row>
    <row r="91" spans="2:10" ht="52.5" customHeight="1" x14ac:dyDescent="0.15">
      <c r="B91" s="170"/>
      <c r="C91" s="32" t="s">
        <v>28</v>
      </c>
      <c r="D91" s="1">
        <v>40935</v>
      </c>
      <c r="E91" s="12" t="s">
        <v>715</v>
      </c>
      <c r="F91" s="37">
        <v>100</v>
      </c>
      <c r="G91" s="13" t="s">
        <v>460</v>
      </c>
      <c r="H91" s="16" t="s">
        <v>85</v>
      </c>
      <c r="I91" s="2" t="s">
        <v>21</v>
      </c>
      <c r="J91" s="3" t="s">
        <v>526</v>
      </c>
    </row>
    <row r="92" spans="2:10" ht="52.5" customHeight="1" x14ac:dyDescent="0.15">
      <c r="B92" s="170"/>
      <c r="C92" s="32" t="s">
        <v>207</v>
      </c>
      <c r="D92" s="1">
        <v>41355</v>
      </c>
      <c r="E92" s="12" t="s">
        <v>716</v>
      </c>
      <c r="F92" s="37">
        <v>8184.67</v>
      </c>
      <c r="G92" s="13" t="s">
        <v>469</v>
      </c>
      <c r="H92" s="16" t="s">
        <v>85</v>
      </c>
      <c r="I92" s="2" t="s">
        <v>21</v>
      </c>
      <c r="J92" s="3" t="s">
        <v>526</v>
      </c>
    </row>
    <row r="93" spans="2:10" ht="52.5" customHeight="1" x14ac:dyDescent="0.15">
      <c r="B93" s="170"/>
      <c r="C93" s="32" t="s">
        <v>207</v>
      </c>
      <c r="D93" s="1">
        <v>41521</v>
      </c>
      <c r="E93" s="12" t="s">
        <v>717</v>
      </c>
      <c r="F93" s="37">
        <v>7273.34</v>
      </c>
      <c r="G93" s="13" t="s">
        <v>461</v>
      </c>
      <c r="H93" s="16" t="s">
        <v>85</v>
      </c>
      <c r="I93" s="2" t="s">
        <v>313</v>
      </c>
      <c r="J93" s="3" t="s">
        <v>528</v>
      </c>
    </row>
    <row r="94" spans="2:10" ht="52.5" customHeight="1" x14ac:dyDescent="0.15">
      <c r="B94" s="170"/>
      <c r="C94" s="32" t="s">
        <v>207</v>
      </c>
      <c r="D94" s="1">
        <v>41772</v>
      </c>
      <c r="E94" s="12" t="s">
        <v>718</v>
      </c>
      <c r="F94" s="37">
        <v>6308.05</v>
      </c>
      <c r="G94" s="13" t="s">
        <v>493</v>
      </c>
      <c r="H94" s="16" t="s">
        <v>85</v>
      </c>
      <c r="I94" s="2" t="s">
        <v>21</v>
      </c>
      <c r="J94" s="3" t="s">
        <v>22</v>
      </c>
    </row>
    <row r="95" spans="2:10" ht="52.5" customHeight="1" x14ac:dyDescent="0.15">
      <c r="B95" s="170"/>
      <c r="C95" s="32" t="s">
        <v>207</v>
      </c>
      <c r="D95" s="1">
        <v>41828</v>
      </c>
      <c r="E95" s="12" t="s">
        <v>719</v>
      </c>
      <c r="F95" s="37">
        <v>694763</v>
      </c>
      <c r="G95" s="13" t="s">
        <v>493</v>
      </c>
      <c r="H95" s="16" t="s">
        <v>85</v>
      </c>
      <c r="I95" s="2" t="s">
        <v>21</v>
      </c>
      <c r="J95" s="3" t="s">
        <v>22</v>
      </c>
    </row>
    <row r="96" spans="2:10" ht="52.5" customHeight="1" x14ac:dyDescent="0.15">
      <c r="B96" s="170"/>
      <c r="C96" s="32" t="s">
        <v>207</v>
      </c>
      <c r="D96" s="1">
        <v>41828</v>
      </c>
      <c r="E96" s="12" t="s">
        <v>720</v>
      </c>
      <c r="F96" s="37">
        <v>422133</v>
      </c>
      <c r="G96" s="13" t="s">
        <v>493</v>
      </c>
      <c r="H96" s="16" t="s">
        <v>85</v>
      </c>
      <c r="I96" s="2" t="s">
        <v>21</v>
      </c>
      <c r="J96" s="3" t="s">
        <v>22</v>
      </c>
    </row>
    <row r="97" spans="2:10" ht="52.5" customHeight="1" x14ac:dyDescent="0.15">
      <c r="B97" s="170"/>
      <c r="C97" s="32" t="s">
        <v>207</v>
      </c>
      <c r="D97" s="1">
        <v>41879</v>
      </c>
      <c r="E97" s="12" t="s">
        <v>721</v>
      </c>
      <c r="F97" s="37">
        <v>352176</v>
      </c>
      <c r="G97" s="13" t="s">
        <v>493</v>
      </c>
      <c r="H97" s="16" t="s">
        <v>85</v>
      </c>
      <c r="I97" s="2" t="s">
        <v>21</v>
      </c>
      <c r="J97" s="3" t="s">
        <v>22</v>
      </c>
    </row>
    <row r="98" spans="2:10" ht="52.5" customHeight="1" x14ac:dyDescent="0.15">
      <c r="B98" s="170"/>
      <c r="C98" s="32" t="s">
        <v>28</v>
      </c>
      <c r="D98" s="1">
        <v>42044</v>
      </c>
      <c r="E98" s="12" t="s">
        <v>722</v>
      </c>
      <c r="F98" s="37">
        <v>100</v>
      </c>
      <c r="G98" s="13" t="s">
        <v>612</v>
      </c>
      <c r="H98" s="16" t="s">
        <v>85</v>
      </c>
      <c r="I98" s="2" t="s">
        <v>21</v>
      </c>
      <c r="J98" s="3" t="s">
        <v>22</v>
      </c>
    </row>
    <row r="99" spans="2:10" ht="52.5" customHeight="1" x14ac:dyDescent="0.15">
      <c r="B99" s="170"/>
      <c r="C99" s="32" t="s">
        <v>207</v>
      </c>
      <c r="D99" s="1">
        <v>42242</v>
      </c>
      <c r="E99" s="12" t="s">
        <v>2542</v>
      </c>
      <c r="F99" s="37">
        <v>9909.07</v>
      </c>
      <c r="G99" s="13" t="s">
        <v>612</v>
      </c>
      <c r="H99" s="16" t="s">
        <v>1725</v>
      </c>
      <c r="I99" s="2" t="s">
        <v>21</v>
      </c>
      <c r="J99" s="3" t="s">
        <v>22</v>
      </c>
    </row>
    <row r="100" spans="2:10" ht="52.5" customHeight="1" x14ac:dyDescent="0.15">
      <c r="B100" s="170"/>
      <c r="C100" s="32" t="s">
        <v>1723</v>
      </c>
      <c r="D100" s="1">
        <v>42445</v>
      </c>
      <c r="E100" s="12" t="s">
        <v>1726</v>
      </c>
      <c r="F100" s="37">
        <v>371.23239999999998</v>
      </c>
      <c r="G100" s="13" t="s">
        <v>1722</v>
      </c>
      <c r="H100" s="16" t="s">
        <v>1724</v>
      </c>
      <c r="I100" s="5" t="s">
        <v>22</v>
      </c>
      <c r="J100" s="4" t="s">
        <v>21</v>
      </c>
    </row>
    <row r="101" spans="2:10" ht="52.5" customHeight="1" x14ac:dyDescent="0.15">
      <c r="B101" s="170"/>
      <c r="C101" s="32" t="s">
        <v>207</v>
      </c>
      <c r="D101" s="1">
        <v>42565</v>
      </c>
      <c r="E101" s="12" t="s">
        <v>2541</v>
      </c>
      <c r="F101" s="37">
        <v>9177.81</v>
      </c>
      <c r="G101" s="13" t="s">
        <v>612</v>
      </c>
      <c r="H101" s="16" t="s">
        <v>85</v>
      </c>
      <c r="I101" s="2" t="s">
        <v>21</v>
      </c>
      <c r="J101" s="3" t="s">
        <v>22</v>
      </c>
    </row>
    <row r="102" spans="2:10" ht="52.5" customHeight="1" x14ac:dyDescent="0.15">
      <c r="B102" s="170"/>
      <c r="C102" s="39" t="s">
        <v>207</v>
      </c>
      <c r="D102" s="80">
        <v>42825</v>
      </c>
      <c r="E102" s="18" t="s">
        <v>2236</v>
      </c>
      <c r="F102" s="77">
        <v>280800</v>
      </c>
      <c r="G102" s="28" t="s">
        <v>690</v>
      </c>
      <c r="H102" s="18" t="s">
        <v>2165</v>
      </c>
      <c r="I102" s="87" t="s">
        <v>313</v>
      </c>
      <c r="J102" s="62" t="s">
        <v>313</v>
      </c>
    </row>
    <row r="103" spans="2:10" ht="52.5" customHeight="1" x14ac:dyDescent="0.15">
      <c r="B103" s="170"/>
      <c r="C103" s="39" t="s">
        <v>343</v>
      </c>
      <c r="D103" s="80">
        <v>43110</v>
      </c>
      <c r="E103" s="18" t="s">
        <v>2629</v>
      </c>
      <c r="F103" s="77">
        <v>5619</v>
      </c>
      <c r="G103" s="28" t="s">
        <v>178</v>
      </c>
      <c r="H103" s="18" t="s">
        <v>2165</v>
      </c>
      <c r="I103" s="87" t="s">
        <v>313</v>
      </c>
      <c r="J103" s="62" t="s">
        <v>303</v>
      </c>
    </row>
    <row r="104" spans="2:10" ht="52.5" customHeight="1" x14ac:dyDescent="0.15">
      <c r="B104" s="170"/>
      <c r="C104" s="39" t="s">
        <v>2815</v>
      </c>
      <c r="D104" s="80">
        <v>43216</v>
      </c>
      <c r="E104" s="18" t="s">
        <v>2816</v>
      </c>
      <c r="F104" s="77">
        <v>6604.25</v>
      </c>
      <c r="G104" s="28" t="s">
        <v>484</v>
      </c>
      <c r="H104" s="18" t="s">
        <v>2165</v>
      </c>
      <c r="I104" s="87" t="s">
        <v>313</v>
      </c>
      <c r="J104" s="62" t="s">
        <v>303</v>
      </c>
    </row>
    <row r="105" spans="2:10" ht="52.5" customHeight="1" x14ac:dyDescent="0.15">
      <c r="B105" s="170"/>
      <c r="C105" s="39" t="s">
        <v>2815</v>
      </c>
      <c r="D105" s="80">
        <v>43374</v>
      </c>
      <c r="E105" s="18" t="s">
        <v>3083</v>
      </c>
      <c r="F105" s="77">
        <v>3778.87</v>
      </c>
      <c r="G105" s="28" t="s">
        <v>484</v>
      </c>
      <c r="H105" s="18" t="s">
        <v>2165</v>
      </c>
      <c r="I105" s="87" t="s">
        <v>313</v>
      </c>
      <c r="J105" s="62" t="s">
        <v>303</v>
      </c>
    </row>
    <row r="106" spans="2:10" ht="52.5" customHeight="1" x14ac:dyDescent="0.15">
      <c r="B106" s="170"/>
      <c r="C106" s="39" t="s">
        <v>2815</v>
      </c>
      <c r="D106" s="80">
        <v>43543</v>
      </c>
      <c r="E106" s="18" t="s">
        <v>3250</v>
      </c>
      <c r="F106" s="77">
        <v>15762.8</v>
      </c>
      <c r="G106" s="28" t="s">
        <v>484</v>
      </c>
      <c r="H106" s="18" t="s">
        <v>2165</v>
      </c>
      <c r="I106" s="87" t="s">
        <v>313</v>
      </c>
      <c r="J106" s="62" t="s">
        <v>303</v>
      </c>
    </row>
    <row r="107" spans="2:10" ht="52.5" customHeight="1" x14ac:dyDescent="0.15">
      <c r="B107" s="170"/>
      <c r="C107" s="39" t="s">
        <v>2815</v>
      </c>
      <c r="D107" s="80">
        <v>43543</v>
      </c>
      <c r="E107" s="18" t="s">
        <v>3264</v>
      </c>
      <c r="F107" s="77">
        <v>8477</v>
      </c>
      <c r="G107" s="28" t="s">
        <v>484</v>
      </c>
      <c r="H107" s="18" t="s">
        <v>2165</v>
      </c>
      <c r="I107" s="87" t="s">
        <v>313</v>
      </c>
      <c r="J107" s="62" t="s">
        <v>303</v>
      </c>
    </row>
    <row r="108" spans="2:10" ht="52.5" customHeight="1" x14ac:dyDescent="0.15">
      <c r="B108" s="170"/>
      <c r="C108" s="39" t="s">
        <v>343</v>
      </c>
      <c r="D108" s="80">
        <v>43592</v>
      </c>
      <c r="E108" s="18" t="s">
        <v>3291</v>
      </c>
      <c r="F108" s="77">
        <v>4899.13</v>
      </c>
      <c r="G108" s="28" t="s">
        <v>178</v>
      </c>
      <c r="H108" s="18" t="s">
        <v>2165</v>
      </c>
      <c r="I108" s="87" t="s">
        <v>313</v>
      </c>
      <c r="J108" s="62" t="s">
        <v>303</v>
      </c>
    </row>
    <row r="109" spans="2:10" ht="52.5" customHeight="1" x14ac:dyDescent="0.15">
      <c r="B109" s="170"/>
      <c r="C109" s="39" t="s">
        <v>343</v>
      </c>
      <c r="D109" s="80">
        <v>43613</v>
      </c>
      <c r="E109" s="18" t="s">
        <v>3290</v>
      </c>
      <c r="F109" s="77">
        <v>7113.89</v>
      </c>
      <c r="G109" s="28" t="s">
        <v>178</v>
      </c>
      <c r="H109" s="18" t="s">
        <v>2165</v>
      </c>
      <c r="I109" s="87" t="s">
        <v>313</v>
      </c>
      <c r="J109" s="62" t="s">
        <v>303</v>
      </c>
    </row>
    <row r="110" spans="2:10" ht="52.5" customHeight="1" x14ac:dyDescent="0.15">
      <c r="B110" s="170"/>
      <c r="C110" s="39" t="s">
        <v>2815</v>
      </c>
      <c r="D110" s="80">
        <v>43654</v>
      </c>
      <c r="E110" s="18" t="s">
        <v>3478</v>
      </c>
      <c r="F110" s="77">
        <v>5477.98</v>
      </c>
      <c r="G110" s="28" t="s">
        <v>484</v>
      </c>
      <c r="H110" s="18" t="s">
        <v>2165</v>
      </c>
      <c r="I110" s="87" t="s">
        <v>313</v>
      </c>
      <c r="J110" s="62" t="s">
        <v>303</v>
      </c>
    </row>
    <row r="111" spans="2:10" ht="52.5" customHeight="1" x14ac:dyDescent="0.15">
      <c r="B111" s="170"/>
      <c r="C111" s="39" t="s">
        <v>4000</v>
      </c>
      <c r="D111" s="80">
        <v>43915</v>
      </c>
      <c r="E111" s="18" t="s">
        <v>4003</v>
      </c>
      <c r="F111" s="77">
        <v>6763</v>
      </c>
      <c r="G111" s="28" t="s">
        <v>4001</v>
      </c>
      <c r="H111" s="18" t="s">
        <v>2165</v>
      </c>
      <c r="I111" s="87" t="s">
        <v>303</v>
      </c>
      <c r="J111" s="62" t="s">
        <v>303</v>
      </c>
    </row>
    <row r="112" spans="2:10" ht="52.5" customHeight="1" x14ac:dyDescent="0.15">
      <c r="B112" s="170"/>
      <c r="C112" s="39" t="s">
        <v>4000</v>
      </c>
      <c r="D112" s="80">
        <v>43915</v>
      </c>
      <c r="E112" s="18" t="s">
        <v>4004</v>
      </c>
      <c r="F112" s="77">
        <v>4297.54</v>
      </c>
      <c r="G112" s="28" t="s">
        <v>4001</v>
      </c>
      <c r="H112" s="18" t="s">
        <v>2165</v>
      </c>
      <c r="I112" s="87" t="s">
        <v>313</v>
      </c>
      <c r="J112" s="62" t="s">
        <v>303</v>
      </c>
    </row>
    <row r="113" spans="2:10" ht="75" customHeight="1" x14ac:dyDescent="0.15">
      <c r="B113" s="170"/>
      <c r="C113" s="39" t="s">
        <v>4000</v>
      </c>
      <c r="D113" s="80">
        <v>43920</v>
      </c>
      <c r="E113" s="18" t="s">
        <v>4002</v>
      </c>
      <c r="F113" s="77">
        <v>55765</v>
      </c>
      <c r="G113" s="28" t="s">
        <v>4001</v>
      </c>
      <c r="H113" s="18" t="s">
        <v>2165</v>
      </c>
      <c r="I113" s="87" t="s">
        <v>313</v>
      </c>
      <c r="J113" s="62" t="s">
        <v>303</v>
      </c>
    </row>
    <row r="114" spans="2:10" ht="52.5" customHeight="1" x14ac:dyDescent="0.15">
      <c r="B114" s="170"/>
      <c r="C114" s="39" t="s">
        <v>343</v>
      </c>
      <c r="D114" s="80">
        <v>43948</v>
      </c>
      <c r="E114" s="18" t="s">
        <v>4115</v>
      </c>
      <c r="F114" s="77">
        <v>6465.67</v>
      </c>
      <c r="G114" s="28" t="s">
        <v>178</v>
      </c>
      <c r="H114" s="18" t="s">
        <v>2165</v>
      </c>
      <c r="I114" s="87" t="s">
        <v>313</v>
      </c>
      <c r="J114" s="62" t="s">
        <v>303</v>
      </c>
    </row>
    <row r="115" spans="2:10" ht="52.5" customHeight="1" x14ac:dyDescent="0.15">
      <c r="B115" s="170"/>
      <c r="C115" s="39" t="s">
        <v>4845</v>
      </c>
      <c r="D115" s="80">
        <v>43994</v>
      </c>
      <c r="E115" s="18" t="s">
        <v>5446</v>
      </c>
      <c r="F115" s="77">
        <v>254414</v>
      </c>
      <c r="G115" s="28" t="s">
        <v>4320</v>
      </c>
      <c r="H115" s="18" t="s">
        <v>2165</v>
      </c>
      <c r="I115" s="87" t="s">
        <v>313</v>
      </c>
      <c r="J115" s="62" t="s">
        <v>303</v>
      </c>
    </row>
    <row r="116" spans="2:10" ht="52.5" customHeight="1" x14ac:dyDescent="0.15">
      <c r="B116" s="170"/>
      <c r="C116" s="39" t="s">
        <v>4845</v>
      </c>
      <c r="D116" s="80">
        <v>44169</v>
      </c>
      <c r="E116" s="18" t="s">
        <v>5448</v>
      </c>
      <c r="F116" s="77">
        <v>5026.97</v>
      </c>
      <c r="G116" s="28" t="s">
        <v>4320</v>
      </c>
      <c r="H116" s="18" t="s">
        <v>2165</v>
      </c>
      <c r="I116" s="87" t="s">
        <v>313</v>
      </c>
      <c r="J116" s="62" t="s">
        <v>303</v>
      </c>
    </row>
    <row r="117" spans="2:10" ht="52.5" customHeight="1" x14ac:dyDescent="0.15">
      <c r="B117" s="170" t="s">
        <v>5554</v>
      </c>
      <c r="C117" s="12" t="s">
        <v>28</v>
      </c>
      <c r="D117" s="1">
        <v>40427</v>
      </c>
      <c r="E117" s="12" t="s">
        <v>2144</v>
      </c>
      <c r="F117" s="37">
        <v>1381</v>
      </c>
      <c r="G117" s="13" t="s">
        <v>25</v>
      </c>
      <c r="H117" s="12" t="s">
        <v>2145</v>
      </c>
      <c r="I117" s="2" t="s">
        <v>21</v>
      </c>
      <c r="J117" s="3" t="s">
        <v>22</v>
      </c>
    </row>
    <row r="118" spans="2:10" ht="52.5" customHeight="1" x14ac:dyDescent="0.15">
      <c r="B118" s="170"/>
      <c r="C118" s="32" t="s">
        <v>573</v>
      </c>
      <c r="D118" s="1" t="s">
        <v>5552</v>
      </c>
      <c r="E118" s="12" t="s">
        <v>2304</v>
      </c>
      <c r="F118" s="37">
        <v>504.2</v>
      </c>
      <c r="G118" s="13" t="s">
        <v>690</v>
      </c>
      <c r="H118" s="12" t="s">
        <v>6</v>
      </c>
      <c r="I118" s="2" t="s">
        <v>21</v>
      </c>
      <c r="J118" s="3" t="s">
        <v>303</v>
      </c>
    </row>
    <row r="119" spans="2:10" ht="60" customHeight="1" x14ac:dyDescent="0.15">
      <c r="B119" s="170"/>
      <c r="C119" s="12" t="s">
        <v>24</v>
      </c>
      <c r="D119" s="1">
        <v>42599</v>
      </c>
      <c r="E119" s="12" t="s">
        <v>4270</v>
      </c>
      <c r="F119" s="37">
        <v>5159</v>
      </c>
      <c r="G119" s="13" t="s">
        <v>694</v>
      </c>
      <c r="H119" s="12" t="s">
        <v>279</v>
      </c>
      <c r="I119" s="2" t="s">
        <v>21</v>
      </c>
      <c r="J119" s="3" t="s">
        <v>21</v>
      </c>
    </row>
    <row r="120" spans="2:10" ht="52.5" customHeight="1" x14ac:dyDescent="0.15">
      <c r="B120" s="170"/>
      <c r="C120" s="12" t="s">
        <v>28</v>
      </c>
      <c r="D120" s="1">
        <v>43087</v>
      </c>
      <c r="E120" s="12" t="s">
        <v>5555</v>
      </c>
      <c r="F120" s="37">
        <v>16658</v>
      </c>
      <c r="G120" s="13" t="s">
        <v>5094</v>
      </c>
      <c r="H120" s="12" t="s">
        <v>5104</v>
      </c>
      <c r="I120" s="2" t="s">
        <v>313</v>
      </c>
      <c r="J120" s="3" t="s">
        <v>313</v>
      </c>
    </row>
    <row r="121" spans="2:10" ht="72.75" customHeight="1" x14ac:dyDescent="0.15">
      <c r="B121" s="170"/>
      <c r="C121" s="12" t="s">
        <v>28</v>
      </c>
      <c r="D121" s="1">
        <v>44026</v>
      </c>
      <c r="E121" s="12" t="s">
        <v>5556</v>
      </c>
      <c r="F121" s="37">
        <v>21668.33</v>
      </c>
      <c r="G121" s="13" t="s">
        <v>5094</v>
      </c>
      <c r="H121" s="12" t="s">
        <v>5553</v>
      </c>
      <c r="I121" s="2" t="s">
        <v>313</v>
      </c>
      <c r="J121" s="3" t="s">
        <v>313</v>
      </c>
    </row>
    <row r="122" spans="2:10" ht="60" customHeight="1" x14ac:dyDescent="0.15">
      <c r="B122" s="169" t="s">
        <v>5743</v>
      </c>
      <c r="C122" s="32" t="s">
        <v>83</v>
      </c>
      <c r="D122" s="1">
        <v>38065</v>
      </c>
      <c r="E122" s="12" t="s">
        <v>723</v>
      </c>
      <c r="F122" s="37">
        <v>44900</v>
      </c>
      <c r="G122" s="13" t="s">
        <v>269</v>
      </c>
      <c r="H122" s="16" t="s">
        <v>572</v>
      </c>
      <c r="I122" s="5" t="s">
        <v>22</v>
      </c>
      <c r="J122" s="4" t="s">
        <v>84</v>
      </c>
    </row>
    <row r="123" spans="2:10" ht="52.5" customHeight="1" x14ac:dyDescent="0.15">
      <c r="B123" s="169"/>
      <c r="C123" s="32" t="s">
        <v>83</v>
      </c>
      <c r="D123" s="6">
        <v>39959</v>
      </c>
      <c r="E123" s="68" t="s">
        <v>724</v>
      </c>
      <c r="F123" s="37">
        <v>283</v>
      </c>
      <c r="G123" s="13" t="s">
        <v>25</v>
      </c>
      <c r="H123" s="16" t="s">
        <v>37</v>
      </c>
      <c r="I123" s="2" t="s">
        <v>86</v>
      </c>
      <c r="J123" s="4" t="s">
        <v>86</v>
      </c>
    </row>
    <row r="124" spans="2:10" ht="52.5" customHeight="1" x14ac:dyDescent="0.15">
      <c r="B124" s="169"/>
      <c r="C124" s="32" t="s">
        <v>24</v>
      </c>
      <c r="D124" s="1" t="s">
        <v>4335</v>
      </c>
      <c r="E124" s="68" t="s">
        <v>725</v>
      </c>
      <c r="F124" s="37">
        <v>100</v>
      </c>
      <c r="G124" s="13" t="s">
        <v>25</v>
      </c>
      <c r="H124" s="16" t="s">
        <v>6069</v>
      </c>
      <c r="I124" s="2" t="s">
        <v>21</v>
      </c>
      <c r="J124" s="3" t="s">
        <v>22</v>
      </c>
    </row>
    <row r="125" spans="2:10" ht="52.5" customHeight="1" x14ac:dyDescent="0.15">
      <c r="B125" s="169"/>
      <c r="C125" s="32" t="s">
        <v>561</v>
      </c>
      <c r="D125" s="1">
        <v>41913</v>
      </c>
      <c r="E125" s="68" t="s">
        <v>726</v>
      </c>
      <c r="F125" s="37">
        <v>19028</v>
      </c>
      <c r="G125" s="13" t="s">
        <v>484</v>
      </c>
      <c r="H125" s="16" t="s">
        <v>594</v>
      </c>
      <c r="I125" s="2" t="s">
        <v>21</v>
      </c>
      <c r="J125" s="3" t="s">
        <v>22</v>
      </c>
    </row>
    <row r="126" spans="2:10" ht="52.5" customHeight="1" x14ac:dyDescent="0.15">
      <c r="B126" s="169"/>
      <c r="C126" s="32" t="s">
        <v>573</v>
      </c>
      <c r="D126" s="1">
        <v>42030</v>
      </c>
      <c r="E126" s="68" t="s">
        <v>727</v>
      </c>
      <c r="F126" s="37">
        <v>2400</v>
      </c>
      <c r="G126" s="13" t="s">
        <v>503</v>
      </c>
      <c r="H126" s="16" t="s">
        <v>624</v>
      </c>
      <c r="I126" s="2" t="s">
        <v>21</v>
      </c>
      <c r="J126" s="3" t="s">
        <v>22</v>
      </c>
    </row>
    <row r="127" spans="2:10" ht="52.5" customHeight="1" x14ac:dyDescent="0.15">
      <c r="B127" s="169"/>
      <c r="C127" s="32" t="s">
        <v>573</v>
      </c>
      <c r="D127" s="1">
        <v>42104</v>
      </c>
      <c r="E127" s="12" t="s">
        <v>729</v>
      </c>
      <c r="F127" s="37">
        <v>19397</v>
      </c>
      <c r="G127" s="13" t="s">
        <v>690</v>
      </c>
      <c r="H127" s="12" t="s">
        <v>693</v>
      </c>
      <c r="I127" s="2" t="s">
        <v>21</v>
      </c>
      <c r="J127" s="4" t="s">
        <v>21</v>
      </c>
    </row>
    <row r="128" spans="2:10" ht="55.5" customHeight="1" x14ac:dyDescent="0.15">
      <c r="B128" s="169"/>
      <c r="C128" s="32" t="s">
        <v>573</v>
      </c>
      <c r="D128" s="1">
        <v>42104</v>
      </c>
      <c r="E128" s="12" t="s">
        <v>730</v>
      </c>
      <c r="F128" s="37">
        <v>3098</v>
      </c>
      <c r="G128" s="13" t="s">
        <v>690</v>
      </c>
      <c r="H128" s="12" t="s">
        <v>693</v>
      </c>
      <c r="I128" s="2" t="s">
        <v>21</v>
      </c>
      <c r="J128" s="3" t="s">
        <v>22</v>
      </c>
    </row>
    <row r="129" spans="2:10" ht="52.5" customHeight="1" x14ac:dyDescent="0.15">
      <c r="B129" s="169"/>
      <c r="C129" s="32" t="s">
        <v>561</v>
      </c>
      <c r="D129" s="1">
        <v>42195</v>
      </c>
      <c r="E129" s="12" t="s">
        <v>728</v>
      </c>
      <c r="F129" s="37">
        <v>11382</v>
      </c>
      <c r="G129" s="13" t="s">
        <v>690</v>
      </c>
      <c r="H129" s="12" t="s">
        <v>693</v>
      </c>
      <c r="I129" s="2" t="s">
        <v>21</v>
      </c>
      <c r="J129" s="3" t="s">
        <v>22</v>
      </c>
    </row>
    <row r="130" spans="2:10" ht="52.5" customHeight="1" x14ac:dyDescent="0.15">
      <c r="B130" s="169"/>
      <c r="C130" s="32" t="s">
        <v>573</v>
      </c>
      <c r="D130" s="1">
        <v>42325</v>
      </c>
      <c r="E130" s="12" t="s">
        <v>1675</v>
      </c>
      <c r="F130" s="37">
        <v>1200</v>
      </c>
      <c r="G130" s="13" t="s">
        <v>690</v>
      </c>
      <c r="H130" s="12" t="s">
        <v>1549</v>
      </c>
      <c r="I130" s="2" t="s">
        <v>21</v>
      </c>
      <c r="J130" s="3" t="s">
        <v>22</v>
      </c>
    </row>
    <row r="131" spans="2:10" ht="52.5" customHeight="1" x14ac:dyDescent="0.15">
      <c r="B131" s="169"/>
      <c r="C131" s="32" t="s">
        <v>2330</v>
      </c>
      <c r="D131" s="1">
        <v>42345</v>
      </c>
      <c r="E131" s="12" t="s">
        <v>2472</v>
      </c>
      <c r="F131" s="37">
        <v>29430</v>
      </c>
      <c r="G131" s="13" t="s">
        <v>690</v>
      </c>
      <c r="H131" s="12" t="s">
        <v>1549</v>
      </c>
      <c r="I131" s="2" t="s">
        <v>21</v>
      </c>
      <c r="J131" s="4" t="s">
        <v>21</v>
      </c>
    </row>
    <row r="132" spans="2:10" ht="52.5" customHeight="1" x14ac:dyDescent="0.15">
      <c r="B132" s="169"/>
      <c r="C132" s="32" t="s">
        <v>628</v>
      </c>
      <c r="D132" s="1">
        <v>42360</v>
      </c>
      <c r="E132" s="12" t="s">
        <v>2352</v>
      </c>
      <c r="F132" s="37">
        <v>11968</v>
      </c>
      <c r="G132" s="13" t="s">
        <v>690</v>
      </c>
      <c r="H132" s="12" t="s">
        <v>2348</v>
      </c>
      <c r="I132" s="2" t="s">
        <v>593</v>
      </c>
      <c r="J132" s="4" t="s">
        <v>2349</v>
      </c>
    </row>
    <row r="133" spans="2:10" ht="52.5" customHeight="1" x14ac:dyDescent="0.15">
      <c r="B133" s="169"/>
      <c r="C133" s="32" t="s">
        <v>628</v>
      </c>
      <c r="D133" s="1">
        <v>42423</v>
      </c>
      <c r="E133" s="12" t="s">
        <v>2353</v>
      </c>
      <c r="F133" s="37">
        <v>800</v>
      </c>
      <c r="G133" s="13" t="s">
        <v>690</v>
      </c>
      <c r="H133" s="12" t="s">
        <v>2348</v>
      </c>
      <c r="I133" s="2" t="s">
        <v>593</v>
      </c>
      <c r="J133" s="4" t="s">
        <v>593</v>
      </c>
    </row>
    <row r="134" spans="2:10" ht="52.5" customHeight="1" x14ac:dyDescent="0.15">
      <c r="B134" s="169"/>
      <c r="C134" s="32" t="s">
        <v>203</v>
      </c>
      <c r="D134" s="1">
        <v>42541</v>
      </c>
      <c r="E134" s="12" t="s">
        <v>2351</v>
      </c>
      <c r="F134" s="37">
        <v>17795</v>
      </c>
      <c r="G134" s="13" t="s">
        <v>690</v>
      </c>
      <c r="H134" s="12" t="s">
        <v>2350</v>
      </c>
      <c r="I134" s="2" t="s">
        <v>593</v>
      </c>
      <c r="J134" s="4" t="s">
        <v>593</v>
      </c>
    </row>
    <row r="135" spans="2:10" ht="75" customHeight="1" x14ac:dyDescent="0.15">
      <c r="B135" s="169"/>
      <c r="C135" s="32" t="s">
        <v>2330</v>
      </c>
      <c r="D135" s="1">
        <v>42542</v>
      </c>
      <c r="E135" s="12" t="s">
        <v>2354</v>
      </c>
      <c r="F135" s="37">
        <v>1940</v>
      </c>
      <c r="G135" s="13" t="s">
        <v>690</v>
      </c>
      <c r="H135" s="12" t="s">
        <v>2350</v>
      </c>
      <c r="I135" s="2" t="s">
        <v>95</v>
      </c>
      <c r="J135" s="4" t="s">
        <v>303</v>
      </c>
    </row>
    <row r="136" spans="2:10" ht="52.5" customHeight="1" x14ac:dyDescent="0.15">
      <c r="B136" s="169"/>
      <c r="C136" s="32" t="s">
        <v>207</v>
      </c>
      <c r="D136" s="1">
        <v>42990</v>
      </c>
      <c r="E136" s="12" t="s">
        <v>2625</v>
      </c>
      <c r="F136" s="37">
        <v>24684</v>
      </c>
      <c r="G136" s="13" t="s">
        <v>690</v>
      </c>
      <c r="H136" s="12" t="s">
        <v>2423</v>
      </c>
      <c r="I136" s="2" t="s">
        <v>313</v>
      </c>
      <c r="J136" s="4" t="s">
        <v>303</v>
      </c>
    </row>
    <row r="137" spans="2:10" ht="52.5" customHeight="1" x14ac:dyDescent="0.15">
      <c r="B137" s="169"/>
      <c r="C137" s="32" t="s">
        <v>2125</v>
      </c>
      <c r="D137" s="1">
        <v>43105</v>
      </c>
      <c r="E137" s="12" t="s">
        <v>2625</v>
      </c>
      <c r="F137" s="37">
        <v>24750</v>
      </c>
      <c r="G137" s="13" t="s">
        <v>1533</v>
      </c>
      <c r="H137" s="12" t="s">
        <v>2624</v>
      </c>
      <c r="I137" s="2" t="s">
        <v>313</v>
      </c>
      <c r="J137" s="4" t="s">
        <v>303</v>
      </c>
    </row>
    <row r="138" spans="2:10" ht="66" customHeight="1" x14ac:dyDescent="0.15">
      <c r="B138" s="169"/>
      <c r="C138" s="32" t="s">
        <v>2125</v>
      </c>
      <c r="D138" s="1">
        <v>43319</v>
      </c>
      <c r="E138" s="12" t="s">
        <v>3015</v>
      </c>
      <c r="F138" s="37">
        <v>10580</v>
      </c>
      <c r="G138" s="13" t="s">
        <v>1533</v>
      </c>
      <c r="H138" s="12" t="s">
        <v>2624</v>
      </c>
      <c r="I138" s="2" t="s">
        <v>313</v>
      </c>
      <c r="J138" s="4" t="s">
        <v>303</v>
      </c>
    </row>
    <row r="139" spans="2:10" ht="52.5" customHeight="1" x14ac:dyDescent="0.15">
      <c r="B139" s="169"/>
      <c r="C139" s="32" t="s">
        <v>61</v>
      </c>
      <c r="D139" s="1">
        <v>43420</v>
      </c>
      <c r="E139" s="12" t="s">
        <v>3123</v>
      </c>
      <c r="F139" s="37">
        <v>103.78</v>
      </c>
      <c r="G139" s="13" t="s">
        <v>25</v>
      </c>
      <c r="H139" s="12" t="s">
        <v>323</v>
      </c>
      <c r="I139" s="2" t="s">
        <v>313</v>
      </c>
      <c r="J139" s="4" t="s">
        <v>303</v>
      </c>
    </row>
    <row r="140" spans="2:10" ht="52.5" customHeight="1" x14ac:dyDescent="0.15">
      <c r="B140" s="169"/>
      <c r="C140" s="32" t="s">
        <v>61</v>
      </c>
      <c r="D140" s="1" t="s">
        <v>4336</v>
      </c>
      <c r="E140" s="12" t="s">
        <v>3678</v>
      </c>
      <c r="F140" s="37">
        <v>1267.78</v>
      </c>
      <c r="G140" s="13" t="s">
        <v>2040</v>
      </c>
      <c r="H140" s="12" t="s">
        <v>3137</v>
      </c>
      <c r="I140" s="2" t="s">
        <v>313</v>
      </c>
      <c r="J140" s="4" t="s">
        <v>303</v>
      </c>
    </row>
    <row r="141" spans="2:10" ht="52.5" customHeight="1" x14ac:dyDescent="0.15">
      <c r="B141" s="169"/>
      <c r="C141" s="32" t="s">
        <v>28</v>
      </c>
      <c r="D141" s="1">
        <v>43504</v>
      </c>
      <c r="E141" s="12" t="s">
        <v>3183</v>
      </c>
      <c r="F141" s="37">
        <v>100</v>
      </c>
      <c r="G141" s="13" t="s">
        <v>2040</v>
      </c>
      <c r="H141" s="12" t="s">
        <v>3182</v>
      </c>
      <c r="I141" s="2" t="s">
        <v>313</v>
      </c>
      <c r="J141" s="4" t="s">
        <v>303</v>
      </c>
    </row>
    <row r="142" spans="2:10" ht="52.5" customHeight="1" x14ac:dyDescent="0.15">
      <c r="B142" s="169"/>
      <c r="C142" s="32" t="s">
        <v>2125</v>
      </c>
      <c r="D142" s="1">
        <v>43665</v>
      </c>
      <c r="E142" s="12" t="s">
        <v>3480</v>
      </c>
      <c r="F142" s="37">
        <v>7239</v>
      </c>
      <c r="G142" s="13" t="s">
        <v>1533</v>
      </c>
      <c r="H142" s="12" t="s">
        <v>2624</v>
      </c>
      <c r="I142" s="2" t="s">
        <v>313</v>
      </c>
      <c r="J142" s="4" t="s">
        <v>303</v>
      </c>
    </row>
    <row r="143" spans="2:10" ht="87" customHeight="1" x14ac:dyDescent="0.15">
      <c r="B143" s="169"/>
      <c r="C143" s="32" t="s">
        <v>28</v>
      </c>
      <c r="D143" s="1" t="s">
        <v>6018</v>
      </c>
      <c r="E143" s="12" t="s">
        <v>4188</v>
      </c>
      <c r="F143" s="37">
        <v>3900</v>
      </c>
      <c r="G143" s="13" t="s">
        <v>4186</v>
      </c>
      <c r="H143" s="12" t="s">
        <v>4187</v>
      </c>
      <c r="I143" s="2" t="s">
        <v>313</v>
      </c>
      <c r="J143" s="4" t="s">
        <v>313</v>
      </c>
    </row>
    <row r="144" spans="2:10" ht="52.5" customHeight="1" x14ac:dyDescent="0.15">
      <c r="B144" s="169"/>
      <c r="C144" s="32" t="s">
        <v>61</v>
      </c>
      <c r="D144" s="1">
        <v>44159</v>
      </c>
      <c r="E144" s="12" t="s">
        <v>5436</v>
      </c>
      <c r="F144" s="37">
        <v>1198.9000000000001</v>
      </c>
      <c r="G144" s="13" t="s">
        <v>5100</v>
      </c>
      <c r="H144" s="12" t="s">
        <v>5095</v>
      </c>
      <c r="I144" s="2" t="s">
        <v>313</v>
      </c>
      <c r="J144" s="4" t="s">
        <v>303</v>
      </c>
    </row>
    <row r="145" spans="2:10" ht="52.5" customHeight="1" x14ac:dyDescent="0.15">
      <c r="B145" s="169"/>
      <c r="C145" s="32" t="s">
        <v>61</v>
      </c>
      <c r="D145" s="1">
        <v>44204</v>
      </c>
      <c r="E145" s="12" t="s">
        <v>5436</v>
      </c>
      <c r="F145" s="37">
        <v>1252.3</v>
      </c>
      <c r="G145" s="13" t="s">
        <v>5094</v>
      </c>
      <c r="H145" s="12" t="s">
        <v>5095</v>
      </c>
      <c r="I145" s="2" t="s">
        <v>313</v>
      </c>
      <c r="J145" s="4" t="s">
        <v>313</v>
      </c>
    </row>
    <row r="146" spans="2:10" ht="52.5" customHeight="1" x14ac:dyDescent="0.15">
      <c r="B146" s="169"/>
      <c r="C146" s="32" t="s">
        <v>28</v>
      </c>
      <c r="D146" s="1">
        <v>44266</v>
      </c>
      <c r="E146" s="12" t="s">
        <v>5742</v>
      </c>
      <c r="F146" s="37">
        <v>100</v>
      </c>
      <c r="G146" s="13" t="s">
        <v>5100</v>
      </c>
      <c r="H146" s="12" t="s">
        <v>5095</v>
      </c>
      <c r="I146" s="2" t="s">
        <v>313</v>
      </c>
      <c r="J146" s="4" t="s">
        <v>303</v>
      </c>
    </row>
    <row r="147" spans="2:10" ht="52.5" customHeight="1" x14ac:dyDescent="0.15">
      <c r="B147" s="169"/>
      <c r="C147" s="32" t="s">
        <v>28</v>
      </c>
      <c r="D147" s="1">
        <v>44281</v>
      </c>
      <c r="E147" s="12" t="s">
        <v>5741</v>
      </c>
      <c r="F147" s="37">
        <v>775.1</v>
      </c>
      <c r="G147" s="13" t="s">
        <v>5094</v>
      </c>
      <c r="H147" s="12" t="s">
        <v>5095</v>
      </c>
      <c r="I147" s="2" t="s">
        <v>313</v>
      </c>
      <c r="J147" s="4" t="s">
        <v>303</v>
      </c>
    </row>
    <row r="148" spans="2:10" ht="69.75" customHeight="1" x14ac:dyDescent="0.15">
      <c r="B148" s="169" t="s">
        <v>6397</v>
      </c>
      <c r="C148" s="38" t="s">
        <v>87</v>
      </c>
      <c r="D148" s="1" t="s">
        <v>4337</v>
      </c>
      <c r="E148" s="12" t="s">
        <v>1948</v>
      </c>
      <c r="F148" s="37">
        <v>1115</v>
      </c>
      <c r="G148" s="13" t="s">
        <v>460</v>
      </c>
      <c r="H148" s="16" t="s">
        <v>1635</v>
      </c>
      <c r="I148" s="2" t="s">
        <v>86</v>
      </c>
      <c r="J148" s="3" t="s">
        <v>303</v>
      </c>
    </row>
    <row r="149" spans="2:10" ht="52.5" customHeight="1" x14ac:dyDescent="0.15">
      <c r="B149" s="169"/>
      <c r="C149" s="32" t="s">
        <v>24</v>
      </c>
      <c r="D149" s="1">
        <v>41285</v>
      </c>
      <c r="E149" s="12" t="s">
        <v>731</v>
      </c>
      <c r="F149" s="37">
        <v>3356.3</v>
      </c>
      <c r="G149" s="13" t="s">
        <v>460</v>
      </c>
      <c r="H149" s="16" t="s">
        <v>105</v>
      </c>
      <c r="I149" s="2" t="s">
        <v>21</v>
      </c>
      <c r="J149" s="3" t="s">
        <v>303</v>
      </c>
    </row>
    <row r="150" spans="2:10" ht="52.5" customHeight="1" x14ac:dyDescent="0.15">
      <c r="B150" s="169"/>
      <c r="C150" s="32" t="s">
        <v>207</v>
      </c>
      <c r="D150" s="1">
        <v>41446</v>
      </c>
      <c r="E150" s="12" t="s">
        <v>732</v>
      </c>
      <c r="F150" s="37">
        <v>37978</v>
      </c>
      <c r="G150" s="13" t="s">
        <v>178</v>
      </c>
      <c r="H150" s="16" t="s">
        <v>105</v>
      </c>
      <c r="I150" s="2" t="s">
        <v>313</v>
      </c>
      <c r="J150" s="3" t="s">
        <v>303</v>
      </c>
    </row>
    <row r="151" spans="2:10" ht="52.5" customHeight="1" x14ac:dyDescent="0.15">
      <c r="B151" s="169"/>
      <c r="C151" s="32" t="s">
        <v>207</v>
      </c>
      <c r="D151" s="1">
        <v>41523</v>
      </c>
      <c r="E151" s="12" t="s">
        <v>733</v>
      </c>
      <c r="F151" s="37">
        <v>11756.12</v>
      </c>
      <c r="G151" s="13" t="s">
        <v>461</v>
      </c>
      <c r="H151" s="16" t="s">
        <v>105</v>
      </c>
      <c r="I151" s="2" t="s">
        <v>313</v>
      </c>
      <c r="J151" s="3" t="s">
        <v>303</v>
      </c>
    </row>
    <row r="152" spans="2:10" ht="52.5" customHeight="1" x14ac:dyDescent="0.15">
      <c r="B152" s="169"/>
      <c r="C152" s="38" t="s">
        <v>28</v>
      </c>
      <c r="D152" s="1">
        <v>42080</v>
      </c>
      <c r="E152" s="12" t="s">
        <v>734</v>
      </c>
      <c r="F152" s="37">
        <v>500</v>
      </c>
      <c r="G152" s="13" t="s">
        <v>502</v>
      </c>
      <c r="H152" s="23" t="s">
        <v>627</v>
      </c>
      <c r="I152" s="2" t="s">
        <v>626</v>
      </c>
      <c r="J152" s="3" t="s">
        <v>303</v>
      </c>
    </row>
    <row r="153" spans="2:10" ht="52.5" customHeight="1" x14ac:dyDescent="0.15">
      <c r="B153" s="169"/>
      <c r="C153" s="38" t="s">
        <v>28</v>
      </c>
      <c r="D153" s="1">
        <v>42094</v>
      </c>
      <c r="E153" s="12" t="s">
        <v>635</v>
      </c>
      <c r="F153" s="37">
        <v>1611.12</v>
      </c>
      <c r="G153" s="13" t="s">
        <v>612</v>
      </c>
      <c r="H153" s="23" t="s">
        <v>634</v>
      </c>
      <c r="I153" s="2" t="s">
        <v>21</v>
      </c>
      <c r="J153" s="3" t="s">
        <v>303</v>
      </c>
    </row>
    <row r="154" spans="2:10" ht="52.5" customHeight="1" x14ac:dyDescent="0.15">
      <c r="B154" s="169"/>
      <c r="C154" s="32" t="s">
        <v>207</v>
      </c>
      <c r="D154" s="1">
        <v>42153</v>
      </c>
      <c r="E154" s="12" t="s">
        <v>3547</v>
      </c>
      <c r="F154" s="37">
        <v>7879.79</v>
      </c>
      <c r="G154" s="13" t="s">
        <v>460</v>
      </c>
      <c r="H154" s="16" t="s">
        <v>105</v>
      </c>
      <c r="I154" s="2" t="s">
        <v>313</v>
      </c>
      <c r="J154" s="3" t="s">
        <v>303</v>
      </c>
    </row>
    <row r="155" spans="2:10" ht="52.5" customHeight="1" x14ac:dyDescent="0.15">
      <c r="B155" s="169"/>
      <c r="C155" s="38" t="s">
        <v>28</v>
      </c>
      <c r="D155" s="1">
        <v>42248</v>
      </c>
      <c r="E155" s="12" t="s">
        <v>735</v>
      </c>
      <c r="F155" s="37">
        <v>374.6</v>
      </c>
      <c r="G155" s="13" t="s">
        <v>612</v>
      </c>
      <c r="H155" s="16" t="s">
        <v>6</v>
      </c>
      <c r="I155" s="2" t="s">
        <v>21</v>
      </c>
      <c r="J155" s="4" t="s">
        <v>303</v>
      </c>
    </row>
    <row r="156" spans="2:10" ht="52.5" customHeight="1" x14ac:dyDescent="0.15">
      <c r="B156" s="169"/>
      <c r="C156" s="32" t="s">
        <v>207</v>
      </c>
      <c r="D156" s="1">
        <v>42276</v>
      </c>
      <c r="E156" s="12" t="s">
        <v>2709</v>
      </c>
      <c r="F156" s="37">
        <v>5279.47</v>
      </c>
      <c r="G156" s="13" t="s">
        <v>460</v>
      </c>
      <c r="H156" s="16" t="s">
        <v>85</v>
      </c>
      <c r="I156" s="2" t="s">
        <v>21</v>
      </c>
      <c r="J156" s="3" t="s">
        <v>303</v>
      </c>
    </row>
    <row r="157" spans="2:10" ht="60" customHeight="1" x14ac:dyDescent="0.15">
      <c r="B157" s="169"/>
      <c r="C157" s="32" t="s">
        <v>1829</v>
      </c>
      <c r="D157" s="1" t="s">
        <v>4338</v>
      </c>
      <c r="E157" s="12" t="s">
        <v>2471</v>
      </c>
      <c r="F157" s="37">
        <v>40781.57</v>
      </c>
      <c r="G157" s="13" t="s">
        <v>1830</v>
      </c>
      <c r="H157" s="16" t="s">
        <v>1831</v>
      </c>
      <c r="I157" s="2" t="s">
        <v>21</v>
      </c>
      <c r="J157" s="3" t="s">
        <v>303</v>
      </c>
    </row>
    <row r="158" spans="2:10" ht="52.5" customHeight="1" x14ac:dyDescent="0.15">
      <c r="B158" s="169"/>
      <c r="C158" s="32" t="s">
        <v>1865</v>
      </c>
      <c r="D158" s="1">
        <v>42664</v>
      </c>
      <c r="E158" s="12" t="s">
        <v>1869</v>
      </c>
      <c r="F158" s="37">
        <v>300</v>
      </c>
      <c r="G158" s="13" t="s">
        <v>691</v>
      </c>
      <c r="H158" s="16" t="s">
        <v>1870</v>
      </c>
      <c r="I158" s="2" t="s">
        <v>21</v>
      </c>
      <c r="J158" s="4" t="s">
        <v>303</v>
      </c>
    </row>
    <row r="159" spans="2:10" ht="60" customHeight="1" x14ac:dyDescent="0.15">
      <c r="B159" s="169"/>
      <c r="C159" s="32" t="s">
        <v>159</v>
      </c>
      <c r="D159" s="1">
        <v>42664</v>
      </c>
      <c r="E159" s="12" t="s">
        <v>1871</v>
      </c>
      <c r="F159" s="37">
        <v>2073.6</v>
      </c>
      <c r="G159" s="13" t="s">
        <v>691</v>
      </c>
      <c r="H159" s="16" t="s">
        <v>1872</v>
      </c>
      <c r="I159" s="2" t="s">
        <v>21</v>
      </c>
      <c r="J159" s="4" t="s">
        <v>303</v>
      </c>
    </row>
    <row r="160" spans="2:10" ht="52.5" customHeight="1" x14ac:dyDescent="0.15">
      <c r="B160" s="169"/>
      <c r="C160" s="32" t="s">
        <v>207</v>
      </c>
      <c r="D160" s="1">
        <v>42808</v>
      </c>
      <c r="E160" s="12" t="s">
        <v>2184</v>
      </c>
      <c r="F160" s="37">
        <v>334.05</v>
      </c>
      <c r="G160" s="13" t="s">
        <v>460</v>
      </c>
      <c r="H160" s="16" t="s">
        <v>302</v>
      </c>
      <c r="I160" s="2" t="s">
        <v>21</v>
      </c>
      <c r="J160" s="3" t="s">
        <v>303</v>
      </c>
    </row>
    <row r="161" spans="2:10" ht="111.75" customHeight="1" x14ac:dyDescent="0.15">
      <c r="B161" s="169"/>
      <c r="C161" s="32" t="s">
        <v>207</v>
      </c>
      <c r="D161" s="1" t="s">
        <v>4339</v>
      </c>
      <c r="E161" s="12" t="s">
        <v>3222</v>
      </c>
      <c r="F161" s="37">
        <v>11984.68</v>
      </c>
      <c r="G161" s="13" t="s">
        <v>178</v>
      </c>
      <c r="H161" s="16" t="s">
        <v>2165</v>
      </c>
      <c r="I161" s="2" t="s">
        <v>313</v>
      </c>
      <c r="J161" s="3" t="s">
        <v>303</v>
      </c>
    </row>
    <row r="162" spans="2:10" ht="52.5" customHeight="1" x14ac:dyDescent="0.15">
      <c r="B162" s="169"/>
      <c r="C162" s="32" t="s">
        <v>28</v>
      </c>
      <c r="D162" s="1">
        <v>43109</v>
      </c>
      <c r="E162" s="12" t="s">
        <v>2621</v>
      </c>
      <c r="F162" s="37">
        <v>571</v>
      </c>
      <c r="G162" s="13" t="s">
        <v>2040</v>
      </c>
      <c r="H162" s="16" t="s">
        <v>4246</v>
      </c>
      <c r="I162" s="2" t="s">
        <v>313</v>
      </c>
      <c r="J162" s="3" t="s">
        <v>313</v>
      </c>
    </row>
    <row r="163" spans="2:10" ht="52.5" customHeight="1" x14ac:dyDescent="0.15">
      <c r="B163" s="169"/>
      <c r="C163" s="32" t="s">
        <v>28</v>
      </c>
      <c r="D163" s="1" t="s">
        <v>4340</v>
      </c>
      <c r="E163" s="12" t="s">
        <v>4074</v>
      </c>
      <c r="F163" s="37">
        <v>400</v>
      </c>
      <c r="G163" s="13" t="s">
        <v>1809</v>
      </c>
      <c r="H163" s="16" t="s">
        <v>2136</v>
      </c>
      <c r="I163" s="2" t="s">
        <v>313</v>
      </c>
      <c r="J163" s="3" t="s">
        <v>303</v>
      </c>
    </row>
    <row r="164" spans="2:10" ht="52.5" customHeight="1" x14ac:dyDescent="0.15">
      <c r="B164" s="169"/>
      <c r="C164" s="32" t="s">
        <v>28</v>
      </c>
      <c r="D164" s="1">
        <v>43536</v>
      </c>
      <c r="E164" s="12" t="s">
        <v>3211</v>
      </c>
      <c r="F164" s="37">
        <v>7720.88</v>
      </c>
      <c r="G164" s="13" t="s">
        <v>178</v>
      </c>
      <c r="H164" s="16" t="s">
        <v>3210</v>
      </c>
      <c r="I164" s="2" t="s">
        <v>313</v>
      </c>
      <c r="J164" s="3" t="s">
        <v>313</v>
      </c>
    </row>
    <row r="165" spans="2:10" ht="52.5" customHeight="1" x14ac:dyDescent="0.15">
      <c r="B165" s="169"/>
      <c r="C165" s="32" t="s">
        <v>28</v>
      </c>
      <c r="D165" s="1">
        <v>44015</v>
      </c>
      <c r="E165" s="12" t="s">
        <v>4295</v>
      </c>
      <c r="F165" s="37">
        <v>10418.68</v>
      </c>
      <c r="G165" s="13" t="s">
        <v>4294</v>
      </c>
      <c r="H165" s="16" t="s">
        <v>4146</v>
      </c>
      <c r="I165" s="2" t="s">
        <v>313</v>
      </c>
      <c r="J165" s="3" t="s">
        <v>313</v>
      </c>
    </row>
    <row r="166" spans="2:10" ht="99" customHeight="1" x14ac:dyDescent="0.15">
      <c r="B166" s="169"/>
      <c r="C166" s="32" t="s">
        <v>28</v>
      </c>
      <c r="D166" s="1" t="s">
        <v>6421</v>
      </c>
      <c r="E166" s="12" t="s">
        <v>5405</v>
      </c>
      <c r="F166" s="37">
        <v>2044</v>
      </c>
      <c r="G166" s="13" t="s">
        <v>25</v>
      </c>
      <c r="H166" s="16" t="s">
        <v>6420</v>
      </c>
      <c r="I166" s="2" t="s">
        <v>313</v>
      </c>
      <c r="J166" s="3" t="s">
        <v>313</v>
      </c>
    </row>
    <row r="167" spans="2:10" ht="60" customHeight="1" x14ac:dyDescent="0.15">
      <c r="B167" s="169"/>
      <c r="C167" s="32" t="s">
        <v>5164</v>
      </c>
      <c r="D167" s="1">
        <v>44169</v>
      </c>
      <c r="E167" s="12" t="s">
        <v>5441</v>
      </c>
      <c r="F167" s="37">
        <v>3021.6</v>
      </c>
      <c r="G167" s="13" t="s">
        <v>5094</v>
      </c>
      <c r="H167" s="16" t="s">
        <v>5440</v>
      </c>
      <c r="I167" s="2" t="s">
        <v>313</v>
      </c>
      <c r="J167" s="3" t="s">
        <v>303</v>
      </c>
    </row>
    <row r="168" spans="2:10" ht="52.5" customHeight="1" x14ac:dyDescent="0.15">
      <c r="B168" s="169"/>
      <c r="C168" s="32" t="s">
        <v>28</v>
      </c>
      <c r="D168" s="1">
        <v>44341</v>
      </c>
      <c r="E168" s="12" t="s">
        <v>5971</v>
      </c>
      <c r="F168" s="37">
        <v>300</v>
      </c>
      <c r="G168" s="13" t="s">
        <v>5100</v>
      </c>
      <c r="H168" s="16" t="s">
        <v>2165</v>
      </c>
      <c r="I168" s="2" t="s">
        <v>313</v>
      </c>
      <c r="J168" s="3" t="s">
        <v>303</v>
      </c>
    </row>
    <row r="169" spans="2:10" ht="219" customHeight="1" x14ac:dyDescent="0.15">
      <c r="B169" s="169"/>
      <c r="C169" s="32" t="s">
        <v>343</v>
      </c>
      <c r="D169" s="1">
        <v>44351</v>
      </c>
      <c r="E169" s="12" t="s">
        <v>5995</v>
      </c>
      <c r="F169" s="37">
        <v>27876.12</v>
      </c>
      <c r="G169" s="13" t="s">
        <v>178</v>
      </c>
      <c r="H169" s="16" t="s">
        <v>2165</v>
      </c>
      <c r="I169" s="2" t="s">
        <v>313</v>
      </c>
      <c r="J169" s="3" t="s">
        <v>303</v>
      </c>
    </row>
    <row r="170" spans="2:10" ht="52.5" customHeight="1" x14ac:dyDescent="0.15">
      <c r="B170" s="169"/>
      <c r="C170" s="32" t="s">
        <v>28</v>
      </c>
      <c r="D170" s="1">
        <v>44428</v>
      </c>
      <c r="E170" s="12" t="s">
        <v>6398</v>
      </c>
      <c r="F170" s="37">
        <v>400</v>
      </c>
      <c r="G170" s="13" t="s">
        <v>5110</v>
      </c>
      <c r="H170" s="16" t="s">
        <v>6396</v>
      </c>
      <c r="I170" s="2" t="s">
        <v>313</v>
      </c>
      <c r="J170" s="3" t="s">
        <v>313</v>
      </c>
    </row>
    <row r="171" spans="2:10" ht="60" customHeight="1" x14ac:dyDescent="0.15">
      <c r="B171" s="169" t="s">
        <v>6222</v>
      </c>
      <c r="C171" s="38" t="s">
        <v>87</v>
      </c>
      <c r="D171" s="1" t="s">
        <v>4341</v>
      </c>
      <c r="E171" s="12" t="s">
        <v>736</v>
      </c>
      <c r="F171" s="37">
        <v>542.57000000000005</v>
      </c>
      <c r="G171" s="13" t="s">
        <v>460</v>
      </c>
      <c r="H171" s="16" t="s">
        <v>85</v>
      </c>
      <c r="I171" s="2" t="s">
        <v>21</v>
      </c>
      <c r="J171" s="3" t="s">
        <v>303</v>
      </c>
    </row>
    <row r="172" spans="2:10" ht="60" customHeight="1" x14ac:dyDescent="0.15">
      <c r="B172" s="169"/>
      <c r="C172" s="38" t="s">
        <v>87</v>
      </c>
      <c r="D172" s="1">
        <v>40604</v>
      </c>
      <c r="E172" s="12" t="s">
        <v>737</v>
      </c>
      <c r="F172" s="37">
        <v>3340.19</v>
      </c>
      <c r="G172" s="13" t="s">
        <v>460</v>
      </c>
      <c r="H172" s="16" t="s">
        <v>85</v>
      </c>
      <c r="I172" s="2" t="s">
        <v>21</v>
      </c>
      <c r="J172" s="4" t="s">
        <v>303</v>
      </c>
    </row>
    <row r="173" spans="2:10" ht="60" customHeight="1" x14ac:dyDescent="0.15">
      <c r="B173" s="169"/>
      <c r="C173" s="38" t="s">
        <v>87</v>
      </c>
      <c r="D173" s="1" t="s">
        <v>4342</v>
      </c>
      <c r="E173" s="12" t="s">
        <v>738</v>
      </c>
      <c r="F173" s="37">
        <v>938.43</v>
      </c>
      <c r="G173" s="13" t="s">
        <v>460</v>
      </c>
      <c r="H173" s="16" t="s">
        <v>85</v>
      </c>
      <c r="I173" s="2" t="s">
        <v>21</v>
      </c>
      <c r="J173" s="3" t="s">
        <v>303</v>
      </c>
    </row>
    <row r="174" spans="2:10" ht="60" customHeight="1" x14ac:dyDescent="0.15">
      <c r="B174" s="169"/>
      <c r="C174" s="38" t="s">
        <v>87</v>
      </c>
      <c r="D174" s="1" t="s">
        <v>4343</v>
      </c>
      <c r="E174" s="12" t="s">
        <v>2710</v>
      </c>
      <c r="F174" s="37">
        <v>8697.4699999999993</v>
      </c>
      <c r="G174" s="13" t="s">
        <v>460</v>
      </c>
      <c r="H174" s="16" t="s">
        <v>85</v>
      </c>
      <c r="I174" s="2" t="s">
        <v>21</v>
      </c>
      <c r="J174" s="4" t="s">
        <v>303</v>
      </c>
    </row>
    <row r="175" spans="2:10" ht="60" customHeight="1" x14ac:dyDescent="0.15">
      <c r="B175" s="169"/>
      <c r="C175" s="38" t="s">
        <v>87</v>
      </c>
      <c r="D175" s="1">
        <v>40969</v>
      </c>
      <c r="E175" s="12" t="s">
        <v>2540</v>
      </c>
      <c r="F175" s="37">
        <v>1227.04</v>
      </c>
      <c r="G175" s="13" t="s">
        <v>460</v>
      </c>
      <c r="H175" s="16" t="s">
        <v>226</v>
      </c>
      <c r="I175" s="2" t="s">
        <v>21</v>
      </c>
      <c r="J175" s="4" t="s">
        <v>303</v>
      </c>
    </row>
    <row r="176" spans="2:10" ht="60" customHeight="1" x14ac:dyDescent="0.15">
      <c r="B176" s="169"/>
      <c r="C176" s="38" t="s">
        <v>87</v>
      </c>
      <c r="D176" s="1">
        <v>41015</v>
      </c>
      <c r="E176" s="12" t="s">
        <v>2539</v>
      </c>
      <c r="F176" s="37">
        <v>1588.82</v>
      </c>
      <c r="G176" s="13" t="s">
        <v>460</v>
      </c>
      <c r="H176" s="16" t="s">
        <v>226</v>
      </c>
      <c r="I176" s="2" t="s">
        <v>21</v>
      </c>
      <c r="J176" s="4" t="s">
        <v>303</v>
      </c>
    </row>
    <row r="177" spans="2:10" ht="52.5" customHeight="1" x14ac:dyDescent="0.15">
      <c r="B177" s="169"/>
      <c r="C177" s="38" t="s">
        <v>87</v>
      </c>
      <c r="D177" s="1" t="s">
        <v>4344</v>
      </c>
      <c r="E177" s="12" t="s">
        <v>1636</v>
      </c>
      <c r="F177" s="37">
        <v>2830</v>
      </c>
      <c r="G177" s="13" t="s">
        <v>460</v>
      </c>
      <c r="H177" s="16" t="s">
        <v>259</v>
      </c>
      <c r="I177" s="2" t="s">
        <v>21</v>
      </c>
      <c r="J177" s="3" t="s">
        <v>303</v>
      </c>
    </row>
    <row r="178" spans="2:10" ht="52.5" customHeight="1" x14ac:dyDescent="0.15">
      <c r="B178" s="169"/>
      <c r="C178" s="32" t="s">
        <v>24</v>
      </c>
      <c r="D178" s="1">
        <v>41218</v>
      </c>
      <c r="E178" s="12" t="s">
        <v>739</v>
      </c>
      <c r="F178" s="37">
        <v>1500</v>
      </c>
      <c r="G178" s="13" t="s">
        <v>460</v>
      </c>
      <c r="H178" s="16" t="s">
        <v>85</v>
      </c>
      <c r="I178" s="2" t="s">
        <v>21</v>
      </c>
      <c r="J178" s="3" t="s">
        <v>303</v>
      </c>
    </row>
    <row r="179" spans="2:10" ht="52.5" customHeight="1" x14ac:dyDescent="0.15">
      <c r="B179" s="169"/>
      <c r="C179" s="32" t="s">
        <v>24</v>
      </c>
      <c r="D179" s="1" t="s">
        <v>4345</v>
      </c>
      <c r="E179" s="12" t="s">
        <v>1949</v>
      </c>
      <c r="F179" s="37">
        <v>6613.27</v>
      </c>
      <c r="G179" s="13" t="s">
        <v>460</v>
      </c>
      <c r="H179" s="16" t="s">
        <v>237</v>
      </c>
      <c r="I179" s="2" t="s">
        <v>21</v>
      </c>
      <c r="J179" s="4" t="s">
        <v>303</v>
      </c>
    </row>
    <row r="180" spans="2:10" ht="52.5" customHeight="1" x14ac:dyDescent="0.15">
      <c r="B180" s="169"/>
      <c r="C180" s="32" t="s">
        <v>24</v>
      </c>
      <c r="D180" s="1" t="s">
        <v>4346</v>
      </c>
      <c r="E180" s="12" t="s">
        <v>740</v>
      </c>
      <c r="F180" s="37">
        <v>700</v>
      </c>
      <c r="G180" s="13" t="s">
        <v>460</v>
      </c>
      <c r="H180" s="16" t="s">
        <v>151</v>
      </c>
      <c r="I180" s="2" t="s">
        <v>21</v>
      </c>
      <c r="J180" s="3" t="s">
        <v>303</v>
      </c>
    </row>
    <row r="181" spans="2:10" ht="60" customHeight="1" x14ac:dyDescent="0.15">
      <c r="B181" s="169"/>
      <c r="C181" s="18" t="s">
        <v>28</v>
      </c>
      <c r="D181" s="78" t="s">
        <v>4347</v>
      </c>
      <c r="E181" s="12" t="s">
        <v>2227</v>
      </c>
      <c r="F181" s="45">
        <v>100</v>
      </c>
      <c r="G181" s="28" t="s">
        <v>690</v>
      </c>
      <c r="H181" s="18" t="s">
        <v>6</v>
      </c>
      <c r="I181" s="2" t="s">
        <v>303</v>
      </c>
      <c r="J181" s="62" t="s">
        <v>313</v>
      </c>
    </row>
    <row r="182" spans="2:10" ht="52.5" customHeight="1" x14ac:dyDescent="0.15">
      <c r="B182" s="169"/>
      <c r="C182" s="32" t="s">
        <v>389</v>
      </c>
      <c r="D182" s="1" t="s">
        <v>4348</v>
      </c>
      <c r="E182" s="12" t="s">
        <v>741</v>
      </c>
      <c r="F182" s="37">
        <v>5102</v>
      </c>
      <c r="G182" s="13" t="s">
        <v>178</v>
      </c>
      <c r="H182" s="16" t="s">
        <v>419</v>
      </c>
      <c r="I182" s="2" t="s">
        <v>313</v>
      </c>
      <c r="J182" s="3" t="s">
        <v>303</v>
      </c>
    </row>
    <row r="183" spans="2:10" ht="52.5" customHeight="1" x14ac:dyDescent="0.15">
      <c r="B183" s="169"/>
      <c r="C183" s="32" t="s">
        <v>28</v>
      </c>
      <c r="D183" s="1">
        <v>41422</v>
      </c>
      <c r="E183" s="12" t="s">
        <v>742</v>
      </c>
      <c r="F183" s="37">
        <v>100</v>
      </c>
      <c r="G183" s="13" t="s">
        <v>461</v>
      </c>
      <c r="H183" s="16" t="s">
        <v>342</v>
      </c>
      <c r="I183" s="2" t="s">
        <v>313</v>
      </c>
      <c r="J183" s="3" t="s">
        <v>303</v>
      </c>
    </row>
    <row r="184" spans="2:10" ht="52.5" customHeight="1" x14ac:dyDescent="0.15">
      <c r="B184" s="169"/>
      <c r="C184" s="32" t="s">
        <v>28</v>
      </c>
      <c r="D184" s="1" t="s">
        <v>4349</v>
      </c>
      <c r="E184" s="12" t="s">
        <v>743</v>
      </c>
      <c r="F184" s="37">
        <v>1780</v>
      </c>
      <c r="G184" s="13" t="s">
        <v>1602</v>
      </c>
      <c r="H184" s="16" t="s">
        <v>364</v>
      </c>
      <c r="I184" s="2" t="s">
        <v>313</v>
      </c>
      <c r="J184" s="3" t="s">
        <v>303</v>
      </c>
    </row>
    <row r="185" spans="2:10" ht="52.5" customHeight="1" x14ac:dyDescent="0.15">
      <c r="B185" s="169"/>
      <c r="C185" s="32" t="s">
        <v>28</v>
      </c>
      <c r="D185" s="1">
        <v>41593</v>
      </c>
      <c r="E185" s="12" t="s">
        <v>744</v>
      </c>
      <c r="F185" s="37">
        <v>3695.55</v>
      </c>
      <c r="G185" s="13" t="s">
        <v>461</v>
      </c>
      <c r="H185" s="16" t="s">
        <v>405</v>
      </c>
      <c r="I185" s="2" t="s">
        <v>313</v>
      </c>
      <c r="J185" s="3" t="s">
        <v>303</v>
      </c>
    </row>
    <row r="186" spans="2:10" ht="52.5" customHeight="1" x14ac:dyDescent="0.15">
      <c r="B186" s="169"/>
      <c r="C186" s="32" t="s">
        <v>389</v>
      </c>
      <c r="D186" s="1">
        <v>41625</v>
      </c>
      <c r="E186" s="12" t="s">
        <v>745</v>
      </c>
      <c r="F186" s="37">
        <v>25710.09</v>
      </c>
      <c r="G186" s="13" t="s">
        <v>461</v>
      </c>
      <c r="H186" s="16" t="s">
        <v>406</v>
      </c>
      <c r="I186" s="2" t="s">
        <v>313</v>
      </c>
      <c r="J186" s="3" t="s">
        <v>303</v>
      </c>
    </row>
    <row r="187" spans="2:10" ht="52.5" customHeight="1" x14ac:dyDescent="0.15">
      <c r="B187" s="169"/>
      <c r="C187" s="32" t="s">
        <v>28</v>
      </c>
      <c r="D187" s="1" t="s">
        <v>4350</v>
      </c>
      <c r="E187" s="12" t="s">
        <v>746</v>
      </c>
      <c r="F187" s="37">
        <v>321.2</v>
      </c>
      <c r="G187" s="13" t="s">
        <v>484</v>
      </c>
      <c r="H187" s="16" t="s">
        <v>1950</v>
      </c>
      <c r="I187" s="2" t="s">
        <v>313</v>
      </c>
      <c r="J187" s="3" t="s">
        <v>303</v>
      </c>
    </row>
    <row r="188" spans="2:10" ht="52.5" customHeight="1" x14ac:dyDescent="0.15">
      <c r="B188" s="169"/>
      <c r="C188" s="32" t="s">
        <v>28</v>
      </c>
      <c r="D188" s="1">
        <v>42083</v>
      </c>
      <c r="E188" s="12" t="s">
        <v>747</v>
      </c>
      <c r="F188" s="37">
        <v>993.6</v>
      </c>
      <c r="G188" s="13" t="s">
        <v>484</v>
      </c>
      <c r="H188" s="12" t="s">
        <v>85</v>
      </c>
      <c r="I188" s="2" t="s">
        <v>313</v>
      </c>
      <c r="J188" s="3" t="s">
        <v>303</v>
      </c>
    </row>
    <row r="189" spans="2:10" ht="52.5" customHeight="1" x14ac:dyDescent="0.15">
      <c r="B189" s="169"/>
      <c r="C189" s="32" t="s">
        <v>28</v>
      </c>
      <c r="D189" s="1" t="s">
        <v>4351</v>
      </c>
      <c r="E189" s="12" t="s">
        <v>1569</v>
      </c>
      <c r="F189" s="43">
        <v>100</v>
      </c>
      <c r="G189" s="13" t="s">
        <v>690</v>
      </c>
      <c r="H189" s="12" t="s">
        <v>6</v>
      </c>
      <c r="I189" s="2" t="s">
        <v>313</v>
      </c>
      <c r="J189" s="3" t="s">
        <v>303</v>
      </c>
    </row>
    <row r="190" spans="2:10" ht="52.5" customHeight="1" x14ac:dyDescent="0.15">
      <c r="B190" s="169"/>
      <c r="C190" s="32" t="s">
        <v>2583</v>
      </c>
      <c r="D190" s="1">
        <v>43207</v>
      </c>
      <c r="E190" s="12" t="s">
        <v>2964</v>
      </c>
      <c r="F190" s="43">
        <v>37752.6</v>
      </c>
      <c r="G190" s="13" t="s">
        <v>1533</v>
      </c>
      <c r="H190" s="12" t="s">
        <v>2171</v>
      </c>
      <c r="I190" s="2" t="s">
        <v>313</v>
      </c>
      <c r="J190" s="3" t="s">
        <v>303</v>
      </c>
    </row>
    <row r="191" spans="2:10" ht="60" customHeight="1" x14ac:dyDescent="0.15">
      <c r="B191" s="169"/>
      <c r="C191" s="32" t="s">
        <v>28</v>
      </c>
      <c r="D191" s="1">
        <v>43257</v>
      </c>
      <c r="E191" s="12" t="s">
        <v>2963</v>
      </c>
      <c r="F191" s="43">
        <v>657.81</v>
      </c>
      <c r="G191" s="13" t="s">
        <v>1809</v>
      </c>
      <c r="H191" s="12" t="s">
        <v>2962</v>
      </c>
      <c r="I191" s="2" t="s">
        <v>313</v>
      </c>
      <c r="J191" s="3" t="s">
        <v>303</v>
      </c>
    </row>
    <row r="192" spans="2:10" ht="52.5" customHeight="1" x14ac:dyDescent="0.15">
      <c r="B192" s="169"/>
      <c r="C192" s="32" t="s">
        <v>28</v>
      </c>
      <c r="D192" s="1">
        <v>43419</v>
      </c>
      <c r="E192" s="12" t="s">
        <v>3126</v>
      </c>
      <c r="F192" s="43">
        <v>4586.7</v>
      </c>
      <c r="G192" s="13" t="s">
        <v>1533</v>
      </c>
      <c r="H192" s="12" t="s">
        <v>3125</v>
      </c>
      <c r="I192" s="2" t="s">
        <v>313</v>
      </c>
      <c r="J192" s="3" t="s">
        <v>313</v>
      </c>
    </row>
    <row r="193" spans="2:10" ht="52.5" customHeight="1" x14ac:dyDescent="0.15">
      <c r="B193" s="169"/>
      <c r="C193" s="32" t="s">
        <v>28</v>
      </c>
      <c r="D193" s="1">
        <v>43802</v>
      </c>
      <c r="E193" s="12" t="s">
        <v>3763</v>
      </c>
      <c r="F193" s="43">
        <v>1492.2</v>
      </c>
      <c r="G193" s="13" t="s">
        <v>300</v>
      </c>
      <c r="H193" s="12" t="s">
        <v>3761</v>
      </c>
      <c r="I193" s="2" t="s">
        <v>313</v>
      </c>
      <c r="J193" s="3" t="s">
        <v>303</v>
      </c>
    </row>
    <row r="194" spans="2:10" ht="52.5" customHeight="1" x14ac:dyDescent="0.15">
      <c r="B194" s="169"/>
      <c r="C194" s="32" t="s">
        <v>28</v>
      </c>
      <c r="D194" s="1" t="s">
        <v>5415</v>
      </c>
      <c r="E194" s="12" t="s">
        <v>3764</v>
      </c>
      <c r="F194" s="43">
        <v>100</v>
      </c>
      <c r="G194" s="13" t="s">
        <v>3762</v>
      </c>
      <c r="H194" s="12" t="s">
        <v>5189</v>
      </c>
      <c r="I194" s="2" t="s">
        <v>313</v>
      </c>
      <c r="J194" s="3" t="s">
        <v>303</v>
      </c>
    </row>
    <row r="195" spans="2:10" ht="52.5" customHeight="1" x14ac:dyDescent="0.15">
      <c r="B195" s="169"/>
      <c r="C195" s="32" t="s">
        <v>28</v>
      </c>
      <c r="D195" s="1">
        <v>43971</v>
      </c>
      <c r="E195" s="12" t="s">
        <v>5179</v>
      </c>
      <c r="F195" s="43">
        <v>2257.1</v>
      </c>
      <c r="G195" s="13" t="s">
        <v>212</v>
      </c>
      <c r="H195" s="12" t="s">
        <v>3006</v>
      </c>
      <c r="I195" s="2" t="s">
        <v>313</v>
      </c>
      <c r="J195" s="3" t="s">
        <v>313</v>
      </c>
    </row>
    <row r="196" spans="2:10" ht="52.5" customHeight="1" x14ac:dyDescent="0.15">
      <c r="B196" s="169"/>
      <c r="C196" s="32" t="s">
        <v>28</v>
      </c>
      <c r="D196" s="1">
        <v>44064</v>
      </c>
      <c r="E196" s="12" t="s">
        <v>5232</v>
      </c>
      <c r="F196" s="43">
        <v>974.4</v>
      </c>
      <c r="G196" s="13" t="s">
        <v>5094</v>
      </c>
      <c r="H196" s="12" t="s">
        <v>5189</v>
      </c>
      <c r="I196" s="2" t="s">
        <v>313</v>
      </c>
      <c r="J196" s="3" t="s">
        <v>303</v>
      </c>
    </row>
    <row r="197" spans="2:10" ht="52.5" customHeight="1" x14ac:dyDescent="0.15">
      <c r="B197" s="169"/>
      <c r="C197" s="32" t="s">
        <v>28</v>
      </c>
      <c r="D197" s="1">
        <v>44127</v>
      </c>
      <c r="E197" s="12" t="s">
        <v>5414</v>
      </c>
      <c r="F197" s="43">
        <v>2100</v>
      </c>
      <c r="G197" s="13" t="s">
        <v>5110</v>
      </c>
      <c r="H197" s="12" t="s">
        <v>6075</v>
      </c>
      <c r="I197" s="2" t="s">
        <v>313</v>
      </c>
      <c r="J197" s="3" t="s">
        <v>313</v>
      </c>
    </row>
    <row r="198" spans="2:10" ht="156" customHeight="1" x14ac:dyDescent="0.15">
      <c r="B198" s="169"/>
      <c r="C198" s="32" t="s">
        <v>28</v>
      </c>
      <c r="D198" s="1">
        <v>44258</v>
      </c>
      <c r="E198" s="12" t="s">
        <v>5716</v>
      </c>
      <c r="F198" s="43">
        <v>807.5</v>
      </c>
      <c r="G198" s="13" t="s">
        <v>5094</v>
      </c>
      <c r="H198" s="12" t="s">
        <v>5684</v>
      </c>
      <c r="I198" s="2" t="s">
        <v>313</v>
      </c>
      <c r="J198" s="3" t="s">
        <v>313</v>
      </c>
    </row>
    <row r="199" spans="2:10" ht="52.5" customHeight="1" x14ac:dyDescent="0.15">
      <c r="B199" s="169"/>
      <c r="C199" s="32" t="s">
        <v>28</v>
      </c>
      <c r="D199" s="1">
        <v>44328</v>
      </c>
      <c r="E199" s="12" t="s">
        <v>5957</v>
      </c>
      <c r="F199" s="43">
        <v>108.6</v>
      </c>
      <c r="G199" s="13" t="s">
        <v>25</v>
      </c>
      <c r="H199" s="12" t="s">
        <v>2240</v>
      </c>
      <c r="I199" s="2" t="s">
        <v>313</v>
      </c>
      <c r="J199" s="3" t="s">
        <v>303</v>
      </c>
    </row>
    <row r="200" spans="2:10" ht="52.5" customHeight="1" x14ac:dyDescent="0.15">
      <c r="B200" s="169" t="s">
        <v>1576</v>
      </c>
      <c r="C200" s="32" t="s">
        <v>28</v>
      </c>
      <c r="D200" s="1" t="s">
        <v>4352</v>
      </c>
      <c r="E200" s="12" t="s">
        <v>1604</v>
      </c>
      <c r="F200" s="37">
        <v>100</v>
      </c>
      <c r="G200" s="13" t="s">
        <v>470</v>
      </c>
      <c r="H200" s="16" t="s">
        <v>1603</v>
      </c>
      <c r="I200" s="2" t="s">
        <v>313</v>
      </c>
      <c r="J200" s="3" t="s">
        <v>303</v>
      </c>
    </row>
    <row r="201" spans="2:10" ht="157.5" customHeight="1" x14ac:dyDescent="0.15">
      <c r="B201" s="169"/>
      <c r="C201" s="32" t="s">
        <v>389</v>
      </c>
      <c r="D201" s="1">
        <v>41031</v>
      </c>
      <c r="E201" s="12" t="s">
        <v>2711</v>
      </c>
      <c r="F201" s="37">
        <v>8434</v>
      </c>
      <c r="G201" s="13" t="s">
        <v>461</v>
      </c>
      <c r="H201" s="16" t="s">
        <v>225</v>
      </c>
      <c r="I201" s="2" t="s">
        <v>313</v>
      </c>
      <c r="J201" s="3" t="s">
        <v>303</v>
      </c>
    </row>
    <row r="202" spans="2:10" ht="52.5" customHeight="1" x14ac:dyDescent="0.15">
      <c r="B202" s="169" t="s">
        <v>5586</v>
      </c>
      <c r="C202" s="32" t="s">
        <v>207</v>
      </c>
      <c r="D202" s="1">
        <v>40764</v>
      </c>
      <c r="E202" s="12" t="s">
        <v>748</v>
      </c>
      <c r="F202" s="37">
        <v>170</v>
      </c>
      <c r="G202" s="13" t="s">
        <v>460</v>
      </c>
      <c r="H202" s="16" t="s">
        <v>85</v>
      </c>
      <c r="I202" s="2" t="s">
        <v>21</v>
      </c>
      <c r="J202" s="3" t="s">
        <v>303</v>
      </c>
    </row>
    <row r="203" spans="2:10" ht="52.5" customHeight="1" x14ac:dyDescent="0.15">
      <c r="B203" s="169"/>
      <c r="C203" s="32" t="s">
        <v>207</v>
      </c>
      <c r="D203" s="1" t="s">
        <v>4353</v>
      </c>
      <c r="E203" s="12" t="s">
        <v>749</v>
      </c>
      <c r="F203" s="37">
        <v>25851.4</v>
      </c>
      <c r="G203" s="13" t="s">
        <v>178</v>
      </c>
      <c r="H203" s="16" t="s">
        <v>85</v>
      </c>
      <c r="I203" s="2" t="s">
        <v>21</v>
      </c>
      <c r="J203" s="3" t="s">
        <v>303</v>
      </c>
    </row>
    <row r="204" spans="2:10" ht="52.5" customHeight="1" x14ac:dyDescent="0.15">
      <c r="B204" s="169"/>
      <c r="C204" s="32" t="s">
        <v>28</v>
      </c>
      <c r="D204" s="1">
        <v>41901</v>
      </c>
      <c r="E204" s="12" t="s">
        <v>750</v>
      </c>
      <c r="F204" s="37">
        <v>2640</v>
      </c>
      <c r="G204" s="13" t="s">
        <v>484</v>
      </c>
      <c r="H204" s="16" t="s">
        <v>85</v>
      </c>
      <c r="I204" s="2" t="s">
        <v>21</v>
      </c>
      <c r="J204" s="3" t="s">
        <v>303</v>
      </c>
    </row>
    <row r="205" spans="2:10" ht="52.5" customHeight="1" x14ac:dyDescent="0.15">
      <c r="B205" s="169"/>
      <c r="C205" s="32" t="s">
        <v>28</v>
      </c>
      <c r="D205" s="1">
        <v>42465</v>
      </c>
      <c r="E205" s="69" t="s">
        <v>2712</v>
      </c>
      <c r="F205" s="37">
        <v>3720.3</v>
      </c>
      <c r="G205" s="13" t="s">
        <v>484</v>
      </c>
      <c r="H205" s="16" t="s">
        <v>1661</v>
      </c>
      <c r="I205" s="2" t="s">
        <v>313</v>
      </c>
      <c r="J205" s="3" t="s">
        <v>303</v>
      </c>
    </row>
    <row r="206" spans="2:10" ht="52.5" customHeight="1" x14ac:dyDescent="0.15">
      <c r="B206" s="169"/>
      <c r="C206" s="32" t="s">
        <v>1966</v>
      </c>
      <c r="D206" s="1">
        <v>42688</v>
      </c>
      <c r="E206" s="69" t="s">
        <v>2470</v>
      </c>
      <c r="F206" s="37">
        <v>15395.45</v>
      </c>
      <c r="G206" s="13" t="s">
        <v>690</v>
      </c>
      <c r="H206" s="16" t="s">
        <v>1967</v>
      </c>
      <c r="I206" s="2" t="s">
        <v>313</v>
      </c>
      <c r="J206" s="3" t="s">
        <v>303</v>
      </c>
    </row>
    <row r="207" spans="2:10" ht="52.5" customHeight="1" x14ac:dyDescent="0.15">
      <c r="B207" s="169"/>
      <c r="C207" s="32" t="s">
        <v>24</v>
      </c>
      <c r="D207" s="1">
        <v>42940</v>
      </c>
      <c r="E207" s="69" t="s">
        <v>2403</v>
      </c>
      <c r="F207" s="37">
        <v>1800</v>
      </c>
      <c r="G207" s="13" t="s">
        <v>690</v>
      </c>
      <c r="H207" s="16" t="s">
        <v>311</v>
      </c>
      <c r="I207" s="2" t="s">
        <v>313</v>
      </c>
      <c r="J207" s="3" t="s">
        <v>313</v>
      </c>
    </row>
    <row r="208" spans="2:10" ht="52.5" customHeight="1" x14ac:dyDescent="0.15">
      <c r="B208" s="169"/>
      <c r="C208" s="32" t="s">
        <v>28</v>
      </c>
      <c r="D208" s="1">
        <v>43315</v>
      </c>
      <c r="E208" s="69" t="s">
        <v>3016</v>
      </c>
      <c r="F208" s="37">
        <v>2314</v>
      </c>
      <c r="G208" s="13" t="s">
        <v>1533</v>
      </c>
      <c r="H208" s="16" t="s">
        <v>40</v>
      </c>
      <c r="I208" s="2" t="s">
        <v>313</v>
      </c>
      <c r="J208" s="3" t="s">
        <v>313</v>
      </c>
    </row>
    <row r="209" spans="2:10" ht="98.25" customHeight="1" x14ac:dyDescent="0.15">
      <c r="B209" s="169"/>
      <c r="C209" s="32" t="s">
        <v>28</v>
      </c>
      <c r="D209" s="1">
        <v>44022</v>
      </c>
      <c r="E209" s="69" t="s">
        <v>4311</v>
      </c>
      <c r="F209" s="37">
        <v>8103.23</v>
      </c>
      <c r="G209" s="13" t="s">
        <v>4309</v>
      </c>
      <c r="H209" s="16" t="s">
        <v>4310</v>
      </c>
      <c r="I209" s="2" t="s">
        <v>313</v>
      </c>
      <c r="J209" s="3" t="s">
        <v>313</v>
      </c>
    </row>
    <row r="210" spans="2:10" ht="75" customHeight="1" x14ac:dyDescent="0.15">
      <c r="B210" s="169"/>
      <c r="C210" s="32" t="s">
        <v>28</v>
      </c>
      <c r="D210" s="1">
        <v>44224</v>
      </c>
      <c r="E210" s="69" t="s">
        <v>5587</v>
      </c>
      <c r="F210" s="37">
        <v>2009.55</v>
      </c>
      <c r="G210" s="13" t="s">
        <v>5094</v>
      </c>
      <c r="H210" s="16" t="s">
        <v>5585</v>
      </c>
      <c r="I210" s="2" t="s">
        <v>313</v>
      </c>
      <c r="J210" s="3" t="s">
        <v>313</v>
      </c>
    </row>
    <row r="211" spans="2:10" ht="52.5" customHeight="1" x14ac:dyDescent="0.15">
      <c r="B211" s="169" t="s">
        <v>5279</v>
      </c>
      <c r="C211" s="32" t="s">
        <v>24</v>
      </c>
      <c r="D211" s="1">
        <v>41124</v>
      </c>
      <c r="E211" s="12" t="s">
        <v>751</v>
      </c>
      <c r="F211" s="37">
        <v>100</v>
      </c>
      <c r="G211" s="13" t="s">
        <v>460</v>
      </c>
      <c r="H211" s="16" t="s">
        <v>85</v>
      </c>
      <c r="I211" s="2" t="s">
        <v>21</v>
      </c>
      <c r="J211" s="3" t="s">
        <v>303</v>
      </c>
    </row>
    <row r="212" spans="2:10" ht="52.5" customHeight="1" x14ac:dyDescent="0.15">
      <c r="B212" s="169"/>
      <c r="C212" s="32" t="s">
        <v>24</v>
      </c>
      <c r="D212" s="1" t="s">
        <v>5753</v>
      </c>
      <c r="E212" s="12" t="s">
        <v>2075</v>
      </c>
      <c r="F212" s="37">
        <v>987516.98</v>
      </c>
      <c r="G212" s="13" t="s">
        <v>178</v>
      </c>
      <c r="H212" s="16" t="s">
        <v>151</v>
      </c>
      <c r="I212" s="2" t="s">
        <v>313</v>
      </c>
      <c r="J212" s="3" t="s">
        <v>313</v>
      </c>
    </row>
    <row r="213" spans="2:10" ht="52.5" customHeight="1" x14ac:dyDescent="0.15">
      <c r="B213" s="169"/>
      <c r="C213" s="32" t="s">
        <v>28</v>
      </c>
      <c r="D213" s="1">
        <v>41663</v>
      </c>
      <c r="E213" s="12" t="s">
        <v>752</v>
      </c>
      <c r="F213" s="37">
        <v>1000</v>
      </c>
      <c r="G213" s="13" t="s">
        <v>470</v>
      </c>
      <c r="H213" s="16" t="s">
        <v>340</v>
      </c>
      <c r="I213" s="2" t="s">
        <v>313</v>
      </c>
      <c r="J213" s="3" t="s">
        <v>303</v>
      </c>
    </row>
    <row r="214" spans="2:10" ht="52.5" customHeight="1" x14ac:dyDescent="0.15">
      <c r="B214" s="169"/>
      <c r="C214" s="32" t="s">
        <v>28</v>
      </c>
      <c r="D214" s="1">
        <v>42076</v>
      </c>
      <c r="E214" s="12" t="s">
        <v>753</v>
      </c>
      <c r="F214" s="37">
        <v>435.1</v>
      </c>
      <c r="G214" s="13" t="s">
        <v>507</v>
      </c>
      <c r="H214" s="16" t="s">
        <v>314</v>
      </c>
      <c r="I214" s="2" t="s">
        <v>313</v>
      </c>
      <c r="J214" s="3" t="s">
        <v>303</v>
      </c>
    </row>
    <row r="215" spans="2:10" ht="52.5" customHeight="1" x14ac:dyDescent="0.15">
      <c r="B215" s="169"/>
      <c r="C215" s="32" t="s">
        <v>28</v>
      </c>
      <c r="D215" s="1" t="s">
        <v>4354</v>
      </c>
      <c r="E215" s="12" t="s">
        <v>754</v>
      </c>
      <c r="F215" s="37">
        <v>438097</v>
      </c>
      <c r="G215" s="13" t="s">
        <v>178</v>
      </c>
      <c r="H215" s="16" t="s">
        <v>151</v>
      </c>
      <c r="I215" s="2" t="s">
        <v>313</v>
      </c>
      <c r="J215" s="3" t="s">
        <v>303</v>
      </c>
    </row>
    <row r="216" spans="2:10" ht="52.5" customHeight="1" x14ac:dyDescent="0.15">
      <c r="B216" s="169"/>
      <c r="C216" s="39" t="s">
        <v>28</v>
      </c>
      <c r="D216" s="78" t="s">
        <v>4355</v>
      </c>
      <c r="E216" s="18" t="s">
        <v>2243</v>
      </c>
      <c r="F216" s="77">
        <v>1160.5</v>
      </c>
      <c r="G216" s="28" t="s">
        <v>300</v>
      </c>
      <c r="H216" s="18" t="s">
        <v>2242</v>
      </c>
      <c r="I216" s="79" t="s">
        <v>313</v>
      </c>
      <c r="J216" s="3" t="s">
        <v>303</v>
      </c>
    </row>
    <row r="217" spans="2:10" ht="52.5" customHeight="1" x14ac:dyDescent="0.15">
      <c r="B217" s="169"/>
      <c r="C217" s="32" t="s">
        <v>28</v>
      </c>
      <c r="D217" s="1">
        <v>42741</v>
      </c>
      <c r="E217" s="12" t="s">
        <v>2538</v>
      </c>
      <c r="F217" s="37">
        <v>453800</v>
      </c>
      <c r="G217" s="13" t="s">
        <v>1533</v>
      </c>
      <c r="H217" s="16" t="s">
        <v>2042</v>
      </c>
      <c r="I217" s="2" t="s">
        <v>313</v>
      </c>
      <c r="J217" s="3" t="s">
        <v>303</v>
      </c>
    </row>
    <row r="218" spans="2:10" ht="52.5" customHeight="1" x14ac:dyDescent="0.15">
      <c r="B218" s="169"/>
      <c r="C218" s="32" t="s">
        <v>28</v>
      </c>
      <c r="D218" s="1">
        <v>43067</v>
      </c>
      <c r="E218" s="12" t="s">
        <v>5256</v>
      </c>
      <c r="F218" s="37">
        <v>116.6</v>
      </c>
      <c r="G218" s="13" t="s">
        <v>178</v>
      </c>
      <c r="H218" s="16" t="s">
        <v>6039</v>
      </c>
      <c r="I218" s="2" t="s">
        <v>313</v>
      </c>
      <c r="J218" s="3" t="s">
        <v>303</v>
      </c>
    </row>
    <row r="219" spans="2:10" ht="52.5" customHeight="1" x14ac:dyDescent="0.15">
      <c r="B219" s="169"/>
      <c r="C219" s="32" t="s">
        <v>61</v>
      </c>
      <c r="D219" s="1" t="s">
        <v>4356</v>
      </c>
      <c r="E219" s="12" t="s">
        <v>3093</v>
      </c>
      <c r="F219" s="37">
        <v>101.2</v>
      </c>
      <c r="G219" s="13" t="s">
        <v>2040</v>
      </c>
      <c r="H219" s="16" t="s">
        <v>3094</v>
      </c>
      <c r="I219" s="2" t="s">
        <v>313</v>
      </c>
      <c r="J219" s="3" t="s">
        <v>303</v>
      </c>
    </row>
    <row r="220" spans="2:10" ht="52.5" customHeight="1" x14ac:dyDescent="0.15">
      <c r="B220" s="169"/>
      <c r="C220" s="32" t="s">
        <v>28</v>
      </c>
      <c r="D220" s="1" t="s">
        <v>4357</v>
      </c>
      <c r="E220" s="12" t="s">
        <v>3093</v>
      </c>
      <c r="F220" s="37">
        <v>3454.42</v>
      </c>
      <c r="G220" s="13" t="s">
        <v>2040</v>
      </c>
      <c r="H220" s="16" t="s">
        <v>319</v>
      </c>
      <c r="I220" s="2" t="s">
        <v>313</v>
      </c>
      <c r="J220" s="3" t="s">
        <v>303</v>
      </c>
    </row>
    <row r="221" spans="2:10" ht="52.5" customHeight="1" x14ac:dyDescent="0.15">
      <c r="B221" s="169"/>
      <c r="C221" s="32" t="s">
        <v>28</v>
      </c>
      <c r="D221" s="1" t="s">
        <v>4358</v>
      </c>
      <c r="E221" s="12" t="s">
        <v>3975</v>
      </c>
      <c r="F221" s="37">
        <v>10677.4</v>
      </c>
      <c r="G221" s="13" t="s">
        <v>178</v>
      </c>
      <c r="H221" s="16" t="s">
        <v>2135</v>
      </c>
      <c r="I221" s="2" t="s">
        <v>313</v>
      </c>
      <c r="J221" s="3" t="s">
        <v>313</v>
      </c>
    </row>
    <row r="222" spans="2:10" ht="52.5" customHeight="1" x14ac:dyDescent="0.15">
      <c r="B222" s="169"/>
      <c r="C222" s="32" t="s">
        <v>28</v>
      </c>
      <c r="D222" s="1">
        <v>44092</v>
      </c>
      <c r="E222" s="12" t="s">
        <v>5280</v>
      </c>
      <c r="F222" s="37">
        <v>1400</v>
      </c>
      <c r="G222" s="13" t="s">
        <v>20</v>
      </c>
      <c r="H222" s="16" t="s">
        <v>5278</v>
      </c>
      <c r="I222" s="2" t="s">
        <v>313</v>
      </c>
      <c r="J222" s="3" t="s">
        <v>313</v>
      </c>
    </row>
    <row r="223" spans="2:10" ht="52.5" customHeight="1" x14ac:dyDescent="0.15">
      <c r="B223" s="169" t="s">
        <v>5378</v>
      </c>
      <c r="C223" s="32" t="s">
        <v>24</v>
      </c>
      <c r="D223" s="1">
        <v>39681</v>
      </c>
      <c r="E223" s="12" t="s">
        <v>755</v>
      </c>
      <c r="F223" s="37">
        <v>2626</v>
      </c>
      <c r="G223" s="13" t="s">
        <v>25</v>
      </c>
      <c r="H223" s="16" t="s">
        <v>424</v>
      </c>
      <c r="I223" s="2" t="s">
        <v>21</v>
      </c>
      <c r="J223" s="3" t="s">
        <v>303</v>
      </c>
    </row>
    <row r="224" spans="2:10" ht="52.5" customHeight="1" x14ac:dyDescent="0.15">
      <c r="B224" s="169"/>
      <c r="C224" s="12" t="s">
        <v>28</v>
      </c>
      <c r="D224" s="1">
        <v>42324</v>
      </c>
      <c r="E224" s="12" t="s">
        <v>2152</v>
      </c>
      <c r="F224" s="37">
        <v>127</v>
      </c>
      <c r="G224" s="13" t="s">
        <v>691</v>
      </c>
      <c r="H224" s="12" t="s">
        <v>9</v>
      </c>
      <c r="I224" s="2" t="s">
        <v>21</v>
      </c>
      <c r="J224" s="3" t="s">
        <v>303</v>
      </c>
    </row>
    <row r="225" spans="2:10" ht="52.5" customHeight="1" x14ac:dyDescent="0.15">
      <c r="B225" s="169"/>
      <c r="C225" s="12" t="s">
        <v>28</v>
      </c>
      <c r="D225" s="1">
        <v>42885</v>
      </c>
      <c r="E225" s="12" t="s">
        <v>2323</v>
      </c>
      <c r="F225" s="37">
        <v>400</v>
      </c>
      <c r="G225" s="13" t="s">
        <v>691</v>
      </c>
      <c r="H225" s="12" t="s">
        <v>2322</v>
      </c>
      <c r="I225" s="2" t="s">
        <v>21</v>
      </c>
      <c r="J225" s="3" t="s">
        <v>303</v>
      </c>
    </row>
    <row r="226" spans="2:10" ht="52.5" customHeight="1" x14ac:dyDescent="0.15">
      <c r="B226" s="169" t="s">
        <v>5960</v>
      </c>
      <c r="C226" s="32" t="s">
        <v>24</v>
      </c>
      <c r="D226" s="1">
        <v>40806</v>
      </c>
      <c r="E226" s="12" t="s">
        <v>756</v>
      </c>
      <c r="F226" s="37">
        <v>800</v>
      </c>
      <c r="G226" s="13" t="s">
        <v>469</v>
      </c>
      <c r="H226" s="16" t="s">
        <v>121</v>
      </c>
      <c r="I226" s="2" t="s">
        <v>21</v>
      </c>
      <c r="J226" s="4" t="s">
        <v>303</v>
      </c>
    </row>
    <row r="227" spans="2:10" ht="52.5" customHeight="1" x14ac:dyDescent="0.15">
      <c r="B227" s="169"/>
      <c r="C227" s="32" t="s">
        <v>24</v>
      </c>
      <c r="D227" s="1" t="s">
        <v>4359</v>
      </c>
      <c r="E227" s="12" t="s">
        <v>757</v>
      </c>
      <c r="F227" s="37">
        <v>100</v>
      </c>
      <c r="G227" s="13" t="s">
        <v>460</v>
      </c>
      <c r="H227" s="16" t="s">
        <v>6</v>
      </c>
      <c r="I227" s="2" t="s">
        <v>21</v>
      </c>
      <c r="J227" s="3" t="s">
        <v>303</v>
      </c>
    </row>
    <row r="228" spans="2:10" ht="52.5" customHeight="1" x14ac:dyDescent="0.15">
      <c r="B228" s="169"/>
      <c r="C228" s="32" t="s">
        <v>24</v>
      </c>
      <c r="D228" s="1" t="s">
        <v>4360</v>
      </c>
      <c r="E228" s="12" t="s">
        <v>2601</v>
      </c>
      <c r="F228" s="37">
        <v>2888.3</v>
      </c>
      <c r="G228" s="13" t="s">
        <v>460</v>
      </c>
      <c r="H228" s="16" t="s">
        <v>6</v>
      </c>
      <c r="I228" s="2" t="s">
        <v>21</v>
      </c>
      <c r="J228" s="3" t="s">
        <v>303</v>
      </c>
    </row>
    <row r="229" spans="2:10" ht="52.5" customHeight="1" x14ac:dyDescent="0.15">
      <c r="B229" s="169"/>
      <c r="C229" s="32" t="s">
        <v>24</v>
      </c>
      <c r="D229" s="1">
        <v>41327</v>
      </c>
      <c r="E229" s="12" t="s">
        <v>758</v>
      </c>
      <c r="F229" s="37">
        <v>729.4</v>
      </c>
      <c r="G229" s="13" t="s">
        <v>25</v>
      </c>
      <c r="H229" s="16" t="s">
        <v>6040</v>
      </c>
      <c r="I229" s="2" t="s">
        <v>21</v>
      </c>
      <c r="J229" s="3" t="s">
        <v>303</v>
      </c>
    </row>
    <row r="230" spans="2:10" ht="52.5" customHeight="1" x14ac:dyDescent="0.15">
      <c r="B230" s="169"/>
      <c r="C230" s="32" t="s">
        <v>61</v>
      </c>
      <c r="D230" s="1">
        <v>41551</v>
      </c>
      <c r="E230" s="12" t="s">
        <v>759</v>
      </c>
      <c r="F230" s="37">
        <v>800</v>
      </c>
      <c r="G230" s="13" t="s">
        <v>470</v>
      </c>
      <c r="H230" s="16" t="s">
        <v>6057</v>
      </c>
      <c r="I230" s="2" t="s">
        <v>313</v>
      </c>
      <c r="J230" s="3" t="s">
        <v>303</v>
      </c>
    </row>
    <row r="231" spans="2:10" ht="60" customHeight="1" x14ac:dyDescent="0.15">
      <c r="B231" s="169"/>
      <c r="C231" s="32" t="s">
        <v>207</v>
      </c>
      <c r="D231" s="1">
        <v>41558</v>
      </c>
      <c r="E231" s="12" t="s">
        <v>760</v>
      </c>
      <c r="F231" s="37">
        <v>5618.75</v>
      </c>
      <c r="G231" s="13" t="s">
        <v>461</v>
      </c>
      <c r="H231" s="16" t="s">
        <v>85</v>
      </c>
      <c r="I231" s="2" t="s">
        <v>313</v>
      </c>
      <c r="J231" s="3" t="s">
        <v>303</v>
      </c>
    </row>
    <row r="232" spans="2:10" ht="52.5" customHeight="1" x14ac:dyDescent="0.15">
      <c r="B232" s="169"/>
      <c r="C232" s="32" t="s">
        <v>24</v>
      </c>
      <c r="D232" s="1">
        <v>41632</v>
      </c>
      <c r="E232" s="12" t="s">
        <v>761</v>
      </c>
      <c r="F232" s="37">
        <v>146.1</v>
      </c>
      <c r="G232" s="13" t="s">
        <v>477</v>
      </c>
      <c r="H232" s="16" t="s">
        <v>401</v>
      </c>
      <c r="I232" s="2" t="s">
        <v>313</v>
      </c>
      <c r="J232" s="3" t="s">
        <v>303</v>
      </c>
    </row>
    <row r="233" spans="2:10" ht="72" customHeight="1" x14ac:dyDescent="0.15">
      <c r="B233" s="169"/>
      <c r="C233" s="32" t="s">
        <v>24</v>
      </c>
      <c r="D233" s="1">
        <v>41786</v>
      </c>
      <c r="E233" s="12" t="s">
        <v>762</v>
      </c>
      <c r="F233" s="37">
        <v>6378</v>
      </c>
      <c r="G233" s="13" t="s">
        <v>507</v>
      </c>
      <c r="H233" s="16" t="s">
        <v>3623</v>
      </c>
      <c r="I233" s="2" t="s">
        <v>508</v>
      </c>
      <c r="J233" s="3" t="s">
        <v>303</v>
      </c>
    </row>
    <row r="234" spans="2:10" ht="52.5" customHeight="1" x14ac:dyDescent="0.15">
      <c r="B234" s="169"/>
      <c r="C234" s="32" t="s">
        <v>288</v>
      </c>
      <c r="D234" s="1">
        <v>41989</v>
      </c>
      <c r="E234" s="12" t="s">
        <v>763</v>
      </c>
      <c r="F234" s="37">
        <v>1428.24</v>
      </c>
      <c r="G234" s="13" t="s">
        <v>484</v>
      </c>
      <c r="H234" s="16" t="s">
        <v>500</v>
      </c>
      <c r="I234" s="2" t="s">
        <v>21</v>
      </c>
      <c r="J234" s="3" t="s">
        <v>303</v>
      </c>
    </row>
    <row r="235" spans="2:10" ht="52.5" customHeight="1" x14ac:dyDescent="0.15">
      <c r="B235" s="169"/>
      <c r="C235" s="32" t="s">
        <v>288</v>
      </c>
      <c r="D235" s="1" t="s">
        <v>4361</v>
      </c>
      <c r="E235" s="12" t="s">
        <v>764</v>
      </c>
      <c r="F235" s="37">
        <v>100</v>
      </c>
      <c r="G235" s="13" t="s">
        <v>503</v>
      </c>
      <c r="H235" s="16" t="s">
        <v>344</v>
      </c>
      <c r="I235" s="2" t="s">
        <v>21</v>
      </c>
      <c r="J235" s="3" t="s">
        <v>303</v>
      </c>
    </row>
    <row r="236" spans="2:10" ht="75" customHeight="1" x14ac:dyDescent="0.15">
      <c r="B236" s="169"/>
      <c r="C236" s="12" t="s">
        <v>28</v>
      </c>
      <c r="D236" s="1" t="s">
        <v>4362</v>
      </c>
      <c r="E236" s="12" t="s">
        <v>3301</v>
      </c>
      <c r="F236" s="43">
        <v>11937</v>
      </c>
      <c r="G236" s="13" t="s">
        <v>690</v>
      </c>
      <c r="H236" s="12" t="s">
        <v>2458</v>
      </c>
      <c r="I236" s="2" t="s">
        <v>21</v>
      </c>
      <c r="J236" s="4" t="s">
        <v>21</v>
      </c>
    </row>
    <row r="237" spans="2:10" ht="85.5" customHeight="1" x14ac:dyDescent="0.15">
      <c r="B237" s="169"/>
      <c r="C237" s="12" t="s">
        <v>28</v>
      </c>
      <c r="D237" s="1">
        <v>42426</v>
      </c>
      <c r="E237" s="12" t="s">
        <v>2713</v>
      </c>
      <c r="F237" s="43">
        <v>649.4</v>
      </c>
      <c r="G237" s="13" t="s">
        <v>690</v>
      </c>
      <c r="H237" s="31" t="s">
        <v>6077</v>
      </c>
      <c r="I237" s="2" t="s">
        <v>21</v>
      </c>
      <c r="J237" s="4" t="s">
        <v>303</v>
      </c>
    </row>
    <row r="238" spans="2:10" ht="52.5" customHeight="1" x14ac:dyDescent="0.15">
      <c r="B238" s="169"/>
      <c r="C238" s="12" t="s">
        <v>61</v>
      </c>
      <c r="D238" s="1">
        <v>42951</v>
      </c>
      <c r="E238" s="12" t="s">
        <v>2427</v>
      </c>
      <c r="F238" s="43">
        <v>740.46</v>
      </c>
      <c r="G238" s="13" t="s">
        <v>691</v>
      </c>
      <c r="H238" s="31" t="s">
        <v>2426</v>
      </c>
      <c r="I238" s="2" t="s">
        <v>520</v>
      </c>
      <c r="J238" s="4" t="s">
        <v>303</v>
      </c>
    </row>
    <row r="239" spans="2:10" ht="52.5" customHeight="1" x14ac:dyDescent="0.15">
      <c r="B239" s="169"/>
      <c r="C239" s="12" t="s">
        <v>28</v>
      </c>
      <c r="D239" s="1">
        <v>42951</v>
      </c>
      <c r="E239" s="12" t="s">
        <v>2427</v>
      </c>
      <c r="F239" s="43">
        <v>198.1</v>
      </c>
      <c r="G239" s="13" t="s">
        <v>691</v>
      </c>
      <c r="H239" s="31" t="s">
        <v>6</v>
      </c>
      <c r="I239" s="2" t="s">
        <v>303</v>
      </c>
      <c r="J239" s="4" t="s">
        <v>313</v>
      </c>
    </row>
    <row r="240" spans="2:10" ht="141.75" customHeight="1" x14ac:dyDescent="0.15">
      <c r="B240" s="169"/>
      <c r="C240" s="12" t="s">
        <v>28</v>
      </c>
      <c r="D240" s="1">
        <v>43175</v>
      </c>
      <c r="E240" s="12" t="s">
        <v>2793</v>
      </c>
      <c r="F240" s="43">
        <v>6951.7</v>
      </c>
      <c r="G240" s="13" t="s">
        <v>178</v>
      </c>
      <c r="H240" s="31" t="s">
        <v>2794</v>
      </c>
      <c r="I240" s="2" t="s">
        <v>313</v>
      </c>
      <c r="J240" s="4" t="s">
        <v>313</v>
      </c>
    </row>
    <row r="241" spans="2:10" ht="52.5" customHeight="1" x14ac:dyDescent="0.15">
      <c r="B241" s="169"/>
      <c r="C241" s="12" t="s">
        <v>28</v>
      </c>
      <c r="D241" s="1">
        <v>43189</v>
      </c>
      <c r="E241" s="12" t="s">
        <v>2795</v>
      </c>
      <c r="F241" s="43">
        <v>996.25</v>
      </c>
      <c r="G241" s="13" t="s">
        <v>178</v>
      </c>
      <c r="H241" s="31" t="s">
        <v>27</v>
      </c>
      <c r="I241" s="2" t="s">
        <v>313</v>
      </c>
      <c r="J241" s="4" t="s">
        <v>303</v>
      </c>
    </row>
    <row r="242" spans="2:10" ht="52.5" customHeight="1" x14ac:dyDescent="0.15">
      <c r="B242" s="169"/>
      <c r="C242" s="12" t="s">
        <v>28</v>
      </c>
      <c r="D242" s="1">
        <v>43382</v>
      </c>
      <c r="E242" s="12" t="s">
        <v>3084</v>
      </c>
      <c r="F242" s="43">
        <v>331.99</v>
      </c>
      <c r="G242" s="13" t="s">
        <v>1809</v>
      </c>
      <c r="H242" s="31" t="s">
        <v>2124</v>
      </c>
      <c r="I242" s="2" t="s">
        <v>313</v>
      </c>
      <c r="J242" s="4" t="s">
        <v>313</v>
      </c>
    </row>
    <row r="243" spans="2:10" ht="52.5" customHeight="1" x14ac:dyDescent="0.15">
      <c r="B243" s="169"/>
      <c r="C243" s="12" t="s">
        <v>61</v>
      </c>
      <c r="D243" s="1">
        <v>43399</v>
      </c>
      <c r="E243" s="12" t="s">
        <v>3112</v>
      </c>
      <c r="F243" s="43">
        <v>563</v>
      </c>
      <c r="G243" s="13" t="s">
        <v>1809</v>
      </c>
      <c r="H243" s="31" t="s">
        <v>323</v>
      </c>
      <c r="I243" s="2" t="s">
        <v>313</v>
      </c>
      <c r="J243" s="4" t="s">
        <v>303</v>
      </c>
    </row>
    <row r="244" spans="2:10" ht="52.5" customHeight="1" x14ac:dyDescent="0.15">
      <c r="B244" s="169"/>
      <c r="C244" s="12" t="s">
        <v>28</v>
      </c>
      <c r="D244" s="1">
        <v>43399</v>
      </c>
      <c r="E244" s="12" t="s">
        <v>3113</v>
      </c>
      <c r="F244" s="43">
        <v>3010</v>
      </c>
      <c r="G244" s="13" t="s">
        <v>1809</v>
      </c>
      <c r="H244" s="31" t="s">
        <v>2124</v>
      </c>
      <c r="I244" s="2" t="s">
        <v>313</v>
      </c>
      <c r="J244" s="4" t="s">
        <v>313</v>
      </c>
    </row>
    <row r="245" spans="2:10" ht="52.5" customHeight="1" x14ac:dyDescent="0.15">
      <c r="B245" s="169"/>
      <c r="C245" s="12" t="s">
        <v>28</v>
      </c>
      <c r="D245" s="1">
        <v>43434</v>
      </c>
      <c r="E245" s="12" t="s">
        <v>3135</v>
      </c>
      <c r="F245" s="43">
        <v>2389.2199999999998</v>
      </c>
      <c r="G245" s="13" t="s">
        <v>1809</v>
      </c>
      <c r="H245" s="31" t="s">
        <v>3134</v>
      </c>
      <c r="I245" s="2" t="s">
        <v>313</v>
      </c>
      <c r="J245" s="4" t="s">
        <v>313</v>
      </c>
    </row>
    <row r="246" spans="2:10" ht="52.5" customHeight="1" x14ac:dyDescent="0.15">
      <c r="B246" s="169"/>
      <c r="C246" s="12" t="s">
        <v>28</v>
      </c>
      <c r="D246" s="1">
        <v>43714</v>
      </c>
      <c r="E246" s="12" t="s">
        <v>3523</v>
      </c>
      <c r="F246" s="43">
        <v>320.75</v>
      </c>
      <c r="G246" s="13" t="s">
        <v>1533</v>
      </c>
      <c r="H246" s="31" t="s">
        <v>2136</v>
      </c>
      <c r="I246" s="2" t="s">
        <v>313</v>
      </c>
      <c r="J246" s="4" t="s">
        <v>303</v>
      </c>
    </row>
    <row r="247" spans="2:10" ht="52.5" customHeight="1" x14ac:dyDescent="0.15">
      <c r="B247" s="169"/>
      <c r="C247" s="12" t="s">
        <v>61</v>
      </c>
      <c r="D247" s="1">
        <v>43767</v>
      </c>
      <c r="E247" s="12" t="s">
        <v>3648</v>
      </c>
      <c r="F247" s="43">
        <v>1265.0999999999999</v>
      </c>
      <c r="G247" s="13" t="s">
        <v>3647</v>
      </c>
      <c r="H247" s="31" t="s">
        <v>409</v>
      </c>
      <c r="I247" s="2" t="s">
        <v>313</v>
      </c>
      <c r="J247" s="4" t="s">
        <v>303</v>
      </c>
    </row>
    <row r="248" spans="2:10" ht="52.5" customHeight="1" x14ac:dyDescent="0.15">
      <c r="B248" s="169"/>
      <c r="C248" s="12" t="s">
        <v>28</v>
      </c>
      <c r="D248" s="1">
        <v>43931</v>
      </c>
      <c r="E248" s="12" t="s">
        <v>4099</v>
      </c>
      <c r="F248" s="43">
        <v>10200</v>
      </c>
      <c r="G248" s="13" t="s">
        <v>4088</v>
      </c>
      <c r="H248" s="31" t="s">
        <v>4098</v>
      </c>
      <c r="I248" s="2" t="s">
        <v>313</v>
      </c>
      <c r="J248" s="4" t="s">
        <v>313</v>
      </c>
    </row>
    <row r="249" spans="2:10" ht="52.5" customHeight="1" x14ac:dyDescent="0.15">
      <c r="B249" s="169"/>
      <c r="C249" s="12" t="s">
        <v>28</v>
      </c>
      <c r="D249" s="1">
        <v>44089</v>
      </c>
      <c r="E249" s="12" t="s">
        <v>5293</v>
      </c>
      <c r="F249" s="43">
        <v>396.7</v>
      </c>
      <c r="G249" s="13" t="s">
        <v>5094</v>
      </c>
      <c r="H249" s="31" t="s">
        <v>5102</v>
      </c>
      <c r="I249" s="2" t="s">
        <v>313</v>
      </c>
      <c r="J249" s="4" t="s">
        <v>303</v>
      </c>
    </row>
    <row r="250" spans="2:10" ht="52.5" customHeight="1" x14ac:dyDescent="0.15">
      <c r="B250" s="169"/>
      <c r="C250" s="12" t="s">
        <v>28</v>
      </c>
      <c r="D250" s="1">
        <v>44113</v>
      </c>
      <c r="E250" s="12" t="s">
        <v>5367</v>
      </c>
      <c r="F250" s="43">
        <v>525.89</v>
      </c>
      <c r="G250" s="13" t="s">
        <v>5100</v>
      </c>
      <c r="H250" s="31" t="s">
        <v>5107</v>
      </c>
      <c r="I250" s="2" t="s">
        <v>313</v>
      </c>
      <c r="J250" s="4" t="s">
        <v>303</v>
      </c>
    </row>
    <row r="251" spans="2:10" ht="52.5" customHeight="1" x14ac:dyDescent="0.15">
      <c r="B251" s="169"/>
      <c r="C251" s="12" t="s">
        <v>28</v>
      </c>
      <c r="D251" s="1">
        <v>44120</v>
      </c>
      <c r="E251" s="12" t="s">
        <v>5372</v>
      </c>
      <c r="F251" s="43">
        <v>69.2</v>
      </c>
      <c r="G251" s="13" t="s">
        <v>5094</v>
      </c>
      <c r="H251" s="31" t="s">
        <v>5107</v>
      </c>
      <c r="I251" s="2" t="s">
        <v>303</v>
      </c>
      <c r="J251" s="4" t="s">
        <v>313</v>
      </c>
    </row>
    <row r="252" spans="2:10" ht="52.5" customHeight="1" x14ac:dyDescent="0.15">
      <c r="B252" s="169"/>
      <c r="C252" s="12" t="s">
        <v>28</v>
      </c>
      <c r="D252" s="1">
        <v>44120</v>
      </c>
      <c r="E252" s="12" t="s">
        <v>5371</v>
      </c>
      <c r="F252" s="43">
        <v>4532.7</v>
      </c>
      <c r="G252" s="13" t="s">
        <v>178</v>
      </c>
      <c r="H252" s="31" t="s">
        <v>649</v>
      </c>
      <c r="I252" s="2" t="s">
        <v>313</v>
      </c>
      <c r="J252" s="4" t="s">
        <v>313</v>
      </c>
    </row>
    <row r="253" spans="2:10" ht="338.1" customHeight="1" x14ac:dyDescent="0.15">
      <c r="B253" s="169"/>
      <c r="C253" s="12" t="s">
        <v>61</v>
      </c>
      <c r="D253" s="1">
        <v>44288</v>
      </c>
      <c r="E253" s="12" t="s">
        <v>5900</v>
      </c>
      <c r="F253" s="43">
        <v>313012.34999999998</v>
      </c>
      <c r="G253" s="13" t="s">
        <v>178</v>
      </c>
      <c r="H253" s="31" t="s">
        <v>5899</v>
      </c>
      <c r="I253" s="2" t="s">
        <v>313</v>
      </c>
      <c r="J253" s="4" t="s">
        <v>313</v>
      </c>
    </row>
    <row r="254" spans="2:10" ht="338.1" customHeight="1" x14ac:dyDescent="0.15">
      <c r="B254" s="169"/>
      <c r="C254" s="12" t="s">
        <v>28</v>
      </c>
      <c r="D254" s="1">
        <v>44288</v>
      </c>
      <c r="E254" s="12" t="s">
        <v>5900</v>
      </c>
      <c r="F254" s="43">
        <v>313012.34999999998</v>
      </c>
      <c r="G254" s="13" t="s">
        <v>178</v>
      </c>
      <c r="H254" s="31" t="s">
        <v>5901</v>
      </c>
      <c r="I254" s="2" t="s">
        <v>313</v>
      </c>
      <c r="J254" s="4" t="s">
        <v>313</v>
      </c>
    </row>
    <row r="255" spans="2:10" ht="108.75" customHeight="1" x14ac:dyDescent="0.15">
      <c r="B255" s="169"/>
      <c r="C255" s="12" t="s">
        <v>61</v>
      </c>
      <c r="D255" s="1">
        <v>44288</v>
      </c>
      <c r="E255" s="12" t="s">
        <v>5902</v>
      </c>
      <c r="F255" s="43">
        <v>62390.09</v>
      </c>
      <c r="G255" s="13" t="s">
        <v>178</v>
      </c>
      <c r="H255" s="31" t="s">
        <v>5899</v>
      </c>
      <c r="I255" s="2" t="s">
        <v>313</v>
      </c>
      <c r="J255" s="4" t="s">
        <v>313</v>
      </c>
    </row>
    <row r="256" spans="2:10" ht="108.75" customHeight="1" x14ac:dyDescent="0.15">
      <c r="B256" s="169"/>
      <c r="C256" s="12" t="s">
        <v>28</v>
      </c>
      <c r="D256" s="1">
        <v>44288</v>
      </c>
      <c r="E256" s="12" t="s">
        <v>5902</v>
      </c>
      <c r="F256" s="43">
        <v>62390.09</v>
      </c>
      <c r="G256" s="13" t="s">
        <v>178</v>
      </c>
      <c r="H256" s="31" t="s">
        <v>5899</v>
      </c>
      <c r="I256" s="2" t="s">
        <v>313</v>
      </c>
      <c r="J256" s="4" t="s">
        <v>313</v>
      </c>
    </row>
    <row r="257" spans="2:10" ht="52.5" customHeight="1" x14ac:dyDescent="0.15">
      <c r="B257" s="169"/>
      <c r="C257" s="12" t="s">
        <v>61</v>
      </c>
      <c r="D257" s="1">
        <v>44330</v>
      </c>
      <c r="E257" s="12" t="s">
        <v>5961</v>
      </c>
      <c r="F257" s="43">
        <v>200</v>
      </c>
      <c r="G257" s="13" t="s">
        <v>212</v>
      </c>
      <c r="H257" s="31" t="s">
        <v>175</v>
      </c>
      <c r="I257" s="2" t="s">
        <v>313</v>
      </c>
      <c r="J257" s="4" t="s">
        <v>303</v>
      </c>
    </row>
    <row r="258" spans="2:10" ht="52.5" customHeight="1" x14ac:dyDescent="0.15">
      <c r="B258" s="169"/>
      <c r="C258" s="12" t="s">
        <v>28</v>
      </c>
      <c r="D258" s="1">
        <v>44330</v>
      </c>
      <c r="E258" s="12" t="s">
        <v>5962</v>
      </c>
      <c r="F258" s="43">
        <v>1702.2</v>
      </c>
      <c r="G258" s="13" t="s">
        <v>212</v>
      </c>
      <c r="H258" s="31" t="s">
        <v>40</v>
      </c>
      <c r="I258" s="2" t="s">
        <v>303</v>
      </c>
      <c r="J258" s="4" t="s">
        <v>313</v>
      </c>
    </row>
    <row r="259" spans="2:10" ht="52.5" customHeight="1" x14ac:dyDescent="0.15">
      <c r="B259" s="147" t="s">
        <v>1577</v>
      </c>
      <c r="C259" s="32" t="s">
        <v>28</v>
      </c>
      <c r="D259" s="1">
        <v>42058</v>
      </c>
      <c r="E259" s="12" t="s">
        <v>765</v>
      </c>
      <c r="F259" s="37">
        <v>7334</v>
      </c>
      <c r="G259" s="13" t="s">
        <v>503</v>
      </c>
      <c r="H259" s="16" t="s">
        <v>500</v>
      </c>
      <c r="I259" s="2" t="s">
        <v>21</v>
      </c>
      <c r="J259" s="3" t="s">
        <v>303</v>
      </c>
    </row>
    <row r="260" spans="2:10" ht="60" customHeight="1" x14ac:dyDescent="0.15">
      <c r="B260" s="169" t="s">
        <v>6022</v>
      </c>
      <c r="C260" s="32" t="s">
        <v>24</v>
      </c>
      <c r="D260" s="1">
        <v>40528</v>
      </c>
      <c r="E260" s="23" t="s">
        <v>766</v>
      </c>
      <c r="F260" s="37">
        <v>47180</v>
      </c>
      <c r="G260" s="13" t="s">
        <v>475</v>
      </c>
      <c r="H260" s="16" t="s">
        <v>155</v>
      </c>
      <c r="I260" s="2" t="s">
        <v>21</v>
      </c>
      <c r="J260" s="4" t="s">
        <v>303</v>
      </c>
    </row>
    <row r="261" spans="2:10" ht="75" customHeight="1" x14ac:dyDescent="0.15">
      <c r="B261" s="174"/>
      <c r="C261" s="32" t="s">
        <v>24</v>
      </c>
      <c r="D261" s="1">
        <v>40857</v>
      </c>
      <c r="E261" s="12" t="s">
        <v>767</v>
      </c>
      <c r="F261" s="37">
        <v>8200</v>
      </c>
      <c r="G261" s="13" t="s">
        <v>460</v>
      </c>
      <c r="H261" s="16" t="s">
        <v>325</v>
      </c>
      <c r="I261" s="2" t="s">
        <v>21</v>
      </c>
      <c r="J261" s="3" t="s">
        <v>303</v>
      </c>
    </row>
    <row r="262" spans="2:10" ht="52.5" customHeight="1" x14ac:dyDescent="0.15">
      <c r="B262" s="174"/>
      <c r="C262" s="32" t="s">
        <v>275</v>
      </c>
      <c r="D262" s="1" t="s">
        <v>4363</v>
      </c>
      <c r="E262" s="12" t="s">
        <v>1951</v>
      </c>
      <c r="F262" s="37">
        <v>77358.100000000006</v>
      </c>
      <c r="G262" s="13" t="s">
        <v>460</v>
      </c>
      <c r="H262" s="16" t="s">
        <v>225</v>
      </c>
      <c r="I262" s="2" t="s">
        <v>21</v>
      </c>
      <c r="J262" s="3" t="s">
        <v>303</v>
      </c>
    </row>
    <row r="263" spans="2:10" ht="52.5" customHeight="1" x14ac:dyDescent="0.15">
      <c r="B263" s="174"/>
      <c r="C263" s="32" t="s">
        <v>240</v>
      </c>
      <c r="D263" s="1">
        <v>41310</v>
      </c>
      <c r="E263" s="12" t="s">
        <v>768</v>
      </c>
      <c r="F263" s="37">
        <v>12257.05</v>
      </c>
      <c r="G263" s="13" t="s">
        <v>460</v>
      </c>
      <c r="H263" s="16" t="s">
        <v>167</v>
      </c>
      <c r="I263" s="2" t="s">
        <v>21</v>
      </c>
      <c r="J263" s="3" t="s">
        <v>303</v>
      </c>
    </row>
    <row r="264" spans="2:10" ht="52.5" customHeight="1" x14ac:dyDescent="0.15">
      <c r="B264" s="174"/>
      <c r="C264" s="32" t="s">
        <v>506</v>
      </c>
      <c r="D264" s="1">
        <v>41310</v>
      </c>
      <c r="E264" s="12" t="s">
        <v>769</v>
      </c>
      <c r="F264" s="37">
        <v>4445.05</v>
      </c>
      <c r="G264" s="13" t="s">
        <v>460</v>
      </c>
      <c r="H264" s="16" t="s">
        <v>225</v>
      </c>
      <c r="I264" s="2" t="s">
        <v>21</v>
      </c>
      <c r="J264" s="3" t="s">
        <v>303</v>
      </c>
    </row>
    <row r="265" spans="2:10" ht="52.5" customHeight="1" x14ac:dyDescent="0.15">
      <c r="B265" s="174"/>
      <c r="C265" s="32" t="s">
        <v>24</v>
      </c>
      <c r="D265" s="1">
        <v>41360</v>
      </c>
      <c r="E265" s="12" t="s">
        <v>770</v>
      </c>
      <c r="F265" s="37">
        <v>8109.63</v>
      </c>
      <c r="G265" s="13" t="s">
        <v>178</v>
      </c>
      <c r="H265" s="16" t="s">
        <v>310</v>
      </c>
      <c r="I265" s="2" t="s">
        <v>21</v>
      </c>
      <c r="J265" s="4" t="s">
        <v>303</v>
      </c>
    </row>
    <row r="266" spans="2:10" ht="131.25" customHeight="1" x14ac:dyDescent="0.15">
      <c r="B266" s="174"/>
      <c r="C266" s="32" t="s">
        <v>1521</v>
      </c>
      <c r="D266" s="1">
        <v>41453</v>
      </c>
      <c r="E266" s="12" t="s">
        <v>2749</v>
      </c>
      <c r="F266" s="37">
        <v>167769.73000000001</v>
      </c>
      <c r="G266" s="13" t="s">
        <v>469</v>
      </c>
      <c r="H266" s="16" t="s">
        <v>339</v>
      </c>
      <c r="I266" s="2" t="s">
        <v>313</v>
      </c>
      <c r="J266" s="4" t="s">
        <v>303</v>
      </c>
    </row>
    <row r="267" spans="2:10" ht="52.5" customHeight="1" x14ac:dyDescent="0.15">
      <c r="B267" s="174"/>
      <c r="C267" s="32" t="s">
        <v>240</v>
      </c>
      <c r="D267" s="1">
        <v>41626</v>
      </c>
      <c r="E267" s="12" t="s">
        <v>771</v>
      </c>
      <c r="F267" s="37">
        <v>28263.3</v>
      </c>
      <c r="G267" s="13" t="s">
        <v>461</v>
      </c>
      <c r="H267" s="16" t="s">
        <v>513</v>
      </c>
      <c r="I267" s="2" t="s">
        <v>313</v>
      </c>
      <c r="J267" s="4" t="s">
        <v>303</v>
      </c>
    </row>
    <row r="268" spans="2:10" ht="52.5" customHeight="1" x14ac:dyDescent="0.15">
      <c r="B268" s="174"/>
      <c r="C268" s="32" t="s">
        <v>1521</v>
      </c>
      <c r="D268" s="1">
        <v>41985</v>
      </c>
      <c r="E268" s="12" t="s">
        <v>772</v>
      </c>
      <c r="F268" s="37">
        <v>23607</v>
      </c>
      <c r="G268" s="13" t="s">
        <v>484</v>
      </c>
      <c r="H268" s="16" t="s">
        <v>167</v>
      </c>
      <c r="I268" s="2" t="s">
        <v>598</v>
      </c>
      <c r="J268" s="4" t="s">
        <v>303</v>
      </c>
    </row>
    <row r="269" spans="2:10" ht="52.5" customHeight="1" x14ac:dyDescent="0.15">
      <c r="B269" s="174"/>
      <c r="C269" s="32" t="s">
        <v>240</v>
      </c>
      <c r="D269" s="1">
        <v>42044</v>
      </c>
      <c r="E269" s="12" t="s">
        <v>773</v>
      </c>
      <c r="F269" s="37">
        <v>19370.98</v>
      </c>
      <c r="G269" s="13" t="s">
        <v>503</v>
      </c>
      <c r="H269" s="16" t="s">
        <v>167</v>
      </c>
      <c r="I269" s="2" t="s">
        <v>21</v>
      </c>
      <c r="J269" s="4" t="s">
        <v>303</v>
      </c>
    </row>
    <row r="270" spans="2:10" ht="52.5" customHeight="1" x14ac:dyDescent="0.15">
      <c r="B270" s="174"/>
      <c r="C270" s="32" t="s">
        <v>28</v>
      </c>
      <c r="D270" s="1">
        <v>42082</v>
      </c>
      <c r="E270" s="12" t="s">
        <v>774</v>
      </c>
      <c r="F270" s="37">
        <v>392</v>
      </c>
      <c r="G270" s="13" t="s">
        <v>503</v>
      </c>
      <c r="H270" s="16" t="s">
        <v>629</v>
      </c>
      <c r="I270" s="2" t="s">
        <v>21</v>
      </c>
      <c r="J270" s="4" t="s">
        <v>303</v>
      </c>
    </row>
    <row r="271" spans="2:10" ht="60" customHeight="1" x14ac:dyDescent="0.15">
      <c r="B271" s="174"/>
      <c r="C271" s="32" t="s">
        <v>1521</v>
      </c>
      <c r="D271" s="1">
        <v>42923</v>
      </c>
      <c r="E271" s="12" t="s">
        <v>2954</v>
      </c>
      <c r="F271" s="37">
        <v>49041.55</v>
      </c>
      <c r="G271" s="13" t="s">
        <v>503</v>
      </c>
      <c r="H271" s="16" t="s">
        <v>2404</v>
      </c>
      <c r="I271" s="2" t="s">
        <v>21</v>
      </c>
      <c r="J271" s="4" t="s">
        <v>303</v>
      </c>
    </row>
    <row r="272" spans="2:10" ht="52.5" customHeight="1" x14ac:dyDescent="0.15">
      <c r="B272" s="174"/>
      <c r="C272" s="32" t="s">
        <v>1521</v>
      </c>
      <c r="D272" s="1">
        <v>43250</v>
      </c>
      <c r="E272" s="12" t="s">
        <v>2955</v>
      </c>
      <c r="F272" s="37">
        <v>500</v>
      </c>
      <c r="G272" s="13" t="s">
        <v>25</v>
      </c>
      <c r="H272" s="16" t="s">
        <v>314</v>
      </c>
      <c r="I272" s="2" t="s">
        <v>21</v>
      </c>
      <c r="J272" s="4" t="s">
        <v>303</v>
      </c>
    </row>
    <row r="273" spans="2:11" ht="60" customHeight="1" x14ac:dyDescent="0.15">
      <c r="B273" s="174"/>
      <c r="C273" s="32" t="s">
        <v>28</v>
      </c>
      <c r="D273" s="1">
        <v>44330</v>
      </c>
      <c r="E273" s="12" t="s">
        <v>6021</v>
      </c>
      <c r="F273" s="37">
        <v>1852.52</v>
      </c>
      <c r="G273" s="13" t="s">
        <v>25</v>
      </c>
      <c r="H273" s="16" t="s">
        <v>3002</v>
      </c>
      <c r="I273" s="2" t="s">
        <v>313</v>
      </c>
      <c r="J273" s="4" t="s">
        <v>303</v>
      </c>
    </row>
    <row r="274" spans="2:11" ht="52.5" customHeight="1" x14ac:dyDescent="0.15">
      <c r="B274" s="169" t="s">
        <v>3821</v>
      </c>
      <c r="C274" s="32" t="s">
        <v>24</v>
      </c>
      <c r="D274" s="1">
        <v>40389</v>
      </c>
      <c r="E274" s="12" t="s">
        <v>2405</v>
      </c>
      <c r="F274" s="37">
        <v>8400</v>
      </c>
      <c r="G274" s="13" t="s">
        <v>460</v>
      </c>
      <c r="H274" s="16" t="s">
        <v>2153</v>
      </c>
      <c r="I274" s="2" t="s">
        <v>21</v>
      </c>
      <c r="J274" s="4" t="s">
        <v>303</v>
      </c>
    </row>
    <row r="275" spans="2:11" ht="60" customHeight="1" x14ac:dyDescent="0.15">
      <c r="B275" s="169"/>
      <c r="C275" s="32" t="s">
        <v>24</v>
      </c>
      <c r="D275" s="1" t="s">
        <v>4364</v>
      </c>
      <c r="E275" s="12" t="s">
        <v>1952</v>
      </c>
      <c r="F275" s="37">
        <v>62368</v>
      </c>
      <c r="G275" s="13" t="s">
        <v>460</v>
      </c>
      <c r="H275" s="16" t="s">
        <v>1938</v>
      </c>
      <c r="I275" s="2" t="s">
        <v>21</v>
      </c>
      <c r="J275" s="4" t="s">
        <v>303</v>
      </c>
      <c r="K275" s="55"/>
    </row>
    <row r="276" spans="2:11" ht="60" customHeight="1" x14ac:dyDescent="0.15">
      <c r="B276" s="169"/>
      <c r="C276" s="32" t="s">
        <v>24</v>
      </c>
      <c r="D276" s="1">
        <v>40627</v>
      </c>
      <c r="E276" s="12" t="s">
        <v>775</v>
      </c>
      <c r="F276" s="37">
        <v>9600</v>
      </c>
      <c r="G276" s="13" t="s">
        <v>460</v>
      </c>
      <c r="H276" s="16" t="s">
        <v>1938</v>
      </c>
      <c r="I276" s="2" t="s">
        <v>21</v>
      </c>
      <c r="J276" s="4" t="s">
        <v>303</v>
      </c>
    </row>
    <row r="277" spans="2:11" ht="60" customHeight="1" x14ac:dyDescent="0.15">
      <c r="B277" s="169"/>
      <c r="C277" s="32" t="s">
        <v>24</v>
      </c>
      <c r="D277" s="1">
        <v>41151</v>
      </c>
      <c r="E277" s="12" t="s">
        <v>776</v>
      </c>
      <c r="F277" s="37">
        <v>7650</v>
      </c>
      <c r="G277" s="13" t="s">
        <v>178</v>
      </c>
      <c r="H277" s="16" t="s">
        <v>322</v>
      </c>
      <c r="I277" s="2" t="s">
        <v>313</v>
      </c>
      <c r="J277" s="4" t="s">
        <v>303</v>
      </c>
    </row>
    <row r="278" spans="2:11" ht="143.25" customHeight="1" x14ac:dyDescent="0.15">
      <c r="B278" s="169"/>
      <c r="C278" s="32" t="s">
        <v>24</v>
      </c>
      <c r="D278" s="1" t="s">
        <v>4365</v>
      </c>
      <c r="E278" s="12" t="s">
        <v>1953</v>
      </c>
      <c r="F278" s="37">
        <v>21872.7</v>
      </c>
      <c r="G278" s="13" t="s">
        <v>178</v>
      </c>
      <c r="H278" s="16" t="s">
        <v>656</v>
      </c>
      <c r="I278" s="2" t="s">
        <v>313</v>
      </c>
      <c r="J278" s="4" t="s">
        <v>303</v>
      </c>
    </row>
    <row r="279" spans="2:11" ht="52.5" customHeight="1" x14ac:dyDescent="0.15">
      <c r="B279" s="170"/>
      <c r="C279" s="32" t="s">
        <v>24</v>
      </c>
      <c r="D279" s="1">
        <v>42083</v>
      </c>
      <c r="E279" s="12" t="s">
        <v>777</v>
      </c>
      <c r="F279" s="37">
        <v>2168.6999999999998</v>
      </c>
      <c r="G279" s="13" t="s">
        <v>20</v>
      </c>
      <c r="H279" s="16" t="s">
        <v>11</v>
      </c>
      <c r="I279" s="2" t="s">
        <v>313</v>
      </c>
      <c r="J279" s="4" t="s">
        <v>303</v>
      </c>
    </row>
    <row r="280" spans="2:11" ht="52.5" customHeight="1" x14ac:dyDescent="0.15">
      <c r="B280" s="170"/>
      <c r="C280" s="32" t="s">
        <v>28</v>
      </c>
      <c r="D280" s="1">
        <v>42173</v>
      </c>
      <c r="E280" s="12" t="s">
        <v>778</v>
      </c>
      <c r="F280" s="37">
        <v>385</v>
      </c>
      <c r="G280" s="13" t="s">
        <v>178</v>
      </c>
      <c r="H280" s="16" t="s">
        <v>85</v>
      </c>
      <c r="I280" s="2" t="s">
        <v>313</v>
      </c>
      <c r="J280" s="4" t="s">
        <v>303</v>
      </c>
    </row>
    <row r="281" spans="2:11" ht="52.5" customHeight="1" x14ac:dyDescent="0.15">
      <c r="B281" s="170"/>
      <c r="C281" s="32" t="s">
        <v>2048</v>
      </c>
      <c r="D281" s="1" t="s">
        <v>4366</v>
      </c>
      <c r="E281" s="12" t="s">
        <v>2597</v>
      </c>
      <c r="F281" s="37">
        <v>10096</v>
      </c>
      <c r="G281" s="13" t="s">
        <v>1533</v>
      </c>
      <c r="H281" s="16" t="s">
        <v>2165</v>
      </c>
      <c r="I281" s="2" t="s">
        <v>313</v>
      </c>
      <c r="J281" s="3" t="s">
        <v>313</v>
      </c>
    </row>
    <row r="282" spans="2:11" ht="52.5" customHeight="1" x14ac:dyDescent="0.15">
      <c r="B282" s="170"/>
      <c r="C282" s="32" t="s">
        <v>2048</v>
      </c>
      <c r="D282" s="1">
        <v>43410</v>
      </c>
      <c r="E282" s="12" t="s">
        <v>3114</v>
      </c>
      <c r="F282" s="37">
        <v>57612.9</v>
      </c>
      <c r="G282" s="13" t="s">
        <v>1533</v>
      </c>
      <c r="H282" s="12" t="s">
        <v>2622</v>
      </c>
      <c r="I282" s="2" t="s">
        <v>313</v>
      </c>
      <c r="J282" s="3" t="s">
        <v>313</v>
      </c>
    </row>
    <row r="283" spans="2:11" ht="60" customHeight="1" x14ac:dyDescent="0.15">
      <c r="B283" s="172"/>
      <c r="C283" s="32" t="s">
        <v>3819</v>
      </c>
      <c r="D283" s="1">
        <v>43854</v>
      </c>
      <c r="E283" s="12" t="s">
        <v>3822</v>
      </c>
      <c r="F283" s="37">
        <v>1574.58</v>
      </c>
      <c r="G283" s="13" t="s">
        <v>25</v>
      </c>
      <c r="H283" s="12" t="s">
        <v>3820</v>
      </c>
      <c r="I283" s="2" t="s">
        <v>313</v>
      </c>
      <c r="J283" s="3" t="s">
        <v>303</v>
      </c>
    </row>
    <row r="284" spans="2:11" ht="52.5" customHeight="1" x14ac:dyDescent="0.15">
      <c r="B284" s="169" t="s">
        <v>4235</v>
      </c>
      <c r="C284" s="32" t="s">
        <v>24</v>
      </c>
      <c r="D284" s="1">
        <v>40486</v>
      </c>
      <c r="E284" s="12" t="s">
        <v>779</v>
      </c>
      <c r="F284" s="37">
        <v>492.3</v>
      </c>
      <c r="G284" s="13" t="s">
        <v>469</v>
      </c>
      <c r="H284" s="16" t="s">
        <v>149</v>
      </c>
      <c r="I284" s="2" t="s">
        <v>21</v>
      </c>
      <c r="J284" s="3" t="s">
        <v>303</v>
      </c>
    </row>
    <row r="285" spans="2:11" ht="52.5" customHeight="1" x14ac:dyDescent="0.15">
      <c r="B285" s="169"/>
      <c r="C285" s="32" t="s">
        <v>87</v>
      </c>
      <c r="D285" s="1">
        <v>40899</v>
      </c>
      <c r="E285" s="70" t="s">
        <v>780</v>
      </c>
      <c r="F285" s="37">
        <v>72.400000000000006</v>
      </c>
      <c r="G285" s="13" t="s">
        <v>469</v>
      </c>
      <c r="H285" s="16" t="s">
        <v>2109</v>
      </c>
      <c r="I285" s="2" t="s">
        <v>21</v>
      </c>
      <c r="J285" s="3" t="s">
        <v>303</v>
      </c>
    </row>
    <row r="286" spans="2:11" ht="52.5" customHeight="1" x14ac:dyDescent="0.15">
      <c r="B286" s="169"/>
      <c r="C286" s="32" t="s">
        <v>207</v>
      </c>
      <c r="D286" s="1" t="s">
        <v>4367</v>
      </c>
      <c r="E286" s="70" t="s">
        <v>781</v>
      </c>
      <c r="F286" s="37">
        <v>500</v>
      </c>
      <c r="G286" s="13" t="s">
        <v>475</v>
      </c>
      <c r="H286" s="16" t="s">
        <v>85</v>
      </c>
      <c r="I286" s="2" t="s">
        <v>21</v>
      </c>
      <c r="J286" s="3" t="s">
        <v>303</v>
      </c>
    </row>
    <row r="287" spans="2:11" ht="52.5" customHeight="1" x14ac:dyDescent="0.15">
      <c r="B287" s="169"/>
      <c r="C287" s="32" t="s">
        <v>207</v>
      </c>
      <c r="D287" s="1" t="s">
        <v>4368</v>
      </c>
      <c r="E287" s="12" t="s">
        <v>3080</v>
      </c>
      <c r="F287" s="37">
        <v>105235.5</v>
      </c>
      <c r="G287" s="13" t="s">
        <v>460</v>
      </c>
      <c r="H287" s="16" t="s">
        <v>6</v>
      </c>
      <c r="I287" s="2" t="s">
        <v>21</v>
      </c>
      <c r="J287" s="4" t="s">
        <v>313</v>
      </c>
    </row>
    <row r="288" spans="2:11" ht="134.25" customHeight="1" x14ac:dyDescent="0.15">
      <c r="B288" s="169"/>
      <c r="C288" s="32" t="s">
        <v>24</v>
      </c>
      <c r="D288" s="1" t="s">
        <v>4369</v>
      </c>
      <c r="E288" s="12" t="s">
        <v>3021</v>
      </c>
      <c r="F288" s="37">
        <v>30210</v>
      </c>
      <c r="G288" s="13" t="s">
        <v>460</v>
      </c>
      <c r="H288" s="16" t="s">
        <v>3504</v>
      </c>
      <c r="I288" s="2" t="s">
        <v>21</v>
      </c>
      <c r="J288" s="4" t="s">
        <v>313</v>
      </c>
    </row>
    <row r="289" spans="2:11" ht="52.5" customHeight="1" x14ac:dyDescent="0.15">
      <c r="B289" s="169"/>
      <c r="C289" s="32" t="s">
        <v>24</v>
      </c>
      <c r="D289" s="1">
        <v>41099</v>
      </c>
      <c r="E289" s="12" t="s">
        <v>782</v>
      </c>
      <c r="F289" s="37">
        <v>2092.48</v>
      </c>
      <c r="G289" s="13" t="s">
        <v>460</v>
      </c>
      <c r="H289" s="16" t="s">
        <v>6</v>
      </c>
      <c r="I289" s="2" t="s">
        <v>21</v>
      </c>
      <c r="J289" s="4" t="s">
        <v>303</v>
      </c>
    </row>
    <row r="290" spans="2:11" ht="52.5" customHeight="1" x14ac:dyDescent="0.15">
      <c r="B290" s="169"/>
      <c r="C290" s="32" t="s">
        <v>24</v>
      </c>
      <c r="D290" s="1">
        <v>41123</v>
      </c>
      <c r="E290" s="12" t="s">
        <v>783</v>
      </c>
      <c r="F290" s="37">
        <v>3737</v>
      </c>
      <c r="G290" s="13" t="s">
        <v>475</v>
      </c>
      <c r="H290" s="16" t="s">
        <v>11</v>
      </c>
      <c r="I290" s="2" t="s">
        <v>21</v>
      </c>
      <c r="J290" s="3" t="s">
        <v>303</v>
      </c>
    </row>
    <row r="291" spans="2:11" ht="52.5" customHeight="1" x14ac:dyDescent="0.15">
      <c r="B291" s="169"/>
      <c r="C291" s="32" t="s">
        <v>24</v>
      </c>
      <c r="D291" s="1">
        <v>41193</v>
      </c>
      <c r="E291" s="12" t="s">
        <v>1776</v>
      </c>
      <c r="F291" s="37">
        <v>1035.4000000000001</v>
      </c>
      <c r="G291" s="13" t="s">
        <v>475</v>
      </c>
      <c r="H291" s="16" t="s">
        <v>85</v>
      </c>
      <c r="I291" s="2" t="s">
        <v>21</v>
      </c>
      <c r="J291" s="3" t="s">
        <v>303</v>
      </c>
    </row>
    <row r="292" spans="2:11" ht="52.5" customHeight="1" x14ac:dyDescent="0.15">
      <c r="B292" s="169"/>
      <c r="C292" s="32" t="s">
        <v>24</v>
      </c>
      <c r="D292" s="1">
        <v>41232</v>
      </c>
      <c r="E292" s="12" t="s">
        <v>784</v>
      </c>
      <c r="F292" s="37">
        <v>620</v>
      </c>
      <c r="G292" s="13" t="s">
        <v>460</v>
      </c>
      <c r="H292" s="16" t="s">
        <v>9</v>
      </c>
      <c r="I292" s="2" t="s">
        <v>21</v>
      </c>
      <c r="J292" s="4" t="s">
        <v>303</v>
      </c>
    </row>
    <row r="293" spans="2:11" ht="52.5" customHeight="1" x14ac:dyDescent="0.15">
      <c r="B293" s="169"/>
      <c r="C293" s="32" t="s">
        <v>24</v>
      </c>
      <c r="D293" s="1">
        <v>41330</v>
      </c>
      <c r="E293" s="12" t="s">
        <v>785</v>
      </c>
      <c r="F293" s="37">
        <v>65</v>
      </c>
      <c r="G293" s="13" t="s">
        <v>475</v>
      </c>
      <c r="H293" s="16" t="s">
        <v>6</v>
      </c>
      <c r="I293" s="5" t="s">
        <v>22</v>
      </c>
      <c r="J293" s="62" t="s">
        <v>313</v>
      </c>
    </row>
    <row r="294" spans="2:11" ht="52.5" customHeight="1" x14ac:dyDescent="0.15">
      <c r="B294" s="169"/>
      <c r="C294" s="32" t="s">
        <v>24</v>
      </c>
      <c r="D294" s="1">
        <v>41557</v>
      </c>
      <c r="E294" s="12" t="s">
        <v>786</v>
      </c>
      <c r="F294" s="37">
        <v>131</v>
      </c>
      <c r="G294" s="13" t="s">
        <v>462</v>
      </c>
      <c r="H294" s="16" t="s">
        <v>319</v>
      </c>
      <c r="I294" s="5" t="s">
        <v>313</v>
      </c>
      <c r="J294" s="4" t="s">
        <v>303</v>
      </c>
    </row>
    <row r="295" spans="2:11" ht="52.5" customHeight="1" x14ac:dyDescent="0.15">
      <c r="B295" s="169"/>
      <c r="C295" s="32" t="s">
        <v>24</v>
      </c>
      <c r="D295" s="1">
        <v>42173</v>
      </c>
      <c r="E295" s="12" t="s">
        <v>1574</v>
      </c>
      <c r="F295" s="43">
        <v>100</v>
      </c>
      <c r="G295" s="13" t="s">
        <v>690</v>
      </c>
      <c r="H295" s="12" t="s">
        <v>6</v>
      </c>
      <c r="I295" s="5" t="s">
        <v>313</v>
      </c>
      <c r="J295" s="4" t="s">
        <v>303</v>
      </c>
    </row>
    <row r="296" spans="2:11" ht="85.5" customHeight="1" x14ac:dyDescent="0.15">
      <c r="B296" s="169"/>
      <c r="C296" s="32" t="s">
        <v>24</v>
      </c>
      <c r="D296" s="1">
        <v>42338</v>
      </c>
      <c r="E296" s="12" t="s">
        <v>2714</v>
      </c>
      <c r="F296" s="43">
        <v>123.64</v>
      </c>
      <c r="G296" s="13" t="s">
        <v>691</v>
      </c>
      <c r="H296" s="12" t="s">
        <v>2154</v>
      </c>
      <c r="I296" s="5" t="s">
        <v>1587</v>
      </c>
      <c r="J296" s="4" t="s">
        <v>303</v>
      </c>
    </row>
    <row r="297" spans="2:11" ht="52.5" customHeight="1" x14ac:dyDescent="0.15">
      <c r="B297" s="169"/>
      <c r="C297" s="32" t="s">
        <v>24</v>
      </c>
      <c r="D297" s="1">
        <v>42341</v>
      </c>
      <c r="E297" s="12" t="s">
        <v>2537</v>
      </c>
      <c r="F297" s="43">
        <v>632.5</v>
      </c>
      <c r="G297" s="13" t="s">
        <v>690</v>
      </c>
      <c r="H297" s="12" t="s">
        <v>1588</v>
      </c>
      <c r="I297" s="5" t="s">
        <v>1587</v>
      </c>
      <c r="J297" s="4" t="s">
        <v>303</v>
      </c>
    </row>
    <row r="298" spans="2:11" ht="52.5" customHeight="1" x14ac:dyDescent="0.15">
      <c r="B298" s="169"/>
      <c r="C298" s="32" t="s">
        <v>24</v>
      </c>
      <c r="D298" s="1" t="s">
        <v>4370</v>
      </c>
      <c r="E298" s="12" t="s">
        <v>1594</v>
      </c>
      <c r="F298" s="43">
        <v>11619.33</v>
      </c>
      <c r="G298" s="13" t="s">
        <v>690</v>
      </c>
      <c r="H298" s="12" t="s">
        <v>1595</v>
      </c>
      <c r="I298" s="2" t="s">
        <v>303</v>
      </c>
      <c r="J298" s="62" t="s">
        <v>313</v>
      </c>
      <c r="K298" s="60"/>
    </row>
    <row r="299" spans="2:11" ht="52.5" customHeight="1" x14ac:dyDescent="0.15">
      <c r="B299" s="169"/>
      <c r="C299" s="12" t="s">
        <v>61</v>
      </c>
      <c r="D299" s="1">
        <v>42376</v>
      </c>
      <c r="E299" s="12" t="s">
        <v>3608</v>
      </c>
      <c r="F299" s="43">
        <v>600</v>
      </c>
      <c r="G299" s="13" t="s">
        <v>691</v>
      </c>
      <c r="H299" s="12" t="s">
        <v>27</v>
      </c>
      <c r="I299" s="5" t="s">
        <v>313</v>
      </c>
      <c r="J299" s="4" t="s">
        <v>303</v>
      </c>
    </row>
    <row r="300" spans="2:11" ht="96" customHeight="1" x14ac:dyDescent="0.15">
      <c r="B300" s="169"/>
      <c r="C300" s="32" t="s">
        <v>159</v>
      </c>
      <c r="D300" s="1" t="s">
        <v>4371</v>
      </c>
      <c r="E300" s="12" t="s">
        <v>2678</v>
      </c>
      <c r="F300" s="43">
        <v>1837.67</v>
      </c>
      <c r="G300" s="13" t="s">
        <v>484</v>
      </c>
      <c r="H300" s="12" t="s">
        <v>11</v>
      </c>
      <c r="I300" s="5" t="s">
        <v>21</v>
      </c>
      <c r="J300" s="4" t="s">
        <v>303</v>
      </c>
    </row>
    <row r="301" spans="2:11" ht="73.5" customHeight="1" x14ac:dyDescent="0.15">
      <c r="B301" s="169"/>
      <c r="C301" s="18" t="s">
        <v>28</v>
      </c>
      <c r="D301" s="78" t="s">
        <v>4372</v>
      </c>
      <c r="E301" s="18" t="s">
        <v>3548</v>
      </c>
      <c r="F301" s="45">
        <v>5850.6</v>
      </c>
      <c r="G301" s="28" t="s">
        <v>690</v>
      </c>
      <c r="H301" s="18" t="s">
        <v>3803</v>
      </c>
      <c r="I301" s="87" t="s">
        <v>313</v>
      </c>
      <c r="J301" s="62" t="s">
        <v>313</v>
      </c>
    </row>
    <row r="302" spans="2:11" ht="60" customHeight="1" x14ac:dyDescent="0.15">
      <c r="B302" s="169"/>
      <c r="C302" s="18" t="s">
        <v>28</v>
      </c>
      <c r="D302" s="78" t="s">
        <v>4373</v>
      </c>
      <c r="E302" s="18" t="s">
        <v>3508</v>
      </c>
      <c r="F302" s="45">
        <v>4508</v>
      </c>
      <c r="G302" s="28" t="s">
        <v>690</v>
      </c>
      <c r="H302" s="18" t="s">
        <v>3505</v>
      </c>
      <c r="I302" s="87" t="s">
        <v>313</v>
      </c>
      <c r="J302" s="62" t="s">
        <v>313</v>
      </c>
    </row>
    <row r="303" spans="2:11" ht="52.5" customHeight="1" x14ac:dyDescent="0.15">
      <c r="B303" s="169"/>
      <c r="C303" s="18" t="s">
        <v>28</v>
      </c>
      <c r="D303" s="78">
        <v>43083</v>
      </c>
      <c r="E303" s="18" t="s">
        <v>2722</v>
      </c>
      <c r="F303" s="45">
        <v>27.1</v>
      </c>
      <c r="G303" s="28" t="s">
        <v>1533</v>
      </c>
      <c r="H303" s="18" t="s">
        <v>2124</v>
      </c>
      <c r="I303" s="87" t="s">
        <v>303</v>
      </c>
      <c r="J303" s="62" t="s">
        <v>313</v>
      </c>
    </row>
    <row r="304" spans="2:11" ht="52.5" customHeight="1" x14ac:dyDescent="0.15">
      <c r="B304" s="169"/>
      <c r="C304" s="18" t="s">
        <v>61</v>
      </c>
      <c r="D304" s="78">
        <v>43195</v>
      </c>
      <c r="E304" s="18" t="s">
        <v>2800</v>
      </c>
      <c r="F304" s="45">
        <v>69.7</v>
      </c>
      <c r="G304" s="28" t="s">
        <v>1533</v>
      </c>
      <c r="H304" s="18" t="s">
        <v>2136</v>
      </c>
      <c r="I304" s="87" t="s">
        <v>313</v>
      </c>
      <c r="J304" s="62" t="s">
        <v>303</v>
      </c>
    </row>
    <row r="305" spans="2:10" ht="52.5" customHeight="1" x14ac:dyDescent="0.15">
      <c r="B305" s="169"/>
      <c r="C305" s="18" t="s">
        <v>28</v>
      </c>
      <c r="D305" s="78">
        <v>43195</v>
      </c>
      <c r="E305" s="18" t="s">
        <v>2800</v>
      </c>
      <c r="F305" s="45">
        <v>69.7</v>
      </c>
      <c r="G305" s="28" t="s">
        <v>1533</v>
      </c>
      <c r="H305" s="18" t="s">
        <v>1810</v>
      </c>
      <c r="I305" s="87" t="s">
        <v>303</v>
      </c>
      <c r="J305" s="62" t="s">
        <v>313</v>
      </c>
    </row>
    <row r="306" spans="2:10" ht="52.5" customHeight="1" x14ac:dyDescent="0.15">
      <c r="B306" s="169"/>
      <c r="C306" s="18" t="s">
        <v>61</v>
      </c>
      <c r="D306" s="78">
        <v>43276</v>
      </c>
      <c r="E306" s="18" t="s">
        <v>3022</v>
      </c>
      <c r="F306" s="45">
        <v>61.39</v>
      </c>
      <c r="G306" s="28" t="s">
        <v>25</v>
      </c>
      <c r="H306" s="18" t="s">
        <v>409</v>
      </c>
      <c r="I306" s="87" t="s">
        <v>313</v>
      </c>
      <c r="J306" s="62" t="s">
        <v>303</v>
      </c>
    </row>
    <row r="307" spans="2:10" ht="60" customHeight="1" x14ac:dyDescent="0.15">
      <c r="B307" s="169"/>
      <c r="C307" s="18" t="s">
        <v>28</v>
      </c>
      <c r="D307" s="78" t="s">
        <v>5373</v>
      </c>
      <c r="E307" s="18" t="s">
        <v>3933</v>
      </c>
      <c r="F307" s="45">
        <v>104006.74</v>
      </c>
      <c r="G307" s="28" t="s">
        <v>1533</v>
      </c>
      <c r="H307" s="18" t="s">
        <v>2602</v>
      </c>
      <c r="I307" s="87" t="s">
        <v>313</v>
      </c>
      <c r="J307" s="62" t="s">
        <v>313</v>
      </c>
    </row>
    <row r="308" spans="2:10" ht="52.5" customHeight="1" x14ac:dyDescent="0.15">
      <c r="B308" s="169"/>
      <c r="C308" s="18" t="s">
        <v>28</v>
      </c>
      <c r="D308" s="78">
        <v>43592</v>
      </c>
      <c r="E308" s="18" t="s">
        <v>3507</v>
      </c>
      <c r="F308" s="45">
        <v>38279.4</v>
      </c>
      <c r="G308" s="28" t="s">
        <v>2040</v>
      </c>
      <c r="H308" s="18" t="s">
        <v>2165</v>
      </c>
      <c r="I308" s="87" t="s">
        <v>313</v>
      </c>
      <c r="J308" s="62" t="s">
        <v>313</v>
      </c>
    </row>
    <row r="309" spans="2:10" ht="52.5" customHeight="1" x14ac:dyDescent="0.15">
      <c r="B309" s="169"/>
      <c r="C309" s="18" t="s">
        <v>28</v>
      </c>
      <c r="D309" s="78" t="s">
        <v>4374</v>
      </c>
      <c r="E309" s="18" t="s">
        <v>3506</v>
      </c>
      <c r="F309" s="45">
        <v>8805.1</v>
      </c>
      <c r="G309" s="28" t="s">
        <v>1533</v>
      </c>
      <c r="H309" s="18" t="s">
        <v>6040</v>
      </c>
      <c r="I309" s="87" t="s">
        <v>313</v>
      </c>
      <c r="J309" s="62" t="s">
        <v>313</v>
      </c>
    </row>
    <row r="310" spans="2:10" ht="52.5" customHeight="1" x14ac:dyDescent="0.15">
      <c r="B310" s="150" t="s">
        <v>5672</v>
      </c>
      <c r="C310" s="32" t="s">
        <v>24</v>
      </c>
      <c r="D310" s="1">
        <v>42486</v>
      </c>
      <c r="E310" s="12" t="s">
        <v>5209</v>
      </c>
      <c r="F310" s="37">
        <v>78.040000000000006</v>
      </c>
      <c r="G310" s="13" t="s">
        <v>1533</v>
      </c>
      <c r="H310" s="12" t="s">
        <v>6</v>
      </c>
      <c r="I310" s="132" t="s">
        <v>303</v>
      </c>
      <c r="J310" s="62" t="s">
        <v>313</v>
      </c>
    </row>
    <row r="311" spans="2:10" ht="52.5" customHeight="1" x14ac:dyDescent="0.15">
      <c r="B311" s="170" t="s">
        <v>6343</v>
      </c>
      <c r="C311" s="32" t="s">
        <v>24</v>
      </c>
      <c r="D311" s="1">
        <v>40920</v>
      </c>
      <c r="E311" s="12" t="s">
        <v>787</v>
      </c>
      <c r="F311" s="37">
        <v>111.12</v>
      </c>
      <c r="G311" s="13" t="s">
        <v>475</v>
      </c>
      <c r="H311" s="16" t="s">
        <v>85</v>
      </c>
      <c r="I311" s="2" t="s">
        <v>21</v>
      </c>
      <c r="J311" s="3" t="s">
        <v>303</v>
      </c>
    </row>
    <row r="312" spans="2:10" ht="52.5" customHeight="1" x14ac:dyDescent="0.15">
      <c r="B312" s="170"/>
      <c r="C312" s="32" t="s">
        <v>24</v>
      </c>
      <c r="D312" s="1">
        <v>41038</v>
      </c>
      <c r="E312" s="12" t="s">
        <v>788</v>
      </c>
      <c r="F312" s="37">
        <v>100</v>
      </c>
      <c r="G312" s="13" t="s">
        <v>475</v>
      </c>
      <c r="H312" s="16" t="s">
        <v>6</v>
      </c>
      <c r="I312" s="2" t="s">
        <v>21</v>
      </c>
      <c r="J312" s="3" t="s">
        <v>303</v>
      </c>
    </row>
    <row r="313" spans="2:10" ht="52.5" customHeight="1" x14ac:dyDescent="0.15">
      <c r="B313" s="170"/>
      <c r="C313" s="32" t="s">
        <v>28</v>
      </c>
      <c r="D313" s="1">
        <v>43969</v>
      </c>
      <c r="E313" s="12" t="s">
        <v>5670</v>
      </c>
      <c r="F313" s="37">
        <v>41.5</v>
      </c>
      <c r="G313" s="13" t="s">
        <v>5110</v>
      </c>
      <c r="H313" s="16" t="s">
        <v>5669</v>
      </c>
      <c r="I313" s="2" t="s">
        <v>313</v>
      </c>
      <c r="J313" s="3" t="s">
        <v>313</v>
      </c>
    </row>
    <row r="314" spans="2:10" ht="52.5" customHeight="1" x14ac:dyDescent="0.15">
      <c r="B314" s="170"/>
      <c r="C314" s="32" t="s">
        <v>28</v>
      </c>
      <c r="D314" s="1">
        <v>44175</v>
      </c>
      <c r="E314" s="12" t="s">
        <v>5671</v>
      </c>
      <c r="F314" s="37">
        <v>314.8</v>
      </c>
      <c r="G314" s="13" t="s">
        <v>5110</v>
      </c>
      <c r="H314" s="16" t="s">
        <v>5669</v>
      </c>
      <c r="I314" s="2" t="s">
        <v>313</v>
      </c>
      <c r="J314" s="3" t="s">
        <v>303</v>
      </c>
    </row>
    <row r="315" spans="2:10" ht="52.5" customHeight="1" x14ac:dyDescent="0.15">
      <c r="B315" s="169" t="s">
        <v>6399</v>
      </c>
      <c r="C315" s="32" t="s">
        <v>89</v>
      </c>
      <c r="D315" s="1">
        <v>39490</v>
      </c>
      <c r="E315" s="12" t="s">
        <v>81</v>
      </c>
      <c r="F315" s="37">
        <v>16863.599999999999</v>
      </c>
      <c r="G315" s="13" t="s">
        <v>25</v>
      </c>
      <c r="H315" s="16" t="s">
        <v>78</v>
      </c>
      <c r="I315" s="2" t="s">
        <v>86</v>
      </c>
      <c r="J315" s="3" t="s">
        <v>303</v>
      </c>
    </row>
    <row r="316" spans="2:10" ht="52.5" customHeight="1" x14ac:dyDescent="0.15">
      <c r="B316" s="169"/>
      <c r="C316" s="32" t="s">
        <v>87</v>
      </c>
      <c r="D316" s="1">
        <v>40571</v>
      </c>
      <c r="E316" s="12" t="s">
        <v>3514</v>
      </c>
      <c r="F316" s="37">
        <v>1551.3</v>
      </c>
      <c r="G316" s="13" t="s">
        <v>20</v>
      </c>
      <c r="H316" s="16" t="s">
        <v>11</v>
      </c>
      <c r="I316" s="2" t="s">
        <v>21</v>
      </c>
      <c r="J316" s="3" t="s">
        <v>303</v>
      </c>
    </row>
    <row r="317" spans="2:10" ht="52.5" customHeight="1" x14ac:dyDescent="0.15">
      <c r="B317" s="169"/>
      <c r="C317" s="32" t="s">
        <v>24</v>
      </c>
      <c r="D317" s="1">
        <v>40571</v>
      </c>
      <c r="E317" s="12" t="s">
        <v>3515</v>
      </c>
      <c r="F317" s="37">
        <v>152</v>
      </c>
      <c r="G317" s="13" t="s">
        <v>20</v>
      </c>
      <c r="H317" s="16" t="s">
        <v>6</v>
      </c>
      <c r="I317" s="5" t="s">
        <v>22</v>
      </c>
      <c r="J317" s="62" t="s">
        <v>313</v>
      </c>
    </row>
    <row r="318" spans="2:10" ht="52.5" customHeight="1" x14ac:dyDescent="0.15">
      <c r="B318" s="169"/>
      <c r="C318" s="32" t="s">
        <v>87</v>
      </c>
      <c r="D318" s="7" t="s">
        <v>5289</v>
      </c>
      <c r="E318" s="12" t="s">
        <v>5288</v>
      </c>
      <c r="F318" s="37">
        <v>900</v>
      </c>
      <c r="G318" s="13" t="s">
        <v>469</v>
      </c>
      <c r="H318" s="16" t="s">
        <v>183</v>
      </c>
      <c r="I318" s="2" t="s">
        <v>182</v>
      </c>
      <c r="J318" s="3" t="s">
        <v>303</v>
      </c>
    </row>
    <row r="319" spans="2:10" ht="52.5" customHeight="1" x14ac:dyDescent="0.15">
      <c r="B319" s="169"/>
      <c r="C319" s="32" t="s">
        <v>28</v>
      </c>
      <c r="D319" s="7">
        <v>40939</v>
      </c>
      <c r="E319" s="12" t="s">
        <v>3517</v>
      </c>
      <c r="F319" s="37">
        <v>1574.7</v>
      </c>
      <c r="G319" s="13" t="s">
        <v>1533</v>
      </c>
      <c r="H319" s="16" t="s">
        <v>2067</v>
      </c>
      <c r="I319" s="2" t="s">
        <v>313</v>
      </c>
      <c r="J319" s="4" t="s">
        <v>313</v>
      </c>
    </row>
    <row r="320" spans="2:10" ht="52.5" customHeight="1" x14ac:dyDescent="0.15">
      <c r="B320" s="169"/>
      <c r="C320" s="32" t="s">
        <v>28</v>
      </c>
      <c r="D320" s="7">
        <v>42262</v>
      </c>
      <c r="E320" s="12" t="s">
        <v>3516</v>
      </c>
      <c r="F320" s="37">
        <v>3098.7</v>
      </c>
      <c r="G320" s="13" t="s">
        <v>1533</v>
      </c>
      <c r="H320" s="16" t="s">
        <v>425</v>
      </c>
      <c r="I320" s="2" t="s">
        <v>313</v>
      </c>
      <c r="J320" s="4" t="s">
        <v>303</v>
      </c>
    </row>
    <row r="321" spans="2:10" ht="52.5" customHeight="1" x14ac:dyDescent="0.15">
      <c r="B321" s="169"/>
      <c r="C321" s="32" t="s">
        <v>24</v>
      </c>
      <c r="D321" s="7">
        <v>42500</v>
      </c>
      <c r="E321" s="68" t="s">
        <v>1670</v>
      </c>
      <c r="F321" s="37">
        <v>1058.8599999999999</v>
      </c>
      <c r="G321" s="13" t="s">
        <v>475</v>
      </c>
      <c r="H321" s="16" t="s">
        <v>346</v>
      </c>
      <c r="I321" s="2" t="s">
        <v>21</v>
      </c>
      <c r="J321" s="3" t="s">
        <v>303</v>
      </c>
    </row>
    <row r="322" spans="2:10" ht="52.5" customHeight="1" x14ac:dyDescent="0.15">
      <c r="B322" s="169"/>
      <c r="C322" s="39" t="s">
        <v>61</v>
      </c>
      <c r="D322" s="7" t="s">
        <v>4375</v>
      </c>
      <c r="E322" s="18" t="s">
        <v>2315</v>
      </c>
      <c r="F322" s="77">
        <v>407.46700000000004</v>
      </c>
      <c r="G322" s="28" t="s">
        <v>694</v>
      </c>
      <c r="H322" s="18" t="s">
        <v>2248</v>
      </c>
      <c r="I322" s="2" t="s">
        <v>313</v>
      </c>
      <c r="J322" s="62" t="s">
        <v>303</v>
      </c>
    </row>
    <row r="323" spans="2:10" ht="52.5" customHeight="1" x14ac:dyDescent="0.15">
      <c r="B323" s="169"/>
      <c r="C323" s="39" t="s">
        <v>28</v>
      </c>
      <c r="D323" s="7">
        <v>43329</v>
      </c>
      <c r="E323" s="18" t="s">
        <v>3518</v>
      </c>
      <c r="F323" s="77">
        <v>200</v>
      </c>
      <c r="G323" s="28" t="s">
        <v>2040</v>
      </c>
      <c r="H323" s="18" t="s">
        <v>2124</v>
      </c>
      <c r="I323" s="2" t="s">
        <v>303</v>
      </c>
      <c r="J323" s="62" t="s">
        <v>313</v>
      </c>
    </row>
    <row r="324" spans="2:10" ht="52.5" customHeight="1" x14ac:dyDescent="0.15">
      <c r="B324" s="169"/>
      <c r="C324" s="39" t="s">
        <v>61</v>
      </c>
      <c r="D324" s="7">
        <v>43343</v>
      </c>
      <c r="E324" s="18" t="s">
        <v>3549</v>
      </c>
      <c r="F324" s="77">
        <v>237.1</v>
      </c>
      <c r="G324" s="28" t="s">
        <v>1533</v>
      </c>
      <c r="H324" s="18" t="s">
        <v>2136</v>
      </c>
      <c r="I324" s="2" t="s">
        <v>313</v>
      </c>
      <c r="J324" s="62" t="s">
        <v>303</v>
      </c>
    </row>
    <row r="325" spans="2:10" ht="52.5" customHeight="1" x14ac:dyDescent="0.15">
      <c r="B325" s="169"/>
      <c r="C325" s="39" t="s">
        <v>28</v>
      </c>
      <c r="D325" s="7">
        <v>43644</v>
      </c>
      <c r="E325" s="18" t="s">
        <v>3462</v>
      </c>
      <c r="F325" s="77">
        <v>100</v>
      </c>
      <c r="G325" s="28" t="s">
        <v>1809</v>
      </c>
      <c r="H325" s="18" t="s">
        <v>3463</v>
      </c>
      <c r="I325" s="2" t="s">
        <v>303</v>
      </c>
      <c r="J325" s="62" t="s">
        <v>313</v>
      </c>
    </row>
    <row r="326" spans="2:10" ht="52.5" customHeight="1" x14ac:dyDescent="0.15">
      <c r="B326" s="169"/>
      <c r="C326" s="39" t="s">
        <v>28</v>
      </c>
      <c r="D326" s="7" t="s">
        <v>4376</v>
      </c>
      <c r="E326" s="18" t="s">
        <v>3732</v>
      </c>
      <c r="F326" s="77">
        <v>2031</v>
      </c>
      <c r="G326" s="28" t="s">
        <v>3733</v>
      </c>
      <c r="H326" s="18" t="s">
        <v>3866</v>
      </c>
      <c r="I326" s="2" t="s">
        <v>313</v>
      </c>
      <c r="J326" s="62" t="s">
        <v>303</v>
      </c>
    </row>
    <row r="327" spans="2:10" ht="52.5" customHeight="1" x14ac:dyDescent="0.15">
      <c r="B327" s="169"/>
      <c r="C327" s="39" t="s">
        <v>28</v>
      </c>
      <c r="D327" s="7">
        <v>43854</v>
      </c>
      <c r="E327" s="18" t="s">
        <v>3818</v>
      </c>
      <c r="F327" s="77">
        <v>2432.2800000000002</v>
      </c>
      <c r="G327" s="28" t="s">
        <v>212</v>
      </c>
      <c r="H327" s="18" t="s">
        <v>175</v>
      </c>
      <c r="I327" s="2" t="s">
        <v>313</v>
      </c>
      <c r="J327" s="62" t="s">
        <v>303</v>
      </c>
    </row>
    <row r="328" spans="2:10" ht="52.5" customHeight="1" x14ac:dyDescent="0.15">
      <c r="B328" s="169"/>
      <c r="C328" s="39" t="s">
        <v>61</v>
      </c>
      <c r="D328" s="7">
        <v>43861</v>
      </c>
      <c r="E328" s="18" t="s">
        <v>3864</v>
      </c>
      <c r="F328" s="77">
        <v>100</v>
      </c>
      <c r="G328" s="28" t="s">
        <v>3860</v>
      </c>
      <c r="H328" s="18" t="s">
        <v>3865</v>
      </c>
      <c r="I328" s="2" t="s">
        <v>303</v>
      </c>
      <c r="J328" s="62" t="s">
        <v>313</v>
      </c>
    </row>
    <row r="329" spans="2:10" ht="52.5" customHeight="1" x14ac:dyDescent="0.15">
      <c r="B329" s="169"/>
      <c r="C329" s="39" t="s">
        <v>28</v>
      </c>
      <c r="D329" s="7">
        <v>43980</v>
      </c>
      <c r="E329" s="18" t="s">
        <v>4159</v>
      </c>
      <c r="F329" s="77">
        <v>304.5</v>
      </c>
      <c r="G329" s="28" t="s">
        <v>463</v>
      </c>
      <c r="H329" s="18" t="s">
        <v>592</v>
      </c>
      <c r="I329" s="2" t="s">
        <v>313</v>
      </c>
      <c r="J329" s="62" t="s">
        <v>313</v>
      </c>
    </row>
    <row r="330" spans="2:10" ht="52.5" customHeight="1" x14ac:dyDescent="0.15">
      <c r="B330" s="169"/>
      <c r="C330" s="39" t="s">
        <v>61</v>
      </c>
      <c r="D330" s="7">
        <v>44148</v>
      </c>
      <c r="E330" s="18" t="s">
        <v>5397</v>
      </c>
      <c r="F330" s="77">
        <v>300</v>
      </c>
      <c r="G330" s="28" t="s">
        <v>5100</v>
      </c>
      <c r="H330" s="18" t="s">
        <v>5395</v>
      </c>
      <c r="I330" s="2" t="s">
        <v>313</v>
      </c>
      <c r="J330" s="62" t="s">
        <v>303</v>
      </c>
    </row>
    <row r="331" spans="2:10" ht="52.5" customHeight="1" x14ac:dyDescent="0.15">
      <c r="B331" s="169"/>
      <c r="C331" s="39" t="s">
        <v>28</v>
      </c>
      <c r="D331" s="7" t="s">
        <v>6086</v>
      </c>
      <c r="E331" s="18" t="s">
        <v>5398</v>
      </c>
      <c r="F331" s="77">
        <v>1169.1799999999998</v>
      </c>
      <c r="G331" s="28" t="s">
        <v>5100</v>
      </c>
      <c r="H331" s="18" t="s">
        <v>5396</v>
      </c>
      <c r="I331" s="2" t="s">
        <v>303</v>
      </c>
      <c r="J331" s="62" t="s">
        <v>313</v>
      </c>
    </row>
    <row r="332" spans="2:10" ht="52.5" customHeight="1" x14ac:dyDescent="0.15">
      <c r="B332" s="169"/>
      <c r="C332" s="39" t="s">
        <v>28</v>
      </c>
      <c r="D332" s="7">
        <v>44148</v>
      </c>
      <c r="E332" s="18" t="s">
        <v>5397</v>
      </c>
      <c r="F332" s="77">
        <v>100</v>
      </c>
      <c r="G332" s="28" t="s">
        <v>5100</v>
      </c>
      <c r="H332" s="18" t="s">
        <v>5107</v>
      </c>
      <c r="I332" s="2" t="s">
        <v>313</v>
      </c>
      <c r="J332" s="62" t="s">
        <v>313</v>
      </c>
    </row>
    <row r="333" spans="2:10" ht="52.5" customHeight="1" x14ac:dyDescent="0.15">
      <c r="B333" s="169"/>
      <c r="C333" s="39" t="s">
        <v>61</v>
      </c>
      <c r="D333" s="7">
        <v>44271</v>
      </c>
      <c r="E333" s="18" t="s">
        <v>5697</v>
      </c>
      <c r="F333" s="77">
        <v>451.22</v>
      </c>
      <c r="G333" s="28" t="s">
        <v>5100</v>
      </c>
      <c r="H333" s="18" t="s">
        <v>40</v>
      </c>
      <c r="I333" s="2" t="s">
        <v>303</v>
      </c>
      <c r="J333" s="62" t="s">
        <v>313</v>
      </c>
    </row>
    <row r="334" spans="2:10" ht="52.5" customHeight="1" x14ac:dyDescent="0.15">
      <c r="B334" s="169"/>
      <c r="C334" s="39" t="s">
        <v>28</v>
      </c>
      <c r="D334" s="7">
        <v>44271</v>
      </c>
      <c r="E334" s="18" t="s">
        <v>5698</v>
      </c>
      <c r="F334" s="77">
        <v>100</v>
      </c>
      <c r="G334" s="28" t="s">
        <v>5100</v>
      </c>
      <c r="H334" s="18" t="s">
        <v>5159</v>
      </c>
      <c r="I334" s="2" t="s">
        <v>313</v>
      </c>
      <c r="J334" s="62" t="s">
        <v>313</v>
      </c>
    </row>
    <row r="335" spans="2:10" ht="52.5" customHeight="1" x14ac:dyDescent="0.15">
      <c r="B335" s="169"/>
      <c r="C335" s="39" t="s">
        <v>28</v>
      </c>
      <c r="D335" s="7">
        <v>44271</v>
      </c>
      <c r="E335" s="18" t="s">
        <v>5698</v>
      </c>
      <c r="F335" s="77">
        <v>244.67</v>
      </c>
      <c r="G335" s="28" t="s">
        <v>5100</v>
      </c>
      <c r="H335" s="18" t="s">
        <v>40</v>
      </c>
      <c r="I335" s="2" t="s">
        <v>303</v>
      </c>
      <c r="J335" s="62" t="s">
        <v>313</v>
      </c>
    </row>
    <row r="336" spans="2:10" ht="52.5" customHeight="1" x14ac:dyDescent="0.15">
      <c r="B336" s="169" t="s">
        <v>2638</v>
      </c>
      <c r="C336" s="32" t="s">
        <v>24</v>
      </c>
      <c r="D336" s="1">
        <v>38092</v>
      </c>
      <c r="E336" s="12" t="s">
        <v>1676</v>
      </c>
      <c r="F336" s="37">
        <v>1296.77</v>
      </c>
      <c r="G336" s="13" t="s">
        <v>25</v>
      </c>
      <c r="H336" s="16" t="s">
        <v>90</v>
      </c>
      <c r="I336" s="2" t="s">
        <v>21</v>
      </c>
      <c r="J336" s="3" t="s">
        <v>303</v>
      </c>
    </row>
    <row r="337" spans="2:10" ht="52.5" customHeight="1" x14ac:dyDescent="0.15">
      <c r="B337" s="174"/>
      <c r="C337" s="32" t="s">
        <v>24</v>
      </c>
      <c r="D337" s="1" t="s">
        <v>5270</v>
      </c>
      <c r="E337" s="12" t="s">
        <v>2374</v>
      </c>
      <c r="F337" s="37">
        <v>77500</v>
      </c>
      <c r="G337" s="13" t="s">
        <v>690</v>
      </c>
      <c r="H337" s="16" t="s">
        <v>6</v>
      </c>
      <c r="I337" s="2" t="s">
        <v>21</v>
      </c>
      <c r="J337" s="3" t="s">
        <v>313</v>
      </c>
    </row>
    <row r="338" spans="2:10" ht="84.75" customHeight="1" x14ac:dyDescent="0.15">
      <c r="B338" s="174"/>
      <c r="C338" s="32" t="s">
        <v>24</v>
      </c>
      <c r="D338" s="1" t="s">
        <v>5351</v>
      </c>
      <c r="E338" s="12" t="s">
        <v>5268</v>
      </c>
      <c r="F338" s="37">
        <v>2463</v>
      </c>
      <c r="G338" s="13" t="s">
        <v>690</v>
      </c>
      <c r="H338" s="16" t="s">
        <v>6</v>
      </c>
      <c r="I338" s="2" t="s">
        <v>22</v>
      </c>
      <c r="J338" s="3" t="s">
        <v>313</v>
      </c>
    </row>
    <row r="339" spans="2:10" ht="60" customHeight="1" x14ac:dyDescent="0.15">
      <c r="B339" s="174"/>
      <c r="C339" s="32" t="s">
        <v>28</v>
      </c>
      <c r="D339" s="1">
        <v>43362</v>
      </c>
      <c r="E339" s="12" t="s">
        <v>5271</v>
      </c>
      <c r="F339" s="37">
        <v>3720</v>
      </c>
      <c r="G339" s="13" t="s">
        <v>5094</v>
      </c>
      <c r="H339" s="16" t="s">
        <v>5269</v>
      </c>
      <c r="I339" s="2" t="s">
        <v>313</v>
      </c>
      <c r="J339" s="3" t="s">
        <v>313</v>
      </c>
    </row>
    <row r="340" spans="2:10" ht="52.5" customHeight="1" x14ac:dyDescent="0.15">
      <c r="B340" s="169" t="s">
        <v>5910</v>
      </c>
      <c r="C340" s="32" t="s">
        <v>89</v>
      </c>
      <c r="D340" s="1" t="s">
        <v>4377</v>
      </c>
      <c r="E340" s="12" t="s">
        <v>789</v>
      </c>
      <c r="F340" s="37">
        <v>692.3</v>
      </c>
      <c r="G340" s="13" t="s">
        <v>25</v>
      </c>
      <c r="H340" s="16" t="s">
        <v>91</v>
      </c>
      <c r="I340" s="2" t="s">
        <v>152</v>
      </c>
      <c r="J340" s="3" t="s">
        <v>303</v>
      </c>
    </row>
    <row r="341" spans="2:10" ht="52.5" customHeight="1" x14ac:dyDescent="0.15">
      <c r="B341" s="169"/>
      <c r="C341" s="32" t="s">
        <v>89</v>
      </c>
      <c r="D341" s="1">
        <v>40064</v>
      </c>
      <c r="E341" s="12" t="s">
        <v>790</v>
      </c>
      <c r="F341" s="37">
        <v>207.3</v>
      </c>
      <c r="G341" s="13" t="s">
        <v>25</v>
      </c>
      <c r="H341" s="16" t="s">
        <v>92</v>
      </c>
      <c r="I341" s="2" t="s">
        <v>86</v>
      </c>
      <c r="J341" s="3" t="s">
        <v>303</v>
      </c>
    </row>
    <row r="342" spans="2:10" ht="52.5" customHeight="1" x14ac:dyDescent="0.15">
      <c r="B342" s="169"/>
      <c r="C342" s="32" t="s">
        <v>28</v>
      </c>
      <c r="D342" s="1">
        <v>40389</v>
      </c>
      <c r="E342" s="12" t="s">
        <v>791</v>
      </c>
      <c r="F342" s="37">
        <v>396.7</v>
      </c>
      <c r="G342" s="13" t="s">
        <v>469</v>
      </c>
      <c r="H342" s="16" t="s">
        <v>93</v>
      </c>
      <c r="I342" s="2" t="s">
        <v>86</v>
      </c>
      <c r="J342" s="3" t="s">
        <v>303</v>
      </c>
    </row>
    <row r="343" spans="2:10" ht="52.5" customHeight="1" x14ac:dyDescent="0.15">
      <c r="B343" s="169"/>
      <c r="C343" s="32" t="s">
        <v>28</v>
      </c>
      <c r="D343" s="1" t="s">
        <v>4378</v>
      </c>
      <c r="E343" s="12" t="s">
        <v>1637</v>
      </c>
      <c r="F343" s="37">
        <v>11336.54</v>
      </c>
      <c r="G343" s="13" t="s">
        <v>475</v>
      </c>
      <c r="H343" s="16" t="s">
        <v>8</v>
      </c>
      <c r="I343" s="2" t="s">
        <v>21</v>
      </c>
      <c r="J343" s="3" t="s">
        <v>303</v>
      </c>
    </row>
    <row r="344" spans="2:10" ht="52.5" customHeight="1" x14ac:dyDescent="0.15">
      <c r="B344" s="169"/>
      <c r="C344" s="32" t="s">
        <v>28</v>
      </c>
      <c r="D344" s="1">
        <v>41390</v>
      </c>
      <c r="E344" s="12" t="s">
        <v>792</v>
      </c>
      <c r="F344" s="37">
        <v>2167.62</v>
      </c>
      <c r="G344" s="13" t="s">
        <v>469</v>
      </c>
      <c r="H344" s="16" t="s">
        <v>315</v>
      </c>
      <c r="I344" s="2" t="s">
        <v>313</v>
      </c>
      <c r="J344" s="3" t="s">
        <v>303</v>
      </c>
    </row>
    <row r="345" spans="2:10" ht="111" customHeight="1" x14ac:dyDescent="0.15">
      <c r="B345" s="169"/>
      <c r="C345" s="32" t="s">
        <v>28</v>
      </c>
      <c r="D345" s="1">
        <v>41849</v>
      </c>
      <c r="E345" s="12" t="s">
        <v>793</v>
      </c>
      <c r="F345" s="37">
        <v>972</v>
      </c>
      <c r="G345" s="13" t="s">
        <v>507</v>
      </c>
      <c r="H345" s="16" t="s">
        <v>534</v>
      </c>
      <c r="I345" s="2" t="s">
        <v>535</v>
      </c>
      <c r="J345" s="3" t="s">
        <v>303</v>
      </c>
    </row>
    <row r="346" spans="2:10" ht="107.25" customHeight="1" x14ac:dyDescent="0.15">
      <c r="B346" s="169"/>
      <c r="C346" s="32" t="s">
        <v>28</v>
      </c>
      <c r="D346" s="1">
        <v>41870</v>
      </c>
      <c r="E346" s="12" t="s">
        <v>794</v>
      </c>
      <c r="F346" s="37">
        <v>195.13</v>
      </c>
      <c r="G346" s="13" t="s">
        <v>486</v>
      </c>
      <c r="H346" s="16" t="s">
        <v>534</v>
      </c>
      <c r="I346" s="2" t="s">
        <v>21</v>
      </c>
      <c r="J346" s="3" t="s">
        <v>303</v>
      </c>
    </row>
    <row r="347" spans="2:10" ht="75" customHeight="1" x14ac:dyDescent="0.15">
      <c r="B347" s="169"/>
      <c r="C347" s="32" t="s">
        <v>28</v>
      </c>
      <c r="D347" s="1">
        <v>42444</v>
      </c>
      <c r="E347" s="12" t="s">
        <v>2155</v>
      </c>
      <c r="F347" s="37">
        <v>737.19</v>
      </c>
      <c r="G347" s="13" t="s">
        <v>691</v>
      </c>
      <c r="H347" s="12" t="s">
        <v>1570</v>
      </c>
      <c r="I347" s="2" t="s">
        <v>21</v>
      </c>
      <c r="J347" s="3" t="s">
        <v>303</v>
      </c>
    </row>
    <row r="348" spans="2:10" ht="52.5" customHeight="1" x14ac:dyDescent="0.15">
      <c r="B348" s="169"/>
      <c r="C348" s="32" t="s">
        <v>28</v>
      </c>
      <c r="D348" s="1">
        <v>42549</v>
      </c>
      <c r="E348" s="12" t="s">
        <v>2536</v>
      </c>
      <c r="F348" s="37">
        <v>293.02</v>
      </c>
      <c r="G348" s="13" t="s">
        <v>212</v>
      </c>
      <c r="H348" s="12" t="s">
        <v>1705</v>
      </c>
      <c r="I348" s="2" t="s">
        <v>84</v>
      </c>
      <c r="J348" s="3" t="s">
        <v>303</v>
      </c>
    </row>
    <row r="349" spans="2:10" ht="67.5" customHeight="1" x14ac:dyDescent="0.15">
      <c r="B349" s="169"/>
      <c r="C349" s="32" t="s">
        <v>159</v>
      </c>
      <c r="D349" s="1">
        <v>42720</v>
      </c>
      <c r="E349" s="12" t="s">
        <v>2535</v>
      </c>
      <c r="F349" s="37">
        <v>700</v>
      </c>
      <c r="G349" s="13" t="s">
        <v>475</v>
      </c>
      <c r="H349" s="12" t="s">
        <v>23</v>
      </c>
      <c r="I349" s="2" t="s">
        <v>21</v>
      </c>
      <c r="J349" s="3" t="s">
        <v>303</v>
      </c>
    </row>
    <row r="350" spans="2:10" ht="52.5" customHeight="1" x14ac:dyDescent="0.15">
      <c r="B350" s="169"/>
      <c r="C350" s="32" t="s">
        <v>28</v>
      </c>
      <c r="D350" s="1">
        <v>42811</v>
      </c>
      <c r="E350" s="12" t="s">
        <v>2473</v>
      </c>
      <c r="F350" s="37">
        <v>12068</v>
      </c>
      <c r="G350" s="13" t="s">
        <v>2040</v>
      </c>
      <c r="H350" s="12" t="s">
        <v>2222</v>
      </c>
      <c r="I350" s="2" t="s">
        <v>313</v>
      </c>
      <c r="J350" s="3" t="s">
        <v>303</v>
      </c>
    </row>
    <row r="351" spans="2:10" ht="84.75" customHeight="1" x14ac:dyDescent="0.15">
      <c r="B351" s="169"/>
      <c r="C351" s="32" t="s">
        <v>83</v>
      </c>
      <c r="D351" s="1">
        <v>42881</v>
      </c>
      <c r="E351" s="12" t="s">
        <v>2316</v>
      </c>
      <c r="F351" s="37">
        <v>2059.9299999999998</v>
      </c>
      <c r="G351" s="13" t="s">
        <v>694</v>
      </c>
      <c r="H351" s="12" t="s">
        <v>11</v>
      </c>
      <c r="I351" s="2" t="s">
        <v>84</v>
      </c>
      <c r="J351" s="3" t="s">
        <v>303</v>
      </c>
    </row>
    <row r="352" spans="2:10" ht="60" customHeight="1" x14ac:dyDescent="0.15">
      <c r="B352" s="169"/>
      <c r="C352" s="32" t="s">
        <v>83</v>
      </c>
      <c r="D352" s="1">
        <v>42913</v>
      </c>
      <c r="E352" s="12" t="s">
        <v>2715</v>
      </c>
      <c r="F352" s="37">
        <v>4888.45</v>
      </c>
      <c r="G352" s="13" t="s">
        <v>694</v>
      </c>
      <c r="H352" s="12" t="s">
        <v>3907</v>
      </c>
      <c r="I352" s="2" t="s">
        <v>2357</v>
      </c>
      <c r="J352" s="3" t="s">
        <v>303</v>
      </c>
    </row>
    <row r="353" spans="2:10" ht="52.5" customHeight="1" x14ac:dyDescent="0.15">
      <c r="B353" s="169"/>
      <c r="C353" s="32" t="s">
        <v>24</v>
      </c>
      <c r="D353" s="1">
        <v>42913</v>
      </c>
      <c r="E353" s="12" t="s">
        <v>2358</v>
      </c>
      <c r="F353" s="37">
        <v>3878</v>
      </c>
      <c r="G353" s="13" t="s">
        <v>694</v>
      </c>
      <c r="H353" s="12" t="s">
        <v>169</v>
      </c>
      <c r="I353" s="2" t="s">
        <v>21</v>
      </c>
      <c r="J353" s="3" t="s">
        <v>313</v>
      </c>
    </row>
    <row r="354" spans="2:10" ht="52.5" customHeight="1" x14ac:dyDescent="0.15">
      <c r="B354" s="169"/>
      <c r="C354" s="32" t="s">
        <v>28</v>
      </c>
      <c r="D354" s="1">
        <v>43088</v>
      </c>
      <c r="E354" s="12" t="s">
        <v>2598</v>
      </c>
      <c r="F354" s="37">
        <v>971.52</v>
      </c>
      <c r="G354" s="13" t="s">
        <v>1533</v>
      </c>
      <c r="H354" s="12" t="s">
        <v>321</v>
      </c>
      <c r="I354" s="2" t="s">
        <v>313</v>
      </c>
      <c r="J354" s="3" t="s">
        <v>313</v>
      </c>
    </row>
    <row r="355" spans="2:10" ht="52.5" customHeight="1" x14ac:dyDescent="0.15">
      <c r="B355" s="169"/>
      <c r="C355" s="32" t="s">
        <v>61</v>
      </c>
      <c r="D355" s="1">
        <v>43182</v>
      </c>
      <c r="E355" s="12" t="s">
        <v>3550</v>
      </c>
      <c r="F355" s="37">
        <v>100</v>
      </c>
      <c r="G355" s="13" t="s">
        <v>1809</v>
      </c>
      <c r="H355" s="12" t="s">
        <v>2775</v>
      </c>
      <c r="I355" s="2" t="s">
        <v>313</v>
      </c>
      <c r="J355" s="3" t="s">
        <v>303</v>
      </c>
    </row>
    <row r="356" spans="2:10" ht="52.5" customHeight="1" x14ac:dyDescent="0.15">
      <c r="B356" s="169"/>
      <c r="C356" s="32" t="s">
        <v>28</v>
      </c>
      <c r="D356" s="1" t="s">
        <v>4379</v>
      </c>
      <c r="E356" s="12" t="s">
        <v>2774</v>
      </c>
      <c r="F356" s="37">
        <v>100</v>
      </c>
      <c r="G356" s="13" t="s">
        <v>1809</v>
      </c>
      <c r="H356" s="12" t="s">
        <v>2066</v>
      </c>
      <c r="I356" s="2" t="s">
        <v>313</v>
      </c>
      <c r="J356" s="3" t="s">
        <v>303</v>
      </c>
    </row>
    <row r="357" spans="2:10" ht="98.25" customHeight="1" x14ac:dyDescent="0.15">
      <c r="B357" s="169"/>
      <c r="C357" s="32" t="s">
        <v>28</v>
      </c>
      <c r="D357" s="1">
        <v>43259</v>
      </c>
      <c r="E357" s="12" t="s">
        <v>2952</v>
      </c>
      <c r="F357" s="37">
        <v>6857.2</v>
      </c>
      <c r="G357" s="13" t="s">
        <v>2040</v>
      </c>
      <c r="H357" s="12" t="s">
        <v>2939</v>
      </c>
      <c r="I357" s="2" t="s">
        <v>313</v>
      </c>
      <c r="J357" s="3" t="s">
        <v>313</v>
      </c>
    </row>
    <row r="358" spans="2:10" ht="107.25" customHeight="1" x14ac:dyDescent="0.15">
      <c r="B358" s="169"/>
      <c r="C358" s="32" t="s">
        <v>28</v>
      </c>
      <c r="D358" s="1" t="s">
        <v>6124</v>
      </c>
      <c r="E358" s="12" t="s">
        <v>6123</v>
      </c>
      <c r="F358" s="37">
        <v>31426.6</v>
      </c>
      <c r="G358" s="13" t="s">
        <v>1533</v>
      </c>
      <c r="H358" s="12" t="s">
        <v>3042</v>
      </c>
      <c r="I358" s="2" t="s">
        <v>313</v>
      </c>
      <c r="J358" s="3" t="s">
        <v>313</v>
      </c>
    </row>
    <row r="359" spans="2:10" ht="52.5" customHeight="1" x14ac:dyDescent="0.15">
      <c r="B359" s="169"/>
      <c r="C359" s="32" t="s">
        <v>28</v>
      </c>
      <c r="D359" s="1">
        <v>43417</v>
      </c>
      <c r="E359" s="12" t="s">
        <v>3118</v>
      </c>
      <c r="F359" s="37">
        <v>1199.3</v>
      </c>
      <c r="G359" s="13" t="s">
        <v>2040</v>
      </c>
      <c r="H359" s="12" t="s">
        <v>346</v>
      </c>
      <c r="I359" s="2" t="s">
        <v>313</v>
      </c>
      <c r="J359" s="3" t="s">
        <v>303</v>
      </c>
    </row>
    <row r="360" spans="2:10" ht="102.75" customHeight="1" x14ac:dyDescent="0.15">
      <c r="B360" s="169"/>
      <c r="C360" s="32" t="s">
        <v>28</v>
      </c>
      <c r="D360" s="1" t="s">
        <v>4380</v>
      </c>
      <c r="E360" s="12" t="s">
        <v>3735</v>
      </c>
      <c r="F360" s="37">
        <v>351.3</v>
      </c>
      <c r="G360" s="13" t="s">
        <v>2040</v>
      </c>
      <c r="H360" s="12" t="s">
        <v>3734</v>
      </c>
      <c r="I360" s="2" t="s">
        <v>313</v>
      </c>
      <c r="J360" s="3" t="s">
        <v>313</v>
      </c>
    </row>
    <row r="361" spans="2:10" ht="52.5" customHeight="1" x14ac:dyDescent="0.15">
      <c r="B361" s="169"/>
      <c r="C361" s="32" t="s">
        <v>28</v>
      </c>
      <c r="D361" s="1">
        <v>43900</v>
      </c>
      <c r="E361" s="12" t="s">
        <v>3932</v>
      </c>
      <c r="F361" s="37">
        <v>792</v>
      </c>
      <c r="G361" s="13" t="s">
        <v>3930</v>
      </c>
      <c r="H361" s="12" t="s">
        <v>3931</v>
      </c>
      <c r="I361" s="2" t="s">
        <v>313</v>
      </c>
      <c r="J361" s="3" t="s">
        <v>313</v>
      </c>
    </row>
    <row r="362" spans="2:10" ht="52.5" customHeight="1" x14ac:dyDescent="0.15">
      <c r="B362" s="169"/>
      <c r="C362" s="32" t="s">
        <v>28</v>
      </c>
      <c r="D362" s="1">
        <v>44148</v>
      </c>
      <c r="E362" s="12" t="s">
        <v>5402</v>
      </c>
      <c r="F362" s="37">
        <v>1740</v>
      </c>
      <c r="G362" s="13" t="s">
        <v>5094</v>
      </c>
      <c r="H362" s="12" t="s">
        <v>5401</v>
      </c>
      <c r="I362" s="2" t="s">
        <v>313</v>
      </c>
      <c r="J362" s="3" t="s">
        <v>303</v>
      </c>
    </row>
    <row r="363" spans="2:10" ht="52.5" customHeight="1" x14ac:dyDescent="0.15">
      <c r="B363" s="169"/>
      <c r="C363" s="32" t="s">
        <v>28</v>
      </c>
      <c r="D363" s="1">
        <v>44306</v>
      </c>
      <c r="E363" s="12" t="s">
        <v>5908</v>
      </c>
      <c r="F363" s="37">
        <v>435.5</v>
      </c>
      <c r="G363" s="13" t="s">
        <v>212</v>
      </c>
      <c r="H363" s="12" t="s">
        <v>5909</v>
      </c>
      <c r="I363" s="2" t="s">
        <v>313</v>
      </c>
      <c r="J363" s="3" t="s">
        <v>303</v>
      </c>
    </row>
    <row r="364" spans="2:10" ht="84" customHeight="1" x14ac:dyDescent="0.15">
      <c r="B364" s="169" t="s">
        <v>4291</v>
      </c>
      <c r="C364" s="32" t="s">
        <v>89</v>
      </c>
      <c r="D364" s="1" t="s">
        <v>4381</v>
      </c>
      <c r="E364" s="12" t="s">
        <v>2534</v>
      </c>
      <c r="F364" s="37">
        <v>18098.099999999999</v>
      </c>
      <c r="G364" s="27" t="s">
        <v>25</v>
      </c>
      <c r="H364" s="16" t="s">
        <v>245</v>
      </c>
      <c r="I364" s="2" t="s">
        <v>86</v>
      </c>
      <c r="J364" s="4" t="s">
        <v>303</v>
      </c>
    </row>
    <row r="365" spans="2:10" ht="52.5" customHeight="1" x14ac:dyDescent="0.15">
      <c r="B365" s="169"/>
      <c r="C365" s="32" t="s">
        <v>89</v>
      </c>
      <c r="D365" s="1">
        <v>39601</v>
      </c>
      <c r="E365" s="12" t="s">
        <v>94</v>
      </c>
      <c r="F365" s="37">
        <v>100</v>
      </c>
      <c r="G365" s="13" t="s">
        <v>25</v>
      </c>
      <c r="H365" s="16" t="s">
        <v>8</v>
      </c>
      <c r="I365" s="2" t="s">
        <v>86</v>
      </c>
      <c r="J365" s="3" t="s">
        <v>303</v>
      </c>
    </row>
    <row r="366" spans="2:10" ht="52.5" customHeight="1" x14ac:dyDescent="0.15">
      <c r="B366" s="169"/>
      <c r="C366" s="32" t="s">
        <v>24</v>
      </c>
      <c r="D366" s="1" t="s">
        <v>5795</v>
      </c>
      <c r="E366" s="12" t="s">
        <v>795</v>
      </c>
      <c r="F366" s="37">
        <v>2587.61</v>
      </c>
      <c r="G366" s="13" t="s">
        <v>25</v>
      </c>
      <c r="H366" s="16" t="s">
        <v>4290</v>
      </c>
      <c r="I366" s="2" t="s">
        <v>21</v>
      </c>
      <c r="J366" s="3" t="s">
        <v>303</v>
      </c>
    </row>
    <row r="367" spans="2:10" ht="52.5" customHeight="1" x14ac:dyDescent="0.15">
      <c r="B367" s="169"/>
      <c r="C367" s="32" t="s">
        <v>24</v>
      </c>
      <c r="D367" s="1">
        <v>41303</v>
      </c>
      <c r="E367" s="12" t="s">
        <v>796</v>
      </c>
      <c r="F367" s="37">
        <v>1008</v>
      </c>
      <c r="G367" s="13" t="s">
        <v>25</v>
      </c>
      <c r="H367" s="16" t="s">
        <v>8</v>
      </c>
      <c r="I367" s="2" t="s">
        <v>21</v>
      </c>
      <c r="J367" s="3" t="s">
        <v>303</v>
      </c>
    </row>
    <row r="368" spans="2:10" ht="60" customHeight="1" x14ac:dyDescent="0.15">
      <c r="B368" s="169"/>
      <c r="C368" s="32" t="s">
        <v>159</v>
      </c>
      <c r="D368" s="1">
        <v>42611</v>
      </c>
      <c r="E368" s="12" t="s">
        <v>2474</v>
      </c>
      <c r="F368" s="37">
        <v>419.3</v>
      </c>
      <c r="G368" s="13" t="s">
        <v>691</v>
      </c>
      <c r="H368" s="16" t="s">
        <v>1795</v>
      </c>
      <c r="I368" s="2" t="s">
        <v>21</v>
      </c>
      <c r="J368" s="3" t="s">
        <v>303</v>
      </c>
    </row>
    <row r="369" spans="2:11" ht="52.5" customHeight="1" x14ac:dyDescent="0.15">
      <c r="B369" s="169"/>
      <c r="C369" s="32" t="s">
        <v>159</v>
      </c>
      <c r="D369" s="1">
        <v>43348</v>
      </c>
      <c r="E369" s="12" t="s">
        <v>3041</v>
      </c>
      <c r="F369" s="37">
        <v>1235.9000000000001</v>
      </c>
      <c r="G369" s="13" t="s">
        <v>690</v>
      </c>
      <c r="H369" s="16" t="s">
        <v>279</v>
      </c>
      <c r="I369" s="2" t="s">
        <v>21</v>
      </c>
      <c r="J369" s="3" t="s">
        <v>313</v>
      </c>
    </row>
    <row r="370" spans="2:11" ht="52.5" customHeight="1" x14ac:dyDescent="0.15">
      <c r="B370" s="169"/>
      <c r="C370" s="32" t="s">
        <v>28</v>
      </c>
      <c r="D370" s="1">
        <v>43753</v>
      </c>
      <c r="E370" s="12" t="s">
        <v>3607</v>
      </c>
      <c r="F370" s="37">
        <v>201.66</v>
      </c>
      <c r="G370" s="13" t="s">
        <v>3606</v>
      </c>
      <c r="H370" s="16" t="s">
        <v>323</v>
      </c>
      <c r="I370" s="2" t="s">
        <v>313</v>
      </c>
      <c r="J370" s="3" t="s">
        <v>303</v>
      </c>
    </row>
    <row r="371" spans="2:11" ht="52.5" customHeight="1" x14ac:dyDescent="0.15">
      <c r="B371" s="170" t="s">
        <v>6266</v>
      </c>
      <c r="C371" s="32" t="s">
        <v>28</v>
      </c>
      <c r="D371" s="8">
        <v>40337</v>
      </c>
      <c r="E371" s="23" t="s">
        <v>797</v>
      </c>
      <c r="F371" s="37">
        <v>200</v>
      </c>
      <c r="G371" s="13" t="s">
        <v>475</v>
      </c>
      <c r="H371" s="14" t="s">
        <v>6</v>
      </c>
      <c r="I371" s="5" t="s">
        <v>88</v>
      </c>
      <c r="J371" s="62" t="s">
        <v>313</v>
      </c>
      <c r="K371" s="55"/>
    </row>
    <row r="372" spans="2:11" ht="74.25" customHeight="1" x14ac:dyDescent="0.15">
      <c r="B372" s="170"/>
      <c r="C372" s="32" t="s">
        <v>28</v>
      </c>
      <c r="D372" s="7" t="s">
        <v>4382</v>
      </c>
      <c r="E372" s="23" t="s">
        <v>1638</v>
      </c>
      <c r="F372" s="37">
        <v>3639</v>
      </c>
      <c r="G372" s="13" t="s">
        <v>469</v>
      </c>
      <c r="H372" s="16" t="s">
        <v>246</v>
      </c>
      <c r="I372" s="2" t="s">
        <v>21</v>
      </c>
      <c r="J372" s="3" t="s">
        <v>303</v>
      </c>
    </row>
    <row r="373" spans="2:11" ht="52.5" customHeight="1" x14ac:dyDescent="0.15">
      <c r="B373" s="170"/>
      <c r="C373" s="32" t="s">
        <v>28</v>
      </c>
      <c r="D373" s="8">
        <v>41988</v>
      </c>
      <c r="E373" s="23" t="s">
        <v>798</v>
      </c>
      <c r="F373" s="37">
        <v>1071.9000000000001</v>
      </c>
      <c r="G373" s="13" t="s">
        <v>527</v>
      </c>
      <c r="H373" s="14" t="s">
        <v>6</v>
      </c>
      <c r="I373" s="5" t="s">
        <v>21</v>
      </c>
      <c r="J373" s="4" t="s">
        <v>303</v>
      </c>
    </row>
    <row r="374" spans="2:11" ht="70.5" customHeight="1" x14ac:dyDescent="0.15">
      <c r="B374" s="170"/>
      <c r="C374" s="32" t="s">
        <v>159</v>
      </c>
      <c r="D374" s="8">
        <v>42577</v>
      </c>
      <c r="E374" s="23" t="s">
        <v>2716</v>
      </c>
      <c r="F374" s="37">
        <v>2023.37</v>
      </c>
      <c r="G374" s="13" t="s">
        <v>691</v>
      </c>
      <c r="H374" s="14" t="s">
        <v>1570</v>
      </c>
      <c r="I374" s="5" t="s">
        <v>21</v>
      </c>
      <c r="J374" s="4" t="s">
        <v>303</v>
      </c>
    </row>
    <row r="375" spans="2:11" ht="52.5" customHeight="1" x14ac:dyDescent="0.15">
      <c r="B375" s="170"/>
      <c r="C375" s="32" t="s">
        <v>28</v>
      </c>
      <c r="D375" s="8">
        <v>43355</v>
      </c>
      <c r="E375" s="23" t="s">
        <v>3073</v>
      </c>
      <c r="F375" s="37">
        <v>931.9</v>
      </c>
      <c r="G375" s="13" t="s">
        <v>475</v>
      </c>
      <c r="H375" s="14" t="s">
        <v>169</v>
      </c>
      <c r="I375" s="5" t="s">
        <v>21</v>
      </c>
      <c r="J375" s="4" t="s">
        <v>303</v>
      </c>
    </row>
    <row r="376" spans="2:11" ht="60" customHeight="1" x14ac:dyDescent="0.15">
      <c r="B376" s="170"/>
      <c r="C376" s="32" t="s">
        <v>28</v>
      </c>
      <c r="D376" s="8">
        <v>44027</v>
      </c>
      <c r="E376" s="23" t="s">
        <v>4298</v>
      </c>
      <c r="F376" s="37">
        <v>670.34</v>
      </c>
      <c r="G376" s="13" t="s">
        <v>4296</v>
      </c>
      <c r="H376" s="14" t="s">
        <v>4297</v>
      </c>
      <c r="I376" s="5" t="s">
        <v>313</v>
      </c>
      <c r="J376" s="4" t="s">
        <v>313</v>
      </c>
    </row>
    <row r="377" spans="2:11" ht="52.5" customHeight="1" x14ac:dyDescent="0.15">
      <c r="B377" s="170"/>
      <c r="C377" s="32" t="s">
        <v>28</v>
      </c>
      <c r="D377" s="8">
        <v>44210</v>
      </c>
      <c r="E377" s="23" t="s">
        <v>5527</v>
      </c>
      <c r="F377" s="37">
        <v>247.5</v>
      </c>
      <c r="G377" s="13" t="s">
        <v>5094</v>
      </c>
      <c r="H377" s="14" t="s">
        <v>40</v>
      </c>
      <c r="I377" s="5" t="s">
        <v>313</v>
      </c>
      <c r="J377" s="4" t="s">
        <v>313</v>
      </c>
    </row>
    <row r="378" spans="2:11" ht="52.5" customHeight="1" x14ac:dyDescent="0.15">
      <c r="B378" s="170"/>
      <c r="C378" s="32" t="s">
        <v>28</v>
      </c>
      <c r="D378" s="8">
        <v>44391</v>
      </c>
      <c r="E378" s="23" t="s">
        <v>6267</v>
      </c>
      <c r="F378" s="37">
        <v>1563.9</v>
      </c>
      <c r="G378" s="13" t="s">
        <v>5100</v>
      </c>
      <c r="H378" s="14" t="s">
        <v>5102</v>
      </c>
      <c r="I378" s="5" t="s">
        <v>313</v>
      </c>
      <c r="J378" s="4" t="s">
        <v>303</v>
      </c>
    </row>
    <row r="379" spans="2:11" ht="60" customHeight="1" x14ac:dyDescent="0.15">
      <c r="B379" s="149" t="s">
        <v>5691</v>
      </c>
      <c r="C379" s="32" t="s">
        <v>28</v>
      </c>
      <c r="D379" s="1">
        <v>44258</v>
      </c>
      <c r="E379" s="12" t="s">
        <v>5693</v>
      </c>
      <c r="F379" s="37">
        <v>1166.2</v>
      </c>
      <c r="G379" s="13" t="s">
        <v>5110</v>
      </c>
      <c r="H379" s="14" t="s">
        <v>5692</v>
      </c>
      <c r="I379" s="5" t="s">
        <v>313</v>
      </c>
      <c r="J379" s="62" t="s">
        <v>313</v>
      </c>
    </row>
    <row r="380" spans="2:11" ht="52.5" customHeight="1" x14ac:dyDescent="0.15">
      <c r="B380" s="170" t="s">
        <v>5246</v>
      </c>
      <c r="C380" s="32" t="s">
        <v>28</v>
      </c>
      <c r="D380" s="1">
        <v>40281</v>
      </c>
      <c r="E380" s="12" t="s">
        <v>799</v>
      </c>
      <c r="F380" s="37">
        <v>100</v>
      </c>
      <c r="G380" s="13" t="s">
        <v>20</v>
      </c>
      <c r="H380" s="14" t="s">
        <v>6</v>
      </c>
      <c r="I380" s="5" t="s">
        <v>22</v>
      </c>
      <c r="J380" s="62" t="s">
        <v>313</v>
      </c>
    </row>
    <row r="381" spans="2:11" ht="52.5" customHeight="1" x14ac:dyDescent="0.15">
      <c r="B381" s="170"/>
      <c r="C381" s="32" t="s">
        <v>28</v>
      </c>
      <c r="D381" s="1" t="s">
        <v>5419</v>
      </c>
      <c r="E381" s="12" t="s">
        <v>5230</v>
      </c>
      <c r="F381" s="37">
        <v>428</v>
      </c>
      <c r="G381" s="13" t="s">
        <v>5110</v>
      </c>
      <c r="H381" s="16" t="s">
        <v>5102</v>
      </c>
      <c r="I381" s="5" t="s">
        <v>313</v>
      </c>
      <c r="J381" s="62" t="s">
        <v>303</v>
      </c>
    </row>
    <row r="382" spans="2:11" ht="52.5" customHeight="1" x14ac:dyDescent="0.15">
      <c r="B382" s="170"/>
      <c r="C382" s="32" t="s">
        <v>28</v>
      </c>
      <c r="D382" s="1" t="s">
        <v>5433</v>
      </c>
      <c r="E382" s="12" t="s">
        <v>5231</v>
      </c>
      <c r="F382" s="37">
        <v>100</v>
      </c>
      <c r="G382" s="13" t="s">
        <v>5110</v>
      </c>
      <c r="H382" s="14" t="s">
        <v>5095</v>
      </c>
      <c r="I382" s="5" t="s">
        <v>313</v>
      </c>
      <c r="J382" s="62" t="s">
        <v>303</v>
      </c>
    </row>
    <row r="383" spans="2:11" ht="52.5" customHeight="1" x14ac:dyDescent="0.15">
      <c r="B383" s="169" t="s">
        <v>6364</v>
      </c>
      <c r="C383" s="32" t="s">
        <v>448</v>
      </c>
      <c r="D383" s="1" t="s">
        <v>4383</v>
      </c>
      <c r="E383" s="12" t="s">
        <v>1639</v>
      </c>
      <c r="F383" s="37">
        <v>210</v>
      </c>
      <c r="G383" s="13" t="s">
        <v>25</v>
      </c>
      <c r="H383" s="16" t="s">
        <v>1605</v>
      </c>
      <c r="I383" s="2" t="s">
        <v>86</v>
      </c>
      <c r="J383" s="3" t="s">
        <v>303</v>
      </c>
    </row>
    <row r="384" spans="2:11" ht="52.5" customHeight="1" x14ac:dyDescent="0.15">
      <c r="B384" s="169"/>
      <c r="C384" s="32" t="s">
        <v>97</v>
      </c>
      <c r="D384" s="6">
        <v>39973</v>
      </c>
      <c r="E384" s="68" t="s">
        <v>800</v>
      </c>
      <c r="F384" s="37">
        <v>209.61</v>
      </c>
      <c r="G384" s="13" t="s">
        <v>25</v>
      </c>
      <c r="H384" s="16" t="s">
        <v>98</v>
      </c>
      <c r="I384" s="2" t="s">
        <v>95</v>
      </c>
      <c r="J384" s="3" t="s">
        <v>303</v>
      </c>
    </row>
    <row r="385" spans="2:10" ht="52.5" customHeight="1" x14ac:dyDescent="0.15">
      <c r="B385" s="169"/>
      <c r="C385" s="32" t="s">
        <v>24</v>
      </c>
      <c r="D385" s="1" t="s">
        <v>4384</v>
      </c>
      <c r="E385" s="12" t="s">
        <v>1640</v>
      </c>
      <c r="F385" s="37">
        <v>100</v>
      </c>
      <c r="G385" s="13" t="s">
        <v>475</v>
      </c>
      <c r="H385" s="16" t="s">
        <v>2607</v>
      </c>
      <c r="I385" s="2" t="s">
        <v>21</v>
      </c>
      <c r="J385" s="3" t="s">
        <v>303</v>
      </c>
    </row>
    <row r="386" spans="2:10" ht="52.5" customHeight="1" x14ac:dyDescent="0.15">
      <c r="B386" s="169"/>
      <c r="C386" s="32" t="s">
        <v>24</v>
      </c>
      <c r="D386" s="1">
        <v>40606</v>
      </c>
      <c r="E386" s="12" t="s">
        <v>801</v>
      </c>
      <c r="F386" s="37">
        <v>878.65</v>
      </c>
      <c r="G386" s="13" t="s">
        <v>471</v>
      </c>
      <c r="H386" s="16" t="s">
        <v>156</v>
      </c>
      <c r="I386" s="2" t="s">
        <v>21</v>
      </c>
      <c r="J386" s="3" t="s">
        <v>303</v>
      </c>
    </row>
    <row r="387" spans="2:10" ht="52.5" customHeight="1" x14ac:dyDescent="0.15">
      <c r="B387" s="169"/>
      <c r="C387" s="32" t="s">
        <v>24</v>
      </c>
      <c r="D387" s="1">
        <v>40631</v>
      </c>
      <c r="E387" s="12" t="s">
        <v>802</v>
      </c>
      <c r="F387" s="37">
        <v>3868.31</v>
      </c>
      <c r="G387" s="13" t="s">
        <v>475</v>
      </c>
      <c r="H387" s="16" t="s">
        <v>242</v>
      </c>
      <c r="I387" s="2" t="s">
        <v>21</v>
      </c>
      <c r="J387" s="3" t="s">
        <v>303</v>
      </c>
    </row>
    <row r="388" spans="2:10" ht="52.5" customHeight="1" x14ac:dyDescent="0.15">
      <c r="B388" s="169"/>
      <c r="C388" s="32" t="s">
        <v>24</v>
      </c>
      <c r="D388" s="1">
        <v>40631</v>
      </c>
      <c r="E388" s="12" t="s">
        <v>803</v>
      </c>
      <c r="F388" s="37">
        <v>3283.67</v>
      </c>
      <c r="G388" s="13" t="s">
        <v>475</v>
      </c>
      <c r="H388" s="16" t="s">
        <v>157</v>
      </c>
      <c r="I388" s="2" t="s">
        <v>21</v>
      </c>
      <c r="J388" s="3" t="s">
        <v>303</v>
      </c>
    </row>
    <row r="389" spans="2:10" ht="52.5" customHeight="1" x14ac:dyDescent="0.15">
      <c r="B389" s="169"/>
      <c r="C389" s="32" t="s">
        <v>61</v>
      </c>
      <c r="D389" s="1">
        <v>40676</v>
      </c>
      <c r="E389" s="12" t="s">
        <v>804</v>
      </c>
      <c r="F389" s="37">
        <v>213.22</v>
      </c>
      <c r="G389" s="13" t="s">
        <v>471</v>
      </c>
      <c r="H389" s="16" t="s">
        <v>193</v>
      </c>
      <c r="I389" s="2" t="s">
        <v>21</v>
      </c>
      <c r="J389" s="3" t="s">
        <v>303</v>
      </c>
    </row>
    <row r="390" spans="2:10" ht="52.5" customHeight="1" x14ac:dyDescent="0.15">
      <c r="B390" s="169"/>
      <c r="C390" s="32" t="s">
        <v>24</v>
      </c>
      <c r="D390" s="1">
        <v>40676</v>
      </c>
      <c r="E390" s="12" t="s">
        <v>805</v>
      </c>
      <c r="F390" s="37">
        <v>103.92</v>
      </c>
      <c r="G390" s="13" t="s">
        <v>471</v>
      </c>
      <c r="H390" s="16" t="s">
        <v>6</v>
      </c>
      <c r="I390" s="5" t="s">
        <v>22</v>
      </c>
      <c r="J390" s="62" t="s">
        <v>313</v>
      </c>
    </row>
    <row r="391" spans="2:10" ht="86.25" customHeight="1" x14ac:dyDescent="0.15">
      <c r="B391" s="169"/>
      <c r="C391" s="32" t="s">
        <v>24</v>
      </c>
      <c r="D391" s="1" t="s">
        <v>4385</v>
      </c>
      <c r="E391" s="12" t="s">
        <v>806</v>
      </c>
      <c r="F391" s="37">
        <v>212</v>
      </c>
      <c r="G391" s="13" t="s">
        <v>20</v>
      </c>
      <c r="H391" s="16" t="s">
        <v>121</v>
      </c>
      <c r="I391" s="2" t="s">
        <v>21</v>
      </c>
      <c r="J391" s="4" t="s">
        <v>303</v>
      </c>
    </row>
    <row r="392" spans="2:10" ht="52.5" customHeight="1" x14ac:dyDescent="0.15">
      <c r="B392" s="169"/>
      <c r="C392" s="32" t="s">
        <v>24</v>
      </c>
      <c r="D392" s="1">
        <v>40767</v>
      </c>
      <c r="E392" s="23" t="s">
        <v>2475</v>
      </c>
      <c r="F392" s="37">
        <v>47.3</v>
      </c>
      <c r="G392" s="13" t="s">
        <v>20</v>
      </c>
      <c r="H392" s="16" t="s">
        <v>6</v>
      </c>
      <c r="I392" s="2" t="s">
        <v>21</v>
      </c>
      <c r="J392" s="4" t="s">
        <v>303</v>
      </c>
    </row>
    <row r="393" spans="2:10" ht="52.5" customHeight="1" x14ac:dyDescent="0.15">
      <c r="B393" s="169"/>
      <c r="C393" s="32" t="s">
        <v>24</v>
      </c>
      <c r="D393" s="7">
        <v>40981</v>
      </c>
      <c r="E393" s="68" t="s">
        <v>807</v>
      </c>
      <c r="F393" s="37">
        <v>3028.3</v>
      </c>
      <c r="G393" s="13" t="s">
        <v>475</v>
      </c>
      <c r="H393" s="16" t="s">
        <v>6</v>
      </c>
      <c r="I393" s="2" t="s">
        <v>21</v>
      </c>
      <c r="J393" s="4" t="s">
        <v>303</v>
      </c>
    </row>
    <row r="394" spans="2:10" ht="52.5" customHeight="1" x14ac:dyDescent="0.15">
      <c r="B394" s="169"/>
      <c r="C394" s="32" t="s">
        <v>207</v>
      </c>
      <c r="D394" s="7">
        <v>40981</v>
      </c>
      <c r="E394" s="68" t="s">
        <v>808</v>
      </c>
      <c r="F394" s="37">
        <v>3990.27</v>
      </c>
      <c r="G394" s="13" t="s">
        <v>463</v>
      </c>
      <c r="H394" s="16" t="s">
        <v>85</v>
      </c>
      <c r="I394" s="2" t="s">
        <v>21</v>
      </c>
      <c r="J394" s="3" t="s">
        <v>303</v>
      </c>
    </row>
    <row r="395" spans="2:10" ht="52.5" customHeight="1" x14ac:dyDescent="0.15">
      <c r="B395" s="169"/>
      <c r="C395" s="32" t="s">
        <v>24</v>
      </c>
      <c r="D395" s="7">
        <v>40989</v>
      </c>
      <c r="E395" s="68" t="s">
        <v>809</v>
      </c>
      <c r="F395" s="37">
        <v>12129.36</v>
      </c>
      <c r="G395" s="13" t="s">
        <v>475</v>
      </c>
      <c r="H395" s="16" t="s">
        <v>244</v>
      </c>
      <c r="I395" s="2" t="s">
        <v>21</v>
      </c>
      <c r="J395" s="4" t="s">
        <v>303</v>
      </c>
    </row>
    <row r="396" spans="2:10" ht="52.5" customHeight="1" x14ac:dyDescent="0.15">
      <c r="B396" s="169"/>
      <c r="C396" s="32" t="s">
        <v>24</v>
      </c>
      <c r="D396" s="7">
        <v>41016</v>
      </c>
      <c r="E396" s="68" t="s">
        <v>803</v>
      </c>
      <c r="F396" s="37">
        <v>785.1</v>
      </c>
      <c r="G396" s="13" t="s">
        <v>463</v>
      </c>
      <c r="H396" s="16" t="s">
        <v>243</v>
      </c>
      <c r="I396" s="2" t="s">
        <v>21</v>
      </c>
      <c r="J396" s="3" t="s">
        <v>303</v>
      </c>
    </row>
    <row r="397" spans="2:10" ht="60" customHeight="1" x14ac:dyDescent="0.15">
      <c r="B397" s="169"/>
      <c r="C397" s="32" t="s">
        <v>268</v>
      </c>
      <c r="D397" s="7">
        <v>41065</v>
      </c>
      <c r="E397" s="68" t="s">
        <v>810</v>
      </c>
      <c r="F397" s="37">
        <v>23300</v>
      </c>
      <c r="G397" s="13" t="s">
        <v>475</v>
      </c>
      <c r="H397" s="16" t="s">
        <v>242</v>
      </c>
      <c r="I397" s="2" t="s">
        <v>21</v>
      </c>
      <c r="J397" s="3" t="s">
        <v>303</v>
      </c>
    </row>
    <row r="398" spans="2:10" ht="52.5" customHeight="1" x14ac:dyDescent="0.15">
      <c r="B398" s="169"/>
      <c r="C398" s="32" t="s">
        <v>268</v>
      </c>
      <c r="D398" s="7">
        <v>41082</v>
      </c>
      <c r="E398" s="68" t="s">
        <v>811</v>
      </c>
      <c r="F398" s="37">
        <v>69739.66</v>
      </c>
      <c r="G398" s="13" t="s">
        <v>475</v>
      </c>
      <c r="H398" s="16" t="s">
        <v>250</v>
      </c>
      <c r="I398" s="2" t="s">
        <v>21</v>
      </c>
      <c r="J398" s="3" t="s">
        <v>303</v>
      </c>
    </row>
    <row r="399" spans="2:10" ht="52.5" customHeight="1" x14ac:dyDescent="0.15">
      <c r="B399" s="169"/>
      <c r="C399" s="32" t="s">
        <v>256</v>
      </c>
      <c r="D399" s="7">
        <v>41082</v>
      </c>
      <c r="E399" s="68" t="s">
        <v>812</v>
      </c>
      <c r="F399" s="37">
        <v>16300</v>
      </c>
      <c r="G399" s="13" t="s">
        <v>463</v>
      </c>
      <c r="H399" s="16" t="s">
        <v>242</v>
      </c>
      <c r="I399" s="2" t="s">
        <v>21</v>
      </c>
      <c r="J399" s="3" t="s">
        <v>303</v>
      </c>
    </row>
    <row r="400" spans="2:10" ht="88.5" customHeight="1" x14ac:dyDescent="0.15">
      <c r="B400" s="169"/>
      <c r="C400" s="32" t="s">
        <v>1522</v>
      </c>
      <c r="D400" s="7" t="s">
        <v>4386</v>
      </c>
      <c r="E400" s="68" t="s">
        <v>2717</v>
      </c>
      <c r="F400" s="37">
        <v>5659</v>
      </c>
      <c r="G400" s="13" t="s">
        <v>20</v>
      </c>
      <c r="H400" s="16" t="s">
        <v>270</v>
      </c>
      <c r="I400" s="2" t="s">
        <v>21</v>
      </c>
      <c r="J400" s="4" t="s">
        <v>303</v>
      </c>
    </row>
    <row r="401" spans="2:10" ht="52.5" customHeight="1" x14ac:dyDescent="0.15">
      <c r="B401" s="169"/>
      <c r="C401" s="32" t="s">
        <v>61</v>
      </c>
      <c r="D401" s="1">
        <v>41142</v>
      </c>
      <c r="E401" s="12" t="s">
        <v>813</v>
      </c>
      <c r="F401" s="37">
        <v>2438.6</v>
      </c>
      <c r="G401" s="13" t="s">
        <v>20</v>
      </c>
      <c r="H401" s="16" t="s">
        <v>426</v>
      </c>
      <c r="I401" s="2" t="s">
        <v>21</v>
      </c>
      <c r="J401" s="3" t="s">
        <v>303</v>
      </c>
    </row>
    <row r="402" spans="2:10" ht="52.5" customHeight="1" x14ac:dyDescent="0.15">
      <c r="B402" s="169"/>
      <c r="C402" s="32" t="s">
        <v>240</v>
      </c>
      <c r="D402" s="7">
        <v>41152</v>
      </c>
      <c r="E402" s="68" t="s">
        <v>814</v>
      </c>
      <c r="F402" s="37">
        <v>34438.839999999997</v>
      </c>
      <c r="G402" s="13" t="s">
        <v>463</v>
      </c>
      <c r="H402" s="16" t="s">
        <v>27</v>
      </c>
      <c r="I402" s="2" t="s">
        <v>21</v>
      </c>
      <c r="J402" s="3" t="s">
        <v>303</v>
      </c>
    </row>
    <row r="403" spans="2:10" ht="91.5" customHeight="1" x14ac:dyDescent="0.15">
      <c r="B403" s="169"/>
      <c r="C403" s="32" t="s">
        <v>1713</v>
      </c>
      <c r="D403" s="7" t="s">
        <v>4387</v>
      </c>
      <c r="E403" s="68" t="s">
        <v>1955</v>
      </c>
      <c r="F403" s="37">
        <v>30204</v>
      </c>
      <c r="G403" s="13" t="s">
        <v>464</v>
      </c>
      <c r="H403" s="12" t="s">
        <v>1954</v>
      </c>
      <c r="I403" s="2" t="s">
        <v>21</v>
      </c>
      <c r="J403" s="3" t="s">
        <v>303</v>
      </c>
    </row>
    <row r="404" spans="2:10" ht="52.5" customHeight="1" x14ac:dyDescent="0.15">
      <c r="B404" s="169"/>
      <c r="C404" s="32" t="s">
        <v>100</v>
      </c>
      <c r="D404" s="7" t="s">
        <v>4388</v>
      </c>
      <c r="E404" s="68" t="s">
        <v>1956</v>
      </c>
      <c r="F404" s="37">
        <v>37.1</v>
      </c>
      <c r="G404" s="13" t="s">
        <v>20</v>
      </c>
      <c r="H404" s="16" t="s">
        <v>1606</v>
      </c>
      <c r="I404" s="2" t="s">
        <v>21</v>
      </c>
      <c r="J404" s="3" t="s">
        <v>303</v>
      </c>
    </row>
    <row r="405" spans="2:10" ht="52.5" customHeight="1" x14ac:dyDescent="0.15">
      <c r="B405" s="169"/>
      <c r="C405" s="32" t="s">
        <v>1522</v>
      </c>
      <c r="D405" s="7">
        <v>41369</v>
      </c>
      <c r="E405" s="68" t="s">
        <v>815</v>
      </c>
      <c r="F405" s="37">
        <v>7305</v>
      </c>
      <c r="G405" s="13" t="s">
        <v>475</v>
      </c>
      <c r="H405" s="16" t="s">
        <v>85</v>
      </c>
      <c r="I405" s="2" t="s">
        <v>21</v>
      </c>
      <c r="J405" s="3" t="s">
        <v>303</v>
      </c>
    </row>
    <row r="406" spans="2:10" ht="52.5" customHeight="1" x14ac:dyDescent="0.15">
      <c r="B406" s="169"/>
      <c r="C406" s="32" t="s">
        <v>61</v>
      </c>
      <c r="D406" s="7" t="s">
        <v>4389</v>
      </c>
      <c r="E406" s="68" t="s">
        <v>816</v>
      </c>
      <c r="F406" s="37">
        <v>289.7</v>
      </c>
      <c r="G406" s="13" t="s">
        <v>20</v>
      </c>
      <c r="H406" s="16" t="s">
        <v>3624</v>
      </c>
      <c r="I406" s="2" t="s">
        <v>313</v>
      </c>
      <c r="J406" s="3" t="s">
        <v>303</v>
      </c>
    </row>
    <row r="407" spans="2:10" ht="52.5" customHeight="1" x14ac:dyDescent="0.15">
      <c r="B407" s="169"/>
      <c r="C407" s="32" t="s">
        <v>61</v>
      </c>
      <c r="D407" s="7">
        <v>41464</v>
      </c>
      <c r="E407" s="68" t="s">
        <v>817</v>
      </c>
      <c r="F407" s="37">
        <v>81.099999999999994</v>
      </c>
      <c r="G407" s="13" t="s">
        <v>20</v>
      </c>
      <c r="H407" s="16" t="s">
        <v>320</v>
      </c>
      <c r="I407" s="2" t="s">
        <v>313</v>
      </c>
      <c r="J407" s="3" t="s">
        <v>303</v>
      </c>
    </row>
    <row r="408" spans="2:10" ht="52.5" customHeight="1" x14ac:dyDescent="0.15">
      <c r="B408" s="169"/>
      <c r="C408" s="32" t="s">
        <v>28</v>
      </c>
      <c r="D408" s="7">
        <v>41590</v>
      </c>
      <c r="E408" s="68" t="s">
        <v>818</v>
      </c>
      <c r="F408" s="37">
        <v>173100</v>
      </c>
      <c r="G408" s="13" t="s">
        <v>464</v>
      </c>
      <c r="H408" s="16" t="s">
        <v>377</v>
      </c>
      <c r="I408" s="2" t="s">
        <v>378</v>
      </c>
      <c r="J408" s="3" t="s">
        <v>303</v>
      </c>
    </row>
    <row r="409" spans="2:10" ht="52.5" customHeight="1" x14ac:dyDescent="0.15">
      <c r="B409" s="169"/>
      <c r="C409" s="32" t="s">
        <v>28</v>
      </c>
      <c r="D409" s="7">
        <v>41593</v>
      </c>
      <c r="E409" s="68" t="s">
        <v>819</v>
      </c>
      <c r="F409" s="37">
        <v>1100</v>
      </c>
      <c r="G409" s="13" t="s">
        <v>472</v>
      </c>
      <c r="H409" s="16" t="s">
        <v>344</v>
      </c>
      <c r="I409" s="2" t="s">
        <v>313</v>
      </c>
      <c r="J409" s="3" t="s">
        <v>303</v>
      </c>
    </row>
    <row r="410" spans="2:10" ht="52.5" customHeight="1" x14ac:dyDescent="0.15">
      <c r="B410" s="169"/>
      <c r="C410" s="32" t="s">
        <v>28</v>
      </c>
      <c r="D410" s="7">
        <v>41600</v>
      </c>
      <c r="E410" s="68" t="s">
        <v>820</v>
      </c>
      <c r="F410" s="37">
        <v>79.5</v>
      </c>
      <c r="G410" s="13" t="s">
        <v>472</v>
      </c>
      <c r="H410" s="16" t="s">
        <v>383</v>
      </c>
      <c r="I410" s="2" t="s">
        <v>313</v>
      </c>
      <c r="J410" s="3" t="s">
        <v>303</v>
      </c>
    </row>
    <row r="411" spans="2:10" ht="52.5" customHeight="1" x14ac:dyDescent="0.15">
      <c r="B411" s="169"/>
      <c r="C411" s="32" t="s">
        <v>28</v>
      </c>
      <c r="D411" s="7">
        <v>41653</v>
      </c>
      <c r="E411" s="68" t="s">
        <v>821</v>
      </c>
      <c r="F411" s="37">
        <v>623</v>
      </c>
      <c r="G411" s="13" t="s">
        <v>472</v>
      </c>
      <c r="H411" s="16" t="s">
        <v>402</v>
      </c>
      <c r="I411" s="2" t="s">
        <v>21</v>
      </c>
      <c r="J411" s="4" t="s">
        <v>303</v>
      </c>
    </row>
    <row r="412" spans="2:10" ht="52.5" customHeight="1" x14ac:dyDescent="0.15">
      <c r="B412" s="169"/>
      <c r="C412" s="32" t="s">
        <v>28</v>
      </c>
      <c r="D412" s="7">
        <v>41716</v>
      </c>
      <c r="E412" s="68" t="s">
        <v>822</v>
      </c>
      <c r="F412" s="37">
        <v>1059.7</v>
      </c>
      <c r="G412" s="13" t="s">
        <v>464</v>
      </c>
      <c r="H412" s="16" t="s">
        <v>388</v>
      </c>
      <c r="I412" s="2" t="s">
        <v>21</v>
      </c>
      <c r="J412" s="4" t="s">
        <v>303</v>
      </c>
    </row>
    <row r="413" spans="2:10" ht="60" customHeight="1" x14ac:dyDescent="0.15">
      <c r="B413" s="169"/>
      <c r="C413" s="32" t="s">
        <v>387</v>
      </c>
      <c r="D413" s="7" t="s">
        <v>4390</v>
      </c>
      <c r="E413" s="68" t="s">
        <v>822</v>
      </c>
      <c r="F413" s="37">
        <v>1030</v>
      </c>
      <c r="G413" s="13" t="s">
        <v>464</v>
      </c>
      <c r="H413" s="16" t="s">
        <v>1625</v>
      </c>
      <c r="I413" s="2" t="s">
        <v>313</v>
      </c>
      <c r="J413" s="4" t="s">
        <v>303</v>
      </c>
    </row>
    <row r="414" spans="2:10" ht="52.5" customHeight="1" x14ac:dyDescent="0.15">
      <c r="B414" s="169"/>
      <c r="C414" s="32" t="s">
        <v>450</v>
      </c>
      <c r="D414" s="7" t="s">
        <v>4391</v>
      </c>
      <c r="E414" s="68" t="s">
        <v>2721</v>
      </c>
      <c r="F414" s="37">
        <v>133347</v>
      </c>
      <c r="G414" s="13" t="s">
        <v>464</v>
      </c>
      <c r="H414" s="16" t="s">
        <v>388</v>
      </c>
      <c r="I414" s="2" t="s">
        <v>313</v>
      </c>
      <c r="J414" s="4" t="s">
        <v>303</v>
      </c>
    </row>
    <row r="415" spans="2:10" ht="52.5" customHeight="1" x14ac:dyDescent="0.15">
      <c r="B415" s="169"/>
      <c r="C415" s="32" t="s">
        <v>28</v>
      </c>
      <c r="D415" s="7">
        <v>41723</v>
      </c>
      <c r="E415" s="68" t="s">
        <v>823</v>
      </c>
      <c r="F415" s="37">
        <v>300</v>
      </c>
      <c r="G415" s="13" t="s">
        <v>472</v>
      </c>
      <c r="H415" s="16" t="s">
        <v>314</v>
      </c>
      <c r="I415" s="2" t="s">
        <v>313</v>
      </c>
      <c r="J415" s="4" t="s">
        <v>303</v>
      </c>
    </row>
    <row r="416" spans="2:10" ht="52.5" customHeight="1" x14ac:dyDescent="0.15">
      <c r="B416" s="169"/>
      <c r="C416" s="32" t="s">
        <v>28</v>
      </c>
      <c r="D416" s="7">
        <v>41726</v>
      </c>
      <c r="E416" s="68" t="s">
        <v>824</v>
      </c>
      <c r="F416" s="37">
        <v>200</v>
      </c>
      <c r="G416" s="13" t="s">
        <v>472</v>
      </c>
      <c r="H416" s="12" t="s">
        <v>409</v>
      </c>
      <c r="I416" s="2" t="s">
        <v>313</v>
      </c>
      <c r="J416" s="3" t="s">
        <v>303</v>
      </c>
    </row>
    <row r="417" spans="2:10" ht="52.5" customHeight="1" x14ac:dyDescent="0.15">
      <c r="B417" s="169"/>
      <c r="C417" s="32" t="s">
        <v>24</v>
      </c>
      <c r="D417" s="7">
        <v>41901</v>
      </c>
      <c r="E417" s="68" t="s">
        <v>825</v>
      </c>
      <c r="F417" s="37">
        <v>1524</v>
      </c>
      <c r="G417" s="13" t="s">
        <v>496</v>
      </c>
      <c r="H417" s="12" t="s">
        <v>562</v>
      </c>
      <c r="I417" s="2" t="s">
        <v>563</v>
      </c>
      <c r="J417" s="3" t="s">
        <v>303</v>
      </c>
    </row>
    <row r="418" spans="2:10" ht="52.5" customHeight="1" x14ac:dyDescent="0.15">
      <c r="B418" s="169"/>
      <c r="C418" s="32" t="s">
        <v>387</v>
      </c>
      <c r="D418" s="7">
        <v>42034</v>
      </c>
      <c r="E418" s="68" t="s">
        <v>826</v>
      </c>
      <c r="F418" s="37">
        <v>134.22999999999999</v>
      </c>
      <c r="G418" s="13" t="s">
        <v>507</v>
      </c>
      <c r="H418" s="12" t="s">
        <v>659</v>
      </c>
      <c r="I418" s="2" t="s">
        <v>21</v>
      </c>
      <c r="J418" s="3" t="s">
        <v>303</v>
      </c>
    </row>
    <row r="419" spans="2:10" ht="100.5" customHeight="1" x14ac:dyDescent="0.15">
      <c r="B419" s="169"/>
      <c r="C419" s="32" t="s">
        <v>387</v>
      </c>
      <c r="D419" s="7" t="s">
        <v>4392</v>
      </c>
      <c r="E419" s="68" t="s">
        <v>1663</v>
      </c>
      <c r="F419" s="37">
        <v>477.4</v>
      </c>
      <c r="G419" s="13" t="s">
        <v>475</v>
      </c>
      <c r="H419" s="12" t="s">
        <v>1957</v>
      </c>
      <c r="I419" s="2" t="s">
        <v>21</v>
      </c>
      <c r="J419" s="3" t="s">
        <v>303</v>
      </c>
    </row>
    <row r="420" spans="2:10" ht="89.25" customHeight="1" x14ac:dyDescent="0.15">
      <c r="B420" s="169"/>
      <c r="C420" s="32" t="s">
        <v>416</v>
      </c>
      <c r="D420" s="7">
        <v>42160</v>
      </c>
      <c r="E420" s="68" t="s">
        <v>827</v>
      </c>
      <c r="F420" s="37">
        <v>1487.8</v>
      </c>
      <c r="G420" s="13" t="s">
        <v>475</v>
      </c>
      <c r="H420" s="12" t="s">
        <v>654</v>
      </c>
      <c r="I420" s="2" t="s">
        <v>21</v>
      </c>
      <c r="J420" s="3" t="s">
        <v>303</v>
      </c>
    </row>
    <row r="421" spans="2:10" ht="52.5" customHeight="1" x14ac:dyDescent="0.15">
      <c r="B421" s="169"/>
      <c r="C421" s="32" t="s">
        <v>61</v>
      </c>
      <c r="D421" s="7">
        <v>42199</v>
      </c>
      <c r="E421" s="12" t="s">
        <v>828</v>
      </c>
      <c r="F421" s="37">
        <v>287</v>
      </c>
      <c r="G421" s="13" t="s">
        <v>20</v>
      </c>
      <c r="H421" s="12" t="s">
        <v>171</v>
      </c>
      <c r="I421" s="2" t="s">
        <v>21</v>
      </c>
      <c r="J421" s="3" t="s">
        <v>303</v>
      </c>
    </row>
    <row r="422" spans="2:10" ht="52.5" customHeight="1" x14ac:dyDescent="0.15">
      <c r="B422" s="169"/>
      <c r="C422" s="32" t="s">
        <v>416</v>
      </c>
      <c r="D422" s="7">
        <v>42199</v>
      </c>
      <c r="E422" s="12" t="s">
        <v>828</v>
      </c>
      <c r="F422" s="37">
        <v>87</v>
      </c>
      <c r="G422" s="13" t="s">
        <v>20</v>
      </c>
      <c r="H422" s="16" t="s">
        <v>6</v>
      </c>
      <c r="I422" s="2" t="s">
        <v>21</v>
      </c>
      <c r="J422" s="3" t="s">
        <v>303</v>
      </c>
    </row>
    <row r="423" spans="2:10" ht="52.5" customHeight="1" x14ac:dyDescent="0.15">
      <c r="B423" s="169"/>
      <c r="C423" s="32" t="s">
        <v>61</v>
      </c>
      <c r="D423" s="7">
        <v>42199</v>
      </c>
      <c r="E423" s="12" t="s">
        <v>829</v>
      </c>
      <c r="F423" s="37">
        <v>79.010000000000005</v>
      </c>
      <c r="G423" s="13" t="s">
        <v>20</v>
      </c>
      <c r="H423" s="16" t="s">
        <v>23</v>
      </c>
      <c r="I423" s="2" t="s">
        <v>21</v>
      </c>
      <c r="J423" s="3" t="s">
        <v>303</v>
      </c>
    </row>
    <row r="424" spans="2:10" ht="52.5" customHeight="1" x14ac:dyDescent="0.15">
      <c r="B424" s="169"/>
      <c r="C424" s="32" t="s">
        <v>416</v>
      </c>
      <c r="D424" s="7">
        <v>42202</v>
      </c>
      <c r="E424" s="12" t="s">
        <v>830</v>
      </c>
      <c r="F424" s="37">
        <v>599.16999999999996</v>
      </c>
      <c r="G424" s="13" t="s">
        <v>475</v>
      </c>
      <c r="H424" s="16" t="s">
        <v>6</v>
      </c>
      <c r="I424" s="2" t="s">
        <v>22</v>
      </c>
      <c r="J424" s="62" t="s">
        <v>313</v>
      </c>
    </row>
    <row r="425" spans="2:10" ht="52.5" customHeight="1" x14ac:dyDescent="0.15">
      <c r="B425" s="169"/>
      <c r="C425" s="12" t="s">
        <v>28</v>
      </c>
      <c r="D425" s="1">
        <v>42356</v>
      </c>
      <c r="E425" s="12" t="s">
        <v>1708</v>
      </c>
      <c r="F425" s="37">
        <v>613.77</v>
      </c>
      <c r="G425" s="13" t="s">
        <v>690</v>
      </c>
      <c r="H425" s="12" t="s">
        <v>334</v>
      </c>
      <c r="I425" s="2" t="s">
        <v>21</v>
      </c>
      <c r="J425" s="4" t="s">
        <v>303</v>
      </c>
    </row>
    <row r="426" spans="2:10" ht="60" customHeight="1" x14ac:dyDescent="0.15">
      <c r="B426" s="169"/>
      <c r="C426" s="12" t="s">
        <v>28</v>
      </c>
      <c r="D426" s="1" t="s">
        <v>5305</v>
      </c>
      <c r="E426" s="12" t="s">
        <v>3190</v>
      </c>
      <c r="F426" s="37">
        <v>2927.5</v>
      </c>
      <c r="G426" s="13" t="s">
        <v>691</v>
      </c>
      <c r="H426" s="12" t="s">
        <v>2593</v>
      </c>
      <c r="I426" s="2" t="s">
        <v>21</v>
      </c>
      <c r="J426" s="4" t="s">
        <v>303</v>
      </c>
    </row>
    <row r="427" spans="2:10" ht="98.25" customHeight="1" x14ac:dyDescent="0.15">
      <c r="B427" s="169"/>
      <c r="C427" s="32" t="s">
        <v>240</v>
      </c>
      <c r="D427" s="1">
        <v>42433</v>
      </c>
      <c r="E427" s="12" t="s">
        <v>1677</v>
      </c>
      <c r="F427" s="37">
        <v>371619.47</v>
      </c>
      <c r="G427" s="13" t="s">
        <v>690</v>
      </c>
      <c r="H427" s="12" t="s">
        <v>171</v>
      </c>
      <c r="I427" s="2" t="s">
        <v>21</v>
      </c>
      <c r="J427" s="3" t="s">
        <v>303</v>
      </c>
    </row>
    <row r="428" spans="2:10" ht="52.5" customHeight="1" x14ac:dyDescent="0.15">
      <c r="B428" s="169"/>
      <c r="C428" s="12" t="s">
        <v>28</v>
      </c>
      <c r="D428" s="1">
        <v>42447</v>
      </c>
      <c r="E428" s="12" t="s">
        <v>1678</v>
      </c>
      <c r="F428" s="37">
        <v>664</v>
      </c>
      <c r="G428" s="13" t="s">
        <v>690</v>
      </c>
      <c r="H428" s="12" t="s">
        <v>2</v>
      </c>
      <c r="I428" s="2" t="s">
        <v>21</v>
      </c>
      <c r="J428" s="3" t="s">
        <v>303</v>
      </c>
    </row>
    <row r="429" spans="2:10" ht="60" customHeight="1" x14ac:dyDescent="0.15">
      <c r="B429" s="169"/>
      <c r="C429" s="12" t="s">
        <v>28</v>
      </c>
      <c r="D429" s="1">
        <v>42458</v>
      </c>
      <c r="E429" s="12" t="s">
        <v>1679</v>
      </c>
      <c r="F429" s="37">
        <v>10128</v>
      </c>
      <c r="G429" s="13" t="s">
        <v>690</v>
      </c>
      <c r="H429" s="12" t="s">
        <v>6</v>
      </c>
      <c r="I429" s="2" t="s">
        <v>22</v>
      </c>
      <c r="J429" s="62" t="s">
        <v>313</v>
      </c>
    </row>
    <row r="430" spans="2:10" ht="52.5" customHeight="1" x14ac:dyDescent="0.15">
      <c r="B430" s="169"/>
      <c r="C430" s="32" t="s">
        <v>207</v>
      </c>
      <c r="D430" s="1" t="s">
        <v>4393</v>
      </c>
      <c r="E430" s="12" t="s">
        <v>2134</v>
      </c>
      <c r="F430" s="43">
        <v>10011.790000000001</v>
      </c>
      <c r="G430" s="13" t="s">
        <v>1533</v>
      </c>
      <c r="H430" s="12" t="s">
        <v>2138</v>
      </c>
      <c r="I430" s="2" t="s">
        <v>313</v>
      </c>
      <c r="J430" s="3" t="s">
        <v>303</v>
      </c>
    </row>
    <row r="431" spans="2:10" ht="52.5" customHeight="1" x14ac:dyDescent="0.15">
      <c r="B431" s="169"/>
      <c r="C431" s="12" t="s">
        <v>28</v>
      </c>
      <c r="D431" s="1" t="s">
        <v>6268</v>
      </c>
      <c r="E431" s="69" t="s">
        <v>1779</v>
      </c>
      <c r="F431" s="43">
        <v>7580.73</v>
      </c>
      <c r="G431" s="13" t="s">
        <v>496</v>
      </c>
      <c r="H431" s="12" t="s">
        <v>121</v>
      </c>
      <c r="I431" s="2" t="s">
        <v>21</v>
      </c>
      <c r="J431" s="4" t="s">
        <v>313</v>
      </c>
    </row>
    <row r="432" spans="2:10" ht="90" customHeight="1" x14ac:dyDescent="0.15">
      <c r="B432" s="169"/>
      <c r="C432" s="12" t="s">
        <v>1803</v>
      </c>
      <c r="D432" s="1">
        <v>42643</v>
      </c>
      <c r="E432" s="69" t="s">
        <v>2533</v>
      </c>
      <c r="F432" s="43">
        <v>3302</v>
      </c>
      <c r="G432" s="13" t="s">
        <v>1805</v>
      </c>
      <c r="H432" s="12" t="s">
        <v>1806</v>
      </c>
      <c r="I432" s="2" t="s">
        <v>21</v>
      </c>
      <c r="J432" s="3" t="s">
        <v>303</v>
      </c>
    </row>
    <row r="433" spans="2:10" ht="52.5" customHeight="1" x14ac:dyDescent="0.15">
      <c r="B433" s="169"/>
      <c r="C433" s="12" t="s">
        <v>387</v>
      </c>
      <c r="D433" s="1" t="s">
        <v>4394</v>
      </c>
      <c r="E433" s="69" t="s">
        <v>4170</v>
      </c>
      <c r="F433" s="43">
        <v>1285.2</v>
      </c>
      <c r="G433" s="13" t="s">
        <v>691</v>
      </c>
      <c r="H433" s="12" t="s">
        <v>171</v>
      </c>
      <c r="I433" s="2" t="s">
        <v>21</v>
      </c>
      <c r="J433" s="3" t="s">
        <v>303</v>
      </c>
    </row>
    <row r="434" spans="2:10" ht="52.5" customHeight="1" x14ac:dyDescent="0.15">
      <c r="B434" s="169"/>
      <c r="C434" s="32" t="s">
        <v>1522</v>
      </c>
      <c r="D434" s="1">
        <v>42678</v>
      </c>
      <c r="E434" s="69" t="s">
        <v>1934</v>
      </c>
      <c r="F434" s="43">
        <v>12327</v>
      </c>
      <c r="G434" s="13" t="s">
        <v>1935</v>
      </c>
      <c r="H434" s="12" t="s">
        <v>1936</v>
      </c>
      <c r="I434" s="2" t="s">
        <v>21</v>
      </c>
      <c r="J434" s="3" t="s">
        <v>303</v>
      </c>
    </row>
    <row r="435" spans="2:10" ht="52.5" customHeight="1" x14ac:dyDescent="0.15">
      <c r="B435" s="169"/>
      <c r="C435" s="12" t="s">
        <v>28</v>
      </c>
      <c r="D435" s="1">
        <v>42745</v>
      </c>
      <c r="E435" s="69" t="s">
        <v>2476</v>
      </c>
      <c r="F435" s="43">
        <v>426.09</v>
      </c>
      <c r="G435" s="13" t="s">
        <v>1809</v>
      </c>
      <c r="H435" s="12" t="s">
        <v>2066</v>
      </c>
      <c r="I435" s="30" t="s">
        <v>313</v>
      </c>
      <c r="J435" s="3" t="s">
        <v>303</v>
      </c>
    </row>
    <row r="436" spans="2:10" ht="60" customHeight="1" x14ac:dyDescent="0.15">
      <c r="B436" s="169"/>
      <c r="C436" s="12" t="s">
        <v>28</v>
      </c>
      <c r="D436" s="1">
        <v>42899</v>
      </c>
      <c r="E436" s="69" t="s">
        <v>2545</v>
      </c>
      <c r="F436" s="43">
        <v>3463</v>
      </c>
      <c r="G436" s="13" t="s">
        <v>1533</v>
      </c>
      <c r="H436" s="12" t="s">
        <v>2333</v>
      </c>
      <c r="I436" s="30" t="s">
        <v>313</v>
      </c>
      <c r="J436" s="3" t="s">
        <v>303</v>
      </c>
    </row>
    <row r="437" spans="2:10" ht="52.5" customHeight="1" x14ac:dyDescent="0.15">
      <c r="B437" s="169"/>
      <c r="C437" s="12" t="s">
        <v>28</v>
      </c>
      <c r="D437" s="1" t="s">
        <v>5524</v>
      </c>
      <c r="E437" s="69" t="s">
        <v>5523</v>
      </c>
      <c r="F437" s="43">
        <v>123.2</v>
      </c>
      <c r="G437" s="13" t="s">
        <v>5094</v>
      </c>
      <c r="H437" s="12" t="s">
        <v>2124</v>
      </c>
      <c r="I437" s="30" t="s">
        <v>303</v>
      </c>
      <c r="J437" s="3" t="s">
        <v>313</v>
      </c>
    </row>
    <row r="438" spans="2:10" ht="52.5" customHeight="1" x14ac:dyDescent="0.15">
      <c r="B438" s="169"/>
      <c r="C438" s="12" t="s">
        <v>61</v>
      </c>
      <c r="D438" s="1" t="s">
        <v>4395</v>
      </c>
      <c r="E438" s="69" t="s">
        <v>3690</v>
      </c>
      <c r="F438" s="43">
        <v>100</v>
      </c>
      <c r="G438" s="13" t="s">
        <v>2040</v>
      </c>
      <c r="H438" s="12" t="s">
        <v>366</v>
      </c>
      <c r="I438" s="30" t="s">
        <v>313</v>
      </c>
      <c r="J438" s="3" t="s">
        <v>303</v>
      </c>
    </row>
    <row r="439" spans="2:10" ht="52.5" customHeight="1" x14ac:dyDescent="0.15">
      <c r="B439" s="169"/>
      <c r="C439" s="12" t="s">
        <v>28</v>
      </c>
      <c r="D439" s="1" t="s">
        <v>3336</v>
      </c>
      <c r="E439" s="69" t="s">
        <v>3034</v>
      </c>
      <c r="F439" s="43">
        <v>600</v>
      </c>
      <c r="G439" s="13" t="s">
        <v>2040</v>
      </c>
      <c r="H439" s="12" t="s">
        <v>175</v>
      </c>
      <c r="I439" s="30" t="s">
        <v>313</v>
      </c>
      <c r="J439" s="3" t="s">
        <v>303</v>
      </c>
    </row>
    <row r="440" spans="2:10" ht="89.25" customHeight="1" x14ac:dyDescent="0.15">
      <c r="B440" s="169"/>
      <c r="C440" s="32" t="s">
        <v>207</v>
      </c>
      <c r="D440" s="1">
        <v>43420</v>
      </c>
      <c r="E440" s="69" t="s">
        <v>3121</v>
      </c>
      <c r="F440" s="43">
        <v>5363.6</v>
      </c>
      <c r="G440" s="13" t="s">
        <v>212</v>
      </c>
      <c r="H440" s="12" t="s">
        <v>2135</v>
      </c>
      <c r="I440" s="30" t="s">
        <v>313</v>
      </c>
      <c r="J440" s="3" t="s">
        <v>303</v>
      </c>
    </row>
    <row r="441" spans="2:10" ht="52.5" customHeight="1" x14ac:dyDescent="0.15">
      <c r="B441" s="169"/>
      <c r="C441" s="12" t="s">
        <v>61</v>
      </c>
      <c r="D441" s="1">
        <v>43476</v>
      </c>
      <c r="E441" s="69" t="s">
        <v>3157</v>
      </c>
      <c r="F441" s="43">
        <v>107.6</v>
      </c>
      <c r="G441" s="13" t="s">
        <v>1809</v>
      </c>
      <c r="H441" s="12" t="s">
        <v>323</v>
      </c>
      <c r="I441" s="30" t="s">
        <v>313</v>
      </c>
      <c r="J441" s="3" t="s">
        <v>303</v>
      </c>
    </row>
    <row r="442" spans="2:10" ht="52.5" customHeight="1" x14ac:dyDescent="0.15">
      <c r="B442" s="169"/>
      <c r="C442" s="12" t="s">
        <v>61</v>
      </c>
      <c r="D442" s="1">
        <v>43539</v>
      </c>
      <c r="E442" s="69" t="s">
        <v>3212</v>
      </c>
      <c r="F442" s="43">
        <v>13.67</v>
      </c>
      <c r="G442" s="13" t="s">
        <v>212</v>
      </c>
      <c r="H442" s="12" t="s">
        <v>409</v>
      </c>
      <c r="I442" s="30" t="s">
        <v>313</v>
      </c>
      <c r="J442" s="3" t="s">
        <v>303</v>
      </c>
    </row>
    <row r="443" spans="2:10" ht="60" customHeight="1" x14ac:dyDescent="0.15">
      <c r="B443" s="169"/>
      <c r="C443" s="12" t="s">
        <v>28</v>
      </c>
      <c r="D443" s="1" t="s">
        <v>5954</v>
      </c>
      <c r="E443" s="69" t="s">
        <v>3329</v>
      </c>
      <c r="F443" s="43">
        <v>593.12</v>
      </c>
      <c r="G443" s="13" t="s">
        <v>212</v>
      </c>
      <c r="H443" s="12" t="s">
        <v>3233</v>
      </c>
      <c r="I443" s="30" t="s">
        <v>313</v>
      </c>
      <c r="J443" s="3" t="s">
        <v>313</v>
      </c>
    </row>
    <row r="444" spans="2:10" ht="77.25" customHeight="1" x14ac:dyDescent="0.15">
      <c r="B444" s="169"/>
      <c r="C444" s="12" t="s">
        <v>28</v>
      </c>
      <c r="D444" s="1" t="s">
        <v>5773</v>
      </c>
      <c r="E444" s="69" t="s">
        <v>3489</v>
      </c>
      <c r="F444" s="43">
        <v>2935.73</v>
      </c>
      <c r="G444" s="13" t="s">
        <v>1809</v>
      </c>
      <c r="H444" s="12" t="s">
        <v>5774</v>
      </c>
      <c r="I444" s="30" t="s">
        <v>313</v>
      </c>
      <c r="J444" s="3" t="s">
        <v>313</v>
      </c>
    </row>
    <row r="445" spans="2:10" ht="52.5" customHeight="1" x14ac:dyDescent="0.15">
      <c r="B445" s="169"/>
      <c r="C445" s="12" t="s">
        <v>28</v>
      </c>
      <c r="D445" s="1" t="s">
        <v>4396</v>
      </c>
      <c r="E445" s="69" t="s">
        <v>3645</v>
      </c>
      <c r="F445" s="43">
        <v>71.17</v>
      </c>
      <c r="G445" s="13" t="s">
        <v>3644</v>
      </c>
      <c r="H445" s="12" t="s">
        <v>4299</v>
      </c>
      <c r="I445" s="30" t="s">
        <v>303</v>
      </c>
      <c r="J445" s="3" t="s">
        <v>313</v>
      </c>
    </row>
    <row r="446" spans="2:10" ht="52.5" customHeight="1" x14ac:dyDescent="0.15">
      <c r="B446" s="169"/>
      <c r="C446" s="12" t="s">
        <v>28</v>
      </c>
      <c r="D446" s="1" t="s">
        <v>4397</v>
      </c>
      <c r="E446" s="69" t="s">
        <v>3655</v>
      </c>
      <c r="F446" s="43">
        <v>4300</v>
      </c>
      <c r="G446" s="13" t="s">
        <v>3653</v>
      </c>
      <c r="H446" s="12" t="s">
        <v>3654</v>
      </c>
      <c r="I446" s="30" t="s">
        <v>313</v>
      </c>
      <c r="J446" s="3" t="s">
        <v>313</v>
      </c>
    </row>
    <row r="447" spans="2:10" ht="75.75" customHeight="1" x14ac:dyDescent="0.15">
      <c r="B447" s="169"/>
      <c r="C447" s="12" t="s">
        <v>28</v>
      </c>
      <c r="D447" s="1" t="s">
        <v>5206</v>
      </c>
      <c r="E447" s="69" t="s">
        <v>5205</v>
      </c>
      <c r="F447" s="43">
        <v>1066.1500000000001</v>
      </c>
      <c r="G447" s="13" t="s">
        <v>212</v>
      </c>
      <c r="H447" s="12" t="s">
        <v>5204</v>
      </c>
      <c r="I447" s="30" t="s">
        <v>313</v>
      </c>
      <c r="J447" s="3" t="s">
        <v>303</v>
      </c>
    </row>
    <row r="448" spans="2:10" ht="52.5" customHeight="1" x14ac:dyDescent="0.15">
      <c r="B448" s="169"/>
      <c r="C448" s="12" t="s">
        <v>61</v>
      </c>
      <c r="D448" s="1">
        <v>43875</v>
      </c>
      <c r="E448" s="69" t="s">
        <v>3886</v>
      </c>
      <c r="F448" s="43">
        <v>100</v>
      </c>
      <c r="G448" s="13" t="s">
        <v>3875</v>
      </c>
      <c r="H448" s="12" t="s">
        <v>3885</v>
      </c>
      <c r="I448" s="30" t="s">
        <v>313</v>
      </c>
      <c r="J448" s="3" t="s">
        <v>303</v>
      </c>
    </row>
    <row r="449" spans="2:10" ht="52.5" customHeight="1" x14ac:dyDescent="0.15">
      <c r="B449" s="169"/>
      <c r="C449" s="12" t="s">
        <v>61</v>
      </c>
      <c r="D449" s="1">
        <v>43931</v>
      </c>
      <c r="E449" s="69" t="s">
        <v>4029</v>
      </c>
      <c r="F449" s="43">
        <v>178.61</v>
      </c>
      <c r="G449" s="13" t="s">
        <v>25</v>
      </c>
      <c r="H449" s="12" t="s">
        <v>323</v>
      </c>
      <c r="I449" s="30" t="s">
        <v>313</v>
      </c>
      <c r="J449" s="3" t="s">
        <v>303</v>
      </c>
    </row>
    <row r="450" spans="2:10" ht="52.5" customHeight="1" x14ac:dyDescent="0.15">
      <c r="B450" s="169"/>
      <c r="C450" s="12" t="s">
        <v>28</v>
      </c>
      <c r="D450" s="1">
        <v>44007</v>
      </c>
      <c r="E450" s="69" t="s">
        <v>4301</v>
      </c>
      <c r="F450" s="43">
        <v>870.8</v>
      </c>
      <c r="G450" s="13" t="s">
        <v>4302</v>
      </c>
      <c r="H450" s="12" t="s">
        <v>4303</v>
      </c>
      <c r="I450" s="30" t="s">
        <v>313</v>
      </c>
      <c r="J450" s="3" t="s">
        <v>313</v>
      </c>
    </row>
    <row r="451" spans="2:10" ht="52.5" customHeight="1" x14ac:dyDescent="0.15">
      <c r="B451" s="169"/>
      <c r="C451" s="12" t="s">
        <v>61</v>
      </c>
      <c r="D451" s="1">
        <v>44054</v>
      </c>
      <c r="E451" s="69" t="s">
        <v>4848</v>
      </c>
      <c r="F451" s="43">
        <v>215.13</v>
      </c>
      <c r="G451" s="13" t="s">
        <v>178</v>
      </c>
      <c r="H451" s="12" t="s">
        <v>621</v>
      </c>
      <c r="I451" s="30" t="s">
        <v>313</v>
      </c>
      <c r="J451" s="3" t="s">
        <v>303</v>
      </c>
    </row>
    <row r="452" spans="2:10" ht="52.5" customHeight="1" x14ac:dyDescent="0.15">
      <c r="B452" s="169"/>
      <c r="C452" s="12" t="s">
        <v>28</v>
      </c>
      <c r="D452" s="1">
        <v>44054</v>
      </c>
      <c r="E452" s="69" t="s">
        <v>4848</v>
      </c>
      <c r="F452" s="43">
        <v>215.13</v>
      </c>
      <c r="G452" s="13" t="s">
        <v>4320</v>
      </c>
      <c r="H452" s="12" t="s">
        <v>40</v>
      </c>
      <c r="I452" s="30" t="s">
        <v>303</v>
      </c>
      <c r="J452" s="3" t="s">
        <v>313</v>
      </c>
    </row>
    <row r="453" spans="2:10" ht="52.5" customHeight="1" x14ac:dyDescent="0.15">
      <c r="B453" s="169"/>
      <c r="C453" s="12" t="s">
        <v>28</v>
      </c>
      <c r="D453" s="1">
        <v>44120</v>
      </c>
      <c r="E453" s="69" t="s">
        <v>5339</v>
      </c>
      <c r="F453" s="43">
        <v>542.85</v>
      </c>
      <c r="G453" s="13" t="s">
        <v>5100</v>
      </c>
      <c r="H453" s="12" t="s">
        <v>5338</v>
      </c>
      <c r="I453" s="30" t="s">
        <v>303</v>
      </c>
      <c r="J453" s="3" t="s">
        <v>313</v>
      </c>
    </row>
    <row r="454" spans="2:10" ht="52.5" customHeight="1" x14ac:dyDescent="0.15">
      <c r="B454" s="169"/>
      <c r="C454" s="12" t="s">
        <v>28</v>
      </c>
      <c r="D454" s="1">
        <v>44208</v>
      </c>
      <c r="E454" s="69" t="s">
        <v>5487</v>
      </c>
      <c r="F454" s="43">
        <v>300</v>
      </c>
      <c r="G454" s="13" t="s">
        <v>5100</v>
      </c>
      <c r="H454" s="12" t="s">
        <v>5486</v>
      </c>
      <c r="I454" s="30" t="s">
        <v>313</v>
      </c>
      <c r="J454" s="3" t="s">
        <v>303</v>
      </c>
    </row>
    <row r="455" spans="2:10" ht="66" customHeight="1" x14ac:dyDescent="0.15">
      <c r="B455" s="169"/>
      <c r="C455" s="12" t="s">
        <v>28</v>
      </c>
      <c r="D455" s="1">
        <v>44239</v>
      </c>
      <c r="E455" s="69" t="s">
        <v>5605</v>
      </c>
      <c r="F455" s="43">
        <v>3607.3</v>
      </c>
      <c r="G455" s="13" t="s">
        <v>5110</v>
      </c>
      <c r="H455" s="12" t="s">
        <v>2165</v>
      </c>
      <c r="I455" s="30" t="s">
        <v>313</v>
      </c>
      <c r="J455" s="3" t="s">
        <v>303</v>
      </c>
    </row>
    <row r="456" spans="2:10" ht="78" customHeight="1" x14ac:dyDescent="0.15">
      <c r="B456" s="169"/>
      <c r="C456" s="12" t="s">
        <v>28</v>
      </c>
      <c r="D456" s="1">
        <v>44288</v>
      </c>
      <c r="E456" s="69" t="s">
        <v>5752</v>
      </c>
      <c r="F456" s="43">
        <v>96.55</v>
      </c>
      <c r="G456" s="13" t="s">
        <v>212</v>
      </c>
      <c r="H456" s="12" t="s">
        <v>40</v>
      </c>
      <c r="I456" s="30" t="s">
        <v>303</v>
      </c>
      <c r="J456" s="3" t="s">
        <v>313</v>
      </c>
    </row>
    <row r="457" spans="2:10" ht="52.5" customHeight="1" x14ac:dyDescent="0.15">
      <c r="B457" s="169"/>
      <c r="C457" s="12" t="s">
        <v>28</v>
      </c>
      <c r="D457" s="1">
        <v>44316</v>
      </c>
      <c r="E457" s="69" t="s">
        <v>5939</v>
      </c>
      <c r="F457" s="43">
        <v>60.5</v>
      </c>
      <c r="G457" s="13" t="s">
        <v>5100</v>
      </c>
      <c r="H457" s="12" t="s">
        <v>5938</v>
      </c>
      <c r="I457" s="30" t="s">
        <v>313</v>
      </c>
      <c r="J457" s="3" t="s">
        <v>303</v>
      </c>
    </row>
    <row r="458" spans="2:10" ht="52.5" customHeight="1" x14ac:dyDescent="0.15">
      <c r="B458" s="169"/>
      <c r="C458" s="12" t="s">
        <v>28</v>
      </c>
      <c r="D458" s="1" t="s">
        <v>6348</v>
      </c>
      <c r="E458" s="69" t="s">
        <v>6358</v>
      </c>
      <c r="F458" s="43">
        <v>116.01</v>
      </c>
      <c r="G458" s="13" t="s">
        <v>5100</v>
      </c>
      <c r="H458" s="12" t="s">
        <v>5338</v>
      </c>
      <c r="I458" s="30" t="s">
        <v>303</v>
      </c>
      <c r="J458" s="3" t="s">
        <v>313</v>
      </c>
    </row>
    <row r="459" spans="2:10" ht="52.5" customHeight="1" x14ac:dyDescent="0.15">
      <c r="B459" s="169"/>
      <c r="C459" s="12" t="s">
        <v>28</v>
      </c>
      <c r="D459" s="1" t="s">
        <v>6359</v>
      </c>
      <c r="E459" s="69" t="s">
        <v>6360</v>
      </c>
      <c r="F459" s="43">
        <v>100</v>
      </c>
      <c r="G459" s="13" t="s">
        <v>5100</v>
      </c>
      <c r="H459" s="12" t="s">
        <v>5338</v>
      </c>
      <c r="I459" s="30" t="s">
        <v>303</v>
      </c>
      <c r="J459" s="3" t="s">
        <v>313</v>
      </c>
    </row>
    <row r="460" spans="2:10" ht="52.5" customHeight="1" x14ac:dyDescent="0.15">
      <c r="B460" s="169" t="s">
        <v>6353</v>
      </c>
      <c r="C460" s="32" t="s">
        <v>24</v>
      </c>
      <c r="D460" s="1" t="s">
        <v>4398</v>
      </c>
      <c r="E460" s="12" t="s">
        <v>3551</v>
      </c>
      <c r="F460" s="37">
        <v>2300.7800000000002</v>
      </c>
      <c r="G460" s="13" t="s">
        <v>20</v>
      </c>
      <c r="H460" s="16" t="s">
        <v>6</v>
      </c>
      <c r="I460" s="2" t="s">
        <v>21</v>
      </c>
      <c r="J460" s="4" t="s">
        <v>313</v>
      </c>
    </row>
    <row r="461" spans="2:10" ht="80.25" customHeight="1" x14ac:dyDescent="0.15">
      <c r="B461" s="169"/>
      <c r="C461" s="32" t="s">
        <v>24</v>
      </c>
      <c r="D461" s="1" t="s">
        <v>4399</v>
      </c>
      <c r="E461" s="12" t="s">
        <v>1958</v>
      </c>
      <c r="F461" s="37">
        <v>4692</v>
      </c>
      <c r="G461" s="13" t="s">
        <v>587</v>
      </c>
      <c r="H461" s="16" t="s">
        <v>5717</v>
      </c>
      <c r="I461" s="2" t="s">
        <v>21</v>
      </c>
      <c r="J461" s="3" t="s">
        <v>303</v>
      </c>
    </row>
    <row r="462" spans="2:10" ht="52.5" customHeight="1" x14ac:dyDescent="0.15">
      <c r="B462" s="169"/>
      <c r="C462" s="32" t="s">
        <v>207</v>
      </c>
      <c r="D462" s="1">
        <v>41058</v>
      </c>
      <c r="E462" s="12" t="s">
        <v>831</v>
      </c>
      <c r="F462" s="37">
        <v>287.3</v>
      </c>
      <c r="G462" s="13" t="s">
        <v>25</v>
      </c>
      <c r="H462" s="16" t="s">
        <v>238</v>
      </c>
      <c r="I462" s="2" t="s">
        <v>21</v>
      </c>
      <c r="J462" s="3" t="s">
        <v>303</v>
      </c>
    </row>
    <row r="463" spans="2:10" ht="138.75" customHeight="1" x14ac:dyDescent="0.15">
      <c r="B463" s="169"/>
      <c r="C463" s="32" t="s">
        <v>1522</v>
      </c>
      <c r="D463" s="1" t="s">
        <v>4400</v>
      </c>
      <c r="E463" s="12" t="s">
        <v>3133</v>
      </c>
      <c r="F463" s="37">
        <v>7999.7</v>
      </c>
      <c r="G463" s="13" t="s">
        <v>20</v>
      </c>
      <c r="H463" s="16" t="s">
        <v>3107</v>
      </c>
      <c r="I463" s="2" t="s">
        <v>21</v>
      </c>
      <c r="J463" s="3" t="s">
        <v>303</v>
      </c>
    </row>
    <row r="464" spans="2:10" ht="52.5" customHeight="1" x14ac:dyDescent="0.15">
      <c r="B464" s="169"/>
      <c r="C464" s="32" t="s">
        <v>24</v>
      </c>
      <c r="D464" s="1" t="s">
        <v>4401</v>
      </c>
      <c r="E464" s="12" t="s">
        <v>2726</v>
      </c>
      <c r="F464" s="37">
        <v>1037.5999999999999</v>
      </c>
      <c r="G464" s="13" t="s">
        <v>588</v>
      </c>
      <c r="H464" s="16" t="s">
        <v>340</v>
      </c>
      <c r="I464" s="2" t="s">
        <v>651</v>
      </c>
      <c r="J464" s="62" t="s">
        <v>313</v>
      </c>
    </row>
    <row r="465" spans="2:10" ht="52.5" customHeight="1" x14ac:dyDescent="0.15">
      <c r="B465" s="169"/>
      <c r="C465" s="32" t="s">
        <v>24</v>
      </c>
      <c r="D465" s="1">
        <v>42195</v>
      </c>
      <c r="E465" s="12" t="s">
        <v>2477</v>
      </c>
      <c r="F465" s="37">
        <v>138.91999999999999</v>
      </c>
      <c r="G465" s="13" t="s">
        <v>20</v>
      </c>
      <c r="H465" s="16" t="s">
        <v>224</v>
      </c>
      <c r="I465" s="2" t="s">
        <v>21</v>
      </c>
      <c r="J465" s="3" t="s">
        <v>303</v>
      </c>
    </row>
    <row r="466" spans="2:10" ht="52.5" customHeight="1" x14ac:dyDescent="0.15">
      <c r="B466" s="169"/>
      <c r="C466" s="32" t="s">
        <v>2254</v>
      </c>
      <c r="D466" s="1" t="s">
        <v>4402</v>
      </c>
      <c r="E466" s="12" t="s">
        <v>3552</v>
      </c>
      <c r="F466" s="37">
        <v>5643.07</v>
      </c>
      <c r="G466" s="13" t="s">
        <v>690</v>
      </c>
      <c r="H466" s="16" t="s">
        <v>6</v>
      </c>
      <c r="I466" s="2" t="s">
        <v>303</v>
      </c>
      <c r="J466" s="62" t="s">
        <v>313</v>
      </c>
    </row>
    <row r="467" spans="2:10" ht="52.5" customHeight="1" x14ac:dyDescent="0.15">
      <c r="B467" s="169"/>
      <c r="C467" s="32" t="s">
        <v>28</v>
      </c>
      <c r="D467" s="1" t="s">
        <v>4403</v>
      </c>
      <c r="E467" s="12" t="s">
        <v>2362</v>
      </c>
      <c r="F467" s="37">
        <v>1276.6500000000001</v>
      </c>
      <c r="G467" s="13" t="s">
        <v>690</v>
      </c>
      <c r="H467" s="16" t="s">
        <v>2944</v>
      </c>
      <c r="I467" s="2" t="s">
        <v>313</v>
      </c>
      <c r="J467" s="62" t="s">
        <v>303</v>
      </c>
    </row>
    <row r="468" spans="2:10" ht="52.5" customHeight="1" x14ac:dyDescent="0.15">
      <c r="B468" s="169"/>
      <c r="C468" s="32" t="s">
        <v>61</v>
      </c>
      <c r="D468" s="1" t="s">
        <v>4404</v>
      </c>
      <c r="E468" s="12" t="s">
        <v>3192</v>
      </c>
      <c r="F468" s="37">
        <v>251.82</v>
      </c>
      <c r="G468" s="13" t="s">
        <v>1809</v>
      </c>
      <c r="H468" s="16" t="s">
        <v>2222</v>
      </c>
      <c r="I468" s="2" t="s">
        <v>313</v>
      </c>
      <c r="J468" s="62" t="s">
        <v>303</v>
      </c>
    </row>
    <row r="469" spans="2:10" ht="52.5" customHeight="1" x14ac:dyDescent="0.15">
      <c r="B469" s="169"/>
      <c r="C469" s="32" t="s">
        <v>28</v>
      </c>
      <c r="D469" s="1" t="s">
        <v>4404</v>
      </c>
      <c r="E469" s="12" t="s">
        <v>2630</v>
      </c>
      <c r="F469" s="37">
        <v>123.99</v>
      </c>
      <c r="G469" s="13" t="s">
        <v>1809</v>
      </c>
      <c r="H469" s="16" t="s">
        <v>2827</v>
      </c>
      <c r="I469" s="2" t="s">
        <v>303</v>
      </c>
      <c r="J469" s="62" t="s">
        <v>313</v>
      </c>
    </row>
    <row r="470" spans="2:10" ht="52.5" customHeight="1" x14ac:dyDescent="0.15">
      <c r="B470" s="169"/>
      <c r="C470" s="32" t="s">
        <v>28</v>
      </c>
      <c r="D470" s="1" t="s">
        <v>5386</v>
      </c>
      <c r="E470" s="12" t="s">
        <v>5387</v>
      </c>
      <c r="F470" s="37">
        <v>1232.2</v>
      </c>
      <c r="G470" s="13" t="s">
        <v>690</v>
      </c>
      <c r="H470" s="16" t="s">
        <v>2878</v>
      </c>
      <c r="I470" s="2" t="s">
        <v>313</v>
      </c>
      <c r="J470" s="62" t="s">
        <v>313</v>
      </c>
    </row>
    <row r="471" spans="2:10" ht="60" customHeight="1" x14ac:dyDescent="0.15">
      <c r="B471" s="169"/>
      <c r="C471" s="32" t="s">
        <v>2307</v>
      </c>
      <c r="D471" s="1">
        <v>43648</v>
      </c>
      <c r="E471" s="12" t="s">
        <v>3458</v>
      </c>
      <c r="F471" s="37">
        <v>500</v>
      </c>
      <c r="G471" s="13" t="s">
        <v>2040</v>
      </c>
      <c r="H471" s="16" t="s">
        <v>3062</v>
      </c>
      <c r="I471" s="2" t="s">
        <v>313</v>
      </c>
      <c r="J471" s="62" t="s">
        <v>303</v>
      </c>
    </row>
    <row r="472" spans="2:10" ht="52.5" customHeight="1" x14ac:dyDescent="0.15">
      <c r="B472" s="169"/>
      <c r="C472" s="32" t="s">
        <v>28</v>
      </c>
      <c r="D472" s="1">
        <v>44217</v>
      </c>
      <c r="E472" s="12" t="s">
        <v>5551</v>
      </c>
      <c r="F472" s="37">
        <v>131.38</v>
      </c>
      <c r="G472" s="13" t="s">
        <v>25</v>
      </c>
      <c r="H472" s="16" t="s">
        <v>5532</v>
      </c>
      <c r="I472" s="2" t="s">
        <v>313</v>
      </c>
      <c r="J472" s="62" t="s">
        <v>303</v>
      </c>
    </row>
    <row r="473" spans="2:10" ht="52.5" customHeight="1" x14ac:dyDescent="0.15">
      <c r="B473" s="169"/>
      <c r="C473" s="32" t="s">
        <v>28</v>
      </c>
      <c r="D473" s="1">
        <v>44377</v>
      </c>
      <c r="E473" s="12" t="s">
        <v>6090</v>
      </c>
      <c r="F473" s="37">
        <v>92.5</v>
      </c>
      <c r="G473" s="13" t="s">
        <v>25</v>
      </c>
      <c r="H473" s="16" t="s">
        <v>175</v>
      </c>
      <c r="I473" s="2" t="s">
        <v>313</v>
      </c>
      <c r="J473" s="62" t="s">
        <v>303</v>
      </c>
    </row>
    <row r="474" spans="2:10" ht="52.5" customHeight="1" x14ac:dyDescent="0.15">
      <c r="B474" s="169"/>
      <c r="C474" s="32" t="s">
        <v>28</v>
      </c>
      <c r="D474" s="1">
        <v>44414</v>
      </c>
      <c r="E474" s="12" t="s">
        <v>6352</v>
      </c>
      <c r="F474" s="37">
        <v>328.74</v>
      </c>
      <c r="G474" s="13" t="s">
        <v>5110</v>
      </c>
      <c r="H474" s="16" t="s">
        <v>5107</v>
      </c>
      <c r="I474" s="2" t="s">
        <v>303</v>
      </c>
      <c r="J474" s="62" t="s">
        <v>313</v>
      </c>
    </row>
    <row r="475" spans="2:10" ht="52.5" customHeight="1" x14ac:dyDescent="0.15">
      <c r="B475" s="170" t="s">
        <v>5936</v>
      </c>
      <c r="C475" s="32" t="s">
        <v>28</v>
      </c>
      <c r="D475" s="1" t="s">
        <v>5352</v>
      </c>
      <c r="E475" s="12" t="s">
        <v>1641</v>
      </c>
      <c r="F475" s="37">
        <v>1061</v>
      </c>
      <c r="G475" s="13" t="s">
        <v>20</v>
      </c>
      <c r="H475" s="16" t="s">
        <v>1607</v>
      </c>
      <c r="I475" s="2" t="s">
        <v>21</v>
      </c>
      <c r="J475" s="3" t="s">
        <v>303</v>
      </c>
    </row>
    <row r="476" spans="2:10" ht="52.5" customHeight="1" x14ac:dyDescent="0.15">
      <c r="B476" s="174"/>
      <c r="C476" s="32" t="s">
        <v>207</v>
      </c>
      <c r="D476" s="1">
        <v>40683</v>
      </c>
      <c r="E476" s="12" t="s">
        <v>832</v>
      </c>
      <c r="F476" s="37">
        <v>69475.13</v>
      </c>
      <c r="G476" s="13" t="s">
        <v>653</v>
      </c>
      <c r="H476" s="16" t="s">
        <v>107</v>
      </c>
      <c r="I476" s="2" t="s">
        <v>21</v>
      </c>
      <c r="J476" s="4" t="s">
        <v>303</v>
      </c>
    </row>
    <row r="477" spans="2:10" ht="60" customHeight="1" x14ac:dyDescent="0.15">
      <c r="B477" s="174"/>
      <c r="C477" s="32" t="s">
        <v>28</v>
      </c>
      <c r="D477" s="1" t="s">
        <v>4405</v>
      </c>
      <c r="E477" s="12" t="s">
        <v>1959</v>
      </c>
      <c r="F477" s="37">
        <v>928.71</v>
      </c>
      <c r="G477" s="13" t="s">
        <v>472</v>
      </c>
      <c r="H477" s="16" t="s">
        <v>1608</v>
      </c>
      <c r="I477" s="2" t="s">
        <v>21</v>
      </c>
      <c r="J477" s="3" t="s">
        <v>303</v>
      </c>
    </row>
    <row r="478" spans="2:10" ht="52.5" customHeight="1" x14ac:dyDescent="0.15">
      <c r="B478" s="174"/>
      <c r="C478" s="32" t="s">
        <v>61</v>
      </c>
      <c r="D478" s="1" t="s">
        <v>4406</v>
      </c>
      <c r="E478" s="12" t="s">
        <v>833</v>
      </c>
      <c r="F478" s="37">
        <v>138.27000000000001</v>
      </c>
      <c r="G478" s="13" t="s">
        <v>496</v>
      </c>
      <c r="H478" s="16" t="s">
        <v>1609</v>
      </c>
      <c r="I478" s="2" t="s">
        <v>21</v>
      </c>
      <c r="J478" s="4" t="s">
        <v>303</v>
      </c>
    </row>
    <row r="479" spans="2:10" ht="52.5" customHeight="1" x14ac:dyDescent="0.15">
      <c r="B479" s="174"/>
      <c r="C479" s="32" t="s">
        <v>61</v>
      </c>
      <c r="D479" s="1">
        <v>42151</v>
      </c>
      <c r="E479" s="12" t="s">
        <v>1548</v>
      </c>
      <c r="F479" s="37">
        <v>361.5</v>
      </c>
      <c r="G479" s="13" t="s">
        <v>20</v>
      </c>
      <c r="H479" s="16" t="s">
        <v>649</v>
      </c>
      <c r="I479" s="2" t="s">
        <v>652</v>
      </c>
      <c r="J479" s="4" t="s">
        <v>303</v>
      </c>
    </row>
    <row r="480" spans="2:10" ht="52.5" customHeight="1" x14ac:dyDescent="0.15">
      <c r="B480" s="174"/>
      <c r="C480" s="32" t="s">
        <v>650</v>
      </c>
      <c r="D480" s="1">
        <v>42151</v>
      </c>
      <c r="E480" s="12" t="s">
        <v>1548</v>
      </c>
      <c r="F480" s="37">
        <v>100</v>
      </c>
      <c r="G480" s="13" t="s">
        <v>20</v>
      </c>
      <c r="H480" s="16" t="s">
        <v>6</v>
      </c>
      <c r="I480" s="2" t="s">
        <v>651</v>
      </c>
      <c r="J480" s="62" t="s">
        <v>313</v>
      </c>
    </row>
    <row r="481" spans="2:10" ht="52.5" customHeight="1" x14ac:dyDescent="0.15">
      <c r="B481" s="174"/>
      <c r="C481" s="88" t="s">
        <v>28</v>
      </c>
      <c r="D481" s="130" t="s">
        <v>4407</v>
      </c>
      <c r="E481" s="88" t="s">
        <v>2224</v>
      </c>
      <c r="F481" s="45">
        <v>98.61</v>
      </c>
      <c r="G481" s="89" t="s">
        <v>690</v>
      </c>
      <c r="H481" s="88" t="s">
        <v>6</v>
      </c>
      <c r="I481" s="90" t="s">
        <v>303</v>
      </c>
      <c r="J481" s="62" t="s">
        <v>313</v>
      </c>
    </row>
    <row r="482" spans="2:10" ht="52.5" customHeight="1" x14ac:dyDescent="0.15">
      <c r="B482" s="174"/>
      <c r="C482" s="88" t="s">
        <v>28</v>
      </c>
      <c r="D482" s="130">
        <v>42907</v>
      </c>
      <c r="E482" s="88" t="s">
        <v>2355</v>
      </c>
      <c r="F482" s="45">
        <v>162.5</v>
      </c>
      <c r="G482" s="89" t="s">
        <v>690</v>
      </c>
      <c r="H482" s="88" t="s">
        <v>11</v>
      </c>
      <c r="I482" s="90" t="s">
        <v>313</v>
      </c>
      <c r="J482" s="62" t="s">
        <v>303</v>
      </c>
    </row>
    <row r="483" spans="2:10" ht="52.5" customHeight="1" x14ac:dyDescent="0.15">
      <c r="B483" s="174"/>
      <c r="C483" s="88" t="s">
        <v>5444</v>
      </c>
      <c r="D483" s="130">
        <v>44327</v>
      </c>
      <c r="E483" s="88" t="s">
        <v>5937</v>
      </c>
      <c r="F483" s="45">
        <v>324.2</v>
      </c>
      <c r="G483" s="89" t="s">
        <v>5110</v>
      </c>
      <c r="H483" s="88" t="s">
        <v>5935</v>
      </c>
      <c r="I483" s="90" t="s">
        <v>313</v>
      </c>
      <c r="J483" s="62" t="s">
        <v>22</v>
      </c>
    </row>
    <row r="484" spans="2:10" ht="73.5" customHeight="1" x14ac:dyDescent="0.15">
      <c r="B484" s="174"/>
      <c r="C484" s="88" t="s">
        <v>5444</v>
      </c>
      <c r="D484" s="130">
        <v>44406</v>
      </c>
      <c r="E484" s="88" t="s">
        <v>6338</v>
      </c>
      <c r="F484" s="45">
        <v>953.55</v>
      </c>
      <c r="G484" s="89" t="s">
        <v>5110</v>
      </c>
      <c r="H484" s="88" t="s">
        <v>6336</v>
      </c>
      <c r="I484" s="90" t="s">
        <v>313</v>
      </c>
      <c r="J484" s="62" t="s">
        <v>313</v>
      </c>
    </row>
    <row r="485" spans="2:10" ht="52.5" customHeight="1" x14ac:dyDescent="0.15">
      <c r="B485" s="170" t="s">
        <v>5471</v>
      </c>
      <c r="C485" s="32" t="s">
        <v>24</v>
      </c>
      <c r="D485" s="1">
        <v>40518</v>
      </c>
      <c r="E485" s="12" t="s">
        <v>5182</v>
      </c>
      <c r="F485" s="37">
        <v>243</v>
      </c>
      <c r="G485" s="13" t="s">
        <v>475</v>
      </c>
      <c r="H485" s="16" t="s">
        <v>85</v>
      </c>
      <c r="I485" s="2" t="s">
        <v>21</v>
      </c>
      <c r="J485" s="3" t="s">
        <v>303</v>
      </c>
    </row>
    <row r="486" spans="2:10" ht="52.5" customHeight="1" x14ac:dyDescent="0.15">
      <c r="B486" s="170"/>
      <c r="C486" s="32" t="s">
        <v>24</v>
      </c>
      <c r="D486" s="1">
        <v>41604</v>
      </c>
      <c r="E486" s="12" t="s">
        <v>834</v>
      </c>
      <c r="F486" s="37">
        <v>210</v>
      </c>
      <c r="G486" s="13" t="s">
        <v>472</v>
      </c>
      <c r="H486" s="16" t="s">
        <v>5183</v>
      </c>
      <c r="I486" s="2" t="s">
        <v>21</v>
      </c>
      <c r="J486" s="4" t="s">
        <v>313</v>
      </c>
    </row>
    <row r="487" spans="2:10" ht="75" customHeight="1" x14ac:dyDescent="0.15">
      <c r="B487" s="170"/>
      <c r="C487" s="32" t="s">
        <v>24</v>
      </c>
      <c r="D487" s="1" t="s">
        <v>5184</v>
      </c>
      <c r="E487" s="12" t="s">
        <v>5185</v>
      </c>
      <c r="F487" s="37">
        <v>13508.7</v>
      </c>
      <c r="G487" s="13" t="s">
        <v>300</v>
      </c>
      <c r="H487" s="16" t="s">
        <v>512</v>
      </c>
      <c r="I487" s="2" t="s">
        <v>21</v>
      </c>
      <c r="J487" s="4" t="s">
        <v>313</v>
      </c>
    </row>
    <row r="488" spans="2:10" ht="75" customHeight="1" x14ac:dyDescent="0.15">
      <c r="B488" s="170"/>
      <c r="C488" s="32" t="s">
        <v>24</v>
      </c>
      <c r="D488" s="1" t="s">
        <v>5186</v>
      </c>
      <c r="E488" s="12" t="s">
        <v>835</v>
      </c>
      <c r="F488" s="37">
        <v>10979.1</v>
      </c>
      <c r="G488" s="13" t="s">
        <v>300</v>
      </c>
      <c r="H488" s="16" t="s">
        <v>3472</v>
      </c>
      <c r="I488" s="2" t="s">
        <v>21</v>
      </c>
      <c r="J488" s="4" t="s">
        <v>313</v>
      </c>
    </row>
    <row r="489" spans="2:10" ht="84.75" customHeight="1" x14ac:dyDescent="0.15">
      <c r="B489" s="170"/>
      <c r="C489" s="32" t="s">
        <v>207</v>
      </c>
      <c r="D489" s="1" t="s">
        <v>4408</v>
      </c>
      <c r="E489" s="12" t="s">
        <v>5257</v>
      </c>
      <c r="F489" s="37">
        <v>2609.92</v>
      </c>
      <c r="G489" s="13" t="s">
        <v>484</v>
      </c>
      <c r="H489" s="16" t="s">
        <v>1611</v>
      </c>
      <c r="I489" s="2" t="s">
        <v>21</v>
      </c>
      <c r="J489" s="3" t="s">
        <v>303</v>
      </c>
    </row>
    <row r="490" spans="2:10" ht="52.5" customHeight="1" x14ac:dyDescent="0.15">
      <c r="B490" s="170"/>
      <c r="C490" s="12" t="s">
        <v>28</v>
      </c>
      <c r="D490" s="1" t="s">
        <v>5187</v>
      </c>
      <c r="E490" s="12" t="s">
        <v>5188</v>
      </c>
      <c r="F490" s="37">
        <v>200</v>
      </c>
      <c r="G490" s="13" t="s">
        <v>300</v>
      </c>
      <c r="H490" s="12" t="s">
        <v>5189</v>
      </c>
      <c r="I490" s="2" t="s">
        <v>313</v>
      </c>
      <c r="J490" s="4" t="s">
        <v>303</v>
      </c>
    </row>
    <row r="491" spans="2:10" ht="60" customHeight="1" x14ac:dyDescent="0.15">
      <c r="B491" s="170"/>
      <c r="C491" s="12" t="s">
        <v>28</v>
      </c>
      <c r="D491" s="1" t="s">
        <v>5360</v>
      </c>
      <c r="E491" s="12" t="s">
        <v>5191</v>
      </c>
      <c r="F491" s="37">
        <v>531.79999999999995</v>
      </c>
      <c r="G491" s="13" t="s">
        <v>1809</v>
      </c>
      <c r="H491" s="12" t="s">
        <v>5190</v>
      </c>
      <c r="I491" s="2" t="s">
        <v>313</v>
      </c>
      <c r="J491" s="4" t="s">
        <v>313</v>
      </c>
    </row>
    <row r="492" spans="2:10" ht="52.5" customHeight="1" x14ac:dyDescent="0.15">
      <c r="B492" s="170"/>
      <c r="C492" s="12" t="s">
        <v>343</v>
      </c>
      <c r="D492" s="1" t="s">
        <v>5192</v>
      </c>
      <c r="E492" s="12" t="s">
        <v>5193</v>
      </c>
      <c r="F492" s="37">
        <v>23377</v>
      </c>
      <c r="G492" s="13" t="s">
        <v>300</v>
      </c>
      <c r="H492" s="12" t="s">
        <v>2180</v>
      </c>
      <c r="I492" s="2" t="s">
        <v>313</v>
      </c>
      <c r="J492" s="4" t="s">
        <v>313</v>
      </c>
    </row>
    <row r="493" spans="2:10" ht="52.5" customHeight="1" x14ac:dyDescent="0.15">
      <c r="B493" s="170"/>
      <c r="C493" s="12" t="s">
        <v>28</v>
      </c>
      <c r="D493" s="1" t="s">
        <v>5194</v>
      </c>
      <c r="E493" s="12" t="s">
        <v>5201</v>
      </c>
      <c r="F493" s="37">
        <v>246.9</v>
      </c>
      <c r="G493" s="13" t="s">
        <v>5110</v>
      </c>
      <c r="H493" s="12" t="s">
        <v>5195</v>
      </c>
      <c r="I493" s="2" t="s">
        <v>313</v>
      </c>
      <c r="J493" s="4" t="s">
        <v>313</v>
      </c>
    </row>
    <row r="494" spans="2:10" ht="52.5" customHeight="1" x14ac:dyDescent="0.15">
      <c r="B494" s="170"/>
      <c r="C494" s="12" t="s">
        <v>28</v>
      </c>
      <c r="D494" s="1">
        <v>43269</v>
      </c>
      <c r="E494" s="12" t="s">
        <v>5196</v>
      </c>
      <c r="F494" s="37">
        <v>129</v>
      </c>
      <c r="G494" s="13" t="s">
        <v>5110</v>
      </c>
      <c r="H494" s="12" t="s">
        <v>323</v>
      </c>
      <c r="I494" s="2" t="s">
        <v>313</v>
      </c>
      <c r="J494" s="4" t="s">
        <v>303</v>
      </c>
    </row>
    <row r="495" spans="2:10" ht="52.5" customHeight="1" x14ac:dyDescent="0.15">
      <c r="B495" s="170"/>
      <c r="C495" s="12" t="s">
        <v>28</v>
      </c>
      <c r="D495" s="1">
        <v>43697</v>
      </c>
      <c r="E495" s="12" t="s">
        <v>5197</v>
      </c>
      <c r="F495" s="37">
        <v>100</v>
      </c>
      <c r="G495" s="13" t="s">
        <v>300</v>
      </c>
      <c r="H495" s="12" t="s">
        <v>40</v>
      </c>
      <c r="I495" s="2" t="s">
        <v>303</v>
      </c>
      <c r="J495" s="4" t="s">
        <v>313</v>
      </c>
    </row>
    <row r="496" spans="2:10" ht="52.5" customHeight="1" x14ac:dyDescent="0.15">
      <c r="B496" s="170"/>
      <c r="C496" s="12" t="s">
        <v>28</v>
      </c>
      <c r="D496" s="1" t="s">
        <v>5198</v>
      </c>
      <c r="E496" s="12" t="s">
        <v>5199</v>
      </c>
      <c r="F496" s="37">
        <v>199.78</v>
      </c>
      <c r="G496" s="13" t="s">
        <v>300</v>
      </c>
      <c r="H496" s="12" t="s">
        <v>40</v>
      </c>
      <c r="I496" s="2" t="s">
        <v>303</v>
      </c>
      <c r="J496" s="4" t="s">
        <v>313</v>
      </c>
    </row>
    <row r="497" spans="2:10" ht="52.5" customHeight="1" x14ac:dyDescent="0.15">
      <c r="B497" s="170"/>
      <c r="C497" s="12" t="s">
        <v>28</v>
      </c>
      <c r="D497" s="1">
        <v>43916</v>
      </c>
      <c r="E497" s="12" t="s">
        <v>5200</v>
      </c>
      <c r="F497" s="37">
        <v>207</v>
      </c>
      <c r="G497" s="13" t="s">
        <v>25</v>
      </c>
      <c r="H497" s="12" t="s">
        <v>2682</v>
      </c>
      <c r="I497" s="2" t="s">
        <v>313</v>
      </c>
      <c r="J497" s="4" t="s">
        <v>303</v>
      </c>
    </row>
    <row r="498" spans="2:10" ht="52.5" customHeight="1" x14ac:dyDescent="0.15">
      <c r="B498" s="170"/>
      <c r="C498" s="12" t="s">
        <v>61</v>
      </c>
      <c r="D498" s="1">
        <v>44105</v>
      </c>
      <c r="E498" s="12" t="s">
        <v>5315</v>
      </c>
      <c r="F498" s="37">
        <v>441.1</v>
      </c>
      <c r="G498" s="13" t="s">
        <v>300</v>
      </c>
      <c r="H498" s="12" t="s">
        <v>5095</v>
      </c>
      <c r="I498" s="2" t="s">
        <v>313</v>
      </c>
      <c r="J498" s="4" t="s">
        <v>303</v>
      </c>
    </row>
    <row r="499" spans="2:10" ht="52.5" customHeight="1" x14ac:dyDescent="0.15">
      <c r="B499" s="170"/>
      <c r="C499" s="12" t="s">
        <v>28</v>
      </c>
      <c r="D499" s="1">
        <v>44105</v>
      </c>
      <c r="E499" s="12" t="s">
        <v>5316</v>
      </c>
      <c r="F499" s="37">
        <v>237.05</v>
      </c>
      <c r="G499" s="13" t="s">
        <v>300</v>
      </c>
      <c r="H499" s="12" t="s">
        <v>40</v>
      </c>
      <c r="I499" s="2" t="s">
        <v>303</v>
      </c>
      <c r="J499" s="4" t="s">
        <v>313</v>
      </c>
    </row>
    <row r="500" spans="2:10" ht="52.5" customHeight="1" x14ac:dyDescent="0.15">
      <c r="B500" s="206" t="s">
        <v>6320</v>
      </c>
      <c r="C500" s="32" t="s">
        <v>87</v>
      </c>
      <c r="D500" s="1">
        <v>42250</v>
      </c>
      <c r="E500" s="12" t="s">
        <v>841</v>
      </c>
      <c r="F500" s="37">
        <v>86.87</v>
      </c>
      <c r="G500" s="13" t="s">
        <v>25</v>
      </c>
      <c r="H500" s="16" t="s">
        <v>323</v>
      </c>
      <c r="I500" s="2" t="s">
        <v>313</v>
      </c>
      <c r="J500" s="3" t="s">
        <v>303</v>
      </c>
    </row>
    <row r="501" spans="2:10" ht="52.5" customHeight="1" x14ac:dyDescent="0.15">
      <c r="B501" s="184"/>
      <c r="C501" s="32" t="s">
        <v>28</v>
      </c>
      <c r="D501" s="1">
        <v>44120</v>
      </c>
      <c r="E501" s="12" t="s">
        <v>5342</v>
      </c>
      <c r="F501" s="37">
        <v>133.28</v>
      </c>
      <c r="G501" s="13" t="s">
        <v>5110</v>
      </c>
      <c r="H501" s="16" t="s">
        <v>323</v>
      </c>
      <c r="I501" s="2" t="s">
        <v>313</v>
      </c>
      <c r="J501" s="3" t="s">
        <v>303</v>
      </c>
    </row>
    <row r="502" spans="2:10" ht="52.5" customHeight="1" x14ac:dyDescent="0.15">
      <c r="B502" s="206" t="s">
        <v>4055</v>
      </c>
      <c r="C502" s="32" t="s">
        <v>28</v>
      </c>
      <c r="D502" s="1" t="s">
        <v>4409</v>
      </c>
      <c r="E502" s="12" t="s">
        <v>4056</v>
      </c>
      <c r="F502" s="37">
        <v>1028.25</v>
      </c>
      <c r="G502" s="13" t="s">
        <v>4030</v>
      </c>
      <c r="H502" s="16" t="s">
        <v>4032</v>
      </c>
      <c r="I502" s="2" t="s">
        <v>313</v>
      </c>
      <c r="J502" s="3" t="s">
        <v>303</v>
      </c>
    </row>
    <row r="503" spans="2:10" ht="52.5" customHeight="1" x14ac:dyDescent="0.15">
      <c r="B503" s="184"/>
      <c r="C503" s="32" t="s">
        <v>28</v>
      </c>
      <c r="D503" s="1">
        <v>43544</v>
      </c>
      <c r="E503" s="12" t="s">
        <v>4164</v>
      </c>
      <c r="F503" s="37">
        <v>229.3</v>
      </c>
      <c r="G503" s="13" t="s">
        <v>4046</v>
      </c>
      <c r="H503" s="16" t="s">
        <v>4035</v>
      </c>
      <c r="I503" s="2" t="s">
        <v>313</v>
      </c>
      <c r="J503" s="3" t="s">
        <v>303</v>
      </c>
    </row>
    <row r="504" spans="2:10" ht="52.5" customHeight="1" x14ac:dyDescent="0.15">
      <c r="B504" s="170" t="s">
        <v>6017</v>
      </c>
      <c r="C504" s="32" t="s">
        <v>545</v>
      </c>
      <c r="D504" s="1">
        <v>41424</v>
      </c>
      <c r="E504" s="12" t="s">
        <v>836</v>
      </c>
      <c r="F504" s="37">
        <v>794.44</v>
      </c>
      <c r="G504" s="13" t="s">
        <v>472</v>
      </c>
      <c r="H504" s="16" t="s">
        <v>1546</v>
      </c>
      <c r="I504" s="2" t="s">
        <v>313</v>
      </c>
      <c r="J504" s="3" t="s">
        <v>303</v>
      </c>
    </row>
    <row r="505" spans="2:10" ht="60" customHeight="1" x14ac:dyDescent="0.15">
      <c r="B505" s="170"/>
      <c r="C505" s="32" t="s">
        <v>61</v>
      </c>
      <c r="D505" s="1" t="s">
        <v>4410</v>
      </c>
      <c r="E505" s="12" t="s">
        <v>3696</v>
      </c>
      <c r="F505" s="37">
        <v>56.2</v>
      </c>
      <c r="G505" s="13" t="s">
        <v>472</v>
      </c>
      <c r="H505" s="16" t="s">
        <v>2108</v>
      </c>
      <c r="I505" s="2" t="s">
        <v>313</v>
      </c>
      <c r="J505" s="3" t="s">
        <v>303</v>
      </c>
    </row>
    <row r="506" spans="2:10" ht="52.5" customHeight="1" x14ac:dyDescent="0.15">
      <c r="B506" s="170"/>
      <c r="C506" s="32" t="s">
        <v>61</v>
      </c>
      <c r="D506" s="1">
        <v>42151</v>
      </c>
      <c r="E506" s="12" t="s">
        <v>837</v>
      </c>
      <c r="F506" s="37">
        <v>72.209999999999994</v>
      </c>
      <c r="G506" s="13" t="s">
        <v>470</v>
      </c>
      <c r="H506" s="16" t="s">
        <v>2109</v>
      </c>
      <c r="I506" s="2" t="s">
        <v>313</v>
      </c>
      <c r="J506" s="3" t="s">
        <v>303</v>
      </c>
    </row>
    <row r="507" spans="2:10" ht="91.5" customHeight="1" x14ac:dyDescent="0.15">
      <c r="B507" s="170"/>
      <c r="C507" s="32" t="s">
        <v>28</v>
      </c>
      <c r="D507" s="1" t="s">
        <v>4411</v>
      </c>
      <c r="E507" s="12" t="s">
        <v>2478</v>
      </c>
      <c r="F507" s="37">
        <v>1956.9</v>
      </c>
      <c r="G507" s="13" t="s">
        <v>212</v>
      </c>
      <c r="H507" s="16" t="s">
        <v>2111</v>
      </c>
      <c r="I507" s="2" t="s">
        <v>313</v>
      </c>
      <c r="J507" s="3" t="s">
        <v>303</v>
      </c>
    </row>
    <row r="508" spans="2:10" ht="52.5" customHeight="1" x14ac:dyDescent="0.15">
      <c r="B508" s="170"/>
      <c r="C508" s="32" t="s">
        <v>61</v>
      </c>
      <c r="D508" s="1">
        <v>43144</v>
      </c>
      <c r="E508" s="12" t="s">
        <v>2754</v>
      </c>
      <c r="F508" s="37">
        <v>186.1</v>
      </c>
      <c r="G508" s="13" t="s">
        <v>1809</v>
      </c>
      <c r="H508" s="16" t="s">
        <v>2682</v>
      </c>
      <c r="I508" s="2" t="s">
        <v>313</v>
      </c>
      <c r="J508" s="3" t="s">
        <v>313</v>
      </c>
    </row>
    <row r="509" spans="2:10" ht="52.5" customHeight="1" x14ac:dyDescent="0.15">
      <c r="B509" s="170"/>
      <c r="C509" s="32" t="s">
        <v>61</v>
      </c>
      <c r="D509" s="1">
        <v>44117</v>
      </c>
      <c r="E509" s="12" t="s">
        <v>5336</v>
      </c>
      <c r="F509" s="37">
        <v>420</v>
      </c>
      <c r="G509" s="13" t="s">
        <v>5110</v>
      </c>
      <c r="H509" s="16" t="s">
        <v>2682</v>
      </c>
      <c r="I509" s="2" t="s">
        <v>313</v>
      </c>
      <c r="J509" s="3" t="s">
        <v>313</v>
      </c>
    </row>
    <row r="510" spans="2:10" ht="52.5" customHeight="1" x14ac:dyDescent="0.15">
      <c r="B510" s="169" t="s">
        <v>5457</v>
      </c>
      <c r="C510" s="32" t="s">
        <v>240</v>
      </c>
      <c r="D510" s="7">
        <v>41067</v>
      </c>
      <c r="E510" s="68" t="s">
        <v>838</v>
      </c>
      <c r="F510" s="37">
        <v>7800</v>
      </c>
      <c r="G510" s="13" t="s">
        <v>475</v>
      </c>
      <c r="H510" s="16" t="s">
        <v>242</v>
      </c>
      <c r="I510" s="2" t="s">
        <v>21</v>
      </c>
      <c r="J510" s="3" t="s">
        <v>303</v>
      </c>
    </row>
    <row r="511" spans="2:10" ht="52.5" customHeight="1" x14ac:dyDescent="0.15">
      <c r="B511" s="169"/>
      <c r="C511" s="32" t="s">
        <v>28</v>
      </c>
      <c r="D511" s="7">
        <v>41418</v>
      </c>
      <c r="E511" s="68" t="s">
        <v>839</v>
      </c>
      <c r="F511" s="37">
        <v>451.92</v>
      </c>
      <c r="G511" s="13" t="s">
        <v>20</v>
      </c>
      <c r="H511" s="16" t="s">
        <v>2611</v>
      </c>
      <c r="I511" s="2" t="s">
        <v>313</v>
      </c>
      <c r="J511" s="3" t="s">
        <v>303</v>
      </c>
    </row>
    <row r="512" spans="2:10" ht="52.5" customHeight="1" x14ac:dyDescent="0.15">
      <c r="B512" s="169"/>
      <c r="C512" s="32" t="s">
        <v>28</v>
      </c>
      <c r="D512" s="7">
        <v>41484</v>
      </c>
      <c r="E512" s="68" t="s">
        <v>840</v>
      </c>
      <c r="F512" s="37">
        <v>165</v>
      </c>
      <c r="G512" s="13" t="s">
        <v>472</v>
      </c>
      <c r="H512" s="16" t="s">
        <v>423</v>
      </c>
      <c r="I512" s="2" t="s">
        <v>313</v>
      </c>
      <c r="J512" s="3" t="s">
        <v>303</v>
      </c>
    </row>
    <row r="513" spans="2:10" ht="75" customHeight="1" x14ac:dyDescent="0.15">
      <c r="B513" s="169"/>
      <c r="C513" s="32" t="s">
        <v>28</v>
      </c>
      <c r="D513" s="7" t="s">
        <v>4412</v>
      </c>
      <c r="E513" s="68" t="s">
        <v>2532</v>
      </c>
      <c r="F513" s="37">
        <v>27123.58</v>
      </c>
      <c r="G513" s="13" t="s">
        <v>484</v>
      </c>
      <c r="H513" s="16" t="s">
        <v>1827</v>
      </c>
      <c r="I513" s="2" t="s">
        <v>21</v>
      </c>
      <c r="J513" s="4" t="s">
        <v>303</v>
      </c>
    </row>
    <row r="514" spans="2:10" ht="52.5" customHeight="1" x14ac:dyDescent="0.15">
      <c r="B514" s="169"/>
      <c r="C514" s="32" t="s">
        <v>1783</v>
      </c>
      <c r="D514" s="7">
        <v>42608</v>
      </c>
      <c r="E514" s="68" t="s">
        <v>2578</v>
      </c>
      <c r="F514" s="37">
        <v>422.1</v>
      </c>
      <c r="G514" s="13" t="s">
        <v>1784</v>
      </c>
      <c r="H514" s="16" t="s">
        <v>1785</v>
      </c>
      <c r="I514" s="2" t="s">
        <v>21</v>
      </c>
      <c r="J514" s="4" t="s">
        <v>303</v>
      </c>
    </row>
    <row r="515" spans="2:10" ht="60" customHeight="1" x14ac:dyDescent="0.15">
      <c r="B515" s="169"/>
      <c r="C515" s="32" t="s">
        <v>159</v>
      </c>
      <c r="D515" s="7">
        <v>42625</v>
      </c>
      <c r="E515" s="68" t="s">
        <v>2479</v>
      </c>
      <c r="F515" s="37">
        <v>4867.3999999999996</v>
      </c>
      <c r="G515" s="13" t="s">
        <v>460</v>
      </c>
      <c r="H515" s="16" t="s">
        <v>1794</v>
      </c>
      <c r="I515" s="2" t="s">
        <v>21</v>
      </c>
      <c r="J515" s="4" t="s">
        <v>303</v>
      </c>
    </row>
    <row r="516" spans="2:10" ht="75" customHeight="1" x14ac:dyDescent="0.15">
      <c r="B516" s="169"/>
      <c r="C516" s="39" t="s">
        <v>28</v>
      </c>
      <c r="D516" s="80" t="s">
        <v>4413</v>
      </c>
      <c r="E516" s="18" t="s">
        <v>2245</v>
      </c>
      <c r="F516" s="77">
        <v>17174.75</v>
      </c>
      <c r="G516" s="28" t="s">
        <v>690</v>
      </c>
      <c r="H516" s="18" t="s">
        <v>2223</v>
      </c>
      <c r="I516" s="79" t="s">
        <v>313</v>
      </c>
      <c r="J516" s="86" t="s">
        <v>303</v>
      </c>
    </row>
    <row r="517" spans="2:10" ht="52.5" customHeight="1" x14ac:dyDescent="0.15">
      <c r="B517" s="169"/>
      <c r="C517" s="39" t="s">
        <v>28</v>
      </c>
      <c r="D517" s="80">
        <v>44181</v>
      </c>
      <c r="E517" s="18" t="s">
        <v>5456</v>
      </c>
      <c r="F517" s="77">
        <v>1165.48</v>
      </c>
      <c r="G517" s="28" t="s">
        <v>5100</v>
      </c>
      <c r="H517" s="18" t="s">
        <v>2180</v>
      </c>
      <c r="I517" s="79" t="s">
        <v>313</v>
      </c>
      <c r="J517" s="86" t="s">
        <v>313</v>
      </c>
    </row>
    <row r="518" spans="2:10" ht="52.5" customHeight="1" x14ac:dyDescent="0.15">
      <c r="B518" s="209" t="s">
        <v>5942</v>
      </c>
      <c r="C518" s="32" t="s">
        <v>83</v>
      </c>
      <c r="D518" s="1">
        <v>38643</v>
      </c>
      <c r="E518" s="12" t="s">
        <v>842</v>
      </c>
      <c r="F518" s="37">
        <v>133.08000000000001</v>
      </c>
      <c r="G518" s="13" t="s">
        <v>25</v>
      </c>
      <c r="H518" s="16" t="s">
        <v>2606</v>
      </c>
      <c r="I518" s="2" t="s">
        <v>1728</v>
      </c>
      <c r="J518" s="3" t="s">
        <v>303</v>
      </c>
    </row>
    <row r="519" spans="2:10" ht="52.5" customHeight="1" x14ac:dyDescent="0.15">
      <c r="B519" s="209"/>
      <c r="C519" s="32" t="s">
        <v>24</v>
      </c>
      <c r="D519" s="1" t="s">
        <v>4414</v>
      </c>
      <c r="E519" s="12" t="s">
        <v>3077</v>
      </c>
      <c r="F519" s="37">
        <v>967</v>
      </c>
      <c r="G519" s="13" t="s">
        <v>25</v>
      </c>
      <c r="H519" s="16" t="s">
        <v>427</v>
      </c>
      <c r="I519" s="2" t="s">
        <v>21</v>
      </c>
      <c r="J519" s="3" t="s">
        <v>303</v>
      </c>
    </row>
    <row r="520" spans="2:10" ht="52.5" customHeight="1" x14ac:dyDescent="0.15">
      <c r="B520" s="209"/>
      <c r="C520" s="32" t="s">
        <v>24</v>
      </c>
      <c r="D520" s="1">
        <v>40631</v>
      </c>
      <c r="E520" s="12" t="s">
        <v>843</v>
      </c>
      <c r="F520" s="37">
        <v>18566</v>
      </c>
      <c r="G520" s="13" t="s">
        <v>478</v>
      </c>
      <c r="H520" s="16" t="s">
        <v>11</v>
      </c>
      <c r="I520" s="2" t="s">
        <v>21</v>
      </c>
      <c r="J520" s="4" t="s">
        <v>303</v>
      </c>
    </row>
    <row r="521" spans="2:10" ht="52.5" customHeight="1" x14ac:dyDescent="0.15">
      <c r="B521" s="209"/>
      <c r="C521" s="32" t="s">
        <v>24</v>
      </c>
      <c r="D521" s="1">
        <v>40729</v>
      </c>
      <c r="E521" s="12" t="s">
        <v>844</v>
      </c>
      <c r="F521" s="37">
        <v>51500</v>
      </c>
      <c r="G521" s="13" t="s">
        <v>463</v>
      </c>
      <c r="H521" s="16" t="s">
        <v>11</v>
      </c>
      <c r="I521" s="2" t="s">
        <v>21</v>
      </c>
      <c r="J521" s="4" t="s">
        <v>303</v>
      </c>
    </row>
    <row r="522" spans="2:10" ht="162.75" customHeight="1" x14ac:dyDescent="0.15">
      <c r="B522" s="209"/>
      <c r="C522" s="32" t="s">
        <v>3531</v>
      </c>
      <c r="D522" s="1" t="s">
        <v>4415</v>
      </c>
      <c r="E522" s="12" t="s">
        <v>3532</v>
      </c>
      <c r="F522" s="92" t="s">
        <v>3530</v>
      </c>
      <c r="G522" s="13" t="s">
        <v>178</v>
      </c>
      <c r="H522" s="16" t="s">
        <v>317</v>
      </c>
      <c r="I522" s="2" t="s">
        <v>21</v>
      </c>
      <c r="J522" s="3" t="s">
        <v>313</v>
      </c>
    </row>
    <row r="523" spans="2:10" ht="52.5" customHeight="1" x14ac:dyDescent="0.15">
      <c r="B523" s="209"/>
      <c r="C523" s="32" t="s">
        <v>87</v>
      </c>
      <c r="D523" s="1" t="s">
        <v>4416</v>
      </c>
      <c r="E523" s="12" t="s">
        <v>1765</v>
      </c>
      <c r="F523" s="37">
        <v>70</v>
      </c>
      <c r="G523" s="13" t="s">
        <v>20</v>
      </c>
      <c r="H523" s="16" t="s">
        <v>1766</v>
      </c>
      <c r="I523" s="2" t="s">
        <v>21</v>
      </c>
      <c r="J523" s="3" t="s">
        <v>303</v>
      </c>
    </row>
    <row r="524" spans="2:10" ht="105.75" customHeight="1" x14ac:dyDescent="0.15">
      <c r="B524" s="209"/>
      <c r="C524" s="32" t="s">
        <v>240</v>
      </c>
      <c r="D524" s="1">
        <v>41219</v>
      </c>
      <c r="E524" s="12" t="s">
        <v>845</v>
      </c>
      <c r="F524" s="37">
        <v>3810</v>
      </c>
      <c r="G524" s="13" t="s">
        <v>475</v>
      </c>
      <c r="H524" s="16" t="s">
        <v>284</v>
      </c>
      <c r="I524" s="2" t="s">
        <v>21</v>
      </c>
      <c r="J524" s="3" t="s">
        <v>303</v>
      </c>
    </row>
    <row r="525" spans="2:10" ht="81.75" customHeight="1" x14ac:dyDescent="0.15">
      <c r="B525" s="209"/>
      <c r="C525" s="32" t="s">
        <v>87</v>
      </c>
      <c r="D525" s="1">
        <v>41450</v>
      </c>
      <c r="E525" s="12" t="s">
        <v>846</v>
      </c>
      <c r="F525" s="37">
        <v>6429.26</v>
      </c>
      <c r="G525" s="13" t="s">
        <v>472</v>
      </c>
      <c r="H525" s="16" t="s">
        <v>368</v>
      </c>
      <c r="I525" s="2" t="s">
        <v>313</v>
      </c>
      <c r="J525" s="3" t="s">
        <v>303</v>
      </c>
    </row>
    <row r="526" spans="2:10" ht="52.5" customHeight="1" x14ac:dyDescent="0.15">
      <c r="B526" s="209"/>
      <c r="C526" s="32" t="s">
        <v>28</v>
      </c>
      <c r="D526" s="1">
        <v>41450</v>
      </c>
      <c r="E526" s="12" t="s">
        <v>847</v>
      </c>
      <c r="F526" s="37">
        <v>100</v>
      </c>
      <c r="G526" s="13" t="s">
        <v>472</v>
      </c>
      <c r="H526" s="16" t="s">
        <v>351</v>
      </c>
      <c r="I526" s="2" t="s">
        <v>303</v>
      </c>
      <c r="J526" s="62" t="s">
        <v>313</v>
      </c>
    </row>
    <row r="527" spans="2:10" ht="52.5" customHeight="1" x14ac:dyDescent="0.15">
      <c r="B527" s="209"/>
      <c r="C527" s="32" t="s">
        <v>343</v>
      </c>
      <c r="D527" s="1">
        <v>41478</v>
      </c>
      <c r="E527" s="12" t="s">
        <v>848</v>
      </c>
      <c r="F527" s="37">
        <v>18311</v>
      </c>
      <c r="G527" s="13" t="s">
        <v>464</v>
      </c>
      <c r="H527" s="16" t="s">
        <v>344</v>
      </c>
      <c r="I527" s="2" t="s">
        <v>313</v>
      </c>
      <c r="J527" s="3" t="s">
        <v>303</v>
      </c>
    </row>
    <row r="528" spans="2:10" ht="52.5" customHeight="1" x14ac:dyDescent="0.15">
      <c r="B528" s="209"/>
      <c r="C528" s="32" t="s">
        <v>203</v>
      </c>
      <c r="D528" s="1">
        <v>41544</v>
      </c>
      <c r="E528" s="12" t="s">
        <v>849</v>
      </c>
      <c r="F528" s="37">
        <v>273909</v>
      </c>
      <c r="G528" s="13" t="s">
        <v>464</v>
      </c>
      <c r="H528" s="16" t="s">
        <v>543</v>
      </c>
      <c r="I528" s="2" t="s">
        <v>313</v>
      </c>
      <c r="J528" s="3" t="s">
        <v>303</v>
      </c>
    </row>
    <row r="529" spans="2:10" ht="52.5" customHeight="1" x14ac:dyDescent="0.15">
      <c r="B529" s="209"/>
      <c r="C529" s="32" t="s">
        <v>28</v>
      </c>
      <c r="D529" s="1" t="s">
        <v>4417</v>
      </c>
      <c r="E529" s="12" t="s">
        <v>2751</v>
      </c>
      <c r="F529" s="37">
        <v>4200</v>
      </c>
      <c r="G529" s="13" t="s">
        <v>1533</v>
      </c>
      <c r="H529" s="16" t="s">
        <v>2750</v>
      </c>
      <c r="I529" s="2" t="s">
        <v>313</v>
      </c>
      <c r="J529" s="4" t="s">
        <v>313</v>
      </c>
    </row>
    <row r="530" spans="2:10" ht="52.5" customHeight="1" x14ac:dyDescent="0.15">
      <c r="B530" s="209"/>
      <c r="C530" s="32" t="s">
        <v>87</v>
      </c>
      <c r="D530" s="1" t="s">
        <v>4418</v>
      </c>
      <c r="E530" s="12" t="s">
        <v>850</v>
      </c>
      <c r="F530" s="37">
        <v>1190.5999999999999</v>
      </c>
      <c r="G530" s="13" t="s">
        <v>484</v>
      </c>
      <c r="H530" s="16" t="s">
        <v>1626</v>
      </c>
      <c r="I530" s="2" t="s">
        <v>21</v>
      </c>
      <c r="J530" s="4" t="s">
        <v>303</v>
      </c>
    </row>
    <row r="531" spans="2:10" ht="52.5" customHeight="1" x14ac:dyDescent="0.15">
      <c r="B531" s="209"/>
      <c r="C531" s="32" t="s">
        <v>561</v>
      </c>
      <c r="D531" s="1" t="s">
        <v>4419</v>
      </c>
      <c r="E531" s="12" t="s">
        <v>3282</v>
      </c>
      <c r="F531" s="37">
        <v>424688</v>
      </c>
      <c r="G531" s="13" t="s">
        <v>484</v>
      </c>
      <c r="H531" s="16" t="s">
        <v>364</v>
      </c>
      <c r="I531" s="2" t="s">
        <v>21</v>
      </c>
      <c r="J531" s="4" t="s">
        <v>313</v>
      </c>
    </row>
    <row r="532" spans="2:10" ht="102" customHeight="1" x14ac:dyDescent="0.15">
      <c r="B532" s="209"/>
      <c r="C532" s="32" t="s">
        <v>28</v>
      </c>
      <c r="D532" s="1">
        <v>41901</v>
      </c>
      <c r="E532" s="12" t="s">
        <v>851</v>
      </c>
      <c r="F532" s="37">
        <v>5663.44</v>
      </c>
      <c r="G532" s="13" t="s">
        <v>493</v>
      </c>
      <c r="H532" s="16" t="s">
        <v>569</v>
      </c>
      <c r="I532" s="2" t="s">
        <v>21</v>
      </c>
      <c r="J532" s="4" t="s">
        <v>303</v>
      </c>
    </row>
    <row r="533" spans="2:10" ht="52.5" customHeight="1" x14ac:dyDescent="0.15">
      <c r="B533" s="209"/>
      <c r="C533" s="32" t="s">
        <v>61</v>
      </c>
      <c r="D533" s="1" t="s">
        <v>4420</v>
      </c>
      <c r="E533" s="12" t="s">
        <v>1960</v>
      </c>
      <c r="F533" s="37">
        <v>272.2</v>
      </c>
      <c r="G533" s="13" t="s">
        <v>484</v>
      </c>
      <c r="H533" s="16" t="s">
        <v>372</v>
      </c>
      <c r="I533" s="2" t="s">
        <v>21</v>
      </c>
      <c r="J533" s="4" t="s">
        <v>303</v>
      </c>
    </row>
    <row r="534" spans="2:10" ht="52.5" customHeight="1" x14ac:dyDescent="0.15">
      <c r="B534" s="209"/>
      <c r="C534" s="32" t="s">
        <v>559</v>
      </c>
      <c r="D534" s="1">
        <v>42034</v>
      </c>
      <c r="E534" s="12" t="s">
        <v>852</v>
      </c>
      <c r="F534" s="37">
        <v>22</v>
      </c>
      <c r="G534" s="13" t="s">
        <v>503</v>
      </c>
      <c r="H534" s="16" t="s">
        <v>614</v>
      </c>
      <c r="I534" s="2" t="s">
        <v>21</v>
      </c>
      <c r="J534" s="4" t="s">
        <v>303</v>
      </c>
    </row>
    <row r="535" spans="2:10" ht="52.5" customHeight="1" x14ac:dyDescent="0.15">
      <c r="B535" s="209"/>
      <c r="C535" s="32" t="s">
        <v>61</v>
      </c>
      <c r="D535" s="1" t="s">
        <v>4421</v>
      </c>
      <c r="E535" s="12" t="s">
        <v>3572</v>
      </c>
      <c r="F535" s="37">
        <v>100</v>
      </c>
      <c r="G535" s="13" t="s">
        <v>25</v>
      </c>
      <c r="H535" s="16" t="s">
        <v>3571</v>
      </c>
      <c r="I535" s="2" t="s">
        <v>21</v>
      </c>
      <c r="J535" s="4" t="s">
        <v>303</v>
      </c>
    </row>
    <row r="536" spans="2:10" ht="60" customHeight="1" x14ac:dyDescent="0.15">
      <c r="B536" s="209"/>
      <c r="C536" s="32" t="s">
        <v>61</v>
      </c>
      <c r="D536" s="1">
        <v>43175</v>
      </c>
      <c r="E536" s="12" t="s">
        <v>853</v>
      </c>
      <c r="F536" s="37">
        <v>400</v>
      </c>
      <c r="G536" s="13" t="s">
        <v>503</v>
      </c>
      <c r="H536" s="16" t="s">
        <v>2783</v>
      </c>
      <c r="I536" s="2" t="s">
        <v>313</v>
      </c>
      <c r="J536" s="4" t="s">
        <v>303</v>
      </c>
    </row>
    <row r="537" spans="2:10" ht="52.5" customHeight="1" x14ac:dyDescent="0.15">
      <c r="B537" s="209"/>
      <c r="C537" s="32" t="s">
        <v>28</v>
      </c>
      <c r="D537" s="1" t="s">
        <v>4422</v>
      </c>
      <c r="E537" s="71" t="s">
        <v>3150</v>
      </c>
      <c r="F537" s="37">
        <v>136.73099999999999</v>
      </c>
      <c r="G537" s="13" t="s">
        <v>1533</v>
      </c>
      <c r="H537" s="16" t="s">
        <v>2124</v>
      </c>
      <c r="I537" s="2" t="s">
        <v>313</v>
      </c>
      <c r="J537" s="3" t="s">
        <v>303</v>
      </c>
    </row>
    <row r="538" spans="2:10" ht="52.5" customHeight="1" x14ac:dyDescent="0.15">
      <c r="B538" s="209"/>
      <c r="C538" s="32" t="s">
        <v>203</v>
      </c>
      <c r="D538" s="1" t="s">
        <v>4423</v>
      </c>
      <c r="E538" s="71" t="s">
        <v>1598</v>
      </c>
      <c r="F538" s="37">
        <v>25057.69</v>
      </c>
      <c r="G538" s="13" t="s">
        <v>460</v>
      </c>
      <c r="H538" s="16" t="s">
        <v>2180</v>
      </c>
      <c r="I538" s="2" t="s">
        <v>21</v>
      </c>
      <c r="J538" s="4" t="s">
        <v>313</v>
      </c>
    </row>
    <row r="539" spans="2:10" ht="75" customHeight="1" x14ac:dyDescent="0.15">
      <c r="B539" s="209"/>
      <c r="C539" s="32" t="s">
        <v>87</v>
      </c>
      <c r="D539" s="1">
        <v>42531</v>
      </c>
      <c r="E539" s="71" t="s">
        <v>2577</v>
      </c>
      <c r="F539" s="37">
        <v>3675.69</v>
      </c>
      <c r="G539" s="13" t="s">
        <v>1761</v>
      </c>
      <c r="H539" s="16" t="s">
        <v>1762</v>
      </c>
      <c r="I539" s="2" t="s">
        <v>21</v>
      </c>
      <c r="J539" s="3" t="s">
        <v>303</v>
      </c>
    </row>
    <row r="540" spans="2:10" ht="52.5" customHeight="1" x14ac:dyDescent="0.15">
      <c r="B540" s="209"/>
      <c r="C540" s="32" t="s">
        <v>1763</v>
      </c>
      <c r="D540" s="1">
        <v>42538</v>
      </c>
      <c r="E540" s="71" t="s">
        <v>2677</v>
      </c>
      <c r="F540" s="37">
        <v>506.03</v>
      </c>
      <c r="G540" s="13" t="s">
        <v>1761</v>
      </c>
      <c r="H540" s="16" t="s">
        <v>1764</v>
      </c>
      <c r="I540" s="2" t="s">
        <v>22</v>
      </c>
      <c r="J540" s="4" t="s">
        <v>313</v>
      </c>
    </row>
    <row r="541" spans="2:10" ht="52.5" customHeight="1" x14ac:dyDescent="0.15">
      <c r="B541" s="209"/>
      <c r="C541" s="32" t="s">
        <v>159</v>
      </c>
      <c r="D541" s="1">
        <v>42598</v>
      </c>
      <c r="E541" s="71" t="s">
        <v>1771</v>
      </c>
      <c r="F541" s="37">
        <v>100</v>
      </c>
      <c r="G541" s="13" t="s">
        <v>460</v>
      </c>
      <c r="H541" s="16" t="s">
        <v>11</v>
      </c>
      <c r="I541" s="2" t="s">
        <v>21</v>
      </c>
      <c r="J541" s="3" t="s">
        <v>303</v>
      </c>
    </row>
    <row r="542" spans="2:10" ht="52.5" customHeight="1" x14ac:dyDescent="0.15">
      <c r="B542" s="209"/>
      <c r="C542" s="32" t="s">
        <v>28</v>
      </c>
      <c r="D542" s="1" t="s">
        <v>4424</v>
      </c>
      <c r="E542" s="71" t="s">
        <v>3151</v>
      </c>
      <c r="F542" s="37">
        <v>184.89</v>
      </c>
      <c r="G542" s="13" t="s">
        <v>1533</v>
      </c>
      <c r="H542" s="16" t="s">
        <v>2124</v>
      </c>
      <c r="I542" s="2" t="s">
        <v>313</v>
      </c>
      <c r="J542" s="3" t="s">
        <v>303</v>
      </c>
    </row>
    <row r="543" spans="2:10" ht="52.5" customHeight="1" x14ac:dyDescent="0.15">
      <c r="B543" s="209"/>
      <c r="C543" s="32" t="s">
        <v>28</v>
      </c>
      <c r="D543" s="1" t="s">
        <v>3152</v>
      </c>
      <c r="E543" s="71" t="s">
        <v>3153</v>
      </c>
      <c r="F543" s="37">
        <v>1114.6400000000001</v>
      </c>
      <c r="G543" s="13" t="s">
        <v>1533</v>
      </c>
      <c r="H543" s="16" t="s">
        <v>2171</v>
      </c>
      <c r="I543" s="2" t="s">
        <v>313</v>
      </c>
      <c r="J543" s="3" t="s">
        <v>303</v>
      </c>
    </row>
    <row r="544" spans="2:10" ht="81" customHeight="1" x14ac:dyDescent="0.15">
      <c r="B544" s="209"/>
      <c r="C544" s="32" t="s">
        <v>28</v>
      </c>
      <c r="D544" s="1">
        <v>42706</v>
      </c>
      <c r="E544" s="71" t="s">
        <v>2718</v>
      </c>
      <c r="F544" s="37">
        <v>279</v>
      </c>
      <c r="G544" s="13" t="s">
        <v>1533</v>
      </c>
      <c r="H544" s="16" t="s">
        <v>2165</v>
      </c>
      <c r="I544" s="2" t="s">
        <v>313</v>
      </c>
      <c r="J544" s="3" t="s">
        <v>303</v>
      </c>
    </row>
    <row r="545" spans="2:10" ht="52.5" customHeight="1" x14ac:dyDescent="0.15">
      <c r="B545" s="209"/>
      <c r="C545" s="39" t="s">
        <v>203</v>
      </c>
      <c r="D545" s="78">
        <v>42969</v>
      </c>
      <c r="E545" s="18" t="s">
        <v>2419</v>
      </c>
      <c r="F545" s="77">
        <v>400</v>
      </c>
      <c r="G545" s="28" t="s">
        <v>690</v>
      </c>
      <c r="H545" s="18" t="s">
        <v>11</v>
      </c>
      <c r="I545" s="87" t="s">
        <v>313</v>
      </c>
      <c r="J545" s="3" t="s">
        <v>303</v>
      </c>
    </row>
    <row r="546" spans="2:10" ht="52.5" customHeight="1" x14ac:dyDescent="0.15">
      <c r="B546" s="209"/>
      <c r="C546" s="39" t="s">
        <v>61</v>
      </c>
      <c r="D546" s="78">
        <v>43081</v>
      </c>
      <c r="E546" s="18" t="s">
        <v>2604</v>
      </c>
      <c r="F546" s="77">
        <v>900</v>
      </c>
      <c r="G546" s="28" t="s">
        <v>1533</v>
      </c>
      <c r="H546" s="18" t="s">
        <v>2101</v>
      </c>
      <c r="I546" s="5" t="s">
        <v>313</v>
      </c>
      <c r="J546" s="3" t="s">
        <v>303</v>
      </c>
    </row>
    <row r="547" spans="2:10" ht="60" customHeight="1" x14ac:dyDescent="0.15">
      <c r="B547" s="209"/>
      <c r="C547" s="39" t="s">
        <v>28</v>
      </c>
      <c r="D547" s="78">
        <v>43081</v>
      </c>
      <c r="E547" s="18" t="s">
        <v>2605</v>
      </c>
      <c r="F547" s="77">
        <v>4416.8</v>
      </c>
      <c r="G547" s="28" t="s">
        <v>1533</v>
      </c>
      <c r="H547" s="18" t="s">
        <v>2124</v>
      </c>
      <c r="I547" s="5" t="s">
        <v>303</v>
      </c>
      <c r="J547" s="3" t="s">
        <v>313</v>
      </c>
    </row>
    <row r="548" spans="2:10" ht="75" customHeight="1" x14ac:dyDescent="0.15">
      <c r="B548" s="209"/>
      <c r="C548" s="39" t="s">
        <v>61</v>
      </c>
      <c r="D548" s="78">
        <v>43084</v>
      </c>
      <c r="E548" s="18" t="s">
        <v>2609</v>
      </c>
      <c r="F548" s="77">
        <v>41092.699999999997</v>
      </c>
      <c r="G548" s="28" t="s">
        <v>1809</v>
      </c>
      <c r="H548" s="18" t="s">
        <v>2608</v>
      </c>
      <c r="I548" s="5" t="s">
        <v>313</v>
      </c>
      <c r="J548" s="3" t="s">
        <v>303</v>
      </c>
    </row>
    <row r="549" spans="2:10" ht="60" customHeight="1" x14ac:dyDescent="0.15">
      <c r="B549" s="209"/>
      <c r="C549" s="39" t="s">
        <v>28</v>
      </c>
      <c r="D549" s="78">
        <v>43084</v>
      </c>
      <c r="E549" s="18" t="s">
        <v>2609</v>
      </c>
      <c r="F549" s="77">
        <v>39066.199999999997</v>
      </c>
      <c r="G549" s="28" t="s">
        <v>1809</v>
      </c>
      <c r="H549" s="18" t="s">
        <v>2067</v>
      </c>
      <c r="I549" s="5" t="s">
        <v>313</v>
      </c>
      <c r="J549" s="3" t="s">
        <v>313</v>
      </c>
    </row>
    <row r="550" spans="2:10" ht="52.5" customHeight="1" x14ac:dyDescent="0.15">
      <c r="B550" s="209"/>
      <c r="C550" s="39" t="s">
        <v>2125</v>
      </c>
      <c r="D550" s="78">
        <v>43130</v>
      </c>
      <c r="E550" s="18" t="s">
        <v>2720</v>
      </c>
      <c r="F550" s="77">
        <v>31046.59</v>
      </c>
      <c r="G550" s="28" t="s">
        <v>1533</v>
      </c>
      <c r="H550" s="18" t="s">
        <v>2139</v>
      </c>
      <c r="I550" s="5" t="s">
        <v>313</v>
      </c>
      <c r="J550" s="3" t="s">
        <v>303</v>
      </c>
    </row>
    <row r="551" spans="2:10" ht="52.5" customHeight="1" x14ac:dyDescent="0.15">
      <c r="B551" s="209"/>
      <c r="C551" s="39" t="s">
        <v>61</v>
      </c>
      <c r="D551" s="78">
        <v>43252</v>
      </c>
      <c r="E551" s="18" t="s">
        <v>2946</v>
      </c>
      <c r="F551" s="77">
        <v>200</v>
      </c>
      <c r="G551" s="28" t="s">
        <v>1533</v>
      </c>
      <c r="H551" s="18" t="s">
        <v>409</v>
      </c>
      <c r="I551" s="5" t="s">
        <v>313</v>
      </c>
      <c r="J551" s="3" t="s">
        <v>303</v>
      </c>
    </row>
    <row r="552" spans="2:10" ht="52.5" customHeight="1" x14ac:dyDescent="0.15">
      <c r="B552" s="209"/>
      <c r="C552" s="39" t="s">
        <v>595</v>
      </c>
      <c r="D552" s="78">
        <v>43287</v>
      </c>
      <c r="E552" s="18" t="s">
        <v>2995</v>
      </c>
      <c r="F552" s="77">
        <v>300</v>
      </c>
      <c r="G552" s="28" t="s">
        <v>178</v>
      </c>
      <c r="H552" s="18" t="s">
        <v>27</v>
      </c>
      <c r="I552" s="5" t="s">
        <v>313</v>
      </c>
      <c r="J552" s="3" t="s">
        <v>303</v>
      </c>
    </row>
    <row r="553" spans="2:10" ht="52.5" customHeight="1" x14ac:dyDescent="0.15">
      <c r="B553" s="209"/>
      <c r="C553" s="39" t="s">
        <v>28</v>
      </c>
      <c r="D553" s="78">
        <v>43329</v>
      </c>
      <c r="E553" s="18" t="s">
        <v>3039</v>
      </c>
      <c r="F553" s="77">
        <v>1190.7</v>
      </c>
      <c r="G553" s="28" t="s">
        <v>1533</v>
      </c>
      <c r="H553" s="18" t="s">
        <v>2067</v>
      </c>
      <c r="I553" s="5" t="s">
        <v>313</v>
      </c>
      <c r="J553" s="3" t="s">
        <v>313</v>
      </c>
    </row>
    <row r="554" spans="2:10" ht="52.5" customHeight="1" x14ac:dyDescent="0.15">
      <c r="B554" s="209"/>
      <c r="C554" s="39" t="s">
        <v>28</v>
      </c>
      <c r="D554" s="78">
        <v>43333</v>
      </c>
      <c r="E554" s="18" t="s">
        <v>3040</v>
      </c>
      <c r="F554" s="77">
        <v>365</v>
      </c>
      <c r="G554" s="28" t="s">
        <v>1809</v>
      </c>
      <c r="H554" s="18" t="s">
        <v>2124</v>
      </c>
      <c r="I554" s="5" t="s">
        <v>303</v>
      </c>
      <c r="J554" s="3" t="s">
        <v>313</v>
      </c>
    </row>
    <row r="555" spans="2:10" ht="52.5" customHeight="1" x14ac:dyDescent="0.15">
      <c r="B555" s="209"/>
      <c r="C555" s="39" t="s">
        <v>28</v>
      </c>
      <c r="D555" s="78">
        <v>43417</v>
      </c>
      <c r="E555" s="18" t="s">
        <v>3124</v>
      </c>
      <c r="F555" s="77">
        <v>303.26</v>
      </c>
      <c r="G555" s="28" t="s">
        <v>1809</v>
      </c>
      <c r="H555" s="18" t="s">
        <v>40</v>
      </c>
      <c r="I555" s="5" t="s">
        <v>313</v>
      </c>
      <c r="J555" s="3" t="s">
        <v>313</v>
      </c>
    </row>
    <row r="556" spans="2:10" ht="52.5" customHeight="1" x14ac:dyDescent="0.15">
      <c r="B556" s="209"/>
      <c r="C556" s="39" t="s">
        <v>595</v>
      </c>
      <c r="D556" s="78">
        <v>43452</v>
      </c>
      <c r="E556" s="18" t="s">
        <v>3148</v>
      </c>
      <c r="F556" s="77">
        <v>21005</v>
      </c>
      <c r="G556" s="28" t="s">
        <v>178</v>
      </c>
      <c r="H556" s="18" t="s">
        <v>175</v>
      </c>
      <c r="I556" s="5" t="s">
        <v>313</v>
      </c>
      <c r="J556" s="3" t="s">
        <v>313</v>
      </c>
    </row>
    <row r="557" spans="2:10" ht="52.5" customHeight="1" x14ac:dyDescent="0.15">
      <c r="B557" s="209"/>
      <c r="C557" s="39" t="s">
        <v>3692</v>
      </c>
      <c r="D557" s="78">
        <v>43798</v>
      </c>
      <c r="E557" s="18" t="s">
        <v>3695</v>
      </c>
      <c r="F557" s="77">
        <v>1023.8</v>
      </c>
      <c r="G557" s="28" t="s">
        <v>3693</v>
      </c>
      <c r="H557" s="18" t="s">
        <v>3694</v>
      </c>
      <c r="I557" s="5" t="s">
        <v>313</v>
      </c>
      <c r="J557" s="3" t="s">
        <v>313</v>
      </c>
    </row>
    <row r="558" spans="2:10" ht="52.5" customHeight="1" x14ac:dyDescent="0.15">
      <c r="B558" s="209"/>
      <c r="C558" s="39" t="s">
        <v>28</v>
      </c>
      <c r="D558" s="78">
        <v>43854</v>
      </c>
      <c r="E558" s="18" t="s">
        <v>3902</v>
      </c>
      <c r="F558" s="77">
        <v>27</v>
      </c>
      <c r="G558" s="28" t="s">
        <v>3899</v>
      </c>
      <c r="H558" s="18" t="s">
        <v>3900</v>
      </c>
      <c r="I558" s="5" t="s">
        <v>313</v>
      </c>
      <c r="J558" s="3" t="s">
        <v>303</v>
      </c>
    </row>
    <row r="559" spans="2:10" ht="52.5" customHeight="1" x14ac:dyDescent="0.15">
      <c r="B559" s="209"/>
      <c r="C559" s="39" t="s">
        <v>28</v>
      </c>
      <c r="D559" s="78">
        <v>43861</v>
      </c>
      <c r="E559" s="18" t="s">
        <v>3903</v>
      </c>
      <c r="F559" s="77">
        <v>300</v>
      </c>
      <c r="G559" s="28" t="s">
        <v>3901</v>
      </c>
      <c r="H559" s="18" t="s">
        <v>3900</v>
      </c>
      <c r="I559" s="5" t="s">
        <v>313</v>
      </c>
      <c r="J559" s="3" t="s">
        <v>303</v>
      </c>
    </row>
    <row r="560" spans="2:10" ht="52.5" customHeight="1" x14ac:dyDescent="0.15">
      <c r="B560" s="209"/>
      <c r="C560" s="39" t="s">
        <v>3917</v>
      </c>
      <c r="D560" s="78">
        <v>43893</v>
      </c>
      <c r="E560" s="18" t="s">
        <v>3920</v>
      </c>
      <c r="F560" s="77">
        <v>642.01</v>
      </c>
      <c r="G560" s="28" t="s">
        <v>3918</v>
      </c>
      <c r="H560" s="18" t="s">
        <v>3919</v>
      </c>
      <c r="I560" s="5" t="s">
        <v>313</v>
      </c>
      <c r="J560" s="3" t="s">
        <v>313</v>
      </c>
    </row>
    <row r="561" spans="2:10" ht="52.5" customHeight="1" x14ac:dyDescent="0.15">
      <c r="B561" s="209"/>
      <c r="C561" s="39" t="s">
        <v>28</v>
      </c>
      <c r="D561" s="78">
        <v>43893</v>
      </c>
      <c r="E561" s="18" t="s">
        <v>3922</v>
      </c>
      <c r="F561" s="77">
        <v>361.54</v>
      </c>
      <c r="G561" s="28" t="s">
        <v>3918</v>
      </c>
      <c r="H561" s="18" t="s">
        <v>3921</v>
      </c>
      <c r="I561" s="5" t="s">
        <v>313</v>
      </c>
      <c r="J561" s="3" t="s">
        <v>303</v>
      </c>
    </row>
    <row r="562" spans="2:10" ht="52.5" customHeight="1" x14ac:dyDescent="0.15">
      <c r="B562" s="209"/>
      <c r="C562" s="39" t="s">
        <v>3938</v>
      </c>
      <c r="D562" s="78">
        <v>43900</v>
      </c>
      <c r="E562" s="18" t="s">
        <v>3941</v>
      </c>
      <c r="F562" s="77">
        <v>2361.8000000000002</v>
      </c>
      <c r="G562" s="28" t="s">
        <v>3939</v>
      </c>
      <c r="H562" s="18" t="s">
        <v>3940</v>
      </c>
      <c r="I562" s="5" t="s">
        <v>313</v>
      </c>
      <c r="J562" s="3" t="s">
        <v>303</v>
      </c>
    </row>
    <row r="563" spans="2:10" ht="52.5" customHeight="1" x14ac:dyDescent="0.15">
      <c r="B563" s="209"/>
      <c r="C563" s="39" t="s">
        <v>3978</v>
      </c>
      <c r="D563" s="78">
        <v>43907</v>
      </c>
      <c r="E563" s="18" t="s">
        <v>3981</v>
      </c>
      <c r="F563" s="77">
        <v>6827.07</v>
      </c>
      <c r="G563" s="28" t="s">
        <v>3979</v>
      </c>
      <c r="H563" s="18" t="s">
        <v>3980</v>
      </c>
      <c r="I563" s="5" t="s">
        <v>313</v>
      </c>
      <c r="J563" s="3" t="s">
        <v>313</v>
      </c>
    </row>
    <row r="564" spans="2:10" ht="52.5" customHeight="1" x14ac:dyDescent="0.15">
      <c r="B564" s="209"/>
      <c r="C564" s="39" t="s">
        <v>3992</v>
      </c>
      <c r="D564" s="78">
        <v>43917</v>
      </c>
      <c r="E564" s="18" t="s">
        <v>3995</v>
      </c>
      <c r="F564" s="77">
        <v>2004.66</v>
      </c>
      <c r="G564" s="28" t="s">
        <v>3993</v>
      </c>
      <c r="H564" s="18" t="s">
        <v>3994</v>
      </c>
      <c r="I564" s="5" t="s">
        <v>313</v>
      </c>
      <c r="J564" s="3" t="s">
        <v>303</v>
      </c>
    </row>
    <row r="565" spans="2:10" ht="87.75" customHeight="1" x14ac:dyDescent="0.15">
      <c r="B565" s="209"/>
      <c r="C565" s="39" t="s">
        <v>5022</v>
      </c>
      <c r="D565" s="78">
        <v>44190</v>
      </c>
      <c r="E565" s="18" t="s">
        <v>5491</v>
      </c>
      <c r="F565" s="77">
        <v>5250</v>
      </c>
      <c r="G565" s="28" t="s">
        <v>5094</v>
      </c>
      <c r="H565" s="18" t="s">
        <v>5490</v>
      </c>
      <c r="I565" s="5" t="s">
        <v>313</v>
      </c>
      <c r="J565" s="3" t="s">
        <v>313</v>
      </c>
    </row>
    <row r="566" spans="2:10" ht="52.5" customHeight="1" x14ac:dyDescent="0.15">
      <c r="B566" s="209"/>
      <c r="C566" s="39" t="s">
        <v>5533</v>
      </c>
      <c r="D566" s="78">
        <v>44211</v>
      </c>
      <c r="E566" s="18" t="s">
        <v>5534</v>
      </c>
      <c r="F566" s="77">
        <v>8100</v>
      </c>
      <c r="G566" s="28" t="s">
        <v>178</v>
      </c>
      <c r="H566" s="18" t="s">
        <v>2165</v>
      </c>
      <c r="I566" s="5" t="s">
        <v>313</v>
      </c>
      <c r="J566" s="3" t="s">
        <v>313</v>
      </c>
    </row>
    <row r="567" spans="2:10" ht="52.5" customHeight="1" x14ac:dyDescent="0.15">
      <c r="B567" s="209"/>
      <c r="C567" s="39" t="s">
        <v>5022</v>
      </c>
      <c r="D567" s="78">
        <v>44225</v>
      </c>
      <c r="E567" s="18" t="s">
        <v>5591</v>
      </c>
      <c r="F567" s="77">
        <v>739.9</v>
      </c>
      <c r="G567" s="28" t="s">
        <v>5100</v>
      </c>
      <c r="H567" s="18" t="s">
        <v>5590</v>
      </c>
      <c r="I567" s="5" t="s">
        <v>313</v>
      </c>
      <c r="J567" s="3" t="s">
        <v>303</v>
      </c>
    </row>
    <row r="568" spans="2:10" ht="52.5" customHeight="1" x14ac:dyDescent="0.15">
      <c r="B568" s="209"/>
      <c r="C568" s="39" t="s">
        <v>28</v>
      </c>
      <c r="D568" s="78">
        <v>44232</v>
      </c>
      <c r="E568" s="18" t="s">
        <v>5608</v>
      </c>
      <c r="F568" s="77">
        <v>5102.9750000000004</v>
      </c>
      <c r="G568" s="28" t="s">
        <v>5110</v>
      </c>
      <c r="H568" s="18" t="s">
        <v>5249</v>
      </c>
      <c r="I568" s="5" t="s">
        <v>313</v>
      </c>
      <c r="J568" s="3" t="s">
        <v>313</v>
      </c>
    </row>
    <row r="569" spans="2:10" ht="52.5" customHeight="1" x14ac:dyDescent="0.15">
      <c r="B569" s="209"/>
      <c r="C569" s="39" t="s">
        <v>595</v>
      </c>
      <c r="D569" s="78">
        <v>44288</v>
      </c>
      <c r="E569" s="18" t="s">
        <v>5906</v>
      </c>
      <c r="F569" s="77">
        <v>5871</v>
      </c>
      <c r="G569" s="28" t="s">
        <v>25</v>
      </c>
      <c r="H569" s="18" t="s">
        <v>175</v>
      </c>
      <c r="I569" s="5" t="s">
        <v>313</v>
      </c>
      <c r="J569" s="3" t="s">
        <v>303</v>
      </c>
    </row>
    <row r="570" spans="2:10" ht="60" customHeight="1" x14ac:dyDescent="0.15">
      <c r="B570" s="209"/>
      <c r="C570" s="39" t="s">
        <v>595</v>
      </c>
      <c r="D570" s="78">
        <v>44288</v>
      </c>
      <c r="E570" s="18" t="s">
        <v>5907</v>
      </c>
      <c r="F570" s="77">
        <v>972.1</v>
      </c>
      <c r="G570" s="28" t="s">
        <v>212</v>
      </c>
      <c r="H570" s="18" t="s">
        <v>2615</v>
      </c>
      <c r="I570" s="5" t="s">
        <v>313</v>
      </c>
      <c r="J570" s="3" t="s">
        <v>313</v>
      </c>
    </row>
    <row r="571" spans="2:10" ht="52.5" customHeight="1" x14ac:dyDescent="0.15">
      <c r="B571" s="170" t="s">
        <v>6000</v>
      </c>
      <c r="C571" s="32" t="s">
        <v>203</v>
      </c>
      <c r="D571" s="1">
        <v>40892</v>
      </c>
      <c r="E571" s="12" t="s">
        <v>854</v>
      </c>
      <c r="F571" s="37">
        <v>34102</v>
      </c>
      <c r="G571" s="13" t="s">
        <v>463</v>
      </c>
      <c r="H571" s="16" t="s">
        <v>2994</v>
      </c>
      <c r="I571" s="2" t="s">
        <v>21</v>
      </c>
      <c r="J571" s="4" t="s">
        <v>303</v>
      </c>
    </row>
    <row r="572" spans="2:10" ht="52.5" customHeight="1" x14ac:dyDescent="0.15">
      <c r="B572" s="170"/>
      <c r="C572" s="32" t="s">
        <v>2048</v>
      </c>
      <c r="D572" s="1" t="s">
        <v>4425</v>
      </c>
      <c r="E572" s="12" t="s">
        <v>2068</v>
      </c>
      <c r="F572" s="37">
        <v>31996</v>
      </c>
      <c r="G572" s="13" t="s">
        <v>1533</v>
      </c>
      <c r="H572" s="16" t="s">
        <v>365</v>
      </c>
      <c r="I572" s="2" t="s">
        <v>313</v>
      </c>
      <c r="J572" s="4" t="s">
        <v>303</v>
      </c>
    </row>
    <row r="573" spans="2:10" ht="52.5" customHeight="1" x14ac:dyDescent="0.15">
      <c r="B573" s="170"/>
      <c r="C573" s="32" t="s">
        <v>24</v>
      </c>
      <c r="D573" s="1">
        <v>41116</v>
      </c>
      <c r="E573" s="12" t="s">
        <v>855</v>
      </c>
      <c r="F573" s="37">
        <v>1410</v>
      </c>
      <c r="G573" s="13" t="s">
        <v>463</v>
      </c>
      <c r="H573" s="16" t="s">
        <v>264</v>
      </c>
      <c r="I573" s="2" t="s">
        <v>21</v>
      </c>
      <c r="J573" s="3" t="s">
        <v>303</v>
      </c>
    </row>
    <row r="574" spans="2:10" ht="52.5" customHeight="1" x14ac:dyDescent="0.15">
      <c r="B574" s="170"/>
      <c r="C574" s="32" t="s">
        <v>28</v>
      </c>
      <c r="D574" s="1">
        <v>41159</v>
      </c>
      <c r="E574" s="12" t="s">
        <v>2069</v>
      </c>
      <c r="F574" s="37">
        <v>1644</v>
      </c>
      <c r="G574" s="13" t="s">
        <v>1533</v>
      </c>
      <c r="H574" s="16" t="s">
        <v>2049</v>
      </c>
      <c r="I574" s="2" t="s">
        <v>313</v>
      </c>
      <c r="J574" s="3" t="s">
        <v>303</v>
      </c>
    </row>
    <row r="575" spans="2:10" ht="52.5" customHeight="1" x14ac:dyDescent="0.15">
      <c r="B575" s="170"/>
      <c r="C575" s="32" t="s">
        <v>28</v>
      </c>
      <c r="D575" s="1">
        <v>41285</v>
      </c>
      <c r="E575" s="12" t="s">
        <v>2480</v>
      </c>
      <c r="F575" s="37">
        <v>6396</v>
      </c>
      <c r="G575" s="13" t="s">
        <v>1533</v>
      </c>
      <c r="H575" s="16" t="s">
        <v>346</v>
      </c>
      <c r="I575" s="2" t="s">
        <v>313</v>
      </c>
      <c r="J575" s="3" t="s">
        <v>303</v>
      </c>
    </row>
    <row r="576" spans="2:10" ht="52.5" customHeight="1" x14ac:dyDescent="0.15">
      <c r="B576" s="170"/>
      <c r="C576" s="32" t="s">
        <v>66</v>
      </c>
      <c r="D576" s="1">
        <v>41351</v>
      </c>
      <c r="E576" s="12" t="s">
        <v>856</v>
      </c>
      <c r="F576" s="37">
        <v>928</v>
      </c>
      <c r="G576" s="13" t="s">
        <v>20</v>
      </c>
      <c r="H576" s="16" t="s">
        <v>169</v>
      </c>
      <c r="I576" s="2" t="s">
        <v>21</v>
      </c>
      <c r="J576" s="3" t="s">
        <v>303</v>
      </c>
    </row>
    <row r="577" spans="2:10" ht="52.5" customHeight="1" x14ac:dyDescent="0.15">
      <c r="B577" s="170"/>
      <c r="C577" s="32" t="s">
        <v>24</v>
      </c>
      <c r="D577" s="1">
        <v>41576</v>
      </c>
      <c r="E577" s="12" t="s">
        <v>857</v>
      </c>
      <c r="F577" s="37">
        <v>1014.4</v>
      </c>
      <c r="G577" s="13" t="s">
        <v>464</v>
      </c>
      <c r="H577" s="16" t="s">
        <v>384</v>
      </c>
      <c r="I577" s="2" t="s">
        <v>21</v>
      </c>
      <c r="J577" s="3" t="s">
        <v>303</v>
      </c>
    </row>
    <row r="578" spans="2:10" ht="52.5" customHeight="1" x14ac:dyDescent="0.15">
      <c r="B578" s="170"/>
      <c r="C578" s="32" t="s">
        <v>483</v>
      </c>
      <c r="D578" s="1">
        <v>41722</v>
      </c>
      <c r="E578" s="12" t="s">
        <v>858</v>
      </c>
      <c r="F578" s="37">
        <v>58000</v>
      </c>
      <c r="G578" s="13" t="s">
        <v>484</v>
      </c>
      <c r="H578" s="16" t="s">
        <v>513</v>
      </c>
      <c r="I578" s="2" t="s">
        <v>485</v>
      </c>
      <c r="J578" s="3" t="s">
        <v>303</v>
      </c>
    </row>
    <row r="579" spans="2:10" ht="52.5" customHeight="1" x14ac:dyDescent="0.15">
      <c r="B579" s="170"/>
      <c r="C579" s="32" t="s">
        <v>28</v>
      </c>
      <c r="D579" s="1">
        <v>41991</v>
      </c>
      <c r="E579" s="12" t="s">
        <v>2035</v>
      </c>
      <c r="F579" s="37">
        <v>3638.6</v>
      </c>
      <c r="G579" s="13" t="s">
        <v>484</v>
      </c>
      <c r="H579" s="16" t="s">
        <v>2112</v>
      </c>
      <c r="I579" s="2" t="s">
        <v>21</v>
      </c>
      <c r="J579" s="3" t="s">
        <v>303</v>
      </c>
    </row>
    <row r="580" spans="2:10" ht="52.5" customHeight="1" x14ac:dyDescent="0.15">
      <c r="B580" s="170"/>
      <c r="C580" s="32" t="s">
        <v>2048</v>
      </c>
      <c r="D580" s="1">
        <v>42194</v>
      </c>
      <c r="E580" s="12" t="s">
        <v>2070</v>
      </c>
      <c r="F580" s="37">
        <v>28678.18</v>
      </c>
      <c r="G580" s="13" t="s">
        <v>1533</v>
      </c>
      <c r="H580" s="16" t="s">
        <v>346</v>
      </c>
      <c r="I580" s="2" t="s">
        <v>313</v>
      </c>
      <c r="J580" s="3" t="s">
        <v>303</v>
      </c>
    </row>
    <row r="581" spans="2:10" ht="52.5" customHeight="1" x14ac:dyDescent="0.15">
      <c r="B581" s="170"/>
      <c r="C581" s="32" t="s">
        <v>28</v>
      </c>
      <c r="D581" s="1">
        <v>42201</v>
      </c>
      <c r="E581" s="12" t="s">
        <v>2071</v>
      </c>
      <c r="F581" s="37">
        <v>1500</v>
      </c>
      <c r="G581" s="13" t="s">
        <v>1533</v>
      </c>
      <c r="H581" s="16" t="s">
        <v>346</v>
      </c>
      <c r="I581" s="2" t="s">
        <v>313</v>
      </c>
      <c r="J581" s="3" t="s">
        <v>303</v>
      </c>
    </row>
    <row r="582" spans="2:10" ht="52.5" customHeight="1" x14ac:dyDescent="0.15">
      <c r="B582" s="170"/>
      <c r="C582" s="32" t="s">
        <v>61</v>
      </c>
      <c r="D582" s="1" t="s">
        <v>4426</v>
      </c>
      <c r="E582" s="12" t="s">
        <v>2072</v>
      </c>
      <c r="F582" s="37">
        <v>719.53</v>
      </c>
      <c r="G582" s="13" t="s">
        <v>1533</v>
      </c>
      <c r="H582" s="16" t="s">
        <v>346</v>
      </c>
      <c r="I582" s="2" t="s">
        <v>313</v>
      </c>
      <c r="J582" s="3" t="s">
        <v>303</v>
      </c>
    </row>
    <row r="583" spans="2:10" ht="52.5" customHeight="1" x14ac:dyDescent="0.15">
      <c r="B583" s="170"/>
      <c r="C583" s="12" t="s">
        <v>28</v>
      </c>
      <c r="D583" s="7">
        <v>42682</v>
      </c>
      <c r="E583" s="12" t="s">
        <v>2719</v>
      </c>
      <c r="F583" s="37">
        <v>3641.1</v>
      </c>
      <c r="G583" s="13" t="s">
        <v>1533</v>
      </c>
      <c r="H583" s="12" t="s">
        <v>346</v>
      </c>
      <c r="I583" s="30" t="s">
        <v>313</v>
      </c>
      <c r="J583" s="3" t="s">
        <v>303</v>
      </c>
    </row>
    <row r="584" spans="2:10" ht="52.5" customHeight="1" x14ac:dyDescent="0.15">
      <c r="B584" s="170"/>
      <c r="C584" s="12" t="s">
        <v>28</v>
      </c>
      <c r="D584" s="7" t="s">
        <v>4427</v>
      </c>
      <c r="E584" s="12" t="s">
        <v>2417</v>
      </c>
      <c r="F584" s="37">
        <v>43.55</v>
      </c>
      <c r="G584" s="13" t="s">
        <v>690</v>
      </c>
      <c r="H584" s="12" t="s">
        <v>11</v>
      </c>
      <c r="I584" s="30" t="s">
        <v>313</v>
      </c>
      <c r="J584" s="3" t="s">
        <v>303</v>
      </c>
    </row>
    <row r="585" spans="2:10" ht="55.5" customHeight="1" x14ac:dyDescent="0.15">
      <c r="B585" s="170"/>
      <c r="C585" s="18" t="s">
        <v>28</v>
      </c>
      <c r="D585" s="78">
        <v>42731</v>
      </c>
      <c r="E585" s="18" t="s">
        <v>2531</v>
      </c>
      <c r="F585" s="37">
        <v>23449.200000000001</v>
      </c>
      <c r="G585" s="28" t="s">
        <v>690</v>
      </c>
      <c r="H585" s="18" t="s">
        <v>171</v>
      </c>
      <c r="I585" s="87" t="s">
        <v>313</v>
      </c>
      <c r="J585" s="3" t="s">
        <v>303</v>
      </c>
    </row>
    <row r="586" spans="2:10" ht="55.5" customHeight="1" x14ac:dyDescent="0.15">
      <c r="B586" s="170"/>
      <c r="C586" s="32" t="s">
        <v>5943</v>
      </c>
      <c r="D586" s="78" t="s">
        <v>5944</v>
      </c>
      <c r="E586" s="18" t="s">
        <v>5953</v>
      </c>
      <c r="F586" s="37">
        <v>4194.8500000000004</v>
      </c>
      <c r="G586" s="28" t="s">
        <v>178</v>
      </c>
      <c r="H586" s="18" t="s">
        <v>4846</v>
      </c>
      <c r="I586" s="87" t="s">
        <v>313</v>
      </c>
      <c r="J586" s="3" t="s">
        <v>303</v>
      </c>
    </row>
    <row r="587" spans="2:10" ht="55.5" customHeight="1" x14ac:dyDescent="0.15">
      <c r="B587" s="170"/>
      <c r="C587" s="32" t="s">
        <v>203</v>
      </c>
      <c r="D587" s="78" t="s">
        <v>5583</v>
      </c>
      <c r="E587" s="18" t="s">
        <v>5582</v>
      </c>
      <c r="F587" s="37">
        <v>40753.4</v>
      </c>
      <c r="G587" s="28" t="s">
        <v>1533</v>
      </c>
      <c r="H587" s="18" t="s">
        <v>3590</v>
      </c>
      <c r="I587" s="87" t="s">
        <v>313</v>
      </c>
      <c r="J587" s="3" t="s">
        <v>313</v>
      </c>
    </row>
    <row r="588" spans="2:10" ht="75" customHeight="1" x14ac:dyDescent="0.15">
      <c r="B588" s="170"/>
      <c r="C588" s="18" t="s">
        <v>28</v>
      </c>
      <c r="D588" s="78" t="s">
        <v>4428</v>
      </c>
      <c r="E588" s="18" t="s">
        <v>3004</v>
      </c>
      <c r="F588" s="37">
        <v>20441.82</v>
      </c>
      <c r="G588" s="28" t="s">
        <v>178</v>
      </c>
      <c r="H588" s="18" t="s">
        <v>3003</v>
      </c>
      <c r="I588" s="87" t="s">
        <v>313</v>
      </c>
      <c r="J588" s="3" t="s">
        <v>303</v>
      </c>
    </row>
    <row r="589" spans="2:10" ht="52.5" customHeight="1" x14ac:dyDescent="0.15">
      <c r="B589" s="170"/>
      <c r="C589" s="18" t="s">
        <v>61</v>
      </c>
      <c r="D589" s="78" t="s">
        <v>4429</v>
      </c>
      <c r="E589" s="18" t="s">
        <v>2769</v>
      </c>
      <c r="F589" s="37">
        <v>196</v>
      </c>
      <c r="G589" s="28" t="s">
        <v>1533</v>
      </c>
      <c r="H589" s="18" t="s">
        <v>2136</v>
      </c>
      <c r="I589" s="87" t="s">
        <v>313</v>
      </c>
      <c r="J589" s="3" t="s">
        <v>303</v>
      </c>
    </row>
    <row r="590" spans="2:10" ht="52.5" customHeight="1" x14ac:dyDescent="0.15">
      <c r="B590" s="170"/>
      <c r="C590" s="32" t="s">
        <v>203</v>
      </c>
      <c r="D590" s="78">
        <v>43399</v>
      </c>
      <c r="E590" s="18" t="s">
        <v>3110</v>
      </c>
      <c r="F590" s="37">
        <v>16914.47</v>
      </c>
      <c r="G590" s="28" t="s">
        <v>178</v>
      </c>
      <c r="H590" s="18" t="s">
        <v>2452</v>
      </c>
      <c r="I590" s="87" t="s">
        <v>313</v>
      </c>
      <c r="J590" s="3" t="s">
        <v>313</v>
      </c>
    </row>
    <row r="591" spans="2:10" ht="52.5" customHeight="1" x14ac:dyDescent="0.15">
      <c r="B591" s="170"/>
      <c r="C591" s="32" t="s">
        <v>28</v>
      </c>
      <c r="D591" s="78">
        <v>43455</v>
      </c>
      <c r="E591" s="18" t="s">
        <v>3237</v>
      </c>
      <c r="F591" s="37">
        <v>451.56</v>
      </c>
      <c r="G591" s="28" t="s">
        <v>1533</v>
      </c>
      <c r="H591" s="18" t="s">
        <v>6070</v>
      </c>
      <c r="I591" s="87" t="s">
        <v>313</v>
      </c>
      <c r="J591" s="3" t="s">
        <v>313</v>
      </c>
    </row>
    <row r="592" spans="2:10" ht="52.5" customHeight="1" x14ac:dyDescent="0.15">
      <c r="B592" s="170"/>
      <c r="C592" s="32" t="s">
        <v>2048</v>
      </c>
      <c r="D592" s="78">
        <v>43462</v>
      </c>
      <c r="E592" s="18" t="s">
        <v>3149</v>
      </c>
      <c r="F592" s="37">
        <v>3677.16</v>
      </c>
      <c r="G592" s="28" t="s">
        <v>1533</v>
      </c>
      <c r="H592" s="18" t="s">
        <v>2136</v>
      </c>
      <c r="I592" s="87" t="s">
        <v>313</v>
      </c>
      <c r="J592" s="3" t="s">
        <v>313</v>
      </c>
    </row>
    <row r="593" spans="2:10" ht="52.5" customHeight="1" x14ac:dyDescent="0.15">
      <c r="B593" s="170"/>
      <c r="C593" s="32" t="s">
        <v>28</v>
      </c>
      <c r="D593" s="78">
        <v>43543</v>
      </c>
      <c r="E593" s="18" t="s">
        <v>3238</v>
      </c>
      <c r="F593" s="37">
        <v>1363.11</v>
      </c>
      <c r="G593" s="28" t="s">
        <v>2040</v>
      </c>
      <c r="H593" s="18" t="s">
        <v>2136</v>
      </c>
      <c r="I593" s="87" t="s">
        <v>313</v>
      </c>
      <c r="J593" s="3" t="s">
        <v>303</v>
      </c>
    </row>
    <row r="594" spans="2:10" ht="52.5" customHeight="1" x14ac:dyDescent="0.15">
      <c r="B594" s="170"/>
      <c r="C594" s="32" t="s">
        <v>61</v>
      </c>
      <c r="D594" s="78" t="s">
        <v>5948</v>
      </c>
      <c r="E594" s="18" t="s">
        <v>5945</v>
      </c>
      <c r="F594" s="37">
        <v>3801</v>
      </c>
      <c r="G594" s="28" t="s">
        <v>1533</v>
      </c>
      <c r="H594" s="18" t="s">
        <v>5946</v>
      </c>
      <c r="I594" s="87" t="s">
        <v>313</v>
      </c>
      <c r="J594" s="3" t="s">
        <v>303</v>
      </c>
    </row>
    <row r="595" spans="2:10" ht="52.5" customHeight="1" x14ac:dyDescent="0.15">
      <c r="B595" s="170"/>
      <c r="C595" s="32" t="s">
        <v>28</v>
      </c>
      <c r="D595" s="78" t="s">
        <v>5949</v>
      </c>
      <c r="E595" s="18" t="s">
        <v>5945</v>
      </c>
      <c r="F595" s="37">
        <v>2403</v>
      </c>
      <c r="G595" s="28" t="s">
        <v>1533</v>
      </c>
      <c r="H595" s="18" t="s">
        <v>5947</v>
      </c>
      <c r="I595" s="87" t="s">
        <v>313</v>
      </c>
      <c r="J595" s="3" t="s">
        <v>313</v>
      </c>
    </row>
    <row r="596" spans="2:10" ht="52.5" customHeight="1" x14ac:dyDescent="0.15">
      <c r="B596" s="170"/>
      <c r="C596" s="32" t="s">
        <v>28</v>
      </c>
      <c r="D596" s="78" t="s">
        <v>5463</v>
      </c>
      <c r="E596" s="18" t="s">
        <v>5462</v>
      </c>
      <c r="F596" s="37">
        <v>1116.94</v>
      </c>
      <c r="G596" s="28" t="s">
        <v>300</v>
      </c>
      <c r="H596" s="18" t="s">
        <v>5461</v>
      </c>
      <c r="I596" s="87" t="s">
        <v>313</v>
      </c>
      <c r="J596" s="3" t="s">
        <v>313</v>
      </c>
    </row>
    <row r="597" spans="2:10" ht="52.5" customHeight="1" x14ac:dyDescent="0.15">
      <c r="B597" s="170"/>
      <c r="C597" s="32" t="s">
        <v>4151</v>
      </c>
      <c r="D597" s="78">
        <v>43971</v>
      </c>
      <c r="E597" s="18" t="s">
        <v>4152</v>
      </c>
      <c r="F597" s="37">
        <v>14567</v>
      </c>
      <c r="G597" s="28" t="s">
        <v>4150</v>
      </c>
      <c r="H597" s="18" t="s">
        <v>4153</v>
      </c>
      <c r="I597" s="87" t="s">
        <v>313</v>
      </c>
      <c r="J597" s="3" t="s">
        <v>303</v>
      </c>
    </row>
    <row r="598" spans="2:10" ht="52.5" customHeight="1" x14ac:dyDescent="0.15">
      <c r="B598" s="170"/>
      <c r="C598" s="32" t="s">
        <v>28</v>
      </c>
      <c r="D598" s="78">
        <v>44026</v>
      </c>
      <c r="E598" s="18" t="s">
        <v>4285</v>
      </c>
      <c r="F598" s="37">
        <v>5843.5</v>
      </c>
      <c r="G598" s="28" t="s">
        <v>4283</v>
      </c>
      <c r="H598" s="18" t="s">
        <v>4284</v>
      </c>
      <c r="I598" s="87" t="s">
        <v>313</v>
      </c>
      <c r="J598" s="3" t="s">
        <v>313</v>
      </c>
    </row>
    <row r="599" spans="2:10" ht="52.5" customHeight="1" x14ac:dyDescent="0.15">
      <c r="B599" s="170"/>
      <c r="C599" s="32" t="s">
        <v>28</v>
      </c>
      <c r="D599" s="78">
        <v>44064</v>
      </c>
      <c r="E599" s="18" t="s">
        <v>5211</v>
      </c>
      <c r="F599" s="37">
        <v>37740.269999999997</v>
      </c>
      <c r="G599" s="28" t="s">
        <v>5094</v>
      </c>
      <c r="H599" s="18" t="s">
        <v>5210</v>
      </c>
      <c r="I599" s="87" t="s">
        <v>313</v>
      </c>
      <c r="J599" s="3" t="s">
        <v>303</v>
      </c>
    </row>
    <row r="600" spans="2:10" ht="52.5" customHeight="1" x14ac:dyDescent="0.15">
      <c r="B600" s="170"/>
      <c r="C600" s="32" t="s">
        <v>28</v>
      </c>
      <c r="D600" s="78">
        <v>44082</v>
      </c>
      <c r="E600" s="18" t="s">
        <v>5267</v>
      </c>
      <c r="F600" s="37">
        <v>300</v>
      </c>
      <c r="G600" s="28" t="s">
        <v>5094</v>
      </c>
      <c r="H600" s="18" t="s">
        <v>4852</v>
      </c>
      <c r="I600" s="87" t="s">
        <v>313</v>
      </c>
      <c r="J600" s="3" t="s">
        <v>303</v>
      </c>
    </row>
    <row r="601" spans="2:10" ht="60" customHeight="1" x14ac:dyDescent="0.15">
      <c r="B601" s="170"/>
      <c r="C601" s="32" t="s">
        <v>61</v>
      </c>
      <c r="D601" s="78">
        <v>44126</v>
      </c>
      <c r="E601" s="18" t="s">
        <v>5356</v>
      </c>
      <c r="F601" s="37">
        <v>700</v>
      </c>
      <c r="G601" s="28" t="s">
        <v>25</v>
      </c>
      <c r="H601" s="18" t="s">
        <v>5355</v>
      </c>
      <c r="I601" s="87" t="s">
        <v>313</v>
      </c>
      <c r="J601" s="3" t="s">
        <v>303</v>
      </c>
    </row>
    <row r="602" spans="2:10" ht="52.5" customHeight="1" x14ac:dyDescent="0.15">
      <c r="B602" s="170"/>
      <c r="C602" s="32" t="s">
        <v>28</v>
      </c>
      <c r="D602" s="78">
        <v>44126</v>
      </c>
      <c r="E602" s="18" t="s">
        <v>5356</v>
      </c>
      <c r="F602" s="37">
        <v>900</v>
      </c>
      <c r="G602" s="28" t="s">
        <v>25</v>
      </c>
      <c r="H602" s="18" t="s">
        <v>5357</v>
      </c>
      <c r="I602" s="87" t="s">
        <v>313</v>
      </c>
      <c r="J602" s="3" t="s">
        <v>303</v>
      </c>
    </row>
    <row r="603" spans="2:10" ht="52.5" customHeight="1" x14ac:dyDescent="0.15">
      <c r="B603" s="170"/>
      <c r="C603" s="32" t="s">
        <v>61</v>
      </c>
      <c r="D603" s="78">
        <v>44344</v>
      </c>
      <c r="E603" s="18" t="s">
        <v>5970</v>
      </c>
      <c r="F603" s="37">
        <v>84.92</v>
      </c>
      <c r="G603" s="28" t="s">
        <v>5094</v>
      </c>
      <c r="H603" s="18" t="s">
        <v>5395</v>
      </c>
      <c r="I603" s="87" t="s">
        <v>313</v>
      </c>
      <c r="J603" s="3" t="s">
        <v>303</v>
      </c>
    </row>
    <row r="604" spans="2:10" ht="52.5" customHeight="1" x14ac:dyDescent="0.15">
      <c r="B604" s="170"/>
      <c r="C604" s="32" t="s">
        <v>28</v>
      </c>
      <c r="D604" s="78">
        <v>44356</v>
      </c>
      <c r="E604" s="18" t="s">
        <v>6001</v>
      </c>
      <c r="F604" s="37">
        <v>4899.55</v>
      </c>
      <c r="G604" s="28" t="s">
        <v>5094</v>
      </c>
      <c r="H604" s="18" t="s">
        <v>4852</v>
      </c>
      <c r="I604" s="87" t="s">
        <v>313</v>
      </c>
      <c r="J604" s="3" t="s">
        <v>313</v>
      </c>
    </row>
    <row r="605" spans="2:10" ht="52.5" customHeight="1" x14ac:dyDescent="0.15">
      <c r="B605" s="169" t="s">
        <v>5972</v>
      </c>
      <c r="C605" s="32" t="s">
        <v>203</v>
      </c>
      <c r="D605" s="1" t="s">
        <v>4430</v>
      </c>
      <c r="E605" s="12" t="s">
        <v>859</v>
      </c>
      <c r="F605" s="37">
        <v>3245.15</v>
      </c>
      <c r="G605" s="13" t="s">
        <v>475</v>
      </c>
      <c r="H605" s="16" t="s">
        <v>11</v>
      </c>
      <c r="I605" s="2" t="s">
        <v>84</v>
      </c>
      <c r="J605" s="3" t="s">
        <v>303</v>
      </c>
    </row>
    <row r="606" spans="2:10" ht="75" customHeight="1" x14ac:dyDescent="0.15">
      <c r="B606" s="172"/>
      <c r="C606" s="32" t="s">
        <v>28</v>
      </c>
      <c r="D606" s="1">
        <v>40766</v>
      </c>
      <c r="E606" s="12" t="s">
        <v>860</v>
      </c>
      <c r="F606" s="37">
        <v>979.9</v>
      </c>
      <c r="G606" s="13" t="s">
        <v>25</v>
      </c>
      <c r="H606" s="16" t="s">
        <v>3609</v>
      </c>
      <c r="I606" s="2" t="s">
        <v>21</v>
      </c>
      <c r="J606" s="4" t="s">
        <v>303</v>
      </c>
    </row>
    <row r="607" spans="2:10" ht="52.5" customHeight="1" x14ac:dyDescent="0.15">
      <c r="B607" s="172"/>
      <c r="C607" s="32" t="s">
        <v>28</v>
      </c>
      <c r="D607" s="1">
        <v>40766</v>
      </c>
      <c r="E607" s="12" t="s">
        <v>861</v>
      </c>
      <c r="F607" s="37">
        <v>210.6</v>
      </c>
      <c r="G607" s="13" t="s">
        <v>25</v>
      </c>
      <c r="H607" s="16" t="s">
        <v>11</v>
      </c>
      <c r="I607" s="2" t="s">
        <v>21</v>
      </c>
      <c r="J607" s="3" t="s">
        <v>303</v>
      </c>
    </row>
    <row r="608" spans="2:10" ht="52.5" customHeight="1" x14ac:dyDescent="0.15">
      <c r="B608" s="172"/>
      <c r="C608" s="32" t="s">
        <v>28</v>
      </c>
      <c r="D608" s="1">
        <v>40849</v>
      </c>
      <c r="E608" s="12" t="s">
        <v>862</v>
      </c>
      <c r="F608" s="37">
        <v>1800</v>
      </c>
      <c r="G608" s="13" t="s">
        <v>475</v>
      </c>
      <c r="H608" s="16" t="s">
        <v>2174</v>
      </c>
      <c r="I608" s="2" t="s">
        <v>21</v>
      </c>
      <c r="J608" s="3" t="s">
        <v>303</v>
      </c>
    </row>
    <row r="609" spans="2:10" ht="52.5" customHeight="1" x14ac:dyDescent="0.15">
      <c r="B609" s="172"/>
      <c r="C609" s="32" t="s">
        <v>418</v>
      </c>
      <c r="D609" s="1">
        <v>41682</v>
      </c>
      <c r="E609" s="12" t="s">
        <v>863</v>
      </c>
      <c r="F609" s="37">
        <v>6300</v>
      </c>
      <c r="G609" s="13" t="s">
        <v>464</v>
      </c>
      <c r="H609" s="16" t="s">
        <v>419</v>
      </c>
      <c r="I609" s="2" t="s">
        <v>21</v>
      </c>
      <c r="J609" s="3" t="s">
        <v>303</v>
      </c>
    </row>
    <row r="610" spans="2:10" ht="52.5" customHeight="1" x14ac:dyDescent="0.15">
      <c r="B610" s="172"/>
      <c r="C610" s="39" t="s">
        <v>28</v>
      </c>
      <c r="D610" s="78" t="s">
        <v>4431</v>
      </c>
      <c r="E610" s="18" t="s">
        <v>2239</v>
      </c>
      <c r="F610" s="77">
        <v>100</v>
      </c>
      <c r="G610" s="28" t="s">
        <v>690</v>
      </c>
      <c r="H610" s="18" t="s">
        <v>175</v>
      </c>
      <c r="I610" s="79" t="s">
        <v>313</v>
      </c>
      <c r="J610" s="3" t="s">
        <v>303</v>
      </c>
    </row>
    <row r="611" spans="2:10" ht="75" customHeight="1" x14ac:dyDescent="0.15">
      <c r="B611" s="172"/>
      <c r="C611" s="39" t="s">
        <v>28</v>
      </c>
      <c r="D611" s="78">
        <v>42828</v>
      </c>
      <c r="E611" s="18" t="s">
        <v>4210</v>
      </c>
      <c r="F611" s="77">
        <v>2716.9</v>
      </c>
      <c r="G611" s="28" t="s">
        <v>690</v>
      </c>
      <c r="H611" s="18" t="s">
        <v>6068</v>
      </c>
      <c r="I611" s="79" t="s">
        <v>313</v>
      </c>
      <c r="J611" s="86" t="s">
        <v>303</v>
      </c>
    </row>
    <row r="612" spans="2:10" ht="52.5" customHeight="1" x14ac:dyDescent="0.15">
      <c r="B612" s="172"/>
      <c r="C612" s="39" t="s">
        <v>5164</v>
      </c>
      <c r="D612" s="78" t="s">
        <v>6030</v>
      </c>
      <c r="E612" s="18" t="s">
        <v>3206</v>
      </c>
      <c r="F612" s="77">
        <v>200</v>
      </c>
      <c r="G612" s="28" t="s">
        <v>690</v>
      </c>
      <c r="H612" s="18" t="s">
        <v>85</v>
      </c>
      <c r="I612" s="79" t="s">
        <v>313</v>
      </c>
      <c r="J612" s="86" t="s">
        <v>303</v>
      </c>
    </row>
    <row r="613" spans="2:10" ht="52.5" customHeight="1" x14ac:dyDescent="0.15">
      <c r="B613" s="172"/>
      <c r="C613" s="39" t="s">
        <v>28</v>
      </c>
      <c r="D613" s="78">
        <v>43115</v>
      </c>
      <c r="E613" s="18" t="s">
        <v>2635</v>
      </c>
      <c r="F613" s="77">
        <v>300</v>
      </c>
      <c r="G613" s="28" t="s">
        <v>178</v>
      </c>
      <c r="H613" s="18" t="s">
        <v>621</v>
      </c>
      <c r="I613" s="79" t="s">
        <v>313</v>
      </c>
      <c r="J613" s="86" t="s">
        <v>313</v>
      </c>
    </row>
    <row r="614" spans="2:10" ht="74.25" customHeight="1" x14ac:dyDescent="0.15">
      <c r="B614" s="172"/>
      <c r="C614" s="39" t="s">
        <v>2583</v>
      </c>
      <c r="D614" s="78" t="s">
        <v>5529</v>
      </c>
      <c r="E614" s="18" t="s">
        <v>5530</v>
      </c>
      <c r="F614" s="77">
        <v>1500</v>
      </c>
      <c r="G614" s="28" t="s">
        <v>1533</v>
      </c>
      <c r="H614" s="18" t="s">
        <v>5528</v>
      </c>
      <c r="I614" s="79" t="s">
        <v>313</v>
      </c>
      <c r="J614" s="86" t="s">
        <v>303</v>
      </c>
    </row>
    <row r="615" spans="2:10" ht="52.5" customHeight="1" x14ac:dyDescent="0.15">
      <c r="B615" s="172"/>
      <c r="C615" s="39" t="s">
        <v>3784</v>
      </c>
      <c r="D615" s="78" t="s">
        <v>4432</v>
      </c>
      <c r="E615" s="18" t="s">
        <v>3786</v>
      </c>
      <c r="F615" s="77">
        <v>15953.63</v>
      </c>
      <c r="G615" s="28" t="s">
        <v>3783</v>
      </c>
      <c r="H615" s="18" t="s">
        <v>3785</v>
      </c>
      <c r="I615" s="79" t="s">
        <v>313</v>
      </c>
      <c r="J615" s="86" t="s">
        <v>313</v>
      </c>
    </row>
    <row r="616" spans="2:10" ht="85.5" customHeight="1" x14ac:dyDescent="0.15">
      <c r="B616" s="172"/>
      <c r="C616" s="39" t="s">
        <v>4179</v>
      </c>
      <c r="D616" s="78">
        <v>43976</v>
      </c>
      <c r="E616" s="18" t="s">
        <v>4181</v>
      </c>
      <c r="F616" s="77">
        <v>2500</v>
      </c>
      <c r="G616" s="28" t="s">
        <v>4172</v>
      </c>
      <c r="H616" s="18" t="s">
        <v>4180</v>
      </c>
      <c r="I616" s="79" t="s">
        <v>313</v>
      </c>
      <c r="J616" s="86" t="s">
        <v>313</v>
      </c>
    </row>
    <row r="617" spans="2:10" ht="52.5" customHeight="1" x14ac:dyDescent="0.15">
      <c r="B617" s="172"/>
      <c r="C617" s="39" t="s">
        <v>4190</v>
      </c>
      <c r="D617" s="78">
        <v>43997</v>
      </c>
      <c r="E617" s="18" t="s">
        <v>4193</v>
      </c>
      <c r="F617" s="77">
        <v>192.55</v>
      </c>
      <c r="G617" s="28" t="s">
        <v>4191</v>
      </c>
      <c r="H617" s="18" t="s">
        <v>4192</v>
      </c>
      <c r="I617" s="79" t="s">
        <v>313</v>
      </c>
      <c r="J617" s="86" t="s">
        <v>303</v>
      </c>
    </row>
    <row r="618" spans="2:10" ht="52.5" customHeight="1" x14ac:dyDescent="0.15">
      <c r="B618" s="172"/>
      <c r="C618" s="39" t="s">
        <v>61</v>
      </c>
      <c r="D618" s="78">
        <v>44188</v>
      </c>
      <c r="E618" s="18" t="s">
        <v>5466</v>
      </c>
      <c r="F618" s="77">
        <v>109.21</v>
      </c>
      <c r="G618" s="28" t="s">
        <v>5110</v>
      </c>
      <c r="H618" s="18" t="s">
        <v>323</v>
      </c>
      <c r="I618" s="79" t="s">
        <v>313</v>
      </c>
      <c r="J618" s="86" t="s">
        <v>303</v>
      </c>
    </row>
    <row r="619" spans="2:10" ht="52.5" customHeight="1" x14ac:dyDescent="0.15">
      <c r="B619" s="172"/>
      <c r="C619" s="39" t="s">
        <v>5022</v>
      </c>
      <c r="D619" s="78">
        <v>44256</v>
      </c>
      <c r="E619" s="18" t="s">
        <v>5668</v>
      </c>
      <c r="F619" s="77">
        <v>300</v>
      </c>
      <c r="G619" s="28" t="s">
        <v>293</v>
      </c>
      <c r="H619" s="18" t="s">
        <v>5102</v>
      </c>
      <c r="I619" s="79" t="s">
        <v>313</v>
      </c>
      <c r="J619" s="86" t="s">
        <v>303</v>
      </c>
    </row>
    <row r="620" spans="2:10" ht="60" customHeight="1" x14ac:dyDescent="0.15">
      <c r="B620" s="172"/>
      <c r="C620" s="39" t="s">
        <v>28</v>
      </c>
      <c r="D620" s="78">
        <v>44300</v>
      </c>
      <c r="E620" s="18" t="s">
        <v>5782</v>
      </c>
      <c r="F620" s="77">
        <v>300</v>
      </c>
      <c r="G620" s="28" t="s">
        <v>5094</v>
      </c>
      <c r="H620" s="18" t="s">
        <v>5781</v>
      </c>
      <c r="I620" s="79" t="s">
        <v>313</v>
      </c>
      <c r="J620" s="86" t="s">
        <v>303</v>
      </c>
    </row>
    <row r="621" spans="2:10" ht="91.5" customHeight="1" x14ac:dyDescent="0.15">
      <c r="B621" s="172"/>
      <c r="C621" s="39" t="s">
        <v>28</v>
      </c>
      <c r="D621" s="78">
        <v>44305</v>
      </c>
      <c r="E621" s="18" t="s">
        <v>5784</v>
      </c>
      <c r="F621" s="77">
        <v>1515.9</v>
      </c>
      <c r="G621" s="28" t="s">
        <v>5110</v>
      </c>
      <c r="H621" s="18" t="s">
        <v>5783</v>
      </c>
      <c r="I621" s="79" t="s">
        <v>313</v>
      </c>
      <c r="J621" s="86" t="s">
        <v>313</v>
      </c>
    </row>
    <row r="622" spans="2:10" ht="52.5" customHeight="1" x14ac:dyDescent="0.15">
      <c r="B622" s="172"/>
      <c r="C622" s="39" t="s">
        <v>5022</v>
      </c>
      <c r="D622" s="78">
        <v>44305</v>
      </c>
      <c r="E622" s="18" t="s">
        <v>5785</v>
      </c>
      <c r="F622" s="77">
        <v>152.44</v>
      </c>
      <c r="G622" s="28" t="s">
        <v>5100</v>
      </c>
      <c r="H622" s="18" t="s">
        <v>372</v>
      </c>
      <c r="I622" s="79" t="s">
        <v>313</v>
      </c>
      <c r="J622" s="86" t="s">
        <v>303</v>
      </c>
    </row>
    <row r="623" spans="2:10" ht="52.5" customHeight="1" x14ac:dyDescent="0.15">
      <c r="B623" s="172"/>
      <c r="C623" s="39" t="s">
        <v>5022</v>
      </c>
      <c r="D623" s="78">
        <v>44335</v>
      </c>
      <c r="E623" s="18" t="s">
        <v>5955</v>
      </c>
      <c r="F623" s="77">
        <v>346.45</v>
      </c>
      <c r="G623" s="28" t="s">
        <v>293</v>
      </c>
      <c r="H623" s="18" t="s">
        <v>5104</v>
      </c>
      <c r="I623" s="79" t="s">
        <v>313</v>
      </c>
      <c r="J623" s="86" t="s">
        <v>313</v>
      </c>
    </row>
    <row r="624" spans="2:10" ht="52.5" customHeight="1" x14ac:dyDescent="0.15">
      <c r="B624" s="169" t="s">
        <v>5614</v>
      </c>
      <c r="C624" s="32" t="s">
        <v>83</v>
      </c>
      <c r="D624" s="1">
        <v>39695</v>
      </c>
      <c r="E624" s="12" t="s">
        <v>99</v>
      </c>
      <c r="F624" s="37">
        <v>340.1</v>
      </c>
      <c r="G624" s="13" t="s">
        <v>25</v>
      </c>
      <c r="H624" s="16" t="s">
        <v>1547</v>
      </c>
      <c r="I624" s="2" t="s">
        <v>84</v>
      </c>
      <c r="J624" s="3" t="s">
        <v>303</v>
      </c>
    </row>
    <row r="625" spans="2:10" ht="52.5" customHeight="1" x14ac:dyDescent="0.15">
      <c r="B625" s="174"/>
      <c r="C625" s="32" t="s">
        <v>203</v>
      </c>
      <c r="D625" s="1">
        <v>40799</v>
      </c>
      <c r="E625" s="12" t="s">
        <v>864</v>
      </c>
      <c r="F625" s="37">
        <v>8430</v>
      </c>
      <c r="G625" s="13" t="s">
        <v>463</v>
      </c>
      <c r="H625" s="16" t="s">
        <v>160</v>
      </c>
      <c r="I625" s="2" t="s">
        <v>21</v>
      </c>
      <c r="J625" s="3" t="s">
        <v>303</v>
      </c>
    </row>
    <row r="626" spans="2:10" ht="52.5" customHeight="1" x14ac:dyDescent="0.15">
      <c r="B626" s="174"/>
      <c r="C626" s="32" t="s">
        <v>203</v>
      </c>
      <c r="D626" s="1">
        <v>40799</v>
      </c>
      <c r="E626" s="12" t="s">
        <v>865</v>
      </c>
      <c r="F626" s="37">
        <v>211649</v>
      </c>
      <c r="G626" s="13" t="s">
        <v>463</v>
      </c>
      <c r="H626" s="16" t="s">
        <v>171</v>
      </c>
      <c r="I626" s="2" t="s">
        <v>21</v>
      </c>
      <c r="J626" s="3" t="s">
        <v>303</v>
      </c>
    </row>
    <row r="627" spans="2:10" ht="52.5" customHeight="1" x14ac:dyDescent="0.15">
      <c r="B627" s="174"/>
      <c r="C627" s="32" t="s">
        <v>87</v>
      </c>
      <c r="D627" s="1">
        <v>40879</v>
      </c>
      <c r="E627" s="12" t="s">
        <v>866</v>
      </c>
      <c r="F627" s="37">
        <v>356.06</v>
      </c>
      <c r="G627" s="13" t="s">
        <v>20</v>
      </c>
      <c r="H627" s="16" t="s">
        <v>10</v>
      </c>
      <c r="I627" s="2" t="s">
        <v>21</v>
      </c>
      <c r="J627" s="3" t="s">
        <v>303</v>
      </c>
    </row>
    <row r="628" spans="2:10" ht="52.5" customHeight="1" x14ac:dyDescent="0.15">
      <c r="B628" s="174"/>
      <c r="C628" s="32" t="s">
        <v>24</v>
      </c>
      <c r="D628" s="1">
        <v>40879</v>
      </c>
      <c r="E628" s="12" t="s">
        <v>866</v>
      </c>
      <c r="F628" s="37">
        <v>99.73</v>
      </c>
      <c r="G628" s="13" t="s">
        <v>20</v>
      </c>
      <c r="H628" s="16" t="s">
        <v>9</v>
      </c>
      <c r="I628" s="5" t="s">
        <v>22</v>
      </c>
      <c r="J628" s="4" t="s">
        <v>313</v>
      </c>
    </row>
    <row r="629" spans="2:10" ht="128.25" customHeight="1" x14ac:dyDescent="0.15">
      <c r="B629" s="174"/>
      <c r="C629" s="32" t="s">
        <v>573</v>
      </c>
      <c r="D629" s="1" t="s">
        <v>5375</v>
      </c>
      <c r="E629" s="12" t="s">
        <v>5376</v>
      </c>
      <c r="F629" s="37">
        <v>32980.9</v>
      </c>
      <c r="G629" s="13" t="s">
        <v>503</v>
      </c>
      <c r="H629" s="16" t="s">
        <v>2340</v>
      </c>
      <c r="I629" s="5" t="s">
        <v>21</v>
      </c>
      <c r="J629" s="4" t="s">
        <v>313</v>
      </c>
    </row>
    <row r="630" spans="2:10" ht="52.5" customHeight="1" x14ac:dyDescent="0.15">
      <c r="B630" s="174"/>
      <c r="C630" s="32" t="s">
        <v>24</v>
      </c>
      <c r="D630" s="1">
        <v>42962</v>
      </c>
      <c r="E630" s="23" t="s">
        <v>2394</v>
      </c>
      <c r="F630" s="107">
        <v>576.29999999999995</v>
      </c>
      <c r="G630" s="108" t="s">
        <v>691</v>
      </c>
      <c r="H630" s="16" t="s">
        <v>442</v>
      </c>
      <c r="I630" s="2" t="s">
        <v>84</v>
      </c>
      <c r="J630" s="3" t="s">
        <v>313</v>
      </c>
    </row>
    <row r="631" spans="2:10" ht="52.5" customHeight="1" x14ac:dyDescent="0.15">
      <c r="B631" s="174"/>
      <c r="C631" s="32" t="s">
        <v>24</v>
      </c>
      <c r="D631" s="1">
        <v>42978</v>
      </c>
      <c r="E631" s="23" t="s">
        <v>2418</v>
      </c>
      <c r="F631" s="107">
        <v>1248.6099999999999</v>
      </c>
      <c r="G631" s="108" t="s">
        <v>691</v>
      </c>
      <c r="H631" s="16" t="s">
        <v>2397</v>
      </c>
      <c r="I631" s="2" t="s">
        <v>21</v>
      </c>
      <c r="J631" s="4" t="s">
        <v>303</v>
      </c>
    </row>
    <row r="632" spans="2:10" ht="60" customHeight="1" x14ac:dyDescent="0.15">
      <c r="B632" s="174"/>
      <c r="C632" s="32" t="s">
        <v>2048</v>
      </c>
      <c r="D632" s="1" t="s">
        <v>4433</v>
      </c>
      <c r="E632" s="23" t="s">
        <v>3201</v>
      </c>
      <c r="F632" s="107">
        <v>1544.31</v>
      </c>
      <c r="G632" s="108" t="s">
        <v>1809</v>
      </c>
      <c r="H632" s="16" t="s">
        <v>3002</v>
      </c>
      <c r="I632" s="2" t="s">
        <v>313</v>
      </c>
      <c r="J632" s="4" t="s">
        <v>313</v>
      </c>
    </row>
    <row r="633" spans="2:10" ht="52.5" customHeight="1" x14ac:dyDescent="0.15">
      <c r="B633" s="174"/>
      <c r="C633" s="32" t="s">
        <v>28</v>
      </c>
      <c r="D633" s="1" t="s">
        <v>5370</v>
      </c>
      <c r="E633" s="23" t="s">
        <v>4154</v>
      </c>
      <c r="F633" s="107">
        <v>9306.36</v>
      </c>
      <c r="G633" s="108" t="s">
        <v>300</v>
      </c>
      <c r="H633" s="16" t="s">
        <v>2180</v>
      </c>
      <c r="I633" s="2" t="s">
        <v>313</v>
      </c>
      <c r="J633" s="4" t="s">
        <v>313</v>
      </c>
    </row>
    <row r="634" spans="2:10" ht="52.5" customHeight="1" x14ac:dyDescent="0.15">
      <c r="B634" s="169" t="s">
        <v>5531</v>
      </c>
      <c r="C634" s="32" t="s">
        <v>288</v>
      </c>
      <c r="D634" s="1">
        <v>42936</v>
      </c>
      <c r="E634" s="68" t="s">
        <v>2371</v>
      </c>
      <c r="F634" s="37">
        <v>560</v>
      </c>
      <c r="G634" s="13" t="s">
        <v>691</v>
      </c>
      <c r="H634" s="16" t="s">
        <v>2368</v>
      </c>
      <c r="I634" s="2" t="s">
        <v>21</v>
      </c>
      <c r="J634" s="4" t="s">
        <v>2369</v>
      </c>
    </row>
    <row r="635" spans="2:10" ht="60" customHeight="1" x14ac:dyDescent="0.15">
      <c r="B635" s="169"/>
      <c r="C635" s="32" t="s">
        <v>24</v>
      </c>
      <c r="D635" s="1">
        <v>42936</v>
      </c>
      <c r="E635" s="68" t="s">
        <v>2371</v>
      </c>
      <c r="F635" s="37">
        <v>1210</v>
      </c>
      <c r="G635" s="13" t="s">
        <v>691</v>
      </c>
      <c r="H635" s="16" t="s">
        <v>2370</v>
      </c>
      <c r="I635" s="2" t="s">
        <v>21</v>
      </c>
      <c r="J635" s="4" t="s">
        <v>313</v>
      </c>
    </row>
    <row r="636" spans="2:10" ht="52.5" customHeight="1" x14ac:dyDescent="0.15">
      <c r="B636" s="169"/>
      <c r="C636" s="32" t="s">
        <v>61</v>
      </c>
      <c r="D636" s="1">
        <v>43777</v>
      </c>
      <c r="E636" s="68" t="s">
        <v>3658</v>
      </c>
      <c r="F636" s="37">
        <v>200</v>
      </c>
      <c r="G636" s="13" t="s">
        <v>3656</v>
      </c>
      <c r="H636" s="16" t="s">
        <v>3657</v>
      </c>
      <c r="I636" s="2" t="s">
        <v>313</v>
      </c>
      <c r="J636" s="4" t="s">
        <v>303</v>
      </c>
    </row>
    <row r="637" spans="2:10" ht="52.5" customHeight="1" x14ac:dyDescent="0.15">
      <c r="B637" s="169"/>
      <c r="C637" s="32" t="s">
        <v>28</v>
      </c>
      <c r="D637" s="1">
        <v>43777</v>
      </c>
      <c r="E637" s="68" t="s">
        <v>3659</v>
      </c>
      <c r="F637" s="37">
        <v>117.7</v>
      </c>
      <c r="G637" s="13" t="s">
        <v>3656</v>
      </c>
      <c r="H637" s="16" t="s">
        <v>107</v>
      </c>
      <c r="I637" s="2" t="s">
        <v>303</v>
      </c>
      <c r="J637" s="4" t="s">
        <v>313</v>
      </c>
    </row>
    <row r="638" spans="2:10" ht="52.5" customHeight="1" x14ac:dyDescent="0.15">
      <c r="B638" s="169" t="s">
        <v>5393</v>
      </c>
      <c r="C638" s="32" t="s">
        <v>1977</v>
      </c>
      <c r="D638" s="1" t="s">
        <v>4434</v>
      </c>
      <c r="E638" s="12" t="s">
        <v>867</v>
      </c>
      <c r="F638" s="37">
        <v>79822</v>
      </c>
      <c r="G638" s="13" t="s">
        <v>478</v>
      </c>
      <c r="H638" s="16" t="s">
        <v>101</v>
      </c>
      <c r="I638" s="2" t="s">
        <v>84</v>
      </c>
      <c r="J638" s="4" t="s">
        <v>303</v>
      </c>
    </row>
    <row r="639" spans="2:10" ht="52.5" customHeight="1" x14ac:dyDescent="0.15">
      <c r="B639" s="169"/>
      <c r="C639" s="32" t="s">
        <v>2048</v>
      </c>
      <c r="D639" s="1" t="s">
        <v>4435</v>
      </c>
      <c r="E639" s="12" t="s">
        <v>3147</v>
      </c>
      <c r="F639" s="37">
        <v>15800</v>
      </c>
      <c r="G639" s="13" t="s">
        <v>475</v>
      </c>
      <c r="H639" s="16" t="s">
        <v>11</v>
      </c>
      <c r="I639" s="2" t="s">
        <v>21</v>
      </c>
      <c r="J639" s="4" t="s">
        <v>313</v>
      </c>
    </row>
    <row r="640" spans="2:10" ht="52.5" customHeight="1" x14ac:dyDescent="0.15">
      <c r="B640" s="169"/>
      <c r="C640" s="32" t="s">
        <v>2048</v>
      </c>
      <c r="D640" s="1" t="s">
        <v>4436</v>
      </c>
      <c r="E640" s="12" t="s">
        <v>868</v>
      </c>
      <c r="F640" s="37">
        <v>4848</v>
      </c>
      <c r="G640" s="13" t="s">
        <v>477</v>
      </c>
      <c r="H640" s="16" t="s">
        <v>314</v>
      </c>
      <c r="I640" s="2" t="s">
        <v>21</v>
      </c>
      <c r="J640" s="4" t="s">
        <v>313</v>
      </c>
    </row>
    <row r="641" spans="2:10" ht="52.5" customHeight="1" x14ac:dyDescent="0.15">
      <c r="B641" s="169"/>
      <c r="C641" s="32" t="s">
        <v>267</v>
      </c>
      <c r="D641" s="1">
        <v>41800</v>
      </c>
      <c r="E641" s="12" t="s">
        <v>1942</v>
      </c>
      <c r="F641" s="37">
        <v>5199</v>
      </c>
      <c r="G641" s="13" t="s">
        <v>484</v>
      </c>
      <c r="H641" s="16" t="s">
        <v>511</v>
      </c>
      <c r="I641" s="2" t="s">
        <v>21</v>
      </c>
      <c r="J641" s="3" t="s">
        <v>303</v>
      </c>
    </row>
    <row r="642" spans="2:10" ht="52.5" customHeight="1" x14ac:dyDescent="0.15">
      <c r="B642" s="169"/>
      <c r="C642" s="32" t="s">
        <v>2048</v>
      </c>
      <c r="D642" s="1" t="s">
        <v>4437</v>
      </c>
      <c r="E642" s="12" t="s">
        <v>869</v>
      </c>
      <c r="F642" s="37">
        <v>19777</v>
      </c>
      <c r="G642" s="13" t="s">
        <v>493</v>
      </c>
      <c r="H642" s="16" t="s">
        <v>314</v>
      </c>
      <c r="I642" s="2" t="s">
        <v>21</v>
      </c>
      <c r="J642" s="4" t="s">
        <v>313</v>
      </c>
    </row>
    <row r="643" spans="2:10" ht="52.5" customHeight="1" x14ac:dyDescent="0.15">
      <c r="B643" s="169"/>
      <c r="C643" s="32" t="s">
        <v>100</v>
      </c>
      <c r="D643" s="1">
        <v>42248</v>
      </c>
      <c r="E643" s="12" t="s">
        <v>680</v>
      </c>
      <c r="F643" s="37">
        <v>2600</v>
      </c>
      <c r="G643" s="13" t="s">
        <v>25</v>
      </c>
      <c r="H643" s="16" t="s">
        <v>126</v>
      </c>
      <c r="I643" s="2" t="s">
        <v>21</v>
      </c>
      <c r="J643" s="3" t="s">
        <v>303</v>
      </c>
    </row>
    <row r="644" spans="2:10" ht="52.5" customHeight="1" x14ac:dyDescent="0.15">
      <c r="B644" s="169"/>
      <c r="C644" s="32" t="s">
        <v>573</v>
      </c>
      <c r="D644" s="1" t="s">
        <v>4438</v>
      </c>
      <c r="E644" s="12" t="s">
        <v>868</v>
      </c>
      <c r="F644" s="77">
        <v>12600</v>
      </c>
      <c r="G644" s="13" t="s">
        <v>694</v>
      </c>
      <c r="H644" s="16" t="s">
        <v>314</v>
      </c>
      <c r="I644" s="2" t="s">
        <v>84</v>
      </c>
      <c r="J644" s="4" t="s">
        <v>313</v>
      </c>
    </row>
    <row r="645" spans="2:10" ht="52.5" customHeight="1" x14ac:dyDescent="0.15">
      <c r="B645" s="169"/>
      <c r="C645" s="32" t="s">
        <v>2390</v>
      </c>
      <c r="D645" s="1">
        <v>42936</v>
      </c>
      <c r="E645" s="12" t="s">
        <v>2389</v>
      </c>
      <c r="F645" s="77">
        <v>16371</v>
      </c>
      <c r="G645" s="13" t="s">
        <v>694</v>
      </c>
      <c r="H645" s="16" t="s">
        <v>314</v>
      </c>
      <c r="I645" s="2" t="s">
        <v>313</v>
      </c>
      <c r="J645" s="4" t="s">
        <v>313</v>
      </c>
    </row>
    <row r="646" spans="2:10" ht="52.5" customHeight="1" x14ac:dyDescent="0.15">
      <c r="B646" s="169"/>
      <c r="C646" s="32" t="s">
        <v>2048</v>
      </c>
      <c r="D646" s="1" t="s">
        <v>4439</v>
      </c>
      <c r="E646" s="12" t="s">
        <v>2438</v>
      </c>
      <c r="F646" s="77">
        <v>27316</v>
      </c>
      <c r="G646" s="13" t="s">
        <v>2040</v>
      </c>
      <c r="H646" s="16" t="s">
        <v>2136</v>
      </c>
      <c r="I646" s="2" t="s">
        <v>313</v>
      </c>
      <c r="J646" s="4" t="s">
        <v>313</v>
      </c>
    </row>
    <row r="647" spans="2:10" ht="52.5" customHeight="1" x14ac:dyDescent="0.15">
      <c r="B647" s="169"/>
      <c r="C647" s="32" t="s">
        <v>2048</v>
      </c>
      <c r="D647" s="1">
        <v>43481</v>
      </c>
      <c r="E647" s="12" t="s">
        <v>3184</v>
      </c>
      <c r="F647" s="77">
        <v>77393</v>
      </c>
      <c r="G647" s="13" t="s">
        <v>1533</v>
      </c>
      <c r="H647" s="16" t="s">
        <v>2136</v>
      </c>
      <c r="I647" s="2" t="s">
        <v>313</v>
      </c>
      <c r="J647" s="4" t="s">
        <v>313</v>
      </c>
    </row>
    <row r="648" spans="2:10" ht="52.5" customHeight="1" x14ac:dyDescent="0.15">
      <c r="B648" s="169"/>
      <c r="C648" s="32" t="s">
        <v>28</v>
      </c>
      <c r="D648" s="1">
        <v>43726</v>
      </c>
      <c r="E648" s="12" t="s">
        <v>4012</v>
      </c>
      <c r="F648" s="77">
        <v>2076.79</v>
      </c>
      <c r="G648" s="13" t="s">
        <v>178</v>
      </c>
      <c r="H648" s="16" t="s">
        <v>175</v>
      </c>
      <c r="I648" s="2" t="s">
        <v>313</v>
      </c>
      <c r="J648" s="4" t="s">
        <v>313</v>
      </c>
    </row>
    <row r="649" spans="2:10" ht="52.5" customHeight="1" x14ac:dyDescent="0.15">
      <c r="B649" s="169"/>
      <c r="C649" s="32" t="s">
        <v>595</v>
      </c>
      <c r="D649" s="1" t="s">
        <v>4009</v>
      </c>
      <c r="E649" s="12" t="s">
        <v>4010</v>
      </c>
      <c r="F649" s="77">
        <v>15234</v>
      </c>
      <c r="G649" s="13" t="s">
        <v>178</v>
      </c>
      <c r="H649" s="16" t="s">
        <v>4011</v>
      </c>
      <c r="I649" s="2" t="s">
        <v>313</v>
      </c>
      <c r="J649" s="4" t="s">
        <v>303</v>
      </c>
    </row>
    <row r="650" spans="2:10" ht="52.5" customHeight="1" x14ac:dyDescent="0.15">
      <c r="B650" s="169"/>
      <c r="C650" s="32" t="s">
        <v>28</v>
      </c>
      <c r="D650" s="1">
        <v>43861</v>
      </c>
      <c r="E650" s="12" t="s">
        <v>4013</v>
      </c>
      <c r="F650" s="77">
        <v>3095</v>
      </c>
      <c r="G650" s="13" t="s">
        <v>25</v>
      </c>
      <c r="H650" s="16" t="s">
        <v>3854</v>
      </c>
      <c r="I650" s="2" t="s">
        <v>313</v>
      </c>
      <c r="J650" s="4" t="s">
        <v>313</v>
      </c>
    </row>
    <row r="651" spans="2:10" ht="52.5" customHeight="1" x14ac:dyDescent="0.15">
      <c r="B651" s="169"/>
      <c r="C651" s="32" t="s">
        <v>28</v>
      </c>
      <c r="D651" s="1">
        <v>44050</v>
      </c>
      <c r="E651" s="12" t="s">
        <v>5394</v>
      </c>
      <c r="F651" s="77">
        <v>5177.42</v>
      </c>
      <c r="G651" s="13" t="s">
        <v>178</v>
      </c>
      <c r="H651" s="16" t="s">
        <v>5388</v>
      </c>
      <c r="I651" s="2" t="s">
        <v>313</v>
      </c>
      <c r="J651" s="4" t="s">
        <v>313</v>
      </c>
    </row>
    <row r="652" spans="2:10" ht="52.5" customHeight="1" x14ac:dyDescent="0.15">
      <c r="B652" s="169"/>
      <c r="C652" s="32" t="s">
        <v>595</v>
      </c>
      <c r="D652" s="1">
        <v>44050</v>
      </c>
      <c r="E652" s="12" t="s">
        <v>5391</v>
      </c>
      <c r="F652" s="77">
        <v>6573.76</v>
      </c>
      <c r="G652" s="13" t="s">
        <v>25</v>
      </c>
      <c r="H652" s="16" t="s">
        <v>6056</v>
      </c>
      <c r="I652" s="2" t="s">
        <v>313</v>
      </c>
      <c r="J652" s="4" t="s">
        <v>303</v>
      </c>
    </row>
    <row r="653" spans="2:10" ht="52.5" customHeight="1" x14ac:dyDescent="0.15">
      <c r="B653" s="172"/>
      <c r="C653" s="32" t="s">
        <v>5389</v>
      </c>
      <c r="D653" s="1" t="s">
        <v>5390</v>
      </c>
      <c r="E653" s="12" t="s">
        <v>5392</v>
      </c>
      <c r="F653" s="77">
        <v>6267.2</v>
      </c>
      <c r="G653" s="13" t="s">
        <v>178</v>
      </c>
      <c r="H653" s="16" t="s">
        <v>4139</v>
      </c>
      <c r="I653" s="2" t="s">
        <v>313</v>
      </c>
      <c r="J653" s="4" t="s">
        <v>313</v>
      </c>
    </row>
    <row r="654" spans="2:10" ht="84.75" customHeight="1" x14ac:dyDescent="0.15">
      <c r="B654" s="210" t="s">
        <v>6362</v>
      </c>
      <c r="C654" s="32" t="s">
        <v>100</v>
      </c>
      <c r="D654" s="1" t="s">
        <v>4854</v>
      </c>
      <c r="E654" s="12" t="s">
        <v>870</v>
      </c>
      <c r="F654" s="37">
        <v>52161</v>
      </c>
      <c r="G654" s="13" t="s">
        <v>484</v>
      </c>
      <c r="H654" s="16" t="s">
        <v>4853</v>
      </c>
      <c r="I654" s="2" t="s">
        <v>21</v>
      </c>
      <c r="J654" s="4" t="s">
        <v>303</v>
      </c>
    </row>
    <row r="655" spans="2:10" ht="84.75" customHeight="1" x14ac:dyDescent="0.15">
      <c r="B655" s="211"/>
      <c r="C655" s="32" t="s">
        <v>83</v>
      </c>
      <c r="D655" s="1" t="s">
        <v>4856</v>
      </c>
      <c r="E655" s="12" t="s">
        <v>2429</v>
      </c>
      <c r="F655" s="37">
        <v>5514</v>
      </c>
      <c r="G655" s="13" t="s">
        <v>461</v>
      </c>
      <c r="H655" s="16" t="s">
        <v>4855</v>
      </c>
      <c r="I655" s="2" t="s">
        <v>21</v>
      </c>
      <c r="J655" s="4" t="s">
        <v>313</v>
      </c>
    </row>
    <row r="656" spans="2:10" ht="52.5" customHeight="1" x14ac:dyDescent="0.15">
      <c r="B656" s="211"/>
      <c r="C656" s="32" t="s">
        <v>61</v>
      </c>
      <c r="D656" s="1">
        <v>44147</v>
      </c>
      <c r="E656" s="12" t="s">
        <v>5410</v>
      </c>
      <c r="F656" s="37">
        <v>198</v>
      </c>
      <c r="G656" s="13" t="s">
        <v>212</v>
      </c>
      <c r="H656" s="16" t="s">
        <v>40</v>
      </c>
      <c r="I656" s="2" t="s">
        <v>313</v>
      </c>
      <c r="J656" s="4" t="s">
        <v>303</v>
      </c>
    </row>
    <row r="657" spans="1:13" ht="52.5" customHeight="1" x14ac:dyDescent="0.15">
      <c r="B657" s="211"/>
      <c r="C657" s="32" t="s">
        <v>28</v>
      </c>
      <c r="D657" s="1">
        <v>44251</v>
      </c>
      <c r="E657" s="12" t="s">
        <v>5677</v>
      </c>
      <c r="F657" s="37">
        <v>500</v>
      </c>
      <c r="G657" s="13" t="s">
        <v>5094</v>
      </c>
      <c r="H657" s="16" t="s">
        <v>5338</v>
      </c>
      <c r="I657" s="2" t="s">
        <v>303</v>
      </c>
      <c r="J657" s="4" t="s">
        <v>313</v>
      </c>
    </row>
    <row r="658" spans="1:13" ht="52.5" customHeight="1" x14ac:dyDescent="0.15">
      <c r="B658" s="211"/>
      <c r="C658" s="32" t="s">
        <v>28</v>
      </c>
      <c r="D658" s="1">
        <v>44365</v>
      </c>
      <c r="E658" s="12" t="s">
        <v>6037</v>
      </c>
      <c r="F658" s="37">
        <v>4756.24</v>
      </c>
      <c r="G658" s="13" t="s">
        <v>25</v>
      </c>
      <c r="H658" s="16" t="s">
        <v>2308</v>
      </c>
      <c r="I658" s="2" t="s">
        <v>313</v>
      </c>
      <c r="J658" s="4" t="s">
        <v>313</v>
      </c>
    </row>
    <row r="659" spans="1:13" ht="52.5" customHeight="1" x14ac:dyDescent="0.15">
      <c r="B659" s="211"/>
      <c r="C659" s="32" t="s">
        <v>61</v>
      </c>
      <c r="D659" s="1">
        <v>44386</v>
      </c>
      <c r="E659" s="12" t="s">
        <v>6172</v>
      </c>
      <c r="F659" s="37">
        <v>400</v>
      </c>
      <c r="G659" s="13" t="s">
        <v>25</v>
      </c>
      <c r="H659" s="16" t="s">
        <v>320</v>
      </c>
      <c r="I659" s="2" t="s">
        <v>313</v>
      </c>
      <c r="J659" s="4" t="s">
        <v>303</v>
      </c>
    </row>
    <row r="660" spans="1:13" ht="52.5" customHeight="1" x14ac:dyDescent="0.15">
      <c r="B660" s="181"/>
      <c r="C660" s="32" t="s">
        <v>28</v>
      </c>
      <c r="D660" s="1">
        <v>44421</v>
      </c>
      <c r="E660" s="12" t="s">
        <v>6361</v>
      </c>
      <c r="F660" s="37">
        <v>233.27</v>
      </c>
      <c r="G660" s="13" t="s">
        <v>5100</v>
      </c>
      <c r="H660" s="16" t="s">
        <v>5338</v>
      </c>
      <c r="I660" s="2" t="s">
        <v>303</v>
      </c>
      <c r="J660" s="4" t="s">
        <v>313</v>
      </c>
    </row>
    <row r="661" spans="1:13" ht="60" customHeight="1" x14ac:dyDescent="0.15">
      <c r="B661" s="169" t="s">
        <v>6318</v>
      </c>
      <c r="C661" s="32" t="s">
        <v>103</v>
      </c>
      <c r="D661" s="1">
        <v>38278</v>
      </c>
      <c r="E661" s="12" t="s">
        <v>4860</v>
      </c>
      <c r="F661" s="37">
        <v>489</v>
      </c>
      <c r="G661" s="13" t="s">
        <v>25</v>
      </c>
      <c r="H661" s="16" t="s">
        <v>3610</v>
      </c>
      <c r="I661" s="2" t="s">
        <v>21</v>
      </c>
      <c r="J661" s="4" t="s">
        <v>303</v>
      </c>
    </row>
    <row r="662" spans="1:13" ht="75" customHeight="1" x14ac:dyDescent="0.15">
      <c r="B662" s="169"/>
      <c r="C662" s="32" t="s">
        <v>103</v>
      </c>
      <c r="D662" s="1">
        <v>38408</v>
      </c>
      <c r="E662" s="12" t="s">
        <v>50</v>
      </c>
      <c r="F662" s="37">
        <v>333</v>
      </c>
      <c r="G662" s="13" t="s">
        <v>25</v>
      </c>
      <c r="H662" s="16" t="s">
        <v>3611</v>
      </c>
      <c r="I662" s="2" t="s">
        <v>21</v>
      </c>
      <c r="J662" s="4" t="s">
        <v>303</v>
      </c>
    </row>
    <row r="663" spans="1:13" ht="52.5" customHeight="1" x14ac:dyDescent="0.15">
      <c r="B663" s="169"/>
      <c r="C663" s="32" t="s">
        <v>103</v>
      </c>
      <c r="D663" s="1">
        <v>38751</v>
      </c>
      <c r="E663" s="12" t="s">
        <v>51</v>
      </c>
      <c r="F663" s="37">
        <v>246.7</v>
      </c>
      <c r="G663" s="13" t="s">
        <v>25</v>
      </c>
      <c r="H663" s="16" t="s">
        <v>6</v>
      </c>
      <c r="I663" s="5" t="s">
        <v>22</v>
      </c>
      <c r="J663" s="4" t="s">
        <v>313</v>
      </c>
    </row>
    <row r="664" spans="1:13" ht="52.5" customHeight="1" x14ac:dyDescent="0.15">
      <c r="B664" s="169"/>
      <c r="C664" s="32" t="s">
        <v>103</v>
      </c>
      <c r="D664" s="1">
        <v>38814</v>
      </c>
      <c r="E664" s="12" t="s">
        <v>871</v>
      </c>
      <c r="F664" s="37">
        <v>397</v>
      </c>
      <c r="G664" s="13" t="s">
        <v>25</v>
      </c>
      <c r="H664" s="16" t="s">
        <v>423</v>
      </c>
      <c r="I664" s="2" t="s">
        <v>21</v>
      </c>
      <c r="J664" s="3" t="s">
        <v>303</v>
      </c>
    </row>
    <row r="665" spans="1:13" ht="60" customHeight="1" x14ac:dyDescent="0.15">
      <c r="B665" s="169"/>
      <c r="C665" s="32" t="s">
        <v>103</v>
      </c>
      <c r="D665" s="1" t="s">
        <v>4861</v>
      </c>
      <c r="E665" s="12" t="s">
        <v>2285</v>
      </c>
      <c r="F665" s="37">
        <v>1448.8130000000001</v>
      </c>
      <c r="G665" s="13" t="s">
        <v>690</v>
      </c>
      <c r="H665" s="16" t="s">
        <v>2286</v>
      </c>
      <c r="I665" s="2" t="s">
        <v>21</v>
      </c>
      <c r="J665" s="4" t="s">
        <v>303</v>
      </c>
    </row>
    <row r="666" spans="1:13" ht="52.5" customHeight="1" x14ac:dyDescent="0.15">
      <c r="B666" s="169"/>
      <c r="C666" s="32" t="s">
        <v>103</v>
      </c>
      <c r="D666" s="1">
        <v>38818</v>
      </c>
      <c r="E666" s="12" t="s">
        <v>52</v>
      </c>
      <c r="F666" s="37">
        <v>17.2</v>
      </c>
      <c r="G666" s="13" t="s">
        <v>25</v>
      </c>
      <c r="H666" s="16" t="s">
        <v>2</v>
      </c>
      <c r="I666" s="2" t="s">
        <v>21</v>
      </c>
      <c r="J666" s="3" t="s">
        <v>303</v>
      </c>
      <c r="K666" s="10"/>
    </row>
    <row r="667" spans="1:13" s="10" customFormat="1" ht="52.5" customHeight="1" x14ac:dyDescent="0.15">
      <c r="A667" s="11"/>
      <c r="B667" s="169"/>
      <c r="C667" s="32" t="s">
        <v>103</v>
      </c>
      <c r="D667" s="1">
        <v>38982</v>
      </c>
      <c r="E667" s="12" t="s">
        <v>53</v>
      </c>
      <c r="F667" s="37">
        <v>354</v>
      </c>
      <c r="G667" s="13" t="s">
        <v>25</v>
      </c>
      <c r="H667" s="16" t="s">
        <v>2054</v>
      </c>
      <c r="I667" s="2" t="s">
        <v>21</v>
      </c>
      <c r="J667" s="3" t="s">
        <v>303</v>
      </c>
      <c r="M667" s="11"/>
    </row>
    <row r="668" spans="1:13" s="10" customFormat="1" ht="52.5" customHeight="1" x14ac:dyDescent="0.15">
      <c r="B668" s="169"/>
      <c r="C668" s="32" t="s">
        <v>103</v>
      </c>
      <c r="D668" s="1">
        <v>39150</v>
      </c>
      <c r="E668" s="12" t="s">
        <v>54</v>
      </c>
      <c r="F668" s="37">
        <v>134.72</v>
      </c>
      <c r="G668" s="13" t="s">
        <v>25</v>
      </c>
      <c r="H668" s="16" t="s">
        <v>251</v>
      </c>
      <c r="I668" s="2" t="s">
        <v>21</v>
      </c>
      <c r="J668" s="3" t="s">
        <v>303</v>
      </c>
      <c r="K668" s="11"/>
      <c r="M668" s="11"/>
    </row>
    <row r="669" spans="1:13" ht="90" customHeight="1" x14ac:dyDescent="0.15">
      <c r="A669" s="10"/>
      <c r="B669" s="169"/>
      <c r="C669" s="32" t="s">
        <v>103</v>
      </c>
      <c r="D669" s="1">
        <v>39245</v>
      </c>
      <c r="E669" s="12" t="s">
        <v>55</v>
      </c>
      <c r="F669" s="37">
        <v>494.93</v>
      </c>
      <c r="G669" s="13" t="s">
        <v>25</v>
      </c>
      <c r="H669" s="16" t="s">
        <v>326</v>
      </c>
      <c r="I669" s="2" t="s">
        <v>21</v>
      </c>
      <c r="J669" s="4" t="s">
        <v>303</v>
      </c>
    </row>
    <row r="670" spans="1:13" ht="52.5" customHeight="1" x14ac:dyDescent="0.15">
      <c r="B670" s="169"/>
      <c r="C670" s="32" t="s">
        <v>103</v>
      </c>
      <c r="D670" s="1">
        <v>39323</v>
      </c>
      <c r="E670" s="12" t="s">
        <v>56</v>
      </c>
      <c r="F670" s="37">
        <v>75</v>
      </c>
      <c r="G670" s="13" t="s">
        <v>25</v>
      </c>
      <c r="H670" s="16" t="s">
        <v>7</v>
      </c>
      <c r="I670" s="5" t="s">
        <v>22</v>
      </c>
      <c r="J670" s="4" t="s">
        <v>313</v>
      </c>
    </row>
    <row r="671" spans="1:13" ht="60" customHeight="1" x14ac:dyDescent="0.15">
      <c r="B671" s="169"/>
      <c r="C671" s="32" t="s">
        <v>103</v>
      </c>
      <c r="D671" s="1">
        <v>39374</v>
      </c>
      <c r="E671" s="12" t="s">
        <v>57</v>
      </c>
      <c r="F671" s="37">
        <v>570</v>
      </c>
      <c r="G671" s="13" t="s">
        <v>25</v>
      </c>
      <c r="H671" s="16" t="s">
        <v>4862</v>
      </c>
      <c r="I671" s="2" t="s">
        <v>21</v>
      </c>
      <c r="J671" s="3" t="s">
        <v>303</v>
      </c>
    </row>
    <row r="672" spans="1:13" ht="52.5" customHeight="1" x14ac:dyDescent="0.15">
      <c r="B672" s="169"/>
      <c r="C672" s="32" t="s">
        <v>103</v>
      </c>
      <c r="D672" s="1">
        <v>39545</v>
      </c>
      <c r="E672" s="12" t="s">
        <v>58</v>
      </c>
      <c r="F672" s="37">
        <v>139.30000000000001</v>
      </c>
      <c r="G672" s="13" t="s">
        <v>25</v>
      </c>
      <c r="H672" s="16" t="s">
        <v>8</v>
      </c>
      <c r="I672" s="2" t="s">
        <v>21</v>
      </c>
      <c r="J672" s="3" t="s">
        <v>303</v>
      </c>
    </row>
    <row r="673" spans="2:11" ht="52.5" customHeight="1" x14ac:dyDescent="0.15">
      <c r="B673" s="169"/>
      <c r="C673" s="32" t="s">
        <v>103</v>
      </c>
      <c r="D673" s="1" t="s">
        <v>4863</v>
      </c>
      <c r="E673" s="12" t="s">
        <v>4864</v>
      </c>
      <c r="F673" s="37">
        <v>177</v>
      </c>
      <c r="G673" s="13" t="s">
        <v>25</v>
      </c>
      <c r="H673" s="16" t="s">
        <v>78</v>
      </c>
      <c r="I673" s="2" t="s">
        <v>21</v>
      </c>
      <c r="J673" s="3" t="s">
        <v>303</v>
      </c>
    </row>
    <row r="674" spans="2:11" ht="52.5" customHeight="1" x14ac:dyDescent="0.15">
      <c r="B674" s="169"/>
      <c r="C674" s="32" t="s">
        <v>103</v>
      </c>
      <c r="D674" s="1">
        <v>39611</v>
      </c>
      <c r="E674" s="12" t="s">
        <v>59</v>
      </c>
      <c r="F674" s="37">
        <v>290.35000000000002</v>
      </c>
      <c r="G674" s="13" t="s">
        <v>25</v>
      </c>
      <c r="H674" s="16" t="s">
        <v>8</v>
      </c>
      <c r="I674" s="2" t="s">
        <v>21</v>
      </c>
      <c r="J674" s="3" t="s">
        <v>303</v>
      </c>
    </row>
    <row r="675" spans="2:11" ht="52.5" customHeight="1" x14ac:dyDescent="0.15">
      <c r="B675" s="169"/>
      <c r="C675" s="32" t="s">
        <v>103</v>
      </c>
      <c r="D675" s="1">
        <v>39657</v>
      </c>
      <c r="E675" s="12" t="s">
        <v>872</v>
      </c>
      <c r="F675" s="37">
        <v>111</v>
      </c>
      <c r="G675" s="13" t="s">
        <v>25</v>
      </c>
      <c r="H675" s="16" t="s">
        <v>4865</v>
      </c>
      <c r="I675" s="2" t="s">
        <v>21</v>
      </c>
      <c r="J675" s="3" t="s">
        <v>303</v>
      </c>
    </row>
    <row r="676" spans="2:11" ht="52.5" customHeight="1" x14ac:dyDescent="0.15">
      <c r="B676" s="169"/>
      <c r="C676" s="32" t="s">
        <v>103</v>
      </c>
      <c r="D676" s="1">
        <v>39771</v>
      </c>
      <c r="E676" s="68" t="s">
        <v>60</v>
      </c>
      <c r="F676" s="37">
        <v>60.8</v>
      </c>
      <c r="G676" s="13" t="s">
        <v>20</v>
      </c>
      <c r="H676" s="16" t="s">
        <v>201</v>
      </c>
      <c r="I676" s="2" t="s">
        <v>21</v>
      </c>
      <c r="J676" s="3" t="s">
        <v>303</v>
      </c>
    </row>
    <row r="677" spans="2:11" ht="52.5" customHeight="1" x14ac:dyDescent="0.15">
      <c r="B677" s="169"/>
      <c r="C677" s="32" t="s">
        <v>103</v>
      </c>
      <c r="D677" s="6">
        <v>39962</v>
      </c>
      <c r="E677" s="68" t="s">
        <v>873</v>
      </c>
      <c r="F677" s="37">
        <v>99</v>
      </c>
      <c r="G677" s="13" t="s">
        <v>25</v>
      </c>
      <c r="H677" s="16" t="s">
        <v>6</v>
      </c>
      <c r="I677" s="5" t="s">
        <v>22</v>
      </c>
      <c r="J677" s="4" t="s">
        <v>313</v>
      </c>
    </row>
    <row r="678" spans="2:11" ht="52.5" customHeight="1" x14ac:dyDescent="0.15">
      <c r="B678" s="169"/>
      <c r="C678" s="32" t="s">
        <v>103</v>
      </c>
      <c r="D678" s="6">
        <v>40183</v>
      </c>
      <c r="E678" s="68" t="s">
        <v>874</v>
      </c>
      <c r="F678" s="37">
        <v>18</v>
      </c>
      <c r="G678" s="13" t="s">
        <v>25</v>
      </c>
      <c r="H678" s="16" t="s">
        <v>201</v>
      </c>
      <c r="I678" s="2" t="s">
        <v>21</v>
      </c>
      <c r="J678" s="3" t="s">
        <v>303</v>
      </c>
    </row>
    <row r="679" spans="2:11" ht="52.5" customHeight="1" x14ac:dyDescent="0.15">
      <c r="B679" s="169"/>
      <c r="C679" s="32" t="s">
        <v>28</v>
      </c>
      <c r="D679" s="1">
        <v>40347</v>
      </c>
      <c r="E679" s="12" t="s">
        <v>875</v>
      </c>
      <c r="F679" s="37">
        <v>491.57</v>
      </c>
      <c r="G679" s="13" t="s">
        <v>20</v>
      </c>
      <c r="H679" s="16" t="s">
        <v>104</v>
      </c>
      <c r="I679" s="2" t="s">
        <v>21</v>
      </c>
      <c r="J679" s="4" t="s">
        <v>303</v>
      </c>
      <c r="K679" s="55"/>
    </row>
    <row r="680" spans="2:11" ht="52.5" customHeight="1" x14ac:dyDescent="0.15">
      <c r="B680" s="169"/>
      <c r="C680" s="32" t="s">
        <v>159</v>
      </c>
      <c r="D680" s="1">
        <v>40396</v>
      </c>
      <c r="E680" s="12" t="s">
        <v>1914</v>
      </c>
      <c r="F680" s="37">
        <v>3888.9</v>
      </c>
      <c r="G680" s="13" t="s">
        <v>694</v>
      </c>
      <c r="H680" s="16" t="s">
        <v>85</v>
      </c>
      <c r="I680" s="2" t="s">
        <v>21</v>
      </c>
      <c r="J680" s="3" t="s">
        <v>303</v>
      </c>
    </row>
    <row r="681" spans="2:11" ht="52.5" customHeight="1" x14ac:dyDescent="0.15">
      <c r="B681" s="169"/>
      <c r="C681" s="32" t="s">
        <v>28</v>
      </c>
      <c r="D681" s="1" t="s">
        <v>4866</v>
      </c>
      <c r="E681" s="12" t="s">
        <v>876</v>
      </c>
      <c r="F681" s="37">
        <v>298.678</v>
      </c>
      <c r="G681" s="13" t="s">
        <v>3072</v>
      </c>
      <c r="H681" s="16" t="s">
        <v>106</v>
      </c>
      <c r="I681" s="5" t="s">
        <v>22</v>
      </c>
      <c r="J681" s="4" t="s">
        <v>313</v>
      </c>
    </row>
    <row r="682" spans="2:11" ht="52.5" customHeight="1" x14ac:dyDescent="0.15">
      <c r="B682" s="169"/>
      <c r="C682" s="32" t="s">
        <v>28</v>
      </c>
      <c r="D682" s="1">
        <v>40501</v>
      </c>
      <c r="E682" s="12" t="s">
        <v>877</v>
      </c>
      <c r="F682" s="37">
        <v>126984</v>
      </c>
      <c r="G682" s="13" t="s">
        <v>463</v>
      </c>
      <c r="H682" s="16" t="s">
        <v>2391</v>
      </c>
      <c r="I682" s="2" t="s">
        <v>21</v>
      </c>
      <c r="J682" s="4" t="s">
        <v>303</v>
      </c>
    </row>
    <row r="683" spans="2:11" ht="90" customHeight="1" x14ac:dyDescent="0.15">
      <c r="B683" s="169"/>
      <c r="C683" s="32" t="s">
        <v>28</v>
      </c>
      <c r="D683" s="1">
        <v>40506</v>
      </c>
      <c r="E683" s="12" t="s">
        <v>878</v>
      </c>
      <c r="F683" s="37">
        <v>519.70000000000005</v>
      </c>
      <c r="G683" s="13" t="s">
        <v>20</v>
      </c>
      <c r="H683" s="16" t="s">
        <v>1777</v>
      </c>
      <c r="I683" s="2" t="s">
        <v>21</v>
      </c>
      <c r="J683" s="4" t="s">
        <v>303</v>
      </c>
    </row>
    <row r="684" spans="2:11" ht="52.5" customHeight="1" x14ac:dyDescent="0.15">
      <c r="B684" s="169"/>
      <c r="C684" s="32" t="s">
        <v>28</v>
      </c>
      <c r="D684" s="1" t="s">
        <v>4867</v>
      </c>
      <c r="E684" s="12" t="s">
        <v>2576</v>
      </c>
      <c r="F684" s="37">
        <v>1736.46</v>
      </c>
      <c r="G684" s="13" t="s">
        <v>579</v>
      </c>
      <c r="H684" s="16" t="s">
        <v>42</v>
      </c>
      <c r="I684" s="2" t="s">
        <v>21</v>
      </c>
      <c r="J684" s="4" t="s">
        <v>303</v>
      </c>
    </row>
    <row r="685" spans="2:11" ht="52.5" customHeight="1" x14ac:dyDescent="0.15">
      <c r="B685" s="169"/>
      <c r="C685" s="32" t="s">
        <v>28</v>
      </c>
      <c r="D685" s="1">
        <v>40577</v>
      </c>
      <c r="E685" s="12" t="s">
        <v>879</v>
      </c>
      <c r="F685" s="37">
        <v>2370</v>
      </c>
      <c r="G685" s="13" t="s">
        <v>3072</v>
      </c>
      <c r="H685" s="16" t="s">
        <v>85</v>
      </c>
      <c r="I685" s="2" t="s">
        <v>21</v>
      </c>
      <c r="J685" s="3" t="s">
        <v>303</v>
      </c>
    </row>
    <row r="686" spans="2:11" ht="52.5" customHeight="1" x14ac:dyDescent="0.15">
      <c r="B686" s="169"/>
      <c r="C686" s="32" t="s">
        <v>28</v>
      </c>
      <c r="D686" s="1" t="s">
        <v>4868</v>
      </c>
      <c r="E686" s="12" t="s">
        <v>880</v>
      </c>
      <c r="F686" s="37">
        <v>786.9</v>
      </c>
      <c r="G686" s="13" t="s">
        <v>3072</v>
      </c>
      <c r="H686" s="16" t="s">
        <v>171</v>
      </c>
      <c r="I686" s="2" t="s">
        <v>21</v>
      </c>
      <c r="J686" s="4" t="s">
        <v>303</v>
      </c>
    </row>
    <row r="687" spans="2:11" ht="52.5" customHeight="1" x14ac:dyDescent="0.15">
      <c r="B687" s="169"/>
      <c r="C687" s="32" t="s">
        <v>28</v>
      </c>
      <c r="D687" s="1" t="s">
        <v>4869</v>
      </c>
      <c r="E687" s="12" t="s">
        <v>1851</v>
      </c>
      <c r="F687" s="37">
        <v>3529.75</v>
      </c>
      <c r="G687" s="13" t="s">
        <v>3072</v>
      </c>
      <c r="H687" s="16" t="s">
        <v>6</v>
      </c>
      <c r="I687" s="2" t="s">
        <v>21</v>
      </c>
      <c r="J687" s="4" t="s">
        <v>303</v>
      </c>
    </row>
    <row r="688" spans="2:11" ht="52.5" customHeight="1" x14ac:dyDescent="0.15">
      <c r="B688" s="169"/>
      <c r="C688" s="32" t="s">
        <v>28</v>
      </c>
      <c r="D688" s="1">
        <v>40618</v>
      </c>
      <c r="E688" s="12" t="s">
        <v>881</v>
      </c>
      <c r="F688" s="37">
        <v>99.5</v>
      </c>
      <c r="G688" s="13" t="s">
        <v>3072</v>
      </c>
      <c r="H688" s="16" t="s">
        <v>85</v>
      </c>
      <c r="I688" s="2" t="s">
        <v>21</v>
      </c>
      <c r="J688" s="3" t="s">
        <v>303</v>
      </c>
    </row>
    <row r="689" spans="2:10" ht="52.5" customHeight="1" x14ac:dyDescent="0.15">
      <c r="B689" s="169"/>
      <c r="C689" s="32" t="s">
        <v>28</v>
      </c>
      <c r="D689" s="1" t="s">
        <v>4870</v>
      </c>
      <c r="E689" s="12" t="s">
        <v>882</v>
      </c>
      <c r="F689" s="37">
        <v>7288.5</v>
      </c>
      <c r="G689" s="13" t="s">
        <v>3072</v>
      </c>
      <c r="H689" s="16" t="s">
        <v>171</v>
      </c>
      <c r="I689" s="2" t="s">
        <v>21</v>
      </c>
      <c r="J689" s="4" t="s">
        <v>303</v>
      </c>
    </row>
    <row r="690" spans="2:10" ht="52.5" customHeight="1" x14ac:dyDescent="0.15">
      <c r="B690" s="169"/>
      <c r="C690" s="32" t="s">
        <v>28</v>
      </c>
      <c r="D690" s="1" t="s">
        <v>4871</v>
      </c>
      <c r="E690" s="12" t="s">
        <v>3338</v>
      </c>
      <c r="F690" s="37">
        <v>4250.59</v>
      </c>
      <c r="G690" s="13" t="s">
        <v>3072</v>
      </c>
      <c r="H690" s="16" t="s">
        <v>1846</v>
      </c>
      <c r="I690" s="2" t="s">
        <v>21</v>
      </c>
      <c r="J690" s="4" t="s">
        <v>313</v>
      </c>
    </row>
    <row r="691" spans="2:10" ht="52.5" customHeight="1" x14ac:dyDescent="0.15">
      <c r="B691" s="169"/>
      <c r="C691" s="32" t="s">
        <v>103</v>
      </c>
      <c r="D691" s="1" t="s">
        <v>4872</v>
      </c>
      <c r="E691" s="12" t="s">
        <v>2727</v>
      </c>
      <c r="F691" s="37">
        <v>13407</v>
      </c>
      <c r="G691" s="13" t="s">
        <v>4873</v>
      </c>
      <c r="H691" s="16" t="s">
        <v>171</v>
      </c>
      <c r="I691" s="2" t="s">
        <v>21</v>
      </c>
      <c r="J691" s="4" t="s">
        <v>303</v>
      </c>
    </row>
    <row r="692" spans="2:10" ht="52.5" customHeight="1" x14ac:dyDescent="0.15">
      <c r="B692" s="169"/>
      <c r="C692" s="32" t="s">
        <v>28</v>
      </c>
      <c r="D692" s="1" t="s">
        <v>4874</v>
      </c>
      <c r="E692" s="12" t="s">
        <v>884</v>
      </c>
      <c r="F692" s="37">
        <v>492.1</v>
      </c>
      <c r="G692" s="13" t="s">
        <v>3072</v>
      </c>
      <c r="H692" s="16" t="s">
        <v>230</v>
      </c>
      <c r="I692" s="2" t="s">
        <v>21</v>
      </c>
      <c r="J692" s="4" t="s">
        <v>303</v>
      </c>
    </row>
    <row r="693" spans="2:10" ht="52.5" customHeight="1" x14ac:dyDescent="0.15">
      <c r="B693" s="169"/>
      <c r="C693" s="32" t="s">
        <v>28</v>
      </c>
      <c r="D693" s="1">
        <v>40682</v>
      </c>
      <c r="E693" s="12" t="s">
        <v>885</v>
      </c>
      <c r="F693" s="37">
        <v>757.5</v>
      </c>
      <c r="G693" s="13" t="s">
        <v>3072</v>
      </c>
      <c r="H693" s="16" t="s">
        <v>160</v>
      </c>
      <c r="I693" s="2" t="s">
        <v>21</v>
      </c>
      <c r="J693" s="4" t="s">
        <v>303</v>
      </c>
    </row>
    <row r="694" spans="2:10" ht="52.5" customHeight="1" x14ac:dyDescent="0.15">
      <c r="B694" s="169"/>
      <c r="C694" s="32" t="s">
        <v>28</v>
      </c>
      <c r="D694" s="1" t="s">
        <v>4875</v>
      </c>
      <c r="E694" s="12" t="s">
        <v>886</v>
      </c>
      <c r="F694" s="37">
        <v>318.10000000000002</v>
      </c>
      <c r="G694" s="13" t="s">
        <v>463</v>
      </c>
      <c r="H694" s="16" t="s">
        <v>85</v>
      </c>
      <c r="I694" s="2" t="s">
        <v>21</v>
      </c>
      <c r="J694" s="3" t="s">
        <v>303</v>
      </c>
    </row>
    <row r="695" spans="2:10" ht="52.5" customHeight="1" x14ac:dyDescent="0.15">
      <c r="B695" s="169"/>
      <c r="C695" s="32" t="s">
        <v>203</v>
      </c>
      <c r="D695" s="1" t="s">
        <v>4876</v>
      </c>
      <c r="E695" s="12" t="s">
        <v>887</v>
      </c>
      <c r="F695" s="37">
        <v>25200</v>
      </c>
      <c r="G695" s="13" t="s">
        <v>4873</v>
      </c>
      <c r="H695" s="16" t="s">
        <v>179</v>
      </c>
      <c r="I695" s="2" t="s">
        <v>21</v>
      </c>
      <c r="J695" s="3" t="s">
        <v>303</v>
      </c>
    </row>
    <row r="696" spans="2:10" ht="52.5" customHeight="1" x14ac:dyDescent="0.15">
      <c r="B696" s="169"/>
      <c r="C696" s="32" t="s">
        <v>28</v>
      </c>
      <c r="D696" s="1">
        <v>40715</v>
      </c>
      <c r="E696" s="12" t="s">
        <v>888</v>
      </c>
      <c r="F696" s="37">
        <v>5459.39</v>
      </c>
      <c r="G696" s="13" t="s">
        <v>3072</v>
      </c>
      <c r="H696" s="16" t="s">
        <v>11</v>
      </c>
      <c r="I696" s="2" t="s">
        <v>21</v>
      </c>
      <c r="J696" s="3" t="s">
        <v>303</v>
      </c>
    </row>
    <row r="697" spans="2:10" ht="52.5" customHeight="1" x14ac:dyDescent="0.15">
      <c r="B697" s="169"/>
      <c r="C697" s="32" t="s">
        <v>28</v>
      </c>
      <c r="D697" s="1">
        <v>40721</v>
      </c>
      <c r="E697" s="12" t="s">
        <v>889</v>
      </c>
      <c r="F697" s="37">
        <v>814.8</v>
      </c>
      <c r="G697" s="13" t="s">
        <v>3072</v>
      </c>
      <c r="H697" s="16" t="s">
        <v>2153</v>
      </c>
      <c r="I697" s="2" t="s">
        <v>21</v>
      </c>
      <c r="J697" s="4" t="s">
        <v>303</v>
      </c>
    </row>
    <row r="698" spans="2:10" ht="52.5" customHeight="1" x14ac:dyDescent="0.15">
      <c r="B698" s="169"/>
      <c r="C698" s="32" t="s">
        <v>28</v>
      </c>
      <c r="D698" s="1">
        <v>40721</v>
      </c>
      <c r="E698" s="12" t="s">
        <v>890</v>
      </c>
      <c r="F698" s="37">
        <v>259.57</v>
      </c>
      <c r="G698" s="13" t="s">
        <v>20</v>
      </c>
      <c r="H698" s="16" t="s">
        <v>383</v>
      </c>
      <c r="I698" s="2" t="s">
        <v>21</v>
      </c>
      <c r="J698" s="3" t="s">
        <v>303</v>
      </c>
    </row>
    <row r="699" spans="2:10" ht="52.5" customHeight="1" x14ac:dyDescent="0.15">
      <c r="B699" s="169"/>
      <c r="C699" s="32" t="s">
        <v>28</v>
      </c>
      <c r="D699" s="1" t="s">
        <v>4877</v>
      </c>
      <c r="E699" s="12" t="s">
        <v>2481</v>
      </c>
      <c r="F699" s="37">
        <v>2420.1</v>
      </c>
      <c r="G699" s="13" t="s">
        <v>3072</v>
      </c>
      <c r="H699" s="16" t="s">
        <v>6</v>
      </c>
      <c r="I699" s="5" t="s">
        <v>22</v>
      </c>
      <c r="J699" s="4" t="s">
        <v>313</v>
      </c>
    </row>
    <row r="700" spans="2:10" ht="60" customHeight="1" x14ac:dyDescent="0.15">
      <c r="B700" s="169"/>
      <c r="C700" s="32" t="s">
        <v>28</v>
      </c>
      <c r="D700" s="1" t="s">
        <v>4878</v>
      </c>
      <c r="E700" s="12" t="s">
        <v>1961</v>
      </c>
      <c r="F700" s="37">
        <v>2304</v>
      </c>
      <c r="G700" s="13" t="s">
        <v>463</v>
      </c>
      <c r="H700" s="16" t="s">
        <v>1537</v>
      </c>
      <c r="I700" s="2" t="s">
        <v>21</v>
      </c>
      <c r="J700" s="4" t="s">
        <v>303</v>
      </c>
    </row>
    <row r="701" spans="2:10" ht="52.5" customHeight="1" x14ac:dyDescent="0.15">
      <c r="B701" s="169"/>
      <c r="C701" s="32" t="s">
        <v>28</v>
      </c>
      <c r="D701" s="1">
        <v>40737</v>
      </c>
      <c r="E701" s="12" t="s">
        <v>891</v>
      </c>
      <c r="F701" s="37">
        <v>1802</v>
      </c>
      <c r="G701" s="13" t="s">
        <v>3072</v>
      </c>
      <c r="H701" s="16" t="s">
        <v>10</v>
      </c>
      <c r="I701" s="2" t="s">
        <v>21</v>
      </c>
      <c r="J701" s="3" t="s">
        <v>303</v>
      </c>
    </row>
    <row r="702" spans="2:10" ht="60" customHeight="1" x14ac:dyDescent="0.15">
      <c r="B702" s="169"/>
      <c r="C702" s="32" t="s">
        <v>28</v>
      </c>
      <c r="D702" s="1">
        <v>40743</v>
      </c>
      <c r="E702" s="12" t="s">
        <v>892</v>
      </c>
      <c r="F702" s="37">
        <v>5055.34</v>
      </c>
      <c r="G702" s="13" t="s">
        <v>3072</v>
      </c>
      <c r="H702" s="16" t="s">
        <v>121</v>
      </c>
      <c r="I702" s="2" t="s">
        <v>21</v>
      </c>
      <c r="J702" s="4" t="s">
        <v>303</v>
      </c>
    </row>
    <row r="703" spans="2:10" ht="60" customHeight="1" x14ac:dyDescent="0.15">
      <c r="B703" s="169"/>
      <c r="C703" s="32" t="s">
        <v>28</v>
      </c>
      <c r="D703" s="1">
        <v>40751</v>
      </c>
      <c r="E703" s="12" t="s">
        <v>893</v>
      </c>
      <c r="F703" s="37">
        <v>2441.39</v>
      </c>
      <c r="G703" s="13" t="s">
        <v>3072</v>
      </c>
      <c r="H703" s="16" t="s">
        <v>190</v>
      </c>
      <c r="I703" s="2" t="s">
        <v>21</v>
      </c>
      <c r="J703" s="4" t="s">
        <v>303</v>
      </c>
    </row>
    <row r="704" spans="2:10" ht="52.5" customHeight="1" x14ac:dyDescent="0.15">
      <c r="B704" s="169"/>
      <c r="C704" s="32" t="s">
        <v>28</v>
      </c>
      <c r="D704" s="1" t="s">
        <v>4879</v>
      </c>
      <c r="E704" s="12" t="s">
        <v>2728</v>
      </c>
      <c r="F704" s="37">
        <v>24.8</v>
      </c>
      <c r="G704" s="13" t="s">
        <v>3072</v>
      </c>
      <c r="H704" s="16" t="s">
        <v>9</v>
      </c>
      <c r="I704" s="2" t="s">
        <v>21</v>
      </c>
      <c r="J704" s="4" t="s">
        <v>303</v>
      </c>
    </row>
    <row r="705" spans="2:10" ht="52.5" customHeight="1" x14ac:dyDescent="0.15">
      <c r="B705" s="169"/>
      <c r="C705" s="32" t="s">
        <v>28</v>
      </c>
      <c r="D705" s="1" t="s">
        <v>4880</v>
      </c>
      <c r="E705" s="12" t="s">
        <v>894</v>
      </c>
      <c r="F705" s="37">
        <v>9209.2000000000007</v>
      </c>
      <c r="G705" s="13" t="s">
        <v>4873</v>
      </c>
      <c r="H705" s="16" t="s">
        <v>195</v>
      </c>
      <c r="I705" s="2" t="s">
        <v>21</v>
      </c>
      <c r="J705" s="3" t="s">
        <v>303</v>
      </c>
    </row>
    <row r="706" spans="2:10" ht="52.5" customHeight="1" x14ac:dyDescent="0.15">
      <c r="B706" s="169"/>
      <c r="C706" s="32" t="s">
        <v>28</v>
      </c>
      <c r="D706" s="1">
        <v>40763</v>
      </c>
      <c r="E706" s="12" t="s">
        <v>895</v>
      </c>
      <c r="F706" s="37">
        <v>395.14</v>
      </c>
      <c r="G706" s="13" t="s">
        <v>3072</v>
      </c>
      <c r="H706" s="16" t="s">
        <v>6</v>
      </c>
      <c r="I706" s="5" t="s">
        <v>22</v>
      </c>
      <c r="J706" s="4" t="s">
        <v>313</v>
      </c>
    </row>
    <row r="707" spans="2:10" ht="52.5" customHeight="1" x14ac:dyDescent="0.15">
      <c r="B707" s="169"/>
      <c r="C707" s="32" t="s">
        <v>28</v>
      </c>
      <c r="D707" s="1">
        <v>40763</v>
      </c>
      <c r="E707" s="12" t="s">
        <v>896</v>
      </c>
      <c r="F707" s="37">
        <v>3185.7</v>
      </c>
      <c r="G707" s="13" t="s">
        <v>463</v>
      </c>
      <c r="H707" s="16" t="s">
        <v>195</v>
      </c>
      <c r="I707" s="2" t="s">
        <v>21</v>
      </c>
      <c r="J707" s="3" t="s">
        <v>303</v>
      </c>
    </row>
    <row r="708" spans="2:10" ht="52.5" customHeight="1" x14ac:dyDescent="0.15">
      <c r="B708" s="169"/>
      <c r="C708" s="32" t="s">
        <v>28</v>
      </c>
      <c r="D708" s="1">
        <v>40763</v>
      </c>
      <c r="E708" s="12" t="s">
        <v>897</v>
      </c>
      <c r="F708" s="37">
        <v>3143.95</v>
      </c>
      <c r="G708" s="13" t="s">
        <v>463</v>
      </c>
      <c r="H708" s="16" t="s">
        <v>196</v>
      </c>
      <c r="I708" s="2" t="s">
        <v>21</v>
      </c>
      <c r="J708" s="4" t="s">
        <v>303</v>
      </c>
    </row>
    <row r="709" spans="2:10" ht="60" customHeight="1" x14ac:dyDescent="0.15">
      <c r="B709" s="169"/>
      <c r="C709" s="32" t="s">
        <v>28</v>
      </c>
      <c r="D709" s="1" t="s">
        <v>4881</v>
      </c>
      <c r="E709" s="12" t="s">
        <v>898</v>
      </c>
      <c r="F709" s="37">
        <v>509.2</v>
      </c>
      <c r="G709" s="13" t="s">
        <v>3072</v>
      </c>
      <c r="H709" s="16" t="s">
        <v>197</v>
      </c>
      <c r="I709" s="2" t="s">
        <v>21</v>
      </c>
      <c r="J709" s="4" t="s">
        <v>303</v>
      </c>
    </row>
    <row r="710" spans="2:10" ht="52.5" customHeight="1" x14ac:dyDescent="0.15">
      <c r="B710" s="169"/>
      <c r="C710" s="32" t="s">
        <v>28</v>
      </c>
      <c r="D710" s="1" t="s">
        <v>4882</v>
      </c>
      <c r="E710" s="12" t="s">
        <v>899</v>
      </c>
      <c r="F710" s="37">
        <v>71.2</v>
      </c>
      <c r="G710" s="13" t="s">
        <v>3072</v>
      </c>
      <c r="H710" s="16" t="s">
        <v>1610</v>
      </c>
      <c r="I710" s="2" t="s">
        <v>21</v>
      </c>
      <c r="J710" s="4" t="s">
        <v>303</v>
      </c>
    </row>
    <row r="711" spans="2:10" ht="52.5" customHeight="1" x14ac:dyDescent="0.15">
      <c r="B711" s="169"/>
      <c r="C711" s="32" t="s">
        <v>28</v>
      </c>
      <c r="D711" s="1">
        <v>40788</v>
      </c>
      <c r="E711" s="12" t="s">
        <v>900</v>
      </c>
      <c r="F711" s="37">
        <v>1638.6</v>
      </c>
      <c r="G711" s="13" t="s">
        <v>3072</v>
      </c>
      <c r="H711" s="16" t="s">
        <v>121</v>
      </c>
      <c r="I711" s="2" t="s">
        <v>21</v>
      </c>
      <c r="J711" s="4" t="s">
        <v>303</v>
      </c>
    </row>
    <row r="712" spans="2:10" ht="60" customHeight="1" x14ac:dyDescent="0.15">
      <c r="B712" s="169"/>
      <c r="C712" s="32" t="s">
        <v>28</v>
      </c>
      <c r="D712" s="1">
        <v>40802</v>
      </c>
      <c r="E712" s="12" t="s">
        <v>901</v>
      </c>
      <c r="F712" s="37">
        <v>3509</v>
      </c>
      <c r="G712" s="13" t="s">
        <v>3072</v>
      </c>
      <c r="H712" s="16" t="s">
        <v>202</v>
      </c>
      <c r="I712" s="2" t="s">
        <v>21</v>
      </c>
      <c r="J712" s="4" t="s">
        <v>303</v>
      </c>
    </row>
    <row r="713" spans="2:10" ht="75" customHeight="1" x14ac:dyDescent="0.15">
      <c r="B713" s="169"/>
      <c r="C713" s="32" t="s">
        <v>28</v>
      </c>
      <c r="D713" s="1">
        <v>40822</v>
      </c>
      <c r="E713" s="12" t="s">
        <v>902</v>
      </c>
      <c r="F713" s="37">
        <v>50</v>
      </c>
      <c r="G713" s="13" t="s">
        <v>20</v>
      </c>
      <c r="H713" s="16" t="s">
        <v>6074</v>
      </c>
      <c r="I713" s="2" t="s">
        <v>21</v>
      </c>
      <c r="J713" s="4" t="s">
        <v>303</v>
      </c>
    </row>
    <row r="714" spans="2:10" ht="60" customHeight="1" x14ac:dyDescent="0.15">
      <c r="B714" s="169"/>
      <c r="C714" s="32" t="s">
        <v>28</v>
      </c>
      <c r="D714" s="1">
        <v>40823</v>
      </c>
      <c r="E714" s="12" t="s">
        <v>903</v>
      </c>
      <c r="F714" s="37">
        <v>347.17</v>
      </c>
      <c r="G714" s="13" t="s">
        <v>20</v>
      </c>
      <c r="H714" s="16" t="s">
        <v>6072</v>
      </c>
      <c r="I714" s="2" t="s">
        <v>21</v>
      </c>
      <c r="J714" s="4" t="s">
        <v>303</v>
      </c>
    </row>
    <row r="715" spans="2:10" ht="90" customHeight="1" x14ac:dyDescent="0.15">
      <c r="B715" s="169"/>
      <c r="C715" s="32" t="s">
        <v>28</v>
      </c>
      <c r="D715" s="1">
        <v>40836</v>
      </c>
      <c r="E715" s="12" t="s">
        <v>904</v>
      </c>
      <c r="F715" s="37">
        <v>1322</v>
      </c>
      <c r="G715" s="13" t="s">
        <v>486</v>
      </c>
      <c r="H715" s="16" t="s">
        <v>1749</v>
      </c>
      <c r="I715" s="2" t="s">
        <v>21</v>
      </c>
      <c r="J715" s="4" t="s">
        <v>303</v>
      </c>
    </row>
    <row r="716" spans="2:10" ht="52.5" customHeight="1" x14ac:dyDescent="0.15">
      <c r="B716" s="169"/>
      <c r="C716" s="32" t="s">
        <v>28</v>
      </c>
      <c r="D716" s="1">
        <v>40841</v>
      </c>
      <c r="E716" s="12" t="s">
        <v>905</v>
      </c>
      <c r="F716" s="37">
        <v>2714</v>
      </c>
      <c r="G716" s="13" t="s">
        <v>463</v>
      </c>
      <c r="H716" s="16" t="s">
        <v>209</v>
      </c>
      <c r="I716" s="2" t="s">
        <v>21</v>
      </c>
      <c r="J716" s="4" t="s">
        <v>303</v>
      </c>
    </row>
    <row r="717" spans="2:10" ht="52.5" customHeight="1" x14ac:dyDescent="0.15">
      <c r="B717" s="169"/>
      <c r="C717" s="32" t="s">
        <v>28</v>
      </c>
      <c r="D717" s="1">
        <v>40841</v>
      </c>
      <c r="E717" s="12" t="s">
        <v>906</v>
      </c>
      <c r="F717" s="37">
        <v>1279</v>
      </c>
      <c r="G717" s="13" t="s">
        <v>463</v>
      </c>
      <c r="H717" s="16" t="s">
        <v>209</v>
      </c>
      <c r="I717" s="2" t="s">
        <v>21</v>
      </c>
      <c r="J717" s="4" t="s">
        <v>303</v>
      </c>
    </row>
    <row r="718" spans="2:10" ht="52.5" customHeight="1" x14ac:dyDescent="0.15">
      <c r="B718" s="169"/>
      <c r="C718" s="32" t="s">
        <v>28</v>
      </c>
      <c r="D718" s="1" t="s">
        <v>4883</v>
      </c>
      <c r="E718" s="12" t="s">
        <v>4884</v>
      </c>
      <c r="F718" s="37">
        <v>3690.91</v>
      </c>
      <c r="G718" s="13" t="s">
        <v>463</v>
      </c>
      <c r="H718" s="16" t="s">
        <v>367</v>
      </c>
      <c r="I718" s="2" t="s">
        <v>21</v>
      </c>
      <c r="J718" s="4" t="s">
        <v>303</v>
      </c>
    </row>
    <row r="719" spans="2:10" ht="52.5" customHeight="1" x14ac:dyDescent="0.15">
      <c r="B719" s="169"/>
      <c r="C719" s="32" t="s">
        <v>28</v>
      </c>
      <c r="D719" s="1">
        <v>40858</v>
      </c>
      <c r="E719" s="12" t="s">
        <v>907</v>
      </c>
      <c r="F719" s="37">
        <v>1071.3599999999999</v>
      </c>
      <c r="G719" s="13" t="s">
        <v>463</v>
      </c>
      <c r="H719" s="16" t="s">
        <v>210</v>
      </c>
      <c r="I719" s="2" t="s">
        <v>21</v>
      </c>
      <c r="J719" s="3" t="s">
        <v>303</v>
      </c>
    </row>
    <row r="720" spans="2:10" ht="96.75" customHeight="1" x14ac:dyDescent="0.15">
      <c r="B720" s="169"/>
      <c r="C720" s="32" t="s">
        <v>28</v>
      </c>
      <c r="D720" s="1" t="s">
        <v>4885</v>
      </c>
      <c r="E720" s="12" t="s">
        <v>883</v>
      </c>
      <c r="F720" s="37">
        <v>48212</v>
      </c>
      <c r="G720" s="13" t="s">
        <v>3072</v>
      </c>
      <c r="H720" s="16" t="s">
        <v>1976</v>
      </c>
      <c r="I720" s="2" t="s">
        <v>21</v>
      </c>
      <c r="J720" s="4" t="s">
        <v>303</v>
      </c>
    </row>
    <row r="721" spans="2:11" ht="52.5" customHeight="1" x14ac:dyDescent="0.15">
      <c r="B721" s="169"/>
      <c r="C721" s="32" t="s">
        <v>28</v>
      </c>
      <c r="D721" s="1">
        <v>40872</v>
      </c>
      <c r="E721" s="12" t="s">
        <v>908</v>
      </c>
      <c r="F721" s="37">
        <v>53.96</v>
      </c>
      <c r="G721" s="13" t="s">
        <v>20</v>
      </c>
      <c r="H721" s="16" t="s">
        <v>211</v>
      </c>
      <c r="I721" s="2" t="s">
        <v>21</v>
      </c>
      <c r="J721" s="3" t="s">
        <v>303</v>
      </c>
      <c r="K721" s="55"/>
    </row>
    <row r="722" spans="2:11" ht="96.75" customHeight="1" x14ac:dyDescent="0.15">
      <c r="B722" s="169"/>
      <c r="C722" s="32" t="s">
        <v>103</v>
      </c>
      <c r="D722" s="1" t="s">
        <v>4886</v>
      </c>
      <c r="E722" s="12" t="s">
        <v>2294</v>
      </c>
      <c r="F722" s="37">
        <v>378458</v>
      </c>
      <c r="G722" s="13" t="s">
        <v>690</v>
      </c>
      <c r="H722" s="16" t="s">
        <v>1939</v>
      </c>
      <c r="I722" s="2" t="s">
        <v>21</v>
      </c>
      <c r="J722" s="4" t="s">
        <v>303</v>
      </c>
    </row>
    <row r="723" spans="2:11" ht="52.5" customHeight="1" x14ac:dyDescent="0.15">
      <c r="B723" s="169"/>
      <c r="C723" s="32" t="s">
        <v>28</v>
      </c>
      <c r="D723" s="1">
        <v>40893</v>
      </c>
      <c r="E723" s="12" t="s">
        <v>909</v>
      </c>
      <c r="F723" s="37">
        <v>1654.07</v>
      </c>
      <c r="G723" s="13" t="s">
        <v>463</v>
      </c>
      <c r="H723" s="16" t="s">
        <v>235</v>
      </c>
      <c r="I723" s="2" t="s">
        <v>21</v>
      </c>
      <c r="J723" s="4" t="s">
        <v>303</v>
      </c>
    </row>
    <row r="724" spans="2:11" ht="60" customHeight="1" x14ac:dyDescent="0.15">
      <c r="B724" s="169"/>
      <c r="C724" s="32" t="s">
        <v>28</v>
      </c>
      <c r="D724" s="1">
        <v>40921</v>
      </c>
      <c r="E724" s="12" t="s">
        <v>910</v>
      </c>
      <c r="F724" s="37">
        <v>757.71</v>
      </c>
      <c r="G724" s="13" t="s">
        <v>20</v>
      </c>
      <c r="H724" s="16" t="s">
        <v>4887</v>
      </c>
      <c r="I724" s="2" t="s">
        <v>21</v>
      </c>
      <c r="J724" s="4" t="s">
        <v>303</v>
      </c>
    </row>
    <row r="725" spans="2:11" ht="235.9" customHeight="1" x14ac:dyDescent="0.15">
      <c r="B725" s="169"/>
      <c r="C725" s="32" t="s">
        <v>28</v>
      </c>
      <c r="D725" s="1" t="s">
        <v>4888</v>
      </c>
      <c r="E725" s="12" t="s">
        <v>911</v>
      </c>
      <c r="F725" s="37">
        <v>22978.3</v>
      </c>
      <c r="G725" s="13" t="s">
        <v>463</v>
      </c>
      <c r="H725" s="16" t="s">
        <v>1538</v>
      </c>
      <c r="I725" s="2" t="s">
        <v>21</v>
      </c>
      <c r="J725" s="4" t="s">
        <v>303</v>
      </c>
      <c r="K725" s="55"/>
    </row>
    <row r="726" spans="2:11" ht="52.5" customHeight="1" x14ac:dyDescent="0.15">
      <c r="B726" s="169"/>
      <c r="C726" s="32" t="s">
        <v>28</v>
      </c>
      <c r="D726" s="1" t="s">
        <v>4889</v>
      </c>
      <c r="E726" s="12" t="s">
        <v>1898</v>
      </c>
      <c r="F726" s="37">
        <v>212</v>
      </c>
      <c r="G726" s="13" t="s">
        <v>463</v>
      </c>
      <c r="H726" s="16" t="s">
        <v>4890</v>
      </c>
      <c r="I726" s="2" t="s">
        <v>21</v>
      </c>
      <c r="J726" s="4" t="s">
        <v>303</v>
      </c>
    </row>
    <row r="727" spans="2:11" ht="52.5" customHeight="1" x14ac:dyDescent="0.15">
      <c r="B727" s="169"/>
      <c r="C727" s="32" t="s">
        <v>28</v>
      </c>
      <c r="D727" s="1" t="s">
        <v>4891</v>
      </c>
      <c r="E727" s="12" t="s">
        <v>912</v>
      </c>
      <c r="F727" s="37">
        <v>189.42</v>
      </c>
      <c r="G727" s="13" t="s">
        <v>463</v>
      </c>
      <c r="H727" s="16" t="s">
        <v>2097</v>
      </c>
      <c r="I727" s="5" t="s">
        <v>22</v>
      </c>
      <c r="J727" s="4" t="s">
        <v>313</v>
      </c>
    </row>
    <row r="728" spans="2:11" ht="75" customHeight="1" x14ac:dyDescent="0.15">
      <c r="B728" s="169"/>
      <c r="C728" s="32" t="s">
        <v>28</v>
      </c>
      <c r="D728" s="1">
        <v>40947</v>
      </c>
      <c r="E728" s="12" t="s">
        <v>913</v>
      </c>
      <c r="F728" s="37">
        <v>297.52</v>
      </c>
      <c r="G728" s="13" t="s">
        <v>20</v>
      </c>
      <c r="H728" s="16" t="s">
        <v>3612</v>
      </c>
      <c r="I728" s="2" t="s">
        <v>21</v>
      </c>
      <c r="J728" s="4" t="s">
        <v>303</v>
      </c>
    </row>
    <row r="729" spans="2:11" ht="60" customHeight="1" x14ac:dyDescent="0.15">
      <c r="B729" s="169"/>
      <c r="C729" s="32" t="s">
        <v>28</v>
      </c>
      <c r="D729" s="1" t="s">
        <v>4892</v>
      </c>
      <c r="E729" s="12" t="s">
        <v>2530</v>
      </c>
      <c r="F729" s="37">
        <v>293.72000000000003</v>
      </c>
      <c r="G729" s="13" t="s">
        <v>20</v>
      </c>
      <c r="H729" s="16" t="s">
        <v>349</v>
      </c>
      <c r="I729" s="2" t="s">
        <v>21</v>
      </c>
      <c r="J729" s="3" t="s">
        <v>303</v>
      </c>
    </row>
    <row r="730" spans="2:11" ht="117.6" customHeight="1" x14ac:dyDescent="0.15">
      <c r="B730" s="169"/>
      <c r="C730" s="32" t="s">
        <v>28</v>
      </c>
      <c r="D730" s="1">
        <v>40956</v>
      </c>
      <c r="E730" s="12" t="s">
        <v>914</v>
      </c>
      <c r="F730" s="37">
        <v>1765.7</v>
      </c>
      <c r="G730" s="13" t="s">
        <v>20</v>
      </c>
      <c r="H730" s="16" t="s">
        <v>1778</v>
      </c>
      <c r="I730" s="2" t="s">
        <v>21</v>
      </c>
      <c r="J730" s="4" t="s">
        <v>303</v>
      </c>
    </row>
    <row r="731" spans="2:11" ht="52.5" customHeight="1" x14ac:dyDescent="0.15">
      <c r="B731" s="169"/>
      <c r="C731" s="32" t="s">
        <v>87</v>
      </c>
      <c r="D731" s="1">
        <v>40966</v>
      </c>
      <c r="E731" s="12" t="s">
        <v>915</v>
      </c>
      <c r="F731" s="37">
        <v>62.82</v>
      </c>
      <c r="G731" s="13" t="s">
        <v>20</v>
      </c>
      <c r="H731" s="16" t="s">
        <v>201</v>
      </c>
      <c r="I731" s="2" t="s">
        <v>21</v>
      </c>
      <c r="J731" s="3" t="s">
        <v>303</v>
      </c>
    </row>
    <row r="732" spans="2:11" ht="52.5" customHeight="1" x14ac:dyDescent="0.15">
      <c r="B732" s="169"/>
      <c r="C732" s="32" t="s">
        <v>28</v>
      </c>
      <c r="D732" s="1" t="s">
        <v>4893</v>
      </c>
      <c r="E732" s="12" t="s">
        <v>916</v>
      </c>
      <c r="F732" s="37">
        <v>2145.7800000000002</v>
      </c>
      <c r="G732" s="13" t="s">
        <v>463</v>
      </c>
      <c r="H732" s="16" t="s">
        <v>285</v>
      </c>
      <c r="I732" s="2" t="s">
        <v>21</v>
      </c>
      <c r="J732" s="3" t="s">
        <v>303</v>
      </c>
    </row>
    <row r="733" spans="2:11" ht="52.5" customHeight="1" x14ac:dyDescent="0.15">
      <c r="B733" s="169"/>
      <c r="C733" s="32" t="s">
        <v>28</v>
      </c>
      <c r="D733" s="1">
        <v>40968</v>
      </c>
      <c r="E733" s="12" t="s">
        <v>917</v>
      </c>
      <c r="F733" s="37">
        <v>200</v>
      </c>
      <c r="G733" s="13" t="s">
        <v>463</v>
      </c>
      <c r="H733" s="16" t="s">
        <v>106</v>
      </c>
      <c r="I733" s="2" t="s">
        <v>21</v>
      </c>
      <c r="J733" s="3" t="s">
        <v>303</v>
      </c>
    </row>
    <row r="734" spans="2:11" ht="83.25" customHeight="1" x14ac:dyDescent="0.15">
      <c r="B734" s="169"/>
      <c r="C734" s="32" t="s">
        <v>28</v>
      </c>
      <c r="D734" s="1">
        <v>40976</v>
      </c>
      <c r="E734" s="12" t="s">
        <v>904</v>
      </c>
      <c r="F734" s="37">
        <v>771.5</v>
      </c>
      <c r="G734" s="13" t="s">
        <v>463</v>
      </c>
      <c r="H734" s="16" t="s">
        <v>4894</v>
      </c>
      <c r="I734" s="2" t="s">
        <v>21</v>
      </c>
      <c r="J734" s="4" t="s">
        <v>303</v>
      </c>
    </row>
    <row r="735" spans="2:11" ht="52.5" customHeight="1" x14ac:dyDescent="0.15">
      <c r="B735" s="169"/>
      <c r="C735" s="32" t="s">
        <v>28</v>
      </c>
      <c r="D735" s="1">
        <v>40976</v>
      </c>
      <c r="E735" s="12" t="s">
        <v>918</v>
      </c>
      <c r="F735" s="37">
        <v>100.93</v>
      </c>
      <c r="G735" s="13" t="s">
        <v>463</v>
      </c>
      <c r="H735" s="16" t="s">
        <v>165</v>
      </c>
      <c r="I735" s="2" t="s">
        <v>21</v>
      </c>
      <c r="J735" s="3" t="s">
        <v>303</v>
      </c>
    </row>
    <row r="736" spans="2:11" ht="52.5" customHeight="1" x14ac:dyDescent="0.15">
      <c r="B736" s="169"/>
      <c r="C736" s="32" t="s">
        <v>28</v>
      </c>
      <c r="D736" s="1" t="s">
        <v>4895</v>
      </c>
      <c r="E736" s="12" t="s">
        <v>919</v>
      </c>
      <c r="F736" s="37">
        <v>84.2</v>
      </c>
      <c r="G736" s="13" t="s">
        <v>178</v>
      </c>
      <c r="H736" s="16" t="s">
        <v>262</v>
      </c>
      <c r="I736" s="2" t="s">
        <v>21</v>
      </c>
      <c r="J736" s="3" t="s">
        <v>303</v>
      </c>
    </row>
    <row r="737" spans="2:10" ht="52.5" customHeight="1" x14ac:dyDescent="0.15">
      <c r="B737" s="169"/>
      <c r="C737" s="32" t="s">
        <v>28</v>
      </c>
      <c r="D737" s="1">
        <v>40995</v>
      </c>
      <c r="E737" s="12" t="s">
        <v>920</v>
      </c>
      <c r="F737" s="37">
        <v>415.59</v>
      </c>
      <c r="G737" s="13" t="s">
        <v>20</v>
      </c>
      <c r="H737" s="16" t="s">
        <v>6073</v>
      </c>
      <c r="I737" s="2" t="s">
        <v>21</v>
      </c>
      <c r="J737" s="4" t="s">
        <v>303</v>
      </c>
    </row>
    <row r="738" spans="2:10" ht="52.5" customHeight="1" x14ac:dyDescent="0.15">
      <c r="B738" s="169"/>
      <c r="C738" s="32" t="s">
        <v>28</v>
      </c>
      <c r="D738" s="1">
        <v>41009</v>
      </c>
      <c r="E738" s="12" t="s">
        <v>921</v>
      </c>
      <c r="F738" s="37">
        <v>805.78</v>
      </c>
      <c r="G738" s="13" t="s">
        <v>178</v>
      </c>
      <c r="H738" s="16" t="s">
        <v>1539</v>
      </c>
      <c r="I738" s="2" t="s">
        <v>21</v>
      </c>
      <c r="J738" s="4" t="s">
        <v>303</v>
      </c>
    </row>
    <row r="739" spans="2:10" ht="52.5" customHeight="1" x14ac:dyDescent="0.15">
      <c r="B739" s="169"/>
      <c r="C739" s="32" t="s">
        <v>28</v>
      </c>
      <c r="D739" s="1" t="s">
        <v>4896</v>
      </c>
      <c r="E739" s="12" t="s">
        <v>2575</v>
      </c>
      <c r="F739" s="37">
        <v>20416.830000000002</v>
      </c>
      <c r="G739" s="13" t="s">
        <v>4873</v>
      </c>
      <c r="H739" s="16" t="s">
        <v>261</v>
      </c>
      <c r="I739" s="2" t="s">
        <v>21</v>
      </c>
      <c r="J739" s="3" t="s">
        <v>303</v>
      </c>
    </row>
    <row r="740" spans="2:10" ht="52.5" customHeight="1" x14ac:dyDescent="0.15">
      <c r="B740" s="169"/>
      <c r="C740" s="32" t="s">
        <v>28</v>
      </c>
      <c r="D740" s="1">
        <v>41011</v>
      </c>
      <c r="E740" s="12" t="s">
        <v>923</v>
      </c>
      <c r="F740" s="37">
        <v>159.72999999999999</v>
      </c>
      <c r="G740" s="13" t="s">
        <v>20</v>
      </c>
      <c r="H740" s="16" t="s">
        <v>260</v>
      </c>
      <c r="I740" s="2" t="s">
        <v>21</v>
      </c>
      <c r="J740" s="4" t="s">
        <v>303</v>
      </c>
    </row>
    <row r="741" spans="2:10" ht="52.5" customHeight="1" x14ac:dyDescent="0.15">
      <c r="B741" s="169"/>
      <c r="C741" s="32" t="s">
        <v>28</v>
      </c>
      <c r="D741" s="1" t="s">
        <v>4897</v>
      </c>
      <c r="E741" s="12" t="s">
        <v>1978</v>
      </c>
      <c r="F741" s="37">
        <v>4499.92</v>
      </c>
      <c r="G741" s="13" t="s">
        <v>4873</v>
      </c>
      <c r="H741" s="16" t="s">
        <v>261</v>
      </c>
      <c r="I741" s="2" t="s">
        <v>21</v>
      </c>
      <c r="J741" s="3" t="s">
        <v>303</v>
      </c>
    </row>
    <row r="742" spans="2:10" ht="52.5" customHeight="1" x14ac:dyDescent="0.15">
      <c r="B742" s="169"/>
      <c r="C742" s="32" t="s">
        <v>28</v>
      </c>
      <c r="D742" s="1">
        <v>41031</v>
      </c>
      <c r="E742" s="12" t="s">
        <v>924</v>
      </c>
      <c r="F742" s="37">
        <v>166.83</v>
      </c>
      <c r="G742" s="13" t="s">
        <v>20</v>
      </c>
      <c r="H742" s="16" t="s">
        <v>2097</v>
      </c>
      <c r="I742" s="5" t="s">
        <v>22</v>
      </c>
      <c r="J742" s="4" t="s">
        <v>313</v>
      </c>
    </row>
    <row r="743" spans="2:10" ht="93" customHeight="1" x14ac:dyDescent="0.15">
      <c r="B743" s="169"/>
      <c r="C743" s="32" t="s">
        <v>28</v>
      </c>
      <c r="D743" s="1" t="s">
        <v>4898</v>
      </c>
      <c r="E743" s="12" t="s">
        <v>925</v>
      </c>
      <c r="F743" s="37">
        <v>9458</v>
      </c>
      <c r="G743" s="13" t="s">
        <v>178</v>
      </c>
      <c r="H743" s="16" t="s">
        <v>3339</v>
      </c>
      <c r="I743" s="2" t="s">
        <v>21</v>
      </c>
      <c r="J743" s="4" t="s">
        <v>313</v>
      </c>
    </row>
    <row r="744" spans="2:10" ht="115.5" customHeight="1" x14ac:dyDescent="0.15">
      <c r="B744" s="169"/>
      <c r="C744" s="32" t="s">
        <v>203</v>
      </c>
      <c r="D744" s="1">
        <v>41039</v>
      </c>
      <c r="E744" s="12" t="s">
        <v>926</v>
      </c>
      <c r="F744" s="37">
        <v>12867</v>
      </c>
      <c r="G744" s="13" t="s">
        <v>178</v>
      </c>
      <c r="H744" s="16" t="s">
        <v>327</v>
      </c>
      <c r="I744" s="2" t="s">
        <v>21</v>
      </c>
      <c r="J744" s="3" t="s">
        <v>303</v>
      </c>
    </row>
    <row r="745" spans="2:10" ht="73.5" customHeight="1" x14ac:dyDescent="0.15">
      <c r="B745" s="169"/>
      <c r="C745" s="32" t="s">
        <v>28</v>
      </c>
      <c r="D745" s="1" t="s">
        <v>4899</v>
      </c>
      <c r="E745" s="12" t="s">
        <v>928</v>
      </c>
      <c r="F745" s="37">
        <v>7385.03</v>
      </c>
      <c r="G745" s="13" t="s">
        <v>3340</v>
      </c>
      <c r="H745" s="16" t="s">
        <v>4900</v>
      </c>
      <c r="I745" s="5" t="s">
        <v>22</v>
      </c>
      <c r="J745" s="4" t="s">
        <v>313</v>
      </c>
    </row>
    <row r="746" spans="2:10" ht="52.5" customHeight="1" x14ac:dyDescent="0.15">
      <c r="B746" s="169"/>
      <c r="C746" s="32" t="s">
        <v>207</v>
      </c>
      <c r="D746" s="1" t="s">
        <v>4901</v>
      </c>
      <c r="E746" s="12" t="s">
        <v>2912</v>
      </c>
      <c r="F746" s="37">
        <v>6502.15</v>
      </c>
      <c r="G746" s="13" t="s">
        <v>3072</v>
      </c>
      <c r="H746" s="16" t="s">
        <v>220</v>
      </c>
      <c r="I746" s="2" t="s">
        <v>21</v>
      </c>
      <c r="J746" s="3" t="s">
        <v>303</v>
      </c>
    </row>
    <row r="747" spans="2:10" ht="52.5" customHeight="1" x14ac:dyDescent="0.15">
      <c r="B747" s="169"/>
      <c r="C747" s="32" t="s">
        <v>28</v>
      </c>
      <c r="D747" s="1">
        <v>41047</v>
      </c>
      <c r="E747" s="12" t="s">
        <v>929</v>
      </c>
      <c r="F747" s="37">
        <v>548.96</v>
      </c>
      <c r="G747" s="13" t="s">
        <v>20</v>
      </c>
      <c r="H747" s="16" t="s">
        <v>4902</v>
      </c>
      <c r="I747" s="2" t="s">
        <v>21</v>
      </c>
      <c r="J747" s="4" t="s">
        <v>303</v>
      </c>
    </row>
    <row r="748" spans="2:10" ht="52.5" customHeight="1" x14ac:dyDescent="0.15">
      <c r="B748" s="169"/>
      <c r="C748" s="32" t="s">
        <v>28</v>
      </c>
      <c r="D748" s="1" t="s">
        <v>4903</v>
      </c>
      <c r="E748" s="12" t="s">
        <v>2131</v>
      </c>
      <c r="F748" s="37">
        <v>200</v>
      </c>
      <c r="G748" s="13" t="s">
        <v>178</v>
      </c>
      <c r="H748" s="16" t="s">
        <v>2097</v>
      </c>
      <c r="I748" s="2" t="s">
        <v>21</v>
      </c>
      <c r="J748" s="3" t="s">
        <v>303</v>
      </c>
    </row>
    <row r="749" spans="2:10" ht="52.5" customHeight="1" x14ac:dyDescent="0.15">
      <c r="B749" s="169"/>
      <c r="C749" s="32" t="s">
        <v>28</v>
      </c>
      <c r="D749" s="1">
        <v>41124</v>
      </c>
      <c r="E749" s="12" t="s">
        <v>930</v>
      </c>
      <c r="F749" s="37">
        <v>883</v>
      </c>
      <c r="G749" s="13" t="s">
        <v>3072</v>
      </c>
      <c r="H749" s="16" t="s">
        <v>3613</v>
      </c>
      <c r="I749" s="2" t="s">
        <v>21</v>
      </c>
      <c r="J749" s="4" t="s">
        <v>303</v>
      </c>
    </row>
    <row r="750" spans="2:10" ht="52.5" customHeight="1" x14ac:dyDescent="0.15">
      <c r="B750" s="169"/>
      <c r="C750" s="32" t="s">
        <v>28</v>
      </c>
      <c r="D750" s="1">
        <v>41124</v>
      </c>
      <c r="E750" s="12" t="s">
        <v>931</v>
      </c>
      <c r="F750" s="37">
        <v>1070</v>
      </c>
      <c r="G750" s="13" t="s">
        <v>178</v>
      </c>
      <c r="H750" s="16" t="s">
        <v>3614</v>
      </c>
      <c r="I750" s="2" t="s">
        <v>21</v>
      </c>
      <c r="J750" s="4" t="s">
        <v>303</v>
      </c>
    </row>
    <row r="751" spans="2:10" ht="60" customHeight="1" x14ac:dyDescent="0.15">
      <c r="B751" s="169"/>
      <c r="C751" s="32" t="s">
        <v>28</v>
      </c>
      <c r="D751" s="1" t="s">
        <v>4904</v>
      </c>
      <c r="E751" s="12" t="s">
        <v>2729</v>
      </c>
      <c r="F751" s="37">
        <v>331.07</v>
      </c>
      <c r="G751" s="13" t="s">
        <v>20</v>
      </c>
      <c r="H751" s="16" t="s">
        <v>1979</v>
      </c>
      <c r="I751" s="2" t="s">
        <v>21</v>
      </c>
      <c r="J751" s="4" t="s">
        <v>303</v>
      </c>
    </row>
    <row r="752" spans="2:10" ht="52.5" customHeight="1" x14ac:dyDescent="0.15">
      <c r="B752" s="169"/>
      <c r="C752" s="32" t="s">
        <v>28</v>
      </c>
      <c r="D752" s="1">
        <v>41134</v>
      </c>
      <c r="E752" s="12" t="s">
        <v>932</v>
      </c>
      <c r="F752" s="37">
        <v>1260</v>
      </c>
      <c r="G752" s="13" t="s">
        <v>178</v>
      </c>
      <c r="H752" s="16" t="s">
        <v>277</v>
      </c>
      <c r="I752" s="2" t="s">
        <v>21</v>
      </c>
      <c r="J752" s="4" t="s">
        <v>303</v>
      </c>
    </row>
    <row r="753" spans="2:10" ht="52.5" customHeight="1" x14ac:dyDescent="0.15">
      <c r="B753" s="169"/>
      <c r="C753" s="32" t="s">
        <v>28</v>
      </c>
      <c r="D753" s="1">
        <v>41138</v>
      </c>
      <c r="E753" s="12" t="s">
        <v>933</v>
      </c>
      <c r="F753" s="37">
        <v>2755.85</v>
      </c>
      <c r="G753" s="13" t="s">
        <v>178</v>
      </c>
      <c r="H753" s="16" t="s">
        <v>105</v>
      </c>
      <c r="I753" s="2" t="s">
        <v>21</v>
      </c>
      <c r="J753" s="3" t="s">
        <v>303</v>
      </c>
    </row>
    <row r="754" spans="2:10" ht="75" customHeight="1" x14ac:dyDescent="0.15">
      <c r="B754" s="169"/>
      <c r="C754" s="32" t="s">
        <v>28</v>
      </c>
      <c r="D754" s="1" t="s">
        <v>4905</v>
      </c>
      <c r="E754" s="12" t="s">
        <v>2529</v>
      </c>
      <c r="F754" s="37">
        <v>1470</v>
      </c>
      <c r="G754" s="13" t="s">
        <v>20</v>
      </c>
      <c r="H754" s="16" t="s">
        <v>278</v>
      </c>
      <c r="I754" s="2" t="s">
        <v>21</v>
      </c>
      <c r="J754" s="4" t="s">
        <v>303</v>
      </c>
    </row>
    <row r="755" spans="2:10" ht="52.5" customHeight="1" x14ac:dyDescent="0.15">
      <c r="B755" s="169"/>
      <c r="C755" s="32" t="s">
        <v>28</v>
      </c>
      <c r="D755" s="1" t="s">
        <v>4906</v>
      </c>
      <c r="E755" s="12" t="s">
        <v>2528</v>
      </c>
      <c r="F755" s="37">
        <v>3504.61</v>
      </c>
      <c r="G755" s="13" t="s">
        <v>178</v>
      </c>
      <c r="H755" s="16" t="s">
        <v>263</v>
      </c>
      <c r="I755" s="2" t="s">
        <v>21</v>
      </c>
      <c r="J755" s="4" t="s">
        <v>303</v>
      </c>
    </row>
    <row r="756" spans="2:10" ht="95.25" customHeight="1" x14ac:dyDescent="0.15">
      <c r="B756" s="169"/>
      <c r="C756" s="32" t="s">
        <v>28</v>
      </c>
      <c r="D756" s="1">
        <v>41165</v>
      </c>
      <c r="E756" s="12" t="s">
        <v>935</v>
      </c>
      <c r="F756" s="37">
        <v>725.67</v>
      </c>
      <c r="G756" s="13" t="s">
        <v>20</v>
      </c>
      <c r="H756" s="16" t="s">
        <v>328</v>
      </c>
      <c r="I756" s="2" t="s">
        <v>21</v>
      </c>
      <c r="J756" s="4" t="s">
        <v>303</v>
      </c>
    </row>
    <row r="757" spans="2:10" ht="52.5" customHeight="1" x14ac:dyDescent="0.15">
      <c r="B757" s="169"/>
      <c r="C757" s="32" t="s">
        <v>103</v>
      </c>
      <c r="D757" s="1">
        <v>41185</v>
      </c>
      <c r="E757" s="12" t="s">
        <v>936</v>
      </c>
      <c r="F757" s="37">
        <v>1457.5</v>
      </c>
      <c r="G757" s="13" t="s">
        <v>178</v>
      </c>
      <c r="H757" s="16" t="s">
        <v>85</v>
      </c>
      <c r="I757" s="2" t="s">
        <v>21</v>
      </c>
      <c r="J757" s="3" t="s">
        <v>303</v>
      </c>
    </row>
    <row r="758" spans="2:10" ht="52.5" customHeight="1" x14ac:dyDescent="0.15">
      <c r="B758" s="169"/>
      <c r="C758" s="32" t="s">
        <v>103</v>
      </c>
      <c r="D758" s="1" t="s">
        <v>4907</v>
      </c>
      <c r="E758" s="12" t="s">
        <v>4908</v>
      </c>
      <c r="F758" s="37">
        <v>8593.9</v>
      </c>
      <c r="G758" s="13" t="s">
        <v>178</v>
      </c>
      <c r="H758" s="16" t="s">
        <v>3615</v>
      </c>
      <c r="I758" s="2" t="s">
        <v>21</v>
      </c>
      <c r="J758" s="4" t="s">
        <v>313</v>
      </c>
    </row>
    <row r="759" spans="2:10" ht="52.5" customHeight="1" x14ac:dyDescent="0.15">
      <c r="B759" s="169"/>
      <c r="C759" s="32" t="s">
        <v>103</v>
      </c>
      <c r="D759" s="1">
        <v>41213</v>
      </c>
      <c r="E759" s="12" t="s">
        <v>937</v>
      </c>
      <c r="F759" s="37">
        <v>7426</v>
      </c>
      <c r="G759" s="13" t="s">
        <v>178</v>
      </c>
      <c r="H759" s="16" t="s">
        <v>237</v>
      </c>
      <c r="I759" s="2" t="s">
        <v>21</v>
      </c>
      <c r="J759" s="4" t="s">
        <v>303</v>
      </c>
    </row>
    <row r="760" spans="2:10" ht="117" customHeight="1" x14ac:dyDescent="0.15">
      <c r="B760" s="169"/>
      <c r="C760" s="32" t="s">
        <v>103</v>
      </c>
      <c r="D760" s="1">
        <v>41218</v>
      </c>
      <c r="E760" s="12" t="s">
        <v>938</v>
      </c>
      <c r="F760" s="37">
        <v>397.2</v>
      </c>
      <c r="G760" s="13" t="s">
        <v>20</v>
      </c>
      <c r="H760" s="16" t="s">
        <v>1540</v>
      </c>
      <c r="I760" s="2" t="s">
        <v>21</v>
      </c>
      <c r="J760" s="4" t="s">
        <v>303</v>
      </c>
    </row>
    <row r="761" spans="2:10" ht="52.5" customHeight="1" x14ac:dyDescent="0.15">
      <c r="B761" s="169"/>
      <c r="C761" s="32" t="s">
        <v>103</v>
      </c>
      <c r="D761" s="1">
        <v>41228</v>
      </c>
      <c r="E761" s="12" t="s">
        <v>939</v>
      </c>
      <c r="F761" s="37">
        <v>6500</v>
      </c>
      <c r="G761" s="13" t="s">
        <v>178</v>
      </c>
      <c r="H761" s="16" t="s">
        <v>105</v>
      </c>
      <c r="I761" s="2" t="s">
        <v>21</v>
      </c>
      <c r="J761" s="3" t="s">
        <v>303</v>
      </c>
    </row>
    <row r="762" spans="2:10" ht="52.5" customHeight="1" x14ac:dyDescent="0.15">
      <c r="B762" s="169"/>
      <c r="C762" s="32" t="s">
        <v>87</v>
      </c>
      <c r="D762" s="1">
        <v>41233</v>
      </c>
      <c r="E762" s="12" t="s">
        <v>940</v>
      </c>
      <c r="F762" s="37">
        <v>139.19999999999999</v>
      </c>
      <c r="G762" s="13" t="s">
        <v>20</v>
      </c>
      <c r="H762" s="16" t="s">
        <v>423</v>
      </c>
      <c r="I762" s="2" t="s">
        <v>21</v>
      </c>
      <c r="J762" s="3" t="s">
        <v>303</v>
      </c>
    </row>
    <row r="763" spans="2:10" ht="52.5" customHeight="1" x14ac:dyDescent="0.15">
      <c r="B763" s="169"/>
      <c r="C763" s="32" t="s">
        <v>24</v>
      </c>
      <c r="D763" s="1" t="s">
        <v>6158</v>
      </c>
      <c r="E763" s="12" t="s">
        <v>3553</v>
      </c>
      <c r="F763" s="37">
        <v>1651.6</v>
      </c>
      <c r="G763" s="13" t="s">
        <v>461</v>
      </c>
      <c r="H763" s="16" t="s">
        <v>6</v>
      </c>
      <c r="I763" s="2" t="s">
        <v>21</v>
      </c>
      <c r="J763" s="3" t="s">
        <v>313</v>
      </c>
    </row>
    <row r="764" spans="2:10" ht="52.5" customHeight="1" x14ac:dyDescent="0.15">
      <c r="B764" s="169"/>
      <c r="C764" s="32" t="s">
        <v>103</v>
      </c>
      <c r="D764" s="1">
        <v>41263</v>
      </c>
      <c r="E764" s="12" t="s">
        <v>941</v>
      </c>
      <c r="F764" s="37">
        <v>3041.44</v>
      </c>
      <c r="G764" s="13" t="s">
        <v>178</v>
      </c>
      <c r="H764" s="16" t="s">
        <v>106</v>
      </c>
      <c r="I764" s="2" t="s">
        <v>21</v>
      </c>
      <c r="J764" s="4" t="s">
        <v>303</v>
      </c>
    </row>
    <row r="765" spans="2:10" ht="52.5" customHeight="1" x14ac:dyDescent="0.15">
      <c r="B765" s="169"/>
      <c r="C765" s="32" t="s">
        <v>103</v>
      </c>
      <c r="D765" s="1" t="s">
        <v>4909</v>
      </c>
      <c r="E765" s="12" t="s">
        <v>2482</v>
      </c>
      <c r="F765" s="37">
        <v>660.19</v>
      </c>
      <c r="G765" s="13" t="s">
        <v>178</v>
      </c>
      <c r="H765" s="16" t="s">
        <v>308</v>
      </c>
      <c r="I765" s="2" t="s">
        <v>21</v>
      </c>
      <c r="J765" s="4" t="s">
        <v>303</v>
      </c>
    </row>
    <row r="766" spans="2:10" ht="95.25" customHeight="1" x14ac:dyDescent="0.15">
      <c r="B766" s="169"/>
      <c r="C766" s="32" t="s">
        <v>103</v>
      </c>
      <c r="D766" s="1">
        <v>41337</v>
      </c>
      <c r="E766" s="12" t="s">
        <v>883</v>
      </c>
      <c r="F766" s="37">
        <v>14690</v>
      </c>
      <c r="G766" s="13" t="s">
        <v>3340</v>
      </c>
      <c r="H766" s="16" t="s">
        <v>2393</v>
      </c>
      <c r="I766" s="5" t="s">
        <v>313</v>
      </c>
      <c r="J766" s="4" t="s">
        <v>303</v>
      </c>
    </row>
    <row r="767" spans="2:10" ht="52.5" customHeight="1" x14ac:dyDescent="0.15">
      <c r="B767" s="169"/>
      <c r="C767" s="32" t="s">
        <v>28</v>
      </c>
      <c r="D767" s="1">
        <v>41339</v>
      </c>
      <c r="E767" s="12" t="s">
        <v>942</v>
      </c>
      <c r="F767" s="37">
        <v>700</v>
      </c>
      <c r="G767" s="13" t="s">
        <v>3340</v>
      </c>
      <c r="H767" s="16" t="s">
        <v>3616</v>
      </c>
      <c r="I767" s="5" t="s">
        <v>313</v>
      </c>
      <c r="J767" s="4" t="s">
        <v>303</v>
      </c>
    </row>
    <row r="768" spans="2:10" ht="52.5" customHeight="1" x14ac:dyDescent="0.15">
      <c r="B768" s="169"/>
      <c r="C768" s="32" t="s">
        <v>28</v>
      </c>
      <c r="D768" s="1">
        <v>41346</v>
      </c>
      <c r="E768" s="12" t="s">
        <v>922</v>
      </c>
      <c r="F768" s="37">
        <v>7067</v>
      </c>
      <c r="G768" s="13" t="s">
        <v>3340</v>
      </c>
      <c r="H768" s="16" t="s">
        <v>352</v>
      </c>
      <c r="I768" s="5" t="s">
        <v>313</v>
      </c>
      <c r="J768" s="4" t="s">
        <v>303</v>
      </c>
    </row>
    <row r="769" spans="2:11" ht="52.5" customHeight="1" x14ac:dyDescent="0.15">
      <c r="B769" s="169"/>
      <c r="C769" s="32" t="s">
        <v>28</v>
      </c>
      <c r="D769" s="1" t="s">
        <v>4910</v>
      </c>
      <c r="E769" s="12" t="s">
        <v>2296</v>
      </c>
      <c r="F769" s="37">
        <v>560.95000000000005</v>
      </c>
      <c r="G769" s="13" t="s">
        <v>484</v>
      </c>
      <c r="H769" s="16" t="s">
        <v>351</v>
      </c>
      <c r="I769" s="5" t="s">
        <v>313</v>
      </c>
      <c r="J769" s="4" t="s">
        <v>303</v>
      </c>
    </row>
    <row r="770" spans="2:11" ht="52.5" customHeight="1" x14ac:dyDescent="0.15">
      <c r="B770" s="169"/>
      <c r="C770" s="32" t="s">
        <v>28</v>
      </c>
      <c r="D770" s="1" t="s">
        <v>4911</v>
      </c>
      <c r="E770" s="12" t="s">
        <v>1980</v>
      </c>
      <c r="F770" s="37">
        <v>196.35</v>
      </c>
      <c r="G770" s="13" t="s">
        <v>3340</v>
      </c>
      <c r="H770" s="16" t="s">
        <v>351</v>
      </c>
      <c r="I770" s="5" t="s">
        <v>313</v>
      </c>
      <c r="J770" s="4" t="s">
        <v>303</v>
      </c>
    </row>
    <row r="771" spans="2:11" ht="93.75" customHeight="1" x14ac:dyDescent="0.15">
      <c r="B771" s="169"/>
      <c r="C771" s="32" t="s">
        <v>28</v>
      </c>
      <c r="D771" s="1">
        <v>41346</v>
      </c>
      <c r="E771" s="12" t="s">
        <v>883</v>
      </c>
      <c r="F771" s="37">
        <v>4437</v>
      </c>
      <c r="G771" s="13" t="s">
        <v>3340</v>
      </c>
      <c r="H771" s="16" t="s">
        <v>2393</v>
      </c>
      <c r="I771" s="5" t="s">
        <v>313</v>
      </c>
      <c r="J771" s="4" t="s">
        <v>303</v>
      </c>
    </row>
    <row r="772" spans="2:11" ht="60" customHeight="1" x14ac:dyDescent="0.15">
      <c r="B772" s="169"/>
      <c r="C772" s="32" t="s">
        <v>28</v>
      </c>
      <c r="D772" s="1" t="s">
        <v>4912</v>
      </c>
      <c r="E772" s="12" t="s">
        <v>2574</v>
      </c>
      <c r="F772" s="37">
        <v>2279.6</v>
      </c>
      <c r="G772" s="13" t="s">
        <v>3340</v>
      </c>
      <c r="H772" s="16" t="s">
        <v>353</v>
      </c>
      <c r="I772" s="5" t="s">
        <v>313</v>
      </c>
      <c r="J772" s="4" t="s">
        <v>303</v>
      </c>
    </row>
    <row r="773" spans="2:11" ht="52.5" customHeight="1" x14ac:dyDescent="0.15">
      <c r="B773" s="169"/>
      <c r="C773" s="32" t="s">
        <v>28</v>
      </c>
      <c r="D773" s="1">
        <v>41348</v>
      </c>
      <c r="E773" s="12" t="s">
        <v>883</v>
      </c>
      <c r="F773" s="37">
        <v>7791</v>
      </c>
      <c r="G773" s="13" t="s">
        <v>3340</v>
      </c>
      <c r="H773" s="16" t="s">
        <v>352</v>
      </c>
      <c r="I773" s="5" t="s">
        <v>313</v>
      </c>
      <c r="J773" s="4" t="s">
        <v>303</v>
      </c>
    </row>
    <row r="774" spans="2:11" ht="52.5" customHeight="1" x14ac:dyDescent="0.15">
      <c r="B774" s="169"/>
      <c r="C774" s="32" t="s">
        <v>28</v>
      </c>
      <c r="D774" s="1">
        <v>41355</v>
      </c>
      <c r="E774" s="12" t="s">
        <v>943</v>
      </c>
      <c r="F774" s="37">
        <v>27.17</v>
      </c>
      <c r="G774" s="13" t="s">
        <v>470</v>
      </c>
      <c r="H774" s="16" t="s">
        <v>354</v>
      </c>
      <c r="I774" s="5" t="s">
        <v>313</v>
      </c>
      <c r="J774" s="4" t="s">
        <v>303</v>
      </c>
    </row>
    <row r="775" spans="2:11" ht="52.5" customHeight="1" x14ac:dyDescent="0.15">
      <c r="B775" s="169"/>
      <c r="C775" s="32" t="s">
        <v>28</v>
      </c>
      <c r="D775" s="1">
        <v>41355</v>
      </c>
      <c r="E775" s="12" t="s">
        <v>944</v>
      </c>
      <c r="F775" s="37">
        <v>1078.5999999999999</v>
      </c>
      <c r="G775" s="13" t="s">
        <v>3340</v>
      </c>
      <c r="H775" s="16" t="s">
        <v>351</v>
      </c>
      <c r="I775" s="5" t="s">
        <v>313</v>
      </c>
      <c r="J775" s="4" t="s">
        <v>303</v>
      </c>
    </row>
    <row r="776" spans="2:11" ht="65.099999999999994" customHeight="1" x14ac:dyDescent="0.15">
      <c r="B776" s="169"/>
      <c r="C776" s="32" t="s">
        <v>28</v>
      </c>
      <c r="D776" s="1" t="s">
        <v>4913</v>
      </c>
      <c r="E776" s="12" t="s">
        <v>2483</v>
      </c>
      <c r="F776" s="37">
        <v>1065.75</v>
      </c>
      <c r="G776" s="13" t="s">
        <v>3340</v>
      </c>
      <c r="H776" s="16" t="s">
        <v>662</v>
      </c>
      <c r="I776" s="5" t="s">
        <v>313</v>
      </c>
      <c r="J776" s="4" t="s">
        <v>303</v>
      </c>
      <c r="K776" s="55"/>
    </row>
    <row r="777" spans="2:11" ht="52.5" customHeight="1" x14ac:dyDescent="0.15">
      <c r="B777" s="169"/>
      <c r="C777" s="32" t="s">
        <v>159</v>
      </c>
      <c r="D777" s="1">
        <v>41411</v>
      </c>
      <c r="E777" s="12" t="s">
        <v>3341</v>
      </c>
      <c r="F777" s="37">
        <v>105</v>
      </c>
      <c r="G777" s="13" t="s">
        <v>486</v>
      </c>
      <c r="H777" s="16" t="s">
        <v>2054</v>
      </c>
      <c r="I777" s="2" t="s">
        <v>21</v>
      </c>
      <c r="J777" s="3" t="s">
        <v>303</v>
      </c>
    </row>
    <row r="778" spans="2:11" ht="52.5" customHeight="1" x14ac:dyDescent="0.15">
      <c r="B778" s="169"/>
      <c r="C778" s="32" t="s">
        <v>28</v>
      </c>
      <c r="D778" s="1" t="s">
        <v>4914</v>
      </c>
      <c r="E778" s="12" t="s">
        <v>2573</v>
      </c>
      <c r="F778" s="37">
        <v>165</v>
      </c>
      <c r="G778" s="13" t="s">
        <v>3340</v>
      </c>
      <c r="H778" s="16" t="s">
        <v>319</v>
      </c>
      <c r="I778" s="5" t="s">
        <v>313</v>
      </c>
      <c r="J778" s="4" t="s">
        <v>303</v>
      </c>
    </row>
    <row r="779" spans="2:11" ht="211.15" customHeight="1" x14ac:dyDescent="0.15">
      <c r="B779" s="169"/>
      <c r="C779" s="32" t="s">
        <v>100</v>
      </c>
      <c r="D779" s="1" t="s">
        <v>4915</v>
      </c>
      <c r="E779" s="12" t="s">
        <v>2193</v>
      </c>
      <c r="F779" s="37">
        <v>972.1</v>
      </c>
      <c r="G779" s="13" t="s">
        <v>690</v>
      </c>
      <c r="H779" s="16" t="s">
        <v>2123</v>
      </c>
      <c r="I779" s="5" t="s">
        <v>313</v>
      </c>
      <c r="J779" s="4" t="s">
        <v>303</v>
      </c>
      <c r="K779" s="55"/>
    </row>
    <row r="780" spans="2:11" ht="52.5" customHeight="1" x14ac:dyDescent="0.15">
      <c r="B780" s="169"/>
      <c r="C780" s="32" t="s">
        <v>159</v>
      </c>
      <c r="D780" s="1">
        <v>41424</v>
      </c>
      <c r="E780" s="12" t="s">
        <v>3342</v>
      </c>
      <c r="F780" s="37">
        <v>5090</v>
      </c>
      <c r="G780" s="13" t="s">
        <v>463</v>
      </c>
      <c r="H780" s="16" t="s">
        <v>85</v>
      </c>
      <c r="I780" s="2" t="s">
        <v>21</v>
      </c>
      <c r="J780" s="3" t="s">
        <v>303</v>
      </c>
      <c r="K780" s="55"/>
    </row>
    <row r="781" spans="2:11" ht="60" customHeight="1" x14ac:dyDescent="0.15">
      <c r="B781" s="169"/>
      <c r="C781" s="32" t="s">
        <v>159</v>
      </c>
      <c r="D781" s="1">
        <v>41430</v>
      </c>
      <c r="E781" s="12" t="s">
        <v>3344</v>
      </c>
      <c r="F781" s="37">
        <v>336.09</v>
      </c>
      <c r="G781" s="13" t="s">
        <v>20</v>
      </c>
      <c r="H781" s="16" t="s">
        <v>1915</v>
      </c>
      <c r="I781" s="5" t="s">
        <v>313</v>
      </c>
      <c r="J781" s="4" t="s">
        <v>303</v>
      </c>
    </row>
    <row r="782" spans="2:11" ht="52.5" customHeight="1" x14ac:dyDescent="0.15">
      <c r="B782" s="169"/>
      <c r="C782" s="32" t="s">
        <v>87</v>
      </c>
      <c r="D782" s="1" t="s">
        <v>4916</v>
      </c>
      <c r="E782" s="12" t="s">
        <v>4917</v>
      </c>
      <c r="F782" s="37">
        <v>2182</v>
      </c>
      <c r="G782" s="13" t="s">
        <v>470</v>
      </c>
      <c r="H782" s="16" t="s">
        <v>3345</v>
      </c>
      <c r="I782" s="5" t="s">
        <v>313</v>
      </c>
      <c r="J782" s="4" t="s">
        <v>303</v>
      </c>
      <c r="K782" s="55"/>
    </row>
    <row r="783" spans="2:11" ht="52.5" customHeight="1" x14ac:dyDescent="0.15">
      <c r="B783" s="169"/>
      <c r="C783" s="32" t="s">
        <v>159</v>
      </c>
      <c r="D783" s="1">
        <v>41436</v>
      </c>
      <c r="E783" s="12" t="s">
        <v>1916</v>
      </c>
      <c r="F783" s="37">
        <v>5474</v>
      </c>
      <c r="G783" s="13" t="s">
        <v>1782</v>
      </c>
      <c r="H783" s="16" t="s">
        <v>6</v>
      </c>
      <c r="I783" s="5" t="s">
        <v>21</v>
      </c>
      <c r="J783" s="4" t="s">
        <v>303</v>
      </c>
      <c r="K783" s="55"/>
    </row>
    <row r="784" spans="2:11" ht="52.5" customHeight="1" x14ac:dyDescent="0.15">
      <c r="B784" s="169"/>
      <c r="C784" s="32" t="s">
        <v>159</v>
      </c>
      <c r="D784" s="1">
        <v>41437</v>
      </c>
      <c r="E784" s="12" t="s">
        <v>2363</v>
      </c>
      <c r="F784" s="37">
        <v>141.01</v>
      </c>
      <c r="G784" s="13" t="s">
        <v>20</v>
      </c>
      <c r="H784" s="16" t="s">
        <v>133</v>
      </c>
      <c r="I784" s="5" t="s">
        <v>313</v>
      </c>
      <c r="J784" s="4" t="s">
        <v>303</v>
      </c>
    </row>
    <row r="785" spans="2:11" ht="52.5" customHeight="1" x14ac:dyDescent="0.15">
      <c r="B785" s="169"/>
      <c r="C785" s="32" t="s">
        <v>28</v>
      </c>
      <c r="D785" s="1" t="s">
        <v>4918</v>
      </c>
      <c r="E785" s="12" t="s">
        <v>2209</v>
      </c>
      <c r="F785" s="37">
        <v>300</v>
      </c>
      <c r="G785" s="13" t="s">
        <v>463</v>
      </c>
      <c r="H785" s="16" t="s">
        <v>364</v>
      </c>
      <c r="I785" s="5" t="s">
        <v>313</v>
      </c>
      <c r="J785" s="4" t="s">
        <v>303</v>
      </c>
    </row>
    <row r="786" spans="2:11" ht="52.5" customHeight="1" x14ac:dyDescent="0.15">
      <c r="B786" s="169"/>
      <c r="C786" s="32" t="s">
        <v>28</v>
      </c>
      <c r="D786" s="1" t="s">
        <v>4919</v>
      </c>
      <c r="E786" s="12" t="s">
        <v>945</v>
      </c>
      <c r="F786" s="37">
        <v>530</v>
      </c>
      <c r="G786" s="13" t="s">
        <v>3340</v>
      </c>
      <c r="H786" s="12" t="s">
        <v>3617</v>
      </c>
      <c r="I786" s="5" t="s">
        <v>313</v>
      </c>
      <c r="J786" s="4" t="s">
        <v>303</v>
      </c>
    </row>
    <row r="787" spans="2:11" ht="52.5" customHeight="1" x14ac:dyDescent="0.15">
      <c r="B787" s="169"/>
      <c r="C787" s="32" t="s">
        <v>28</v>
      </c>
      <c r="D787" s="1" t="s">
        <v>4920</v>
      </c>
      <c r="E787" s="12" t="s">
        <v>946</v>
      </c>
      <c r="F787" s="37">
        <v>500</v>
      </c>
      <c r="G787" s="13" t="s">
        <v>3340</v>
      </c>
      <c r="H787" s="16" t="s">
        <v>407</v>
      </c>
      <c r="I787" s="5" t="s">
        <v>313</v>
      </c>
      <c r="J787" s="4" t="s">
        <v>303</v>
      </c>
    </row>
    <row r="788" spans="2:11" ht="107.25" customHeight="1" x14ac:dyDescent="0.15">
      <c r="B788" s="169"/>
      <c r="C788" s="32" t="s">
        <v>28</v>
      </c>
      <c r="D788" s="1">
        <v>41460</v>
      </c>
      <c r="E788" s="12" t="s">
        <v>947</v>
      </c>
      <c r="F788" s="37">
        <v>418.17</v>
      </c>
      <c r="G788" s="13" t="s">
        <v>470</v>
      </c>
      <c r="H788" s="16" t="s">
        <v>1896</v>
      </c>
      <c r="I788" s="5" t="s">
        <v>313</v>
      </c>
      <c r="J788" s="4" t="s">
        <v>303</v>
      </c>
    </row>
    <row r="789" spans="2:11" ht="52.5" customHeight="1" x14ac:dyDescent="0.15">
      <c r="B789" s="169"/>
      <c r="C789" s="32" t="s">
        <v>28</v>
      </c>
      <c r="D789" s="1">
        <v>41495</v>
      </c>
      <c r="E789" s="12" t="s">
        <v>948</v>
      </c>
      <c r="F789" s="37">
        <v>370</v>
      </c>
      <c r="G789" s="13" t="s">
        <v>470</v>
      </c>
      <c r="H789" s="16" t="s">
        <v>423</v>
      </c>
      <c r="I789" s="2" t="s">
        <v>313</v>
      </c>
      <c r="J789" s="4" t="s">
        <v>303</v>
      </c>
      <c r="K789" s="109"/>
    </row>
    <row r="790" spans="2:11" ht="52.5" customHeight="1" x14ac:dyDescent="0.15">
      <c r="B790" s="169"/>
      <c r="C790" s="32" t="s">
        <v>28</v>
      </c>
      <c r="D790" s="1" t="s">
        <v>4921</v>
      </c>
      <c r="E790" s="12" t="s">
        <v>1890</v>
      </c>
      <c r="F790" s="37">
        <v>690</v>
      </c>
      <c r="G790" s="13" t="s">
        <v>3340</v>
      </c>
      <c r="H790" s="16" t="s">
        <v>401</v>
      </c>
      <c r="I790" s="2" t="s">
        <v>303</v>
      </c>
      <c r="J790" s="4" t="s">
        <v>313</v>
      </c>
    </row>
    <row r="791" spans="2:11" ht="52.5" customHeight="1" x14ac:dyDescent="0.15">
      <c r="B791" s="169"/>
      <c r="C791" s="32" t="s">
        <v>28</v>
      </c>
      <c r="D791" s="1" t="s">
        <v>4922</v>
      </c>
      <c r="E791" s="12" t="s">
        <v>2484</v>
      </c>
      <c r="F791" s="37">
        <v>324</v>
      </c>
      <c r="G791" s="13" t="s">
        <v>3340</v>
      </c>
      <c r="H791" s="16" t="s">
        <v>414</v>
      </c>
      <c r="I791" s="2" t="s">
        <v>313</v>
      </c>
      <c r="J791" s="4" t="s">
        <v>303</v>
      </c>
    </row>
    <row r="792" spans="2:11" ht="75" customHeight="1" x14ac:dyDescent="0.15">
      <c r="B792" s="169"/>
      <c r="C792" s="32" t="s">
        <v>28</v>
      </c>
      <c r="D792" s="1">
        <v>41528</v>
      </c>
      <c r="E792" s="12" t="s">
        <v>949</v>
      </c>
      <c r="F792" s="37">
        <v>3165.9</v>
      </c>
      <c r="G792" s="13" t="s">
        <v>3340</v>
      </c>
      <c r="H792" s="16" t="s">
        <v>3618</v>
      </c>
      <c r="I792" s="2" t="s">
        <v>313</v>
      </c>
      <c r="J792" s="4" t="s">
        <v>303</v>
      </c>
    </row>
    <row r="793" spans="2:11" ht="52.5" customHeight="1" x14ac:dyDescent="0.15">
      <c r="B793" s="169"/>
      <c r="C793" s="32" t="s">
        <v>28</v>
      </c>
      <c r="D793" s="1" t="s">
        <v>4923</v>
      </c>
      <c r="E793" s="12" t="s">
        <v>950</v>
      </c>
      <c r="F793" s="37">
        <v>100</v>
      </c>
      <c r="G793" s="13" t="s">
        <v>470</v>
      </c>
      <c r="H793" s="16" t="s">
        <v>401</v>
      </c>
      <c r="I793" s="2" t="s">
        <v>303</v>
      </c>
      <c r="J793" s="4" t="s">
        <v>313</v>
      </c>
    </row>
    <row r="794" spans="2:11" ht="52.5" customHeight="1" x14ac:dyDescent="0.15">
      <c r="B794" s="169"/>
      <c r="C794" s="32" t="s">
        <v>28</v>
      </c>
      <c r="D794" s="1">
        <v>41535</v>
      </c>
      <c r="E794" s="12" t="s">
        <v>951</v>
      </c>
      <c r="F794" s="37">
        <v>200</v>
      </c>
      <c r="G794" s="13" t="s">
        <v>470</v>
      </c>
      <c r="H794" s="16" t="s">
        <v>391</v>
      </c>
      <c r="I794" s="2" t="s">
        <v>313</v>
      </c>
      <c r="J794" s="4" t="s">
        <v>303</v>
      </c>
    </row>
    <row r="795" spans="2:11" ht="75" customHeight="1" x14ac:dyDescent="0.15">
      <c r="B795" s="169"/>
      <c r="C795" s="32" t="s">
        <v>28</v>
      </c>
      <c r="D795" s="1" t="s">
        <v>4924</v>
      </c>
      <c r="E795" s="12" t="s">
        <v>1983</v>
      </c>
      <c r="F795" s="37">
        <v>2239.9</v>
      </c>
      <c r="G795" s="13" t="s">
        <v>470</v>
      </c>
      <c r="H795" s="16" t="s">
        <v>1849</v>
      </c>
      <c r="I795" s="2" t="s">
        <v>313</v>
      </c>
      <c r="J795" s="4" t="s">
        <v>303</v>
      </c>
    </row>
    <row r="796" spans="2:11" ht="131.25" customHeight="1" x14ac:dyDescent="0.15">
      <c r="B796" s="169"/>
      <c r="C796" s="32" t="s">
        <v>28</v>
      </c>
      <c r="D796" s="1" t="s">
        <v>4925</v>
      </c>
      <c r="E796" s="12" t="s">
        <v>2496</v>
      </c>
      <c r="F796" s="37">
        <v>18010.2</v>
      </c>
      <c r="G796" s="13" t="s">
        <v>3340</v>
      </c>
      <c r="H796" s="16" t="s">
        <v>4926</v>
      </c>
      <c r="I796" s="2" t="s">
        <v>313</v>
      </c>
      <c r="J796" s="4" t="s">
        <v>313</v>
      </c>
    </row>
    <row r="797" spans="2:11" ht="60" customHeight="1" x14ac:dyDescent="0.15">
      <c r="B797" s="169"/>
      <c r="C797" s="32" t="s">
        <v>28</v>
      </c>
      <c r="D797" s="1">
        <v>41562</v>
      </c>
      <c r="E797" s="12" t="s">
        <v>952</v>
      </c>
      <c r="F797" s="37">
        <v>165.34</v>
      </c>
      <c r="G797" s="13" t="s">
        <v>470</v>
      </c>
      <c r="H797" s="16" t="s">
        <v>411</v>
      </c>
      <c r="I797" s="2" t="s">
        <v>313</v>
      </c>
      <c r="J797" s="4" t="s">
        <v>303</v>
      </c>
    </row>
    <row r="798" spans="2:11" ht="75" customHeight="1" x14ac:dyDescent="0.15">
      <c r="B798" s="169"/>
      <c r="C798" s="32" t="s">
        <v>28</v>
      </c>
      <c r="D798" s="1" t="s">
        <v>5176</v>
      </c>
      <c r="E798" s="12" t="s">
        <v>953</v>
      </c>
      <c r="F798" s="37">
        <v>28586.15</v>
      </c>
      <c r="G798" s="13" t="s">
        <v>3340</v>
      </c>
      <c r="H798" s="16" t="s">
        <v>412</v>
      </c>
      <c r="I798" s="2" t="s">
        <v>313</v>
      </c>
      <c r="J798" s="4" t="s">
        <v>313</v>
      </c>
    </row>
    <row r="799" spans="2:11" ht="60" customHeight="1" x14ac:dyDescent="0.15">
      <c r="B799" s="169"/>
      <c r="C799" s="32" t="s">
        <v>103</v>
      </c>
      <c r="D799" s="1" t="s">
        <v>4927</v>
      </c>
      <c r="E799" s="12" t="s">
        <v>2571</v>
      </c>
      <c r="F799" s="37">
        <v>43192</v>
      </c>
      <c r="G799" s="13" t="s">
        <v>3340</v>
      </c>
      <c r="H799" s="16" t="s">
        <v>2391</v>
      </c>
      <c r="I799" s="2" t="s">
        <v>313</v>
      </c>
      <c r="J799" s="4" t="s">
        <v>303</v>
      </c>
    </row>
    <row r="800" spans="2:11" ht="52.5" customHeight="1" x14ac:dyDescent="0.15">
      <c r="B800" s="169"/>
      <c r="C800" s="32" t="s">
        <v>61</v>
      </c>
      <c r="D800" s="1">
        <v>41585</v>
      </c>
      <c r="E800" s="12" t="s">
        <v>954</v>
      </c>
      <c r="F800" s="37">
        <v>216.8</v>
      </c>
      <c r="G800" s="13" t="s">
        <v>470</v>
      </c>
      <c r="H800" s="16" t="s">
        <v>3346</v>
      </c>
      <c r="I800" s="2" t="s">
        <v>313</v>
      </c>
      <c r="J800" s="4" t="s">
        <v>303</v>
      </c>
    </row>
    <row r="801" spans="2:10" ht="52.5" customHeight="1" x14ac:dyDescent="0.15">
      <c r="B801" s="169"/>
      <c r="C801" s="32" t="s">
        <v>28</v>
      </c>
      <c r="D801" s="1" t="s">
        <v>6248</v>
      </c>
      <c r="E801" s="12" t="s">
        <v>955</v>
      </c>
      <c r="F801" s="37">
        <v>118.3</v>
      </c>
      <c r="G801" s="13" t="s">
        <v>2218</v>
      </c>
      <c r="H801" s="16" t="s">
        <v>413</v>
      </c>
      <c r="I801" s="2" t="s">
        <v>313</v>
      </c>
      <c r="J801" s="4" t="s">
        <v>303</v>
      </c>
    </row>
    <row r="802" spans="2:10" ht="52.5" customHeight="1" x14ac:dyDescent="0.15">
      <c r="B802" s="169"/>
      <c r="C802" s="32" t="s">
        <v>28</v>
      </c>
      <c r="D802" s="1">
        <v>41611</v>
      </c>
      <c r="E802" s="12" t="s">
        <v>956</v>
      </c>
      <c r="F802" s="37">
        <v>553.29999999999995</v>
      </c>
      <c r="G802" s="13" t="s">
        <v>3340</v>
      </c>
      <c r="H802" s="16" t="s">
        <v>384</v>
      </c>
      <c r="I802" s="2" t="s">
        <v>313</v>
      </c>
      <c r="J802" s="4" t="s">
        <v>303</v>
      </c>
    </row>
    <row r="803" spans="2:10" ht="52.5" customHeight="1" x14ac:dyDescent="0.15">
      <c r="B803" s="169"/>
      <c r="C803" s="32" t="s">
        <v>28</v>
      </c>
      <c r="D803" s="1" t="s">
        <v>4928</v>
      </c>
      <c r="E803" s="12" t="s">
        <v>1984</v>
      </c>
      <c r="F803" s="37">
        <v>78.900000000000006</v>
      </c>
      <c r="G803" s="13" t="s">
        <v>3340</v>
      </c>
      <c r="H803" s="16" t="s">
        <v>403</v>
      </c>
      <c r="I803" s="2" t="s">
        <v>313</v>
      </c>
      <c r="J803" s="4" t="s">
        <v>303</v>
      </c>
    </row>
    <row r="804" spans="2:10" ht="52.5" customHeight="1" x14ac:dyDescent="0.15">
      <c r="B804" s="169"/>
      <c r="C804" s="32" t="s">
        <v>28</v>
      </c>
      <c r="D804" s="1">
        <v>41618</v>
      </c>
      <c r="E804" s="12" t="s">
        <v>957</v>
      </c>
      <c r="F804" s="37">
        <v>1382.53</v>
      </c>
      <c r="G804" s="13" t="s">
        <v>3340</v>
      </c>
      <c r="H804" s="16" t="s">
        <v>414</v>
      </c>
      <c r="I804" s="2" t="s">
        <v>313</v>
      </c>
      <c r="J804" s="4" t="s">
        <v>303</v>
      </c>
    </row>
    <row r="805" spans="2:10" ht="52.5" customHeight="1" x14ac:dyDescent="0.15">
      <c r="B805" s="169"/>
      <c r="C805" s="32" t="s">
        <v>28</v>
      </c>
      <c r="D805" s="1">
        <v>41618</v>
      </c>
      <c r="E805" s="12" t="s">
        <v>958</v>
      </c>
      <c r="F805" s="37">
        <v>287.20999999999998</v>
      </c>
      <c r="G805" s="13" t="s">
        <v>470</v>
      </c>
      <c r="H805" s="16" t="s">
        <v>415</v>
      </c>
      <c r="I805" s="2" t="s">
        <v>313</v>
      </c>
      <c r="J805" s="4" t="s">
        <v>303</v>
      </c>
    </row>
    <row r="806" spans="2:10" ht="60" customHeight="1" x14ac:dyDescent="0.15">
      <c r="B806" s="169"/>
      <c r="C806" s="32" t="s">
        <v>203</v>
      </c>
      <c r="D806" s="1" t="s">
        <v>6168</v>
      </c>
      <c r="E806" s="12" t="s">
        <v>1985</v>
      </c>
      <c r="F806" s="37">
        <v>5004.2</v>
      </c>
      <c r="G806" s="13" t="s">
        <v>461</v>
      </c>
      <c r="H806" s="16" t="s">
        <v>437</v>
      </c>
      <c r="I806" s="2" t="s">
        <v>313</v>
      </c>
      <c r="J806" s="4" t="s">
        <v>303</v>
      </c>
    </row>
    <row r="807" spans="2:10" ht="52.5" customHeight="1" x14ac:dyDescent="0.15">
      <c r="B807" s="169"/>
      <c r="C807" s="32" t="s">
        <v>28</v>
      </c>
      <c r="D807" s="1" t="s">
        <v>4929</v>
      </c>
      <c r="E807" s="12" t="s">
        <v>2572</v>
      </c>
      <c r="F807" s="37">
        <v>3615.84</v>
      </c>
      <c r="G807" s="13" t="s">
        <v>3340</v>
      </c>
      <c r="H807" s="16" t="s">
        <v>401</v>
      </c>
      <c r="I807" s="2" t="s">
        <v>303</v>
      </c>
      <c r="J807" s="4" t="s">
        <v>313</v>
      </c>
    </row>
    <row r="808" spans="2:10" ht="52.5" customHeight="1" x14ac:dyDescent="0.15">
      <c r="B808" s="169"/>
      <c r="C808" s="32" t="s">
        <v>28</v>
      </c>
      <c r="D808" s="1" t="s">
        <v>6142</v>
      </c>
      <c r="E808" s="12" t="s">
        <v>1986</v>
      </c>
      <c r="F808" s="37">
        <v>400</v>
      </c>
      <c r="G808" s="13" t="s">
        <v>461</v>
      </c>
      <c r="H808" s="16" t="s">
        <v>391</v>
      </c>
      <c r="I808" s="2" t="s">
        <v>313</v>
      </c>
      <c r="J808" s="4" t="s">
        <v>303</v>
      </c>
    </row>
    <row r="809" spans="2:10" ht="60" customHeight="1" x14ac:dyDescent="0.15">
      <c r="B809" s="169"/>
      <c r="C809" s="32" t="s">
        <v>28</v>
      </c>
      <c r="D809" s="1" t="s">
        <v>4930</v>
      </c>
      <c r="E809" s="12" t="s">
        <v>2497</v>
      </c>
      <c r="F809" s="37">
        <v>35792.080000000002</v>
      </c>
      <c r="G809" s="13" t="s">
        <v>3340</v>
      </c>
      <c r="H809" s="16" t="s">
        <v>1987</v>
      </c>
      <c r="I809" s="2" t="s">
        <v>21</v>
      </c>
      <c r="J809" s="4" t="s">
        <v>303</v>
      </c>
    </row>
    <row r="810" spans="2:10" ht="52.5" customHeight="1" x14ac:dyDescent="0.15">
      <c r="B810" s="169"/>
      <c r="C810" s="32" t="s">
        <v>28</v>
      </c>
      <c r="D810" s="1">
        <v>41711</v>
      </c>
      <c r="E810" s="12" t="s">
        <v>959</v>
      </c>
      <c r="F810" s="37">
        <v>1484</v>
      </c>
      <c r="G810" s="13" t="s">
        <v>3340</v>
      </c>
      <c r="H810" s="16" t="s">
        <v>3619</v>
      </c>
      <c r="I810" s="2" t="s">
        <v>313</v>
      </c>
      <c r="J810" s="4" t="s">
        <v>303</v>
      </c>
    </row>
    <row r="811" spans="2:10" ht="52.5" customHeight="1" x14ac:dyDescent="0.15">
      <c r="B811" s="169"/>
      <c r="C811" s="32" t="s">
        <v>28</v>
      </c>
      <c r="D811" s="1">
        <v>41712</v>
      </c>
      <c r="E811" s="12" t="s">
        <v>960</v>
      </c>
      <c r="F811" s="37">
        <v>44.6</v>
      </c>
      <c r="G811" s="13" t="s">
        <v>470</v>
      </c>
      <c r="H811" s="16" t="s">
        <v>350</v>
      </c>
      <c r="I811" s="2" t="s">
        <v>313</v>
      </c>
      <c r="J811" s="4" t="s">
        <v>303</v>
      </c>
    </row>
    <row r="812" spans="2:10" ht="52.5" customHeight="1" x14ac:dyDescent="0.15">
      <c r="B812" s="169"/>
      <c r="C812" s="32" t="s">
        <v>87</v>
      </c>
      <c r="D812" s="1">
        <v>41717</v>
      </c>
      <c r="E812" s="12" t="s">
        <v>1988</v>
      </c>
      <c r="F812" s="37">
        <v>124.79</v>
      </c>
      <c r="G812" s="13" t="s">
        <v>470</v>
      </c>
      <c r="H812" s="16" t="s">
        <v>2054</v>
      </c>
      <c r="I812" s="2" t="s">
        <v>313</v>
      </c>
      <c r="J812" s="4" t="s">
        <v>303</v>
      </c>
    </row>
    <row r="813" spans="2:10" ht="52.5" customHeight="1" x14ac:dyDescent="0.15">
      <c r="B813" s="169"/>
      <c r="C813" s="32" t="s">
        <v>28</v>
      </c>
      <c r="D813" s="1">
        <v>41743</v>
      </c>
      <c r="E813" s="12" t="s">
        <v>957</v>
      </c>
      <c r="F813" s="37">
        <v>752.22</v>
      </c>
      <c r="G813" s="13" t="s">
        <v>484</v>
      </c>
      <c r="H813" s="16" t="s">
        <v>352</v>
      </c>
      <c r="I813" s="2" t="s">
        <v>313</v>
      </c>
      <c r="J813" s="4" t="s">
        <v>303</v>
      </c>
    </row>
    <row r="814" spans="2:10" ht="75" customHeight="1" x14ac:dyDescent="0.15">
      <c r="B814" s="169"/>
      <c r="C814" s="32" t="s">
        <v>28</v>
      </c>
      <c r="D814" s="1" t="s">
        <v>4931</v>
      </c>
      <c r="E814" s="12" t="s">
        <v>2485</v>
      </c>
      <c r="F814" s="37">
        <v>1526</v>
      </c>
      <c r="G814" s="13" t="s">
        <v>496</v>
      </c>
      <c r="H814" s="16" t="s">
        <v>4211</v>
      </c>
      <c r="I814" s="2" t="s">
        <v>21</v>
      </c>
      <c r="J814" s="4" t="s">
        <v>303</v>
      </c>
    </row>
    <row r="815" spans="2:10" ht="52.5" customHeight="1" x14ac:dyDescent="0.15">
      <c r="B815" s="169"/>
      <c r="C815" s="32" t="s">
        <v>28</v>
      </c>
      <c r="D815" s="1" t="s">
        <v>4932</v>
      </c>
      <c r="E815" s="12" t="s">
        <v>1989</v>
      </c>
      <c r="F815" s="37">
        <v>100</v>
      </c>
      <c r="G815" s="13" t="s">
        <v>484</v>
      </c>
      <c r="H815" s="16" t="s">
        <v>351</v>
      </c>
      <c r="I815" s="2" t="s">
        <v>21</v>
      </c>
      <c r="J815" s="4" t="s">
        <v>303</v>
      </c>
    </row>
    <row r="816" spans="2:10" ht="52.5" customHeight="1" x14ac:dyDescent="0.15">
      <c r="B816" s="169"/>
      <c r="C816" s="32" t="s">
        <v>28</v>
      </c>
      <c r="D816" s="1">
        <v>41752</v>
      </c>
      <c r="E816" s="12" t="s">
        <v>961</v>
      </c>
      <c r="F816" s="37">
        <v>455</v>
      </c>
      <c r="G816" s="13" t="s">
        <v>496</v>
      </c>
      <c r="H816" s="16" t="s">
        <v>509</v>
      </c>
      <c r="I816" s="2" t="s">
        <v>21</v>
      </c>
      <c r="J816" s="4" t="s">
        <v>303</v>
      </c>
    </row>
    <row r="817" spans="2:11" ht="52.5" customHeight="1" x14ac:dyDescent="0.15">
      <c r="B817" s="169"/>
      <c r="C817" s="32" t="s">
        <v>28</v>
      </c>
      <c r="D817" s="1">
        <v>41757</v>
      </c>
      <c r="E817" s="12" t="s">
        <v>962</v>
      </c>
      <c r="F817" s="37">
        <v>98.64</v>
      </c>
      <c r="G817" s="13" t="s">
        <v>484</v>
      </c>
      <c r="H817" s="16" t="s">
        <v>419</v>
      </c>
      <c r="I817" s="2" t="s">
        <v>21</v>
      </c>
      <c r="J817" s="4" t="s">
        <v>303</v>
      </c>
    </row>
    <row r="818" spans="2:11" ht="75" customHeight="1" x14ac:dyDescent="0.15">
      <c r="B818" s="169"/>
      <c r="C818" s="32" t="s">
        <v>28</v>
      </c>
      <c r="D818" s="1">
        <v>41760</v>
      </c>
      <c r="E818" s="12" t="s">
        <v>945</v>
      </c>
      <c r="F818" s="37">
        <v>65</v>
      </c>
      <c r="G818" s="13" t="s">
        <v>496</v>
      </c>
      <c r="H818" s="16" t="s">
        <v>3620</v>
      </c>
      <c r="I818" s="2" t="s">
        <v>21</v>
      </c>
      <c r="J818" s="4" t="s">
        <v>303</v>
      </c>
    </row>
    <row r="819" spans="2:11" ht="52.5" customHeight="1" x14ac:dyDescent="0.15">
      <c r="B819" s="169"/>
      <c r="C819" s="32" t="s">
        <v>28</v>
      </c>
      <c r="D819" s="1">
        <v>41781</v>
      </c>
      <c r="E819" s="12" t="s">
        <v>1991</v>
      </c>
      <c r="F819" s="37">
        <v>778.9</v>
      </c>
      <c r="G819" s="13" t="s">
        <v>484</v>
      </c>
      <c r="H819" s="16" t="s">
        <v>619</v>
      </c>
      <c r="I819" s="2" t="s">
        <v>21</v>
      </c>
      <c r="J819" s="4" t="s">
        <v>303</v>
      </c>
    </row>
    <row r="820" spans="2:11" ht="52.5" customHeight="1" x14ac:dyDescent="0.15">
      <c r="B820" s="169"/>
      <c r="C820" s="32" t="s">
        <v>100</v>
      </c>
      <c r="D820" s="1">
        <v>41789</v>
      </c>
      <c r="E820" s="12" t="s">
        <v>1990</v>
      </c>
      <c r="F820" s="37">
        <v>100</v>
      </c>
      <c r="G820" s="13" t="s">
        <v>690</v>
      </c>
      <c r="H820" s="16" t="s">
        <v>6</v>
      </c>
      <c r="I820" s="2" t="s">
        <v>22</v>
      </c>
      <c r="J820" s="4" t="s">
        <v>313</v>
      </c>
    </row>
    <row r="821" spans="2:11" ht="52.5" customHeight="1" x14ac:dyDescent="0.15">
      <c r="B821" s="169"/>
      <c r="C821" s="32" t="s">
        <v>28</v>
      </c>
      <c r="D821" s="1" t="s">
        <v>4933</v>
      </c>
      <c r="E821" s="12" t="s">
        <v>4934</v>
      </c>
      <c r="F821" s="37">
        <v>373.35</v>
      </c>
      <c r="G821" s="13" t="s">
        <v>484</v>
      </c>
      <c r="H821" s="16" t="s">
        <v>19</v>
      </c>
      <c r="I821" s="2" t="s">
        <v>21</v>
      </c>
      <c r="J821" s="4" t="s">
        <v>303</v>
      </c>
    </row>
    <row r="822" spans="2:11" ht="60" customHeight="1" x14ac:dyDescent="0.15">
      <c r="B822" s="169"/>
      <c r="C822" s="32" t="s">
        <v>28</v>
      </c>
      <c r="D822" s="1">
        <v>41795</v>
      </c>
      <c r="E822" s="12" t="s">
        <v>963</v>
      </c>
      <c r="F822" s="37">
        <v>5949.39</v>
      </c>
      <c r="G822" s="13" t="s">
        <v>484</v>
      </c>
      <c r="H822" s="16" t="s">
        <v>1847</v>
      </c>
      <c r="I822" s="2" t="s">
        <v>21</v>
      </c>
      <c r="J822" s="4" t="s">
        <v>303</v>
      </c>
    </row>
    <row r="823" spans="2:11" ht="75" customHeight="1" x14ac:dyDescent="0.15">
      <c r="B823" s="169"/>
      <c r="C823" s="32" t="s">
        <v>28</v>
      </c>
      <c r="D823" s="1" t="s">
        <v>4935</v>
      </c>
      <c r="E823" s="12" t="s">
        <v>2281</v>
      </c>
      <c r="F823" s="37">
        <v>1133.9000000000001</v>
      </c>
      <c r="G823" s="13" t="s">
        <v>484</v>
      </c>
      <c r="H823" s="16" t="s">
        <v>1541</v>
      </c>
      <c r="I823" s="2" t="s">
        <v>21</v>
      </c>
      <c r="J823" s="4" t="s">
        <v>303</v>
      </c>
    </row>
    <row r="824" spans="2:11" ht="60" customHeight="1" x14ac:dyDescent="0.15">
      <c r="B824" s="169"/>
      <c r="C824" s="32" t="s">
        <v>28</v>
      </c>
      <c r="D824" s="1" t="s">
        <v>4936</v>
      </c>
      <c r="E824" s="12" t="s">
        <v>2730</v>
      </c>
      <c r="F824" s="37">
        <v>15900.77</v>
      </c>
      <c r="G824" s="13" t="s">
        <v>484</v>
      </c>
      <c r="H824" s="16" t="s">
        <v>618</v>
      </c>
      <c r="I824" s="2" t="s">
        <v>21</v>
      </c>
      <c r="J824" s="4" t="s">
        <v>303</v>
      </c>
    </row>
    <row r="825" spans="2:11" ht="52.5" customHeight="1" x14ac:dyDescent="0.15">
      <c r="B825" s="169"/>
      <c r="C825" s="32" t="s">
        <v>159</v>
      </c>
      <c r="D825" s="1">
        <v>41808</v>
      </c>
      <c r="E825" s="12" t="s">
        <v>1918</v>
      </c>
      <c r="F825" s="37">
        <v>200</v>
      </c>
      <c r="G825" s="13" t="s">
        <v>690</v>
      </c>
      <c r="H825" s="16" t="s">
        <v>11</v>
      </c>
      <c r="I825" s="2" t="s">
        <v>21</v>
      </c>
      <c r="J825" s="4" t="s">
        <v>303</v>
      </c>
      <c r="K825" s="55"/>
    </row>
    <row r="826" spans="2:11" ht="52.5" customHeight="1" x14ac:dyDescent="0.15">
      <c r="B826" s="169"/>
      <c r="C826" s="32" t="s">
        <v>159</v>
      </c>
      <c r="D826" s="1">
        <v>41808</v>
      </c>
      <c r="E826" s="12" t="s">
        <v>1919</v>
      </c>
      <c r="F826" s="37">
        <v>506</v>
      </c>
      <c r="G826" s="13" t="s">
        <v>690</v>
      </c>
      <c r="H826" s="16" t="s">
        <v>121</v>
      </c>
      <c r="I826" s="2" t="s">
        <v>21</v>
      </c>
      <c r="J826" s="4" t="s">
        <v>303</v>
      </c>
      <c r="K826" s="55"/>
    </row>
    <row r="827" spans="2:11" ht="52.5" customHeight="1" x14ac:dyDescent="0.15">
      <c r="B827" s="169"/>
      <c r="C827" s="32" t="s">
        <v>28</v>
      </c>
      <c r="D827" s="1">
        <v>41808</v>
      </c>
      <c r="E827" s="12" t="s">
        <v>1917</v>
      </c>
      <c r="F827" s="37">
        <v>1100</v>
      </c>
      <c r="G827" s="13" t="s">
        <v>484</v>
      </c>
      <c r="H827" s="16" t="s">
        <v>3621</v>
      </c>
      <c r="I827" s="2" t="s">
        <v>21</v>
      </c>
      <c r="J827" s="4" t="s">
        <v>303</v>
      </c>
      <c r="K827" s="54"/>
    </row>
    <row r="828" spans="2:11" ht="60" customHeight="1" x14ac:dyDescent="0.15">
      <c r="B828" s="169"/>
      <c r="C828" s="32" t="s">
        <v>159</v>
      </c>
      <c r="D828" s="1" t="s">
        <v>4937</v>
      </c>
      <c r="E828" s="12" t="s">
        <v>2486</v>
      </c>
      <c r="F828" s="37">
        <v>2638.8</v>
      </c>
      <c r="G828" s="13" t="s">
        <v>690</v>
      </c>
      <c r="H828" s="16" t="s">
        <v>3347</v>
      </c>
      <c r="I828" s="2" t="s">
        <v>21</v>
      </c>
      <c r="J828" s="4" t="s">
        <v>303</v>
      </c>
    </row>
    <row r="829" spans="2:11" ht="52.5" customHeight="1" x14ac:dyDescent="0.15">
      <c r="B829" s="169"/>
      <c r="C829" s="32" t="s">
        <v>28</v>
      </c>
      <c r="D829" s="1" t="s">
        <v>4938</v>
      </c>
      <c r="E829" s="12" t="s">
        <v>2289</v>
      </c>
      <c r="F829" s="37">
        <v>402.92</v>
      </c>
      <c r="G829" s="13" t="s">
        <v>484</v>
      </c>
      <c r="H829" s="16" t="s">
        <v>3348</v>
      </c>
      <c r="I829" s="2" t="s">
        <v>21</v>
      </c>
      <c r="J829" s="4" t="s">
        <v>313</v>
      </c>
    </row>
    <row r="830" spans="2:11" ht="52.5" customHeight="1" x14ac:dyDescent="0.15">
      <c r="B830" s="169"/>
      <c r="C830" s="32" t="s">
        <v>28</v>
      </c>
      <c r="D830" s="1">
        <v>41837</v>
      </c>
      <c r="E830" s="12" t="s">
        <v>1992</v>
      </c>
      <c r="F830" s="37">
        <v>2273.6</v>
      </c>
      <c r="G830" s="13" t="s">
        <v>484</v>
      </c>
      <c r="H830" s="16" t="s">
        <v>3622</v>
      </c>
      <c r="I830" s="2" t="s">
        <v>21</v>
      </c>
      <c r="J830" s="4" t="s">
        <v>303</v>
      </c>
    </row>
    <row r="831" spans="2:11" ht="52.5" customHeight="1" x14ac:dyDescent="0.15">
      <c r="B831" s="169"/>
      <c r="C831" s="32" t="s">
        <v>28</v>
      </c>
      <c r="D831" s="1" t="s">
        <v>4939</v>
      </c>
      <c r="E831" s="12" t="s">
        <v>964</v>
      </c>
      <c r="F831" s="37">
        <v>123.1</v>
      </c>
      <c r="G831" s="13" t="s">
        <v>496</v>
      </c>
      <c r="H831" s="16" t="s">
        <v>364</v>
      </c>
      <c r="I831" s="2" t="s">
        <v>21</v>
      </c>
      <c r="J831" s="4" t="s">
        <v>303</v>
      </c>
    </row>
    <row r="832" spans="2:11" ht="52.5" customHeight="1" x14ac:dyDescent="0.15">
      <c r="B832" s="169"/>
      <c r="C832" s="32" t="s">
        <v>28</v>
      </c>
      <c r="D832" s="1">
        <v>41850</v>
      </c>
      <c r="E832" s="12" t="s">
        <v>957</v>
      </c>
      <c r="F832" s="37">
        <v>4424.87</v>
      </c>
      <c r="G832" s="13" t="s">
        <v>484</v>
      </c>
      <c r="H832" s="16" t="s">
        <v>364</v>
      </c>
      <c r="I832" s="2" t="s">
        <v>21</v>
      </c>
      <c r="J832" s="4" t="s">
        <v>303</v>
      </c>
    </row>
    <row r="833" spans="2:11" ht="52.5" customHeight="1" x14ac:dyDescent="0.15">
      <c r="B833" s="169"/>
      <c r="C833" s="32" t="s">
        <v>28</v>
      </c>
      <c r="D833" s="1" t="s">
        <v>4940</v>
      </c>
      <c r="E833" s="12" t="s">
        <v>1885</v>
      </c>
      <c r="F833" s="37">
        <v>422.18</v>
      </c>
      <c r="G833" s="13" t="s">
        <v>484</v>
      </c>
      <c r="H833" s="16" t="s">
        <v>319</v>
      </c>
      <c r="I833" s="2" t="s">
        <v>21</v>
      </c>
      <c r="J833" s="4" t="s">
        <v>303</v>
      </c>
    </row>
    <row r="834" spans="2:11" ht="52.5" customHeight="1" x14ac:dyDescent="0.15">
      <c r="B834" s="169"/>
      <c r="C834" s="32" t="s">
        <v>28</v>
      </c>
      <c r="D834" s="1">
        <v>41908</v>
      </c>
      <c r="E834" s="12" t="s">
        <v>934</v>
      </c>
      <c r="F834" s="37">
        <v>196.83</v>
      </c>
      <c r="G834" s="13" t="s">
        <v>20</v>
      </c>
      <c r="H834" s="16" t="s">
        <v>663</v>
      </c>
      <c r="I834" s="2" t="s">
        <v>21</v>
      </c>
      <c r="J834" s="4" t="s">
        <v>303</v>
      </c>
    </row>
    <row r="835" spans="2:11" ht="52.5" customHeight="1" x14ac:dyDescent="0.15">
      <c r="B835" s="169"/>
      <c r="C835" s="32" t="s">
        <v>103</v>
      </c>
      <c r="D835" s="1" t="s">
        <v>4941</v>
      </c>
      <c r="E835" s="12" t="s">
        <v>1937</v>
      </c>
      <c r="F835" s="37">
        <v>6596.6</v>
      </c>
      <c r="G835" s="13" t="s">
        <v>690</v>
      </c>
      <c r="H835" s="16" t="s">
        <v>160</v>
      </c>
      <c r="I835" s="2" t="s">
        <v>21</v>
      </c>
      <c r="J835" s="4" t="s">
        <v>303</v>
      </c>
      <c r="K835" s="55"/>
    </row>
    <row r="836" spans="2:11" ht="52.5" customHeight="1" x14ac:dyDescent="0.15">
      <c r="B836" s="169"/>
      <c r="C836" s="32" t="s">
        <v>159</v>
      </c>
      <c r="D836" s="1">
        <v>41911</v>
      </c>
      <c r="E836" s="12" t="s">
        <v>1920</v>
      </c>
      <c r="F836" s="37">
        <v>14639</v>
      </c>
      <c r="G836" s="13" t="s">
        <v>690</v>
      </c>
      <c r="H836" s="16" t="s">
        <v>85</v>
      </c>
      <c r="I836" s="2" t="s">
        <v>21</v>
      </c>
      <c r="J836" s="4" t="s">
        <v>303</v>
      </c>
    </row>
    <row r="837" spans="2:11" ht="75" customHeight="1" x14ac:dyDescent="0.15">
      <c r="B837" s="169"/>
      <c r="C837" s="32" t="s">
        <v>159</v>
      </c>
      <c r="D837" s="1">
        <v>41919</v>
      </c>
      <c r="E837" s="12" t="s">
        <v>1921</v>
      </c>
      <c r="F837" s="37">
        <v>3653</v>
      </c>
      <c r="G837" s="13" t="s">
        <v>4942</v>
      </c>
      <c r="H837" s="16" t="s">
        <v>1922</v>
      </c>
      <c r="I837" s="2" t="s">
        <v>21</v>
      </c>
      <c r="J837" s="4" t="s">
        <v>303</v>
      </c>
    </row>
    <row r="838" spans="2:11" ht="86.25" customHeight="1" x14ac:dyDescent="0.15">
      <c r="B838" s="169"/>
      <c r="C838" s="32" t="s">
        <v>28</v>
      </c>
      <c r="D838" s="1">
        <v>41928</v>
      </c>
      <c r="E838" s="12" t="s">
        <v>2570</v>
      </c>
      <c r="F838" s="37">
        <v>24184.400000000001</v>
      </c>
      <c r="G838" s="13" t="s">
        <v>20</v>
      </c>
      <c r="H838" s="16" t="s">
        <v>667</v>
      </c>
      <c r="I838" s="2" t="s">
        <v>21</v>
      </c>
      <c r="J838" s="4" t="s">
        <v>303</v>
      </c>
    </row>
    <row r="839" spans="2:11" ht="60" customHeight="1" x14ac:dyDescent="0.15">
      <c r="B839" s="169"/>
      <c r="C839" s="32" t="s">
        <v>28</v>
      </c>
      <c r="D839" s="1">
        <v>41948</v>
      </c>
      <c r="E839" s="12" t="s">
        <v>930</v>
      </c>
      <c r="F839" s="37">
        <v>13931.71</v>
      </c>
      <c r="G839" s="13" t="s">
        <v>484</v>
      </c>
      <c r="H839" s="16" t="s">
        <v>12</v>
      </c>
      <c r="I839" s="2" t="s">
        <v>4943</v>
      </c>
      <c r="J839" s="4" t="s">
        <v>303</v>
      </c>
    </row>
    <row r="840" spans="2:11" ht="52.5" customHeight="1" x14ac:dyDescent="0.15">
      <c r="B840" s="169"/>
      <c r="C840" s="32" t="s">
        <v>28</v>
      </c>
      <c r="D840" s="1" t="s">
        <v>4944</v>
      </c>
      <c r="E840" s="12" t="s">
        <v>2569</v>
      </c>
      <c r="F840" s="37">
        <v>444.53</v>
      </c>
      <c r="G840" s="13" t="s">
        <v>484</v>
      </c>
      <c r="H840" s="16" t="s">
        <v>160</v>
      </c>
      <c r="I840" s="2" t="s">
        <v>4945</v>
      </c>
      <c r="J840" s="4" t="s">
        <v>313</v>
      </c>
    </row>
    <row r="841" spans="2:11" ht="52.5" customHeight="1" x14ac:dyDescent="0.15">
      <c r="B841" s="169"/>
      <c r="C841" s="32" t="s">
        <v>61</v>
      </c>
      <c r="D841" s="1">
        <v>41968</v>
      </c>
      <c r="E841" s="12" t="s">
        <v>965</v>
      </c>
      <c r="F841" s="37">
        <v>38.56</v>
      </c>
      <c r="G841" s="13" t="s">
        <v>4946</v>
      </c>
      <c r="H841" s="16" t="s">
        <v>4947</v>
      </c>
      <c r="I841" s="2" t="s">
        <v>4948</v>
      </c>
      <c r="J841" s="4" t="s">
        <v>303</v>
      </c>
    </row>
    <row r="842" spans="2:11" ht="52.5" customHeight="1" x14ac:dyDescent="0.15">
      <c r="B842" s="169"/>
      <c r="C842" s="32" t="s">
        <v>595</v>
      </c>
      <c r="D842" s="1">
        <v>41969</v>
      </c>
      <c r="E842" s="12" t="s">
        <v>927</v>
      </c>
      <c r="F842" s="37">
        <v>3386.35</v>
      </c>
      <c r="G842" s="13" t="s">
        <v>484</v>
      </c>
      <c r="H842" s="16" t="s">
        <v>11</v>
      </c>
      <c r="I842" s="2" t="s">
        <v>313</v>
      </c>
      <c r="J842" s="4" t="s">
        <v>303</v>
      </c>
      <c r="K842" s="55"/>
    </row>
    <row r="843" spans="2:11" ht="96.75" customHeight="1" x14ac:dyDescent="0.15">
      <c r="B843" s="169"/>
      <c r="C843" s="32" t="s">
        <v>159</v>
      </c>
      <c r="D843" s="1" t="s">
        <v>4949</v>
      </c>
      <c r="E843" s="12" t="s">
        <v>2568</v>
      </c>
      <c r="F843" s="37">
        <v>9715</v>
      </c>
      <c r="G843" s="13" t="s">
        <v>4942</v>
      </c>
      <c r="H843" s="16" t="s">
        <v>1889</v>
      </c>
      <c r="I843" s="2" t="s">
        <v>313</v>
      </c>
      <c r="J843" s="4" t="s">
        <v>313</v>
      </c>
    </row>
    <row r="844" spans="2:11" ht="52.5" customHeight="1" x14ac:dyDescent="0.15">
      <c r="B844" s="169"/>
      <c r="C844" s="32" t="s">
        <v>24</v>
      </c>
      <c r="D844" s="1" t="s">
        <v>6193</v>
      </c>
      <c r="E844" s="23" t="s">
        <v>6194</v>
      </c>
      <c r="F844" s="37">
        <v>1136.8</v>
      </c>
      <c r="G844" s="13" t="s">
        <v>690</v>
      </c>
      <c r="H844" s="16" t="s">
        <v>171</v>
      </c>
      <c r="I844" s="2" t="s">
        <v>21</v>
      </c>
      <c r="J844" s="3" t="s">
        <v>303</v>
      </c>
    </row>
    <row r="845" spans="2:11" ht="52.5" customHeight="1" x14ac:dyDescent="0.15">
      <c r="B845" s="169"/>
      <c r="C845" s="32" t="s">
        <v>159</v>
      </c>
      <c r="D845" s="1">
        <v>41978</v>
      </c>
      <c r="E845" s="23" t="s">
        <v>1923</v>
      </c>
      <c r="F845" s="37">
        <v>66.569999999999993</v>
      </c>
      <c r="G845" s="13" t="s">
        <v>4950</v>
      </c>
      <c r="H845" s="16" t="s">
        <v>4951</v>
      </c>
      <c r="I845" s="2" t="s">
        <v>4952</v>
      </c>
      <c r="J845" s="4" t="s">
        <v>303</v>
      </c>
    </row>
    <row r="846" spans="2:11" ht="75" customHeight="1" x14ac:dyDescent="0.15">
      <c r="B846" s="169"/>
      <c r="C846" s="32" t="s">
        <v>159</v>
      </c>
      <c r="D846" s="1">
        <v>41992</v>
      </c>
      <c r="E846" s="23" t="s">
        <v>1924</v>
      </c>
      <c r="F846" s="37">
        <v>330.6</v>
      </c>
      <c r="G846" s="13" t="s">
        <v>4950</v>
      </c>
      <c r="H846" s="16" t="s">
        <v>4245</v>
      </c>
      <c r="I846" s="2" t="s">
        <v>21</v>
      </c>
      <c r="J846" s="4" t="s">
        <v>303</v>
      </c>
    </row>
    <row r="847" spans="2:11" ht="75" customHeight="1" x14ac:dyDescent="0.15">
      <c r="B847" s="169"/>
      <c r="C847" s="32" t="s">
        <v>28</v>
      </c>
      <c r="D847" s="1">
        <v>41997</v>
      </c>
      <c r="E847" s="12" t="s">
        <v>2567</v>
      </c>
      <c r="F847" s="37">
        <v>485.69</v>
      </c>
      <c r="G847" s="13" t="s">
        <v>20</v>
      </c>
      <c r="H847" s="16" t="s">
        <v>668</v>
      </c>
      <c r="I847" s="2" t="s">
        <v>4953</v>
      </c>
      <c r="J847" s="4" t="s">
        <v>303</v>
      </c>
    </row>
    <row r="848" spans="2:11" ht="60" customHeight="1" x14ac:dyDescent="0.15">
      <c r="B848" s="169"/>
      <c r="C848" s="32" t="s">
        <v>159</v>
      </c>
      <c r="D848" s="1">
        <v>42017</v>
      </c>
      <c r="E848" s="12" t="s">
        <v>1928</v>
      </c>
      <c r="F848" s="37">
        <v>1358.56</v>
      </c>
      <c r="G848" s="13" t="s">
        <v>4954</v>
      </c>
      <c r="H848" s="16" t="s">
        <v>1926</v>
      </c>
      <c r="I848" s="2" t="s">
        <v>4953</v>
      </c>
      <c r="J848" s="4" t="s">
        <v>303</v>
      </c>
      <c r="K848" s="55"/>
    </row>
    <row r="849" spans="2:11" ht="52.5" customHeight="1" x14ac:dyDescent="0.15">
      <c r="B849" s="169"/>
      <c r="C849" s="32" t="s">
        <v>159</v>
      </c>
      <c r="D849" s="1">
        <v>42037</v>
      </c>
      <c r="E849" s="12" t="s">
        <v>1925</v>
      </c>
      <c r="F849" s="37">
        <v>108.5</v>
      </c>
      <c r="G849" s="13" t="s">
        <v>4955</v>
      </c>
      <c r="H849" s="16" t="s">
        <v>6</v>
      </c>
      <c r="I849" s="2" t="s">
        <v>4956</v>
      </c>
      <c r="J849" s="4" t="s">
        <v>313</v>
      </c>
    </row>
    <row r="850" spans="2:11" ht="60" customHeight="1" x14ac:dyDescent="0.15">
      <c r="B850" s="169"/>
      <c r="C850" s="32" t="s">
        <v>28</v>
      </c>
      <c r="D850" s="1">
        <v>42044</v>
      </c>
      <c r="E850" s="12" t="s">
        <v>2731</v>
      </c>
      <c r="F850" s="37">
        <v>100</v>
      </c>
      <c r="G850" s="13" t="s">
        <v>178</v>
      </c>
      <c r="H850" s="16" t="s">
        <v>2220</v>
      </c>
      <c r="I850" s="2" t="s">
        <v>598</v>
      </c>
      <c r="J850" s="4" t="s">
        <v>303</v>
      </c>
    </row>
    <row r="851" spans="2:11" ht="52.5" customHeight="1" x14ac:dyDescent="0.15">
      <c r="B851" s="169"/>
      <c r="C851" s="32" t="s">
        <v>159</v>
      </c>
      <c r="D851" s="1">
        <v>42058</v>
      </c>
      <c r="E851" s="12" t="s">
        <v>1927</v>
      </c>
      <c r="F851" s="37">
        <v>2443.3000000000002</v>
      </c>
      <c r="G851" s="13" t="s">
        <v>4957</v>
      </c>
      <c r="H851" s="16" t="s">
        <v>619</v>
      </c>
      <c r="I851" s="2" t="s">
        <v>4958</v>
      </c>
      <c r="J851" s="4" t="s">
        <v>303</v>
      </c>
      <c r="K851" s="55"/>
    </row>
    <row r="852" spans="2:11" ht="60" customHeight="1" x14ac:dyDescent="0.15">
      <c r="B852" s="169"/>
      <c r="C852" s="32" t="s">
        <v>28</v>
      </c>
      <c r="D852" s="1">
        <v>42058</v>
      </c>
      <c r="E852" s="12" t="s">
        <v>934</v>
      </c>
      <c r="F852" s="37">
        <v>355.19</v>
      </c>
      <c r="G852" s="13" t="s">
        <v>178</v>
      </c>
      <c r="H852" s="16" t="s">
        <v>1929</v>
      </c>
      <c r="I852" s="2" t="s">
        <v>313</v>
      </c>
      <c r="J852" s="4" t="s">
        <v>303</v>
      </c>
      <c r="K852" s="55"/>
    </row>
    <row r="853" spans="2:11" ht="52.5" customHeight="1" x14ac:dyDescent="0.15">
      <c r="B853" s="169"/>
      <c r="C853" s="32" t="s">
        <v>28</v>
      </c>
      <c r="D853" s="1">
        <v>42060</v>
      </c>
      <c r="E853" s="12" t="s">
        <v>966</v>
      </c>
      <c r="F853" s="37">
        <v>1754.5</v>
      </c>
      <c r="G853" s="13" t="s">
        <v>178</v>
      </c>
      <c r="H853" s="16" t="s">
        <v>677</v>
      </c>
      <c r="I853" s="2" t="s">
        <v>21</v>
      </c>
      <c r="J853" s="4" t="s">
        <v>303</v>
      </c>
    </row>
    <row r="854" spans="2:11" ht="60" customHeight="1" x14ac:dyDescent="0.15">
      <c r="B854" s="169"/>
      <c r="C854" s="32" t="s">
        <v>595</v>
      </c>
      <c r="D854" s="1" t="s">
        <v>4959</v>
      </c>
      <c r="E854" s="12" t="s">
        <v>2487</v>
      </c>
      <c r="F854" s="37">
        <v>2055</v>
      </c>
      <c r="G854" s="13" t="s">
        <v>178</v>
      </c>
      <c r="H854" s="16" t="s">
        <v>644</v>
      </c>
      <c r="I854" s="2" t="s">
        <v>4960</v>
      </c>
      <c r="J854" s="4" t="s">
        <v>303</v>
      </c>
    </row>
    <row r="855" spans="2:11" ht="52.5" customHeight="1" x14ac:dyDescent="0.15">
      <c r="B855" s="169"/>
      <c r="C855" s="32" t="s">
        <v>28</v>
      </c>
      <c r="D855" s="1" t="s">
        <v>4961</v>
      </c>
      <c r="E855" s="12" t="s">
        <v>1852</v>
      </c>
      <c r="F855" s="37">
        <v>10.5</v>
      </c>
      <c r="G855" s="13" t="s">
        <v>20</v>
      </c>
      <c r="H855" s="16" t="s">
        <v>165</v>
      </c>
      <c r="I855" s="2" t="s">
        <v>4962</v>
      </c>
      <c r="J855" s="4" t="s">
        <v>303</v>
      </c>
    </row>
    <row r="856" spans="2:11" ht="60" customHeight="1" x14ac:dyDescent="0.15">
      <c r="B856" s="169"/>
      <c r="C856" s="32" t="s">
        <v>28</v>
      </c>
      <c r="D856" s="1">
        <v>42074</v>
      </c>
      <c r="E856" s="12" t="s">
        <v>967</v>
      </c>
      <c r="F856" s="37">
        <v>43906.73</v>
      </c>
      <c r="G856" s="13" t="s">
        <v>178</v>
      </c>
      <c r="H856" s="16" t="s">
        <v>678</v>
      </c>
      <c r="I856" s="2" t="s">
        <v>4962</v>
      </c>
      <c r="J856" s="4" t="s">
        <v>303</v>
      </c>
    </row>
    <row r="857" spans="2:11" ht="52.5" customHeight="1" x14ac:dyDescent="0.15">
      <c r="B857" s="169"/>
      <c r="C857" s="32" t="s">
        <v>28</v>
      </c>
      <c r="D857" s="1">
        <v>42079</v>
      </c>
      <c r="E857" s="12" t="s">
        <v>968</v>
      </c>
      <c r="F857" s="37">
        <v>473.4</v>
      </c>
      <c r="G857" s="13" t="s">
        <v>178</v>
      </c>
      <c r="H857" s="16" t="s">
        <v>677</v>
      </c>
      <c r="I857" s="2" t="s">
        <v>21</v>
      </c>
      <c r="J857" s="4" t="s">
        <v>303</v>
      </c>
    </row>
    <row r="858" spans="2:11" ht="52.5" customHeight="1" x14ac:dyDescent="0.15">
      <c r="B858" s="169"/>
      <c r="C858" s="32" t="s">
        <v>28</v>
      </c>
      <c r="D858" s="1" t="s">
        <v>4963</v>
      </c>
      <c r="E858" s="12" t="s">
        <v>2488</v>
      </c>
      <c r="F858" s="37">
        <v>900</v>
      </c>
      <c r="G858" s="13" t="s">
        <v>178</v>
      </c>
      <c r="H858" s="16" t="s">
        <v>165</v>
      </c>
      <c r="I858" s="2" t="s">
        <v>21</v>
      </c>
      <c r="J858" s="4" t="s">
        <v>303</v>
      </c>
    </row>
    <row r="859" spans="2:11" ht="52.5" customHeight="1" x14ac:dyDescent="0.15">
      <c r="B859" s="169"/>
      <c r="C859" s="32" t="s">
        <v>159</v>
      </c>
      <c r="D859" s="1" t="s">
        <v>4964</v>
      </c>
      <c r="E859" s="12" t="s">
        <v>1897</v>
      </c>
      <c r="F859" s="37">
        <v>109.2</v>
      </c>
      <c r="G859" s="13" t="s">
        <v>691</v>
      </c>
      <c r="H859" s="16" t="s">
        <v>10</v>
      </c>
      <c r="I859" s="2" t="s">
        <v>313</v>
      </c>
      <c r="J859" s="4" t="s">
        <v>303</v>
      </c>
    </row>
    <row r="860" spans="2:11" ht="60" customHeight="1" x14ac:dyDescent="0.15">
      <c r="B860" s="169"/>
      <c r="C860" s="46" t="s">
        <v>159</v>
      </c>
      <c r="D860" s="47">
        <v>42109</v>
      </c>
      <c r="E860" s="72" t="s">
        <v>2489</v>
      </c>
      <c r="F860" s="48">
        <v>8092.16</v>
      </c>
      <c r="G860" s="49" t="s">
        <v>690</v>
      </c>
      <c r="H860" s="50" t="s">
        <v>1859</v>
      </c>
      <c r="I860" s="51" t="s">
        <v>313</v>
      </c>
      <c r="J860" s="52" t="s">
        <v>303</v>
      </c>
    </row>
    <row r="861" spans="2:11" ht="52.5" customHeight="1" x14ac:dyDescent="0.15">
      <c r="B861" s="169"/>
      <c r="C861" s="32" t="s">
        <v>203</v>
      </c>
      <c r="D861" s="1">
        <v>42115</v>
      </c>
      <c r="E861" s="12" t="s">
        <v>1780</v>
      </c>
      <c r="F861" s="37">
        <v>1754</v>
      </c>
      <c r="G861" s="13" t="s">
        <v>690</v>
      </c>
      <c r="H861" s="16" t="s">
        <v>1539</v>
      </c>
      <c r="I861" s="2" t="s">
        <v>313</v>
      </c>
      <c r="J861" s="4" t="s">
        <v>303</v>
      </c>
    </row>
    <row r="862" spans="2:11" ht="52.5" customHeight="1" x14ac:dyDescent="0.15">
      <c r="B862" s="169"/>
      <c r="C862" s="32" t="s">
        <v>159</v>
      </c>
      <c r="D862" s="1">
        <v>42115</v>
      </c>
      <c r="E862" s="12" t="s">
        <v>1904</v>
      </c>
      <c r="F862" s="37">
        <v>243.05</v>
      </c>
      <c r="G862" s="13" t="s">
        <v>20</v>
      </c>
      <c r="H862" s="16" t="s">
        <v>6</v>
      </c>
      <c r="I862" s="2" t="s">
        <v>4965</v>
      </c>
      <c r="J862" s="4" t="s">
        <v>303</v>
      </c>
    </row>
    <row r="863" spans="2:11" ht="52.5" customHeight="1" x14ac:dyDescent="0.15">
      <c r="B863" s="169"/>
      <c r="C863" s="32" t="s">
        <v>159</v>
      </c>
      <c r="D863" s="1">
        <v>42117</v>
      </c>
      <c r="E863" s="12" t="s">
        <v>1781</v>
      </c>
      <c r="F863" s="37">
        <v>66.31</v>
      </c>
      <c r="G863" s="13" t="s">
        <v>20</v>
      </c>
      <c r="H863" s="16" t="s">
        <v>6</v>
      </c>
      <c r="I863" s="2" t="s">
        <v>21</v>
      </c>
      <c r="J863" s="4" t="s">
        <v>303</v>
      </c>
    </row>
    <row r="864" spans="2:11" ht="52.5" customHeight="1" x14ac:dyDescent="0.15">
      <c r="B864" s="169"/>
      <c r="C864" s="32" t="s">
        <v>4966</v>
      </c>
      <c r="D864" s="1" t="s">
        <v>2906</v>
      </c>
      <c r="E864" s="12" t="s">
        <v>2282</v>
      </c>
      <c r="F864" s="37">
        <v>80.569999999999993</v>
      </c>
      <c r="G864" s="13" t="s">
        <v>690</v>
      </c>
      <c r="H864" s="16" t="s">
        <v>6</v>
      </c>
      <c r="I864" s="2" t="s">
        <v>303</v>
      </c>
      <c r="J864" s="4" t="s">
        <v>313</v>
      </c>
    </row>
    <row r="865" spans="2:10" ht="52.5" customHeight="1" x14ac:dyDescent="0.15">
      <c r="B865" s="169"/>
      <c r="C865" s="32" t="s">
        <v>103</v>
      </c>
      <c r="D865" s="1" t="s">
        <v>4967</v>
      </c>
      <c r="E865" s="12" t="s">
        <v>2287</v>
      </c>
      <c r="F865" s="37">
        <v>2000</v>
      </c>
      <c r="G865" s="13" t="s">
        <v>690</v>
      </c>
      <c r="H865" s="16" t="s">
        <v>171</v>
      </c>
      <c r="I865" s="2" t="s">
        <v>21</v>
      </c>
      <c r="J865" s="4" t="s">
        <v>303</v>
      </c>
    </row>
    <row r="866" spans="2:10" ht="52.5" customHeight="1" x14ac:dyDescent="0.15">
      <c r="B866" s="169"/>
      <c r="C866" s="46" t="s">
        <v>159</v>
      </c>
      <c r="D866" s="47" t="s">
        <v>4968</v>
      </c>
      <c r="E866" s="72" t="s">
        <v>2283</v>
      </c>
      <c r="F866" s="48">
        <v>940.7</v>
      </c>
      <c r="G866" s="49" t="s">
        <v>690</v>
      </c>
      <c r="H866" s="50" t="s">
        <v>171</v>
      </c>
      <c r="I866" s="51" t="s">
        <v>313</v>
      </c>
      <c r="J866" s="4" t="s">
        <v>303</v>
      </c>
    </row>
    <row r="867" spans="2:10" ht="52.5" customHeight="1" x14ac:dyDescent="0.15">
      <c r="B867" s="169"/>
      <c r="C867" s="32" t="s">
        <v>159</v>
      </c>
      <c r="D867" s="1" t="s">
        <v>4969</v>
      </c>
      <c r="E867" s="12" t="s">
        <v>1848</v>
      </c>
      <c r="F867" s="37">
        <v>100</v>
      </c>
      <c r="G867" s="13" t="s">
        <v>690</v>
      </c>
      <c r="H867" s="16" t="s">
        <v>2097</v>
      </c>
      <c r="I867" s="2" t="s">
        <v>313</v>
      </c>
      <c r="J867" s="4" t="s">
        <v>303</v>
      </c>
    </row>
    <row r="868" spans="2:10" ht="52.5" customHeight="1" x14ac:dyDescent="0.15">
      <c r="B868" s="169"/>
      <c r="C868" s="32" t="s">
        <v>159</v>
      </c>
      <c r="D868" s="1">
        <v>42165</v>
      </c>
      <c r="E868" s="12" t="s">
        <v>1798</v>
      </c>
      <c r="F868" s="37">
        <v>100</v>
      </c>
      <c r="G868" s="13" t="s">
        <v>690</v>
      </c>
      <c r="H868" s="16" t="s">
        <v>85</v>
      </c>
      <c r="I868" s="2" t="s">
        <v>313</v>
      </c>
      <c r="J868" s="4" t="s">
        <v>303</v>
      </c>
    </row>
    <row r="869" spans="2:10" ht="85.5" customHeight="1" x14ac:dyDescent="0.15">
      <c r="B869" s="169"/>
      <c r="C869" s="32" t="s">
        <v>103</v>
      </c>
      <c r="D869" s="1" t="s">
        <v>4970</v>
      </c>
      <c r="E869" s="12" t="s">
        <v>2284</v>
      </c>
      <c r="F869" s="37">
        <v>417.16</v>
      </c>
      <c r="G869" s="13" t="s">
        <v>690</v>
      </c>
      <c r="H869" s="16" t="s">
        <v>1905</v>
      </c>
      <c r="I869" s="2" t="s">
        <v>21</v>
      </c>
      <c r="J869" s="4" t="s">
        <v>303</v>
      </c>
    </row>
    <row r="870" spans="2:10" ht="52.5" customHeight="1" x14ac:dyDescent="0.15">
      <c r="B870" s="169"/>
      <c r="C870" s="32" t="s">
        <v>159</v>
      </c>
      <c r="D870" s="1" t="s">
        <v>4971</v>
      </c>
      <c r="E870" s="12" t="s">
        <v>1799</v>
      </c>
      <c r="F870" s="37">
        <v>3471.18</v>
      </c>
      <c r="G870" s="13" t="s">
        <v>690</v>
      </c>
      <c r="H870" s="16" t="s">
        <v>4972</v>
      </c>
      <c r="I870" s="2" t="s">
        <v>21</v>
      </c>
      <c r="J870" s="4" t="s">
        <v>303</v>
      </c>
    </row>
    <row r="871" spans="2:10" ht="83.25" customHeight="1" x14ac:dyDescent="0.15">
      <c r="B871" s="169"/>
      <c r="C871" s="32" t="s">
        <v>103</v>
      </c>
      <c r="D871" s="1" t="s">
        <v>4973</v>
      </c>
      <c r="E871" s="12" t="s">
        <v>2291</v>
      </c>
      <c r="F871" s="37">
        <v>30304.240000000002</v>
      </c>
      <c r="G871" s="13" t="s">
        <v>690</v>
      </c>
      <c r="H871" s="16" t="s">
        <v>4974</v>
      </c>
      <c r="I871" s="2" t="s">
        <v>21</v>
      </c>
      <c r="J871" s="4" t="s">
        <v>303</v>
      </c>
    </row>
    <row r="872" spans="2:10" ht="52.5" customHeight="1" x14ac:dyDescent="0.15">
      <c r="B872" s="169"/>
      <c r="C872" s="32" t="s">
        <v>159</v>
      </c>
      <c r="D872" s="1">
        <v>42213</v>
      </c>
      <c r="E872" s="12" t="s">
        <v>4975</v>
      </c>
      <c r="F872" s="37">
        <v>90.74</v>
      </c>
      <c r="G872" s="13" t="s">
        <v>691</v>
      </c>
      <c r="H872" s="16" t="s">
        <v>6</v>
      </c>
      <c r="I872" s="2" t="s">
        <v>313</v>
      </c>
      <c r="J872" s="4" t="s">
        <v>303</v>
      </c>
    </row>
    <row r="873" spans="2:10" ht="52.5" customHeight="1" x14ac:dyDescent="0.15">
      <c r="B873" s="169"/>
      <c r="C873" s="32" t="s">
        <v>159</v>
      </c>
      <c r="D873" s="1">
        <v>42220</v>
      </c>
      <c r="E873" s="12" t="s">
        <v>1906</v>
      </c>
      <c r="F873" s="37">
        <v>446.26</v>
      </c>
      <c r="G873" s="13" t="s">
        <v>690</v>
      </c>
      <c r="H873" s="16" t="s">
        <v>171</v>
      </c>
      <c r="I873" s="2" t="s">
        <v>313</v>
      </c>
      <c r="J873" s="4" t="s">
        <v>303</v>
      </c>
    </row>
    <row r="874" spans="2:10" ht="123" customHeight="1" x14ac:dyDescent="0.15">
      <c r="B874" s="169"/>
      <c r="C874" s="32" t="s">
        <v>159</v>
      </c>
      <c r="D874" s="1" t="s">
        <v>4976</v>
      </c>
      <c r="E874" s="12" t="s">
        <v>2858</v>
      </c>
      <c r="F874" s="37">
        <v>2525.23</v>
      </c>
      <c r="G874" s="13" t="s">
        <v>3340</v>
      </c>
      <c r="H874" s="16" t="s">
        <v>1907</v>
      </c>
      <c r="I874" s="2" t="s">
        <v>21</v>
      </c>
      <c r="J874" s="4" t="s">
        <v>313</v>
      </c>
    </row>
    <row r="875" spans="2:10" ht="75" customHeight="1" x14ac:dyDescent="0.15">
      <c r="B875" s="169"/>
      <c r="C875" s="32" t="s">
        <v>159</v>
      </c>
      <c r="D875" s="1">
        <v>42236</v>
      </c>
      <c r="E875" s="12" t="s">
        <v>2490</v>
      </c>
      <c r="F875" s="37">
        <v>603</v>
      </c>
      <c r="G875" s="13" t="s">
        <v>690</v>
      </c>
      <c r="H875" s="16" t="s">
        <v>1908</v>
      </c>
      <c r="I875" s="2" t="s">
        <v>21</v>
      </c>
      <c r="J875" s="4" t="s">
        <v>303</v>
      </c>
    </row>
    <row r="876" spans="2:10" ht="60" customHeight="1" x14ac:dyDescent="0.15">
      <c r="B876" s="169"/>
      <c r="C876" s="32" t="s">
        <v>159</v>
      </c>
      <c r="D876" s="1">
        <v>42240</v>
      </c>
      <c r="E876" s="12" t="s">
        <v>1909</v>
      </c>
      <c r="F876" s="37">
        <v>3583.28</v>
      </c>
      <c r="G876" s="13" t="s">
        <v>20</v>
      </c>
      <c r="H876" s="16" t="s">
        <v>1910</v>
      </c>
      <c r="I876" s="2" t="s">
        <v>313</v>
      </c>
      <c r="J876" s="4" t="s">
        <v>303</v>
      </c>
    </row>
    <row r="877" spans="2:10" ht="52.5" customHeight="1" x14ac:dyDescent="0.15">
      <c r="B877" s="169"/>
      <c r="C877" s="32" t="s">
        <v>159</v>
      </c>
      <c r="D877" s="1" t="s">
        <v>4977</v>
      </c>
      <c r="E877" s="12" t="s">
        <v>2732</v>
      </c>
      <c r="F877" s="37">
        <v>46.78</v>
      </c>
      <c r="G877" s="13" t="s">
        <v>690</v>
      </c>
      <c r="H877" s="16" t="s">
        <v>6</v>
      </c>
      <c r="I877" s="2" t="s">
        <v>22</v>
      </c>
      <c r="J877" s="4" t="s">
        <v>313</v>
      </c>
    </row>
    <row r="878" spans="2:10" ht="52.5" customHeight="1" x14ac:dyDescent="0.15">
      <c r="B878" s="169"/>
      <c r="C878" s="32" t="s">
        <v>159</v>
      </c>
      <c r="D878" s="1" t="s">
        <v>4978</v>
      </c>
      <c r="E878" s="12" t="s">
        <v>2491</v>
      </c>
      <c r="F878" s="37">
        <v>687</v>
      </c>
      <c r="G878" s="13" t="s">
        <v>3340</v>
      </c>
      <c r="H878" s="16" t="s">
        <v>85</v>
      </c>
      <c r="I878" s="2" t="s">
        <v>313</v>
      </c>
      <c r="J878" s="4" t="s">
        <v>303</v>
      </c>
    </row>
    <row r="879" spans="2:10" ht="180.75" customHeight="1" x14ac:dyDescent="0.15">
      <c r="B879" s="169"/>
      <c r="C879" s="32" t="s">
        <v>159</v>
      </c>
      <c r="D879" s="1">
        <v>42255</v>
      </c>
      <c r="E879" s="12" t="s">
        <v>1800</v>
      </c>
      <c r="F879" s="37">
        <v>603</v>
      </c>
      <c r="G879" s="13" t="s">
        <v>470</v>
      </c>
      <c r="H879" s="16" t="s">
        <v>1993</v>
      </c>
      <c r="I879" s="2" t="s">
        <v>21</v>
      </c>
      <c r="J879" s="4" t="s">
        <v>303</v>
      </c>
    </row>
    <row r="880" spans="2:10" ht="52.5" customHeight="1" x14ac:dyDescent="0.15">
      <c r="B880" s="169"/>
      <c r="C880" s="32" t="s">
        <v>159</v>
      </c>
      <c r="D880" s="1" t="s">
        <v>4979</v>
      </c>
      <c r="E880" s="12" t="s">
        <v>4980</v>
      </c>
      <c r="F880" s="37">
        <v>99.41</v>
      </c>
      <c r="G880" s="13" t="s">
        <v>3340</v>
      </c>
      <c r="H880" s="16" t="s">
        <v>6</v>
      </c>
      <c r="I880" s="2" t="s">
        <v>21</v>
      </c>
      <c r="J880" s="4" t="s">
        <v>303</v>
      </c>
    </row>
    <row r="881" spans="2:10" ht="52.5" customHeight="1" x14ac:dyDescent="0.15">
      <c r="B881" s="169"/>
      <c r="C881" s="32" t="s">
        <v>159</v>
      </c>
      <c r="D881" s="1">
        <v>42257</v>
      </c>
      <c r="E881" s="12" t="s">
        <v>4981</v>
      </c>
      <c r="F881" s="37">
        <v>103.75</v>
      </c>
      <c r="G881" s="13" t="s">
        <v>496</v>
      </c>
      <c r="H881" s="16" t="s">
        <v>9</v>
      </c>
      <c r="I881" s="2" t="s">
        <v>313</v>
      </c>
      <c r="J881" s="4" t="s">
        <v>303</v>
      </c>
    </row>
    <row r="882" spans="2:10" ht="52.5" customHeight="1" x14ac:dyDescent="0.15">
      <c r="B882" s="169"/>
      <c r="C882" s="32" t="s">
        <v>159</v>
      </c>
      <c r="D882" s="1">
        <v>42264</v>
      </c>
      <c r="E882" s="12" t="s">
        <v>1801</v>
      </c>
      <c r="F882" s="37">
        <v>123.21</v>
      </c>
      <c r="G882" s="13" t="s">
        <v>496</v>
      </c>
      <c r="H882" s="16" t="s">
        <v>93</v>
      </c>
      <c r="I882" s="2" t="s">
        <v>313</v>
      </c>
      <c r="J882" s="4" t="s">
        <v>303</v>
      </c>
    </row>
    <row r="883" spans="2:10" ht="52.5" customHeight="1" x14ac:dyDescent="0.15">
      <c r="B883" s="169"/>
      <c r="C883" s="32" t="s">
        <v>203</v>
      </c>
      <c r="D883" s="1">
        <v>42265</v>
      </c>
      <c r="E883" s="12" t="s">
        <v>1802</v>
      </c>
      <c r="F883" s="37">
        <v>455.25</v>
      </c>
      <c r="G883" s="13" t="s">
        <v>470</v>
      </c>
      <c r="H883" s="16" t="s">
        <v>11</v>
      </c>
      <c r="I883" s="2" t="s">
        <v>313</v>
      </c>
      <c r="J883" s="4" t="s">
        <v>303</v>
      </c>
    </row>
    <row r="884" spans="2:10" ht="60" customHeight="1" x14ac:dyDescent="0.15">
      <c r="B884" s="169"/>
      <c r="C884" s="32" t="s">
        <v>159</v>
      </c>
      <c r="D884" s="1" t="s">
        <v>6227</v>
      </c>
      <c r="E884" s="12" t="s">
        <v>2566</v>
      </c>
      <c r="F884" s="37">
        <v>318.45</v>
      </c>
      <c r="G884" s="13" t="s">
        <v>2218</v>
      </c>
      <c r="H884" s="16" t="s">
        <v>1794</v>
      </c>
      <c r="I884" s="2" t="s">
        <v>21</v>
      </c>
      <c r="J884" s="4" t="s">
        <v>313</v>
      </c>
    </row>
    <row r="885" spans="2:10" ht="52.5" customHeight="1" x14ac:dyDescent="0.15">
      <c r="B885" s="169"/>
      <c r="C885" s="32" t="s">
        <v>387</v>
      </c>
      <c r="D885" s="1" t="s">
        <v>4982</v>
      </c>
      <c r="E885" s="12" t="s">
        <v>1911</v>
      </c>
      <c r="F885" s="37">
        <v>209</v>
      </c>
      <c r="G885" s="13" t="s">
        <v>1782</v>
      </c>
      <c r="H885" s="16" t="s">
        <v>4865</v>
      </c>
      <c r="I885" s="2" t="s">
        <v>313</v>
      </c>
      <c r="J885" s="4" t="s">
        <v>303</v>
      </c>
    </row>
    <row r="886" spans="2:10" ht="52.5" customHeight="1" x14ac:dyDescent="0.15">
      <c r="B886" s="169"/>
      <c r="C886" s="32" t="s">
        <v>159</v>
      </c>
      <c r="D886" s="1">
        <v>42292</v>
      </c>
      <c r="E886" s="12" t="s">
        <v>1912</v>
      </c>
      <c r="F886" s="37">
        <v>67.768000000000001</v>
      </c>
      <c r="G886" s="13" t="s">
        <v>1782</v>
      </c>
      <c r="H886" s="16" t="s">
        <v>121</v>
      </c>
      <c r="I886" s="2" t="s">
        <v>21</v>
      </c>
      <c r="J886" s="4" t="s">
        <v>303</v>
      </c>
    </row>
    <row r="887" spans="2:10" ht="52.5" customHeight="1" x14ac:dyDescent="0.15">
      <c r="B887" s="169"/>
      <c r="C887" s="32" t="s">
        <v>440</v>
      </c>
      <c r="D887" s="1">
        <v>42293</v>
      </c>
      <c r="E887" s="12" t="s">
        <v>1913</v>
      </c>
      <c r="F887" s="37">
        <v>2502</v>
      </c>
      <c r="G887" s="13" t="s">
        <v>694</v>
      </c>
      <c r="H887" s="16" t="s">
        <v>3050</v>
      </c>
      <c r="I887" s="2" t="s">
        <v>21</v>
      </c>
      <c r="J887" s="4" t="s">
        <v>303</v>
      </c>
    </row>
    <row r="888" spans="2:10" ht="52.5" customHeight="1" x14ac:dyDescent="0.15">
      <c r="B888" s="169"/>
      <c r="C888" s="32" t="s">
        <v>387</v>
      </c>
      <c r="D888" s="1">
        <v>42296</v>
      </c>
      <c r="E888" s="12" t="s">
        <v>2121</v>
      </c>
      <c r="F888" s="37">
        <v>100</v>
      </c>
      <c r="G888" s="13" t="s">
        <v>1782</v>
      </c>
      <c r="H888" s="16" t="s">
        <v>2122</v>
      </c>
      <c r="I888" s="2" t="s">
        <v>21</v>
      </c>
      <c r="J888" s="4" t="s">
        <v>303</v>
      </c>
    </row>
    <row r="889" spans="2:10" ht="52.5" customHeight="1" x14ac:dyDescent="0.15">
      <c r="B889" s="169"/>
      <c r="C889" s="32" t="s">
        <v>2048</v>
      </c>
      <c r="D889" s="1" t="s">
        <v>4983</v>
      </c>
      <c r="E889" s="12" t="s">
        <v>2292</v>
      </c>
      <c r="F889" s="37">
        <v>5012.57</v>
      </c>
      <c r="G889" s="13" t="s">
        <v>690</v>
      </c>
      <c r="H889" s="16" t="s">
        <v>4972</v>
      </c>
      <c r="I889" s="2" t="s">
        <v>21</v>
      </c>
      <c r="J889" s="4" t="s">
        <v>313</v>
      </c>
    </row>
    <row r="890" spans="2:10" ht="52.5" customHeight="1" x14ac:dyDescent="0.15">
      <c r="B890" s="169"/>
      <c r="C890" s="32" t="s">
        <v>103</v>
      </c>
      <c r="D890" s="1" t="s">
        <v>4984</v>
      </c>
      <c r="E890" s="12" t="s">
        <v>2295</v>
      </c>
      <c r="F890" s="37">
        <v>9752.2999999999993</v>
      </c>
      <c r="G890" s="13" t="s">
        <v>690</v>
      </c>
      <c r="H890" s="16" t="s">
        <v>1810</v>
      </c>
      <c r="I890" s="2" t="s">
        <v>21</v>
      </c>
      <c r="J890" s="4" t="s">
        <v>313</v>
      </c>
    </row>
    <row r="891" spans="2:10" ht="75" customHeight="1" x14ac:dyDescent="0.15">
      <c r="B891" s="169"/>
      <c r="C891" s="32" t="s">
        <v>1884</v>
      </c>
      <c r="D891" s="1" t="s">
        <v>4985</v>
      </c>
      <c r="E891" s="12" t="s">
        <v>3350</v>
      </c>
      <c r="F891" s="37">
        <v>58616.78</v>
      </c>
      <c r="G891" s="13" t="s">
        <v>178</v>
      </c>
      <c r="H891" s="16" t="s">
        <v>1833</v>
      </c>
      <c r="I891" s="2" t="s">
        <v>21</v>
      </c>
      <c r="J891" s="4" t="s">
        <v>313</v>
      </c>
    </row>
    <row r="892" spans="2:10" ht="60" customHeight="1" x14ac:dyDescent="0.15">
      <c r="B892" s="169"/>
      <c r="C892" s="32" t="s">
        <v>28</v>
      </c>
      <c r="D892" s="1">
        <v>42374</v>
      </c>
      <c r="E892" s="12" t="s">
        <v>1811</v>
      </c>
      <c r="F892" s="37">
        <v>134.46</v>
      </c>
      <c r="G892" s="13" t="s">
        <v>1809</v>
      </c>
      <c r="H892" s="16" t="s">
        <v>1812</v>
      </c>
      <c r="I892" s="2" t="s">
        <v>313</v>
      </c>
      <c r="J892" s="4" t="s">
        <v>303</v>
      </c>
    </row>
    <row r="893" spans="2:10" ht="52.5" customHeight="1" x14ac:dyDescent="0.15">
      <c r="B893" s="169"/>
      <c r="C893" s="32" t="s">
        <v>28</v>
      </c>
      <c r="D893" s="1">
        <v>42382</v>
      </c>
      <c r="E893" s="12" t="s">
        <v>2733</v>
      </c>
      <c r="F893" s="37">
        <v>316.37</v>
      </c>
      <c r="G893" s="13" t="s">
        <v>1809</v>
      </c>
      <c r="H893" s="16" t="s">
        <v>1810</v>
      </c>
      <c r="I893" s="2" t="s">
        <v>303</v>
      </c>
      <c r="J893" s="4" t="s">
        <v>313</v>
      </c>
    </row>
    <row r="894" spans="2:10" ht="52.5" customHeight="1" x14ac:dyDescent="0.15">
      <c r="B894" s="169"/>
      <c r="C894" s="32" t="s">
        <v>28</v>
      </c>
      <c r="D894" s="1">
        <v>42395</v>
      </c>
      <c r="E894" s="12" t="s">
        <v>1813</v>
      </c>
      <c r="F894" s="37">
        <v>86.71</v>
      </c>
      <c r="G894" s="13" t="s">
        <v>178</v>
      </c>
      <c r="H894" s="16" t="s">
        <v>1810</v>
      </c>
      <c r="I894" s="2" t="s">
        <v>303</v>
      </c>
      <c r="J894" s="4" t="s">
        <v>313</v>
      </c>
    </row>
    <row r="895" spans="2:10" ht="82.5" customHeight="1" x14ac:dyDescent="0.15">
      <c r="B895" s="169"/>
      <c r="C895" s="32" t="s">
        <v>28</v>
      </c>
      <c r="D895" s="1" t="s">
        <v>4986</v>
      </c>
      <c r="E895" s="12" t="s">
        <v>2492</v>
      </c>
      <c r="F895" s="37">
        <v>2762.9</v>
      </c>
      <c r="G895" s="13" t="s">
        <v>178</v>
      </c>
      <c r="H895" s="16" t="s">
        <v>2208</v>
      </c>
      <c r="I895" s="2" t="s">
        <v>21</v>
      </c>
      <c r="J895" s="4" t="s">
        <v>303</v>
      </c>
    </row>
    <row r="896" spans="2:10" ht="52.5" customHeight="1" x14ac:dyDescent="0.15">
      <c r="B896" s="169"/>
      <c r="C896" s="32" t="s">
        <v>61</v>
      </c>
      <c r="D896" s="1">
        <v>42398</v>
      </c>
      <c r="E896" s="12" t="s">
        <v>1814</v>
      </c>
      <c r="F896" s="37">
        <v>44.61</v>
      </c>
      <c r="G896" s="13" t="s">
        <v>1809</v>
      </c>
      <c r="H896" s="16" t="s">
        <v>323</v>
      </c>
      <c r="I896" s="2" t="s">
        <v>313</v>
      </c>
      <c r="J896" s="4" t="s">
        <v>303</v>
      </c>
    </row>
    <row r="897" spans="2:10" ht="52.5" customHeight="1" x14ac:dyDescent="0.15">
      <c r="B897" s="169"/>
      <c r="C897" s="32" t="s">
        <v>28</v>
      </c>
      <c r="D897" s="1" t="s">
        <v>4987</v>
      </c>
      <c r="E897" s="12" t="s">
        <v>4988</v>
      </c>
      <c r="F897" s="37">
        <v>200</v>
      </c>
      <c r="G897" s="13" t="s">
        <v>178</v>
      </c>
      <c r="H897" s="16" t="s">
        <v>1815</v>
      </c>
      <c r="I897" s="2" t="s">
        <v>21</v>
      </c>
      <c r="J897" s="4" t="s">
        <v>313</v>
      </c>
    </row>
    <row r="898" spans="2:10" ht="60" customHeight="1" x14ac:dyDescent="0.15">
      <c r="B898" s="169"/>
      <c r="C898" s="32" t="s">
        <v>28</v>
      </c>
      <c r="D898" s="1" t="s">
        <v>6160</v>
      </c>
      <c r="E898" s="12" t="s">
        <v>3351</v>
      </c>
      <c r="F898" s="37">
        <v>707.86</v>
      </c>
      <c r="G898" s="13" t="s">
        <v>178</v>
      </c>
      <c r="H898" s="16" t="s">
        <v>3352</v>
      </c>
      <c r="I898" s="2" t="s">
        <v>21</v>
      </c>
      <c r="J898" s="4" t="s">
        <v>313</v>
      </c>
    </row>
    <row r="899" spans="2:10" ht="88.5" customHeight="1" x14ac:dyDescent="0.15">
      <c r="B899" s="169"/>
      <c r="C899" s="32" t="s">
        <v>28</v>
      </c>
      <c r="D899" s="1" t="s">
        <v>4989</v>
      </c>
      <c r="E899" s="12" t="s">
        <v>2493</v>
      </c>
      <c r="F899" s="37">
        <v>3462.13</v>
      </c>
      <c r="G899" s="13" t="s">
        <v>1533</v>
      </c>
      <c r="H899" s="16" t="s">
        <v>2194</v>
      </c>
      <c r="I899" s="2" t="s">
        <v>21</v>
      </c>
      <c r="J899" s="4" t="s">
        <v>303</v>
      </c>
    </row>
    <row r="900" spans="2:10" ht="60" customHeight="1" x14ac:dyDescent="0.15">
      <c r="B900" s="169"/>
      <c r="C900" s="32" t="s">
        <v>159</v>
      </c>
      <c r="D900" s="1" t="s">
        <v>4990</v>
      </c>
      <c r="E900" s="12" t="s">
        <v>2889</v>
      </c>
      <c r="F900" s="37">
        <v>993.57</v>
      </c>
      <c r="G900" s="13" t="s">
        <v>3340</v>
      </c>
      <c r="H900" s="16" t="s">
        <v>185</v>
      </c>
      <c r="I900" s="2" t="s">
        <v>21</v>
      </c>
      <c r="J900" s="4" t="s">
        <v>313</v>
      </c>
    </row>
    <row r="901" spans="2:10" ht="52.5" customHeight="1" x14ac:dyDescent="0.15">
      <c r="B901" s="169"/>
      <c r="C901" s="32" t="s">
        <v>159</v>
      </c>
      <c r="D901" s="1">
        <v>42436</v>
      </c>
      <c r="E901" s="12" t="s">
        <v>1844</v>
      </c>
      <c r="F901" s="37">
        <v>564</v>
      </c>
      <c r="G901" s="13" t="s">
        <v>690</v>
      </c>
      <c r="H901" s="16" t="s">
        <v>85</v>
      </c>
      <c r="I901" s="2" t="s">
        <v>313</v>
      </c>
      <c r="J901" s="4" t="s">
        <v>303</v>
      </c>
    </row>
    <row r="902" spans="2:10" ht="52.5" customHeight="1" x14ac:dyDescent="0.15">
      <c r="B902" s="169"/>
      <c r="C902" s="32" t="s">
        <v>159</v>
      </c>
      <c r="D902" s="1">
        <v>42438</v>
      </c>
      <c r="E902" s="12" t="s">
        <v>1845</v>
      </c>
      <c r="F902" s="37">
        <v>2452.62</v>
      </c>
      <c r="G902" s="13" t="s">
        <v>690</v>
      </c>
      <c r="H902" s="16" t="s">
        <v>1846</v>
      </c>
      <c r="I902" s="2" t="s">
        <v>21</v>
      </c>
      <c r="J902" s="4" t="s">
        <v>303</v>
      </c>
    </row>
    <row r="903" spans="2:10" ht="52.5" customHeight="1" x14ac:dyDescent="0.15">
      <c r="B903" s="169"/>
      <c r="C903" s="32" t="s">
        <v>103</v>
      </c>
      <c r="D903" s="1" t="s">
        <v>4991</v>
      </c>
      <c r="E903" s="12" t="s">
        <v>2847</v>
      </c>
      <c r="F903" s="37">
        <v>263.7</v>
      </c>
      <c r="G903" s="13" t="s">
        <v>484</v>
      </c>
      <c r="H903" s="16" t="s">
        <v>1883</v>
      </c>
      <c r="I903" s="2" t="s">
        <v>21</v>
      </c>
      <c r="J903" s="4" t="s">
        <v>313</v>
      </c>
    </row>
    <row r="904" spans="2:10" ht="52.5" customHeight="1" x14ac:dyDescent="0.15">
      <c r="B904" s="169"/>
      <c r="C904" s="32" t="s">
        <v>1842</v>
      </c>
      <c r="D904" s="1" t="s">
        <v>4992</v>
      </c>
      <c r="E904" s="12" t="s">
        <v>3353</v>
      </c>
      <c r="F904" s="37">
        <v>527</v>
      </c>
      <c r="G904" s="13" t="s">
        <v>690</v>
      </c>
      <c r="H904" s="16" t="s">
        <v>85</v>
      </c>
      <c r="I904" s="2" t="s">
        <v>313</v>
      </c>
      <c r="J904" s="4" t="s">
        <v>303</v>
      </c>
    </row>
    <row r="905" spans="2:10" ht="88.5" customHeight="1" x14ac:dyDescent="0.15">
      <c r="B905" s="169"/>
      <c r="C905" s="32" t="s">
        <v>159</v>
      </c>
      <c r="D905" s="1" t="s">
        <v>6143</v>
      </c>
      <c r="E905" s="12" t="s">
        <v>1876</v>
      </c>
      <c r="F905" s="37">
        <v>3177</v>
      </c>
      <c r="G905" s="13" t="s">
        <v>2218</v>
      </c>
      <c r="H905" s="16" t="s">
        <v>2901</v>
      </c>
      <c r="I905" s="2" t="s">
        <v>21</v>
      </c>
      <c r="J905" s="4" t="s">
        <v>313</v>
      </c>
    </row>
    <row r="906" spans="2:10" ht="60" customHeight="1" x14ac:dyDescent="0.15">
      <c r="B906" s="169"/>
      <c r="C906" s="32" t="s">
        <v>159</v>
      </c>
      <c r="D906" s="1" t="s">
        <v>4993</v>
      </c>
      <c r="E906" s="12" t="s">
        <v>1877</v>
      </c>
      <c r="F906" s="37">
        <v>1429.6</v>
      </c>
      <c r="G906" s="13" t="s">
        <v>690</v>
      </c>
      <c r="H906" s="16" t="s">
        <v>1878</v>
      </c>
      <c r="I906" s="2" t="s">
        <v>21</v>
      </c>
      <c r="J906" s="4" t="s">
        <v>313</v>
      </c>
    </row>
    <row r="907" spans="2:10" ht="52.5" customHeight="1" x14ac:dyDescent="0.15">
      <c r="B907" s="169"/>
      <c r="C907" s="32" t="s">
        <v>159</v>
      </c>
      <c r="D907" s="1">
        <v>42474</v>
      </c>
      <c r="E907" s="12" t="s">
        <v>1879</v>
      </c>
      <c r="F907" s="37">
        <v>100</v>
      </c>
      <c r="G907" s="13" t="s">
        <v>3340</v>
      </c>
      <c r="H907" s="16" t="s">
        <v>85</v>
      </c>
      <c r="I907" s="2" t="s">
        <v>313</v>
      </c>
      <c r="J907" s="4" t="s">
        <v>303</v>
      </c>
    </row>
    <row r="908" spans="2:10" ht="52.5" customHeight="1" x14ac:dyDescent="0.15">
      <c r="B908" s="169"/>
      <c r="C908" s="32" t="s">
        <v>159</v>
      </c>
      <c r="D908" s="1">
        <v>42474</v>
      </c>
      <c r="E908" s="12" t="s">
        <v>1880</v>
      </c>
      <c r="F908" s="37">
        <v>784.99</v>
      </c>
      <c r="G908" s="13" t="s">
        <v>470</v>
      </c>
      <c r="H908" s="16" t="s">
        <v>187</v>
      </c>
      <c r="I908" s="2" t="s">
        <v>21</v>
      </c>
      <c r="J908" s="4" t="s">
        <v>303</v>
      </c>
    </row>
    <row r="909" spans="2:10" ht="52.5" customHeight="1" x14ac:dyDescent="0.15">
      <c r="B909" s="169"/>
      <c r="C909" s="32" t="s">
        <v>159</v>
      </c>
      <c r="D909" s="1">
        <v>42475</v>
      </c>
      <c r="E909" s="12" t="s">
        <v>1881</v>
      </c>
      <c r="F909" s="37">
        <v>10040.09</v>
      </c>
      <c r="G909" s="13" t="s">
        <v>690</v>
      </c>
      <c r="H909" s="16" t="s">
        <v>85</v>
      </c>
      <c r="I909" s="2" t="s">
        <v>313</v>
      </c>
      <c r="J909" s="4" t="s">
        <v>303</v>
      </c>
    </row>
    <row r="910" spans="2:10" ht="52.5" customHeight="1" x14ac:dyDescent="0.15">
      <c r="B910" s="169"/>
      <c r="C910" s="32" t="s">
        <v>159</v>
      </c>
      <c r="D910" s="1" t="s">
        <v>4994</v>
      </c>
      <c r="E910" s="12" t="s">
        <v>1882</v>
      </c>
      <c r="F910" s="37">
        <v>7334.81</v>
      </c>
      <c r="G910" s="13" t="s">
        <v>3340</v>
      </c>
      <c r="H910" s="16" t="s">
        <v>231</v>
      </c>
      <c r="I910" s="2" t="s">
        <v>313</v>
      </c>
      <c r="J910" s="4" t="s">
        <v>303</v>
      </c>
    </row>
    <row r="911" spans="2:10" ht="52.5" customHeight="1" x14ac:dyDescent="0.15">
      <c r="B911" s="169"/>
      <c r="C911" s="32" t="s">
        <v>159</v>
      </c>
      <c r="D911" s="1" t="s">
        <v>4995</v>
      </c>
      <c r="E911" s="12" t="s">
        <v>4996</v>
      </c>
      <c r="F911" s="37">
        <v>100</v>
      </c>
      <c r="G911" s="13" t="s">
        <v>3340</v>
      </c>
      <c r="H911" s="16" t="s">
        <v>11</v>
      </c>
      <c r="I911" s="2" t="s">
        <v>21</v>
      </c>
      <c r="J911" s="4" t="s">
        <v>303</v>
      </c>
    </row>
    <row r="912" spans="2:10" ht="85.5" customHeight="1" x14ac:dyDescent="0.15">
      <c r="B912" s="169"/>
      <c r="C912" s="32" t="s">
        <v>24</v>
      </c>
      <c r="D912" s="1" t="s">
        <v>6146</v>
      </c>
      <c r="E912" s="12" t="s">
        <v>4997</v>
      </c>
      <c r="F912" s="37">
        <v>2704.57</v>
      </c>
      <c r="G912" s="13" t="s">
        <v>2218</v>
      </c>
      <c r="H912" s="16" t="s">
        <v>4998</v>
      </c>
      <c r="I912" s="2" t="s">
        <v>21</v>
      </c>
      <c r="J912" s="4" t="s">
        <v>313</v>
      </c>
    </row>
    <row r="913" spans="2:10" ht="52.5" customHeight="1" x14ac:dyDescent="0.15">
      <c r="B913" s="169"/>
      <c r="C913" s="32" t="s">
        <v>159</v>
      </c>
      <c r="D913" s="1">
        <v>42508</v>
      </c>
      <c r="E913" s="12" t="s">
        <v>2686</v>
      </c>
      <c r="F913" s="37">
        <v>273.11</v>
      </c>
      <c r="G913" s="13" t="s">
        <v>690</v>
      </c>
      <c r="H913" s="16" t="s">
        <v>6</v>
      </c>
      <c r="I913" s="2" t="s">
        <v>21</v>
      </c>
      <c r="J913" s="4" t="s">
        <v>303</v>
      </c>
    </row>
    <row r="914" spans="2:10" ht="60" customHeight="1" x14ac:dyDescent="0.15">
      <c r="B914" s="169"/>
      <c r="C914" s="32" t="s">
        <v>159</v>
      </c>
      <c r="D914" s="1" t="s">
        <v>4999</v>
      </c>
      <c r="E914" s="12" t="s">
        <v>1886</v>
      </c>
      <c r="F914" s="37">
        <v>158.27000000000001</v>
      </c>
      <c r="G914" s="13" t="s">
        <v>1782</v>
      </c>
      <c r="H914" s="16" t="s">
        <v>1887</v>
      </c>
      <c r="I914" s="2" t="s">
        <v>21</v>
      </c>
      <c r="J914" s="4" t="s">
        <v>313</v>
      </c>
    </row>
    <row r="915" spans="2:10" ht="52.5" customHeight="1" x14ac:dyDescent="0.15">
      <c r="B915" s="169"/>
      <c r="C915" s="32" t="s">
        <v>159</v>
      </c>
      <c r="D915" s="1">
        <v>42516</v>
      </c>
      <c r="E915" s="12" t="s">
        <v>1888</v>
      </c>
      <c r="F915" s="37">
        <v>11282.27</v>
      </c>
      <c r="G915" s="13" t="s">
        <v>1782</v>
      </c>
      <c r="H915" s="16" t="s">
        <v>85</v>
      </c>
      <c r="I915" s="2" t="s">
        <v>313</v>
      </c>
      <c r="J915" s="4" t="s">
        <v>303</v>
      </c>
    </row>
    <row r="916" spans="2:10" ht="52.5" customHeight="1" x14ac:dyDescent="0.15">
      <c r="B916" s="169"/>
      <c r="C916" s="32" t="s">
        <v>159</v>
      </c>
      <c r="D916" s="1">
        <v>42521</v>
      </c>
      <c r="E916" s="12" t="s">
        <v>2685</v>
      </c>
      <c r="F916" s="37">
        <v>3690.74</v>
      </c>
      <c r="G916" s="13" t="s">
        <v>1782</v>
      </c>
      <c r="H916" s="16" t="s">
        <v>352</v>
      </c>
      <c r="I916" s="2" t="s">
        <v>21</v>
      </c>
      <c r="J916" s="4" t="s">
        <v>303</v>
      </c>
    </row>
    <row r="917" spans="2:10" ht="52.5" customHeight="1" x14ac:dyDescent="0.15">
      <c r="B917" s="169"/>
      <c r="C917" s="32" t="s">
        <v>159</v>
      </c>
      <c r="D917" s="1">
        <v>42521</v>
      </c>
      <c r="E917" s="12" t="s">
        <v>2684</v>
      </c>
      <c r="F917" s="37">
        <v>3445.1</v>
      </c>
      <c r="G917" s="13" t="s">
        <v>1782</v>
      </c>
      <c r="H917" s="16" t="s">
        <v>3050</v>
      </c>
      <c r="I917" s="2" t="s">
        <v>21</v>
      </c>
      <c r="J917" s="4" t="s">
        <v>303</v>
      </c>
    </row>
    <row r="918" spans="2:10" ht="52.5" customHeight="1" x14ac:dyDescent="0.15">
      <c r="B918" s="169"/>
      <c r="C918" s="32" t="s">
        <v>159</v>
      </c>
      <c r="D918" s="1">
        <v>42528</v>
      </c>
      <c r="E918" s="12" t="s">
        <v>2527</v>
      </c>
      <c r="F918" s="37">
        <v>2005.8</v>
      </c>
      <c r="G918" s="13" t="s">
        <v>1782</v>
      </c>
      <c r="H918" s="16" t="s">
        <v>231</v>
      </c>
      <c r="I918" s="2" t="s">
        <v>21</v>
      </c>
      <c r="J918" s="4" t="s">
        <v>303</v>
      </c>
    </row>
    <row r="919" spans="2:10" ht="84.75" customHeight="1" x14ac:dyDescent="0.15">
      <c r="B919" s="169"/>
      <c r="C919" s="32" t="s">
        <v>100</v>
      </c>
      <c r="D919" s="1" t="s">
        <v>6214</v>
      </c>
      <c r="E919" s="12" t="s">
        <v>5000</v>
      </c>
      <c r="F919" s="37">
        <v>2204.94</v>
      </c>
      <c r="G919" s="13" t="s">
        <v>2218</v>
      </c>
      <c r="H919" s="16" t="s">
        <v>6215</v>
      </c>
      <c r="I919" s="2" t="s">
        <v>21</v>
      </c>
      <c r="J919" s="4" t="s">
        <v>313</v>
      </c>
    </row>
    <row r="920" spans="2:10" ht="52.5" customHeight="1" x14ac:dyDescent="0.15">
      <c r="B920" s="169"/>
      <c r="C920" s="32" t="s">
        <v>1966</v>
      </c>
      <c r="D920" s="1" t="s">
        <v>5001</v>
      </c>
      <c r="E920" s="12" t="s">
        <v>2734</v>
      </c>
      <c r="F920" s="37">
        <v>354.04</v>
      </c>
      <c r="G920" s="13" t="s">
        <v>690</v>
      </c>
      <c r="H920" s="16" t="s">
        <v>3354</v>
      </c>
      <c r="I920" s="2" t="s">
        <v>21</v>
      </c>
      <c r="J920" s="4" t="s">
        <v>303</v>
      </c>
    </row>
    <row r="921" spans="2:10" ht="60" customHeight="1" x14ac:dyDescent="0.15">
      <c r="B921" s="169"/>
      <c r="C921" s="32" t="s">
        <v>100</v>
      </c>
      <c r="D921" s="1">
        <v>42555</v>
      </c>
      <c r="E921" s="12" t="s">
        <v>2175</v>
      </c>
      <c r="F921" s="37">
        <v>2939.3</v>
      </c>
      <c r="G921" s="13" t="s">
        <v>3340</v>
      </c>
      <c r="H921" s="16" t="s">
        <v>360</v>
      </c>
      <c r="I921" s="2" t="s">
        <v>21</v>
      </c>
      <c r="J921" s="4" t="s">
        <v>303</v>
      </c>
    </row>
    <row r="922" spans="2:10" ht="52.5" customHeight="1" x14ac:dyDescent="0.15">
      <c r="B922" s="169"/>
      <c r="C922" s="32" t="s">
        <v>1966</v>
      </c>
      <c r="D922" s="1">
        <v>42558</v>
      </c>
      <c r="E922" s="12" t="s">
        <v>2177</v>
      </c>
      <c r="F922" s="37">
        <v>138.6</v>
      </c>
      <c r="G922" s="13" t="s">
        <v>470</v>
      </c>
      <c r="H922" s="16" t="s">
        <v>201</v>
      </c>
      <c r="I922" s="2" t="s">
        <v>313</v>
      </c>
      <c r="J922" s="4" t="s">
        <v>303</v>
      </c>
    </row>
    <row r="923" spans="2:10" ht="52.5" customHeight="1" x14ac:dyDescent="0.15">
      <c r="B923" s="169"/>
      <c r="C923" s="32" t="s">
        <v>1966</v>
      </c>
      <c r="D923" s="1">
        <v>42558</v>
      </c>
      <c r="E923" s="12" t="s">
        <v>2178</v>
      </c>
      <c r="F923" s="37">
        <v>83.17</v>
      </c>
      <c r="G923" s="13" t="s">
        <v>470</v>
      </c>
      <c r="H923" s="16" t="s">
        <v>201</v>
      </c>
      <c r="I923" s="2" t="s">
        <v>313</v>
      </c>
      <c r="J923" s="4" t="s">
        <v>303</v>
      </c>
    </row>
    <row r="924" spans="2:10" ht="52.5" customHeight="1" x14ac:dyDescent="0.15">
      <c r="B924" s="169"/>
      <c r="C924" s="32" t="s">
        <v>1966</v>
      </c>
      <c r="D924" s="1" t="s">
        <v>5002</v>
      </c>
      <c r="E924" s="12" t="s">
        <v>3355</v>
      </c>
      <c r="F924" s="37">
        <v>744</v>
      </c>
      <c r="G924" s="13" t="s">
        <v>3340</v>
      </c>
      <c r="H924" s="16" t="s">
        <v>2179</v>
      </c>
      <c r="I924" s="2" t="s">
        <v>313</v>
      </c>
      <c r="J924" s="4" t="s">
        <v>303</v>
      </c>
    </row>
    <row r="925" spans="2:10" ht="52.5" customHeight="1" x14ac:dyDescent="0.15">
      <c r="B925" s="169"/>
      <c r="C925" s="32" t="s">
        <v>1966</v>
      </c>
      <c r="D925" s="1">
        <v>42586</v>
      </c>
      <c r="E925" s="12" t="s">
        <v>2687</v>
      </c>
      <c r="F925" s="37">
        <v>6694.6</v>
      </c>
      <c r="G925" s="13" t="s">
        <v>690</v>
      </c>
      <c r="H925" s="16" t="s">
        <v>2</v>
      </c>
      <c r="I925" s="2" t="s">
        <v>21</v>
      </c>
      <c r="J925" s="4" t="s">
        <v>303</v>
      </c>
    </row>
    <row r="926" spans="2:10" ht="86.25" customHeight="1" x14ac:dyDescent="0.15">
      <c r="B926" s="169"/>
      <c r="C926" s="32" t="s">
        <v>1966</v>
      </c>
      <c r="D926" s="1" t="s">
        <v>5003</v>
      </c>
      <c r="E926" s="12" t="s">
        <v>2891</v>
      </c>
      <c r="F926" s="37">
        <v>38504.51</v>
      </c>
      <c r="G926" s="13" t="s">
        <v>690</v>
      </c>
      <c r="H926" s="16" t="s">
        <v>2890</v>
      </c>
      <c r="I926" s="2" t="s">
        <v>21</v>
      </c>
      <c r="J926" s="4" t="s">
        <v>313</v>
      </c>
    </row>
    <row r="927" spans="2:10" ht="52.5" customHeight="1" x14ac:dyDescent="0.15">
      <c r="B927" s="169"/>
      <c r="C927" s="32" t="s">
        <v>1966</v>
      </c>
      <c r="D927" s="1">
        <v>42597</v>
      </c>
      <c r="E927" s="12" t="s">
        <v>2181</v>
      </c>
      <c r="F927" s="37">
        <v>210</v>
      </c>
      <c r="G927" s="13" t="s">
        <v>470</v>
      </c>
      <c r="H927" s="16" t="s">
        <v>2182</v>
      </c>
      <c r="I927" s="2" t="s">
        <v>21</v>
      </c>
      <c r="J927" s="4" t="s">
        <v>303</v>
      </c>
    </row>
    <row r="928" spans="2:10" ht="52.5" customHeight="1" x14ac:dyDescent="0.15">
      <c r="B928" s="169"/>
      <c r="C928" s="32" t="s">
        <v>1966</v>
      </c>
      <c r="D928" s="1">
        <v>42611</v>
      </c>
      <c r="E928" s="12" t="s">
        <v>2494</v>
      </c>
      <c r="F928" s="37">
        <v>162.4</v>
      </c>
      <c r="G928" s="13" t="s">
        <v>470</v>
      </c>
      <c r="H928" s="16" t="s">
        <v>2188</v>
      </c>
      <c r="I928" s="2" t="s">
        <v>21</v>
      </c>
      <c r="J928" s="4" t="s">
        <v>303</v>
      </c>
    </row>
    <row r="929" spans="2:11" ht="75" customHeight="1" x14ac:dyDescent="0.15">
      <c r="B929" s="169"/>
      <c r="C929" s="32" t="s">
        <v>1966</v>
      </c>
      <c r="D929" s="1">
        <v>42611</v>
      </c>
      <c r="E929" s="12" t="s">
        <v>2189</v>
      </c>
      <c r="F929" s="37">
        <v>475.7</v>
      </c>
      <c r="G929" s="13" t="s">
        <v>470</v>
      </c>
      <c r="H929" s="16" t="s">
        <v>2190</v>
      </c>
      <c r="I929" s="2" t="s">
        <v>21</v>
      </c>
      <c r="J929" s="4" t="s">
        <v>303</v>
      </c>
    </row>
    <row r="930" spans="2:11" ht="60" customHeight="1" x14ac:dyDescent="0.15">
      <c r="B930" s="169"/>
      <c r="C930" s="32" t="s">
        <v>1966</v>
      </c>
      <c r="D930" s="1">
        <v>42615</v>
      </c>
      <c r="E930" s="12" t="s">
        <v>2191</v>
      </c>
      <c r="F930" s="37">
        <v>1375.41</v>
      </c>
      <c r="G930" s="13" t="s">
        <v>690</v>
      </c>
      <c r="H930" s="16" t="s">
        <v>5639</v>
      </c>
      <c r="I930" s="2" t="s">
        <v>21</v>
      </c>
      <c r="J930" s="4" t="s">
        <v>303</v>
      </c>
    </row>
    <row r="931" spans="2:11" ht="52.5" customHeight="1" x14ac:dyDescent="0.15">
      <c r="B931" s="169"/>
      <c r="C931" s="32" t="s">
        <v>203</v>
      </c>
      <c r="D931" s="1" t="s">
        <v>2907</v>
      </c>
      <c r="E931" s="12" t="s">
        <v>2192</v>
      </c>
      <c r="F931" s="37">
        <v>1100</v>
      </c>
      <c r="G931" s="13" t="s">
        <v>463</v>
      </c>
      <c r="H931" s="16" t="s">
        <v>2179</v>
      </c>
      <c r="I931" s="2" t="s">
        <v>313</v>
      </c>
      <c r="J931" s="4" t="s">
        <v>303</v>
      </c>
    </row>
    <row r="932" spans="2:11" ht="68.25" customHeight="1" x14ac:dyDescent="0.15">
      <c r="B932" s="169"/>
      <c r="C932" s="32" t="s">
        <v>28</v>
      </c>
      <c r="D932" s="1" t="s">
        <v>5004</v>
      </c>
      <c r="E932" s="12" t="s">
        <v>3554</v>
      </c>
      <c r="F932" s="37">
        <v>397.6</v>
      </c>
      <c r="G932" s="13" t="s">
        <v>1533</v>
      </c>
      <c r="H932" s="16" t="s">
        <v>1969</v>
      </c>
      <c r="I932" s="2" t="s">
        <v>313</v>
      </c>
      <c r="J932" s="4" t="s">
        <v>313</v>
      </c>
    </row>
    <row r="933" spans="2:11" ht="75" customHeight="1" x14ac:dyDescent="0.15">
      <c r="B933" s="169"/>
      <c r="C933" s="32" t="s">
        <v>5005</v>
      </c>
      <c r="D933" s="1" t="s">
        <v>5006</v>
      </c>
      <c r="E933" s="12" t="s">
        <v>2290</v>
      </c>
      <c r="F933" s="37">
        <v>3729.5</v>
      </c>
      <c r="G933" s="13" t="s">
        <v>691</v>
      </c>
      <c r="H933" s="16" t="s">
        <v>3356</v>
      </c>
      <c r="I933" s="2" t="s">
        <v>313</v>
      </c>
      <c r="J933" s="4" t="s">
        <v>303</v>
      </c>
    </row>
    <row r="934" spans="2:11" ht="52.5" customHeight="1" x14ac:dyDescent="0.15">
      <c r="B934" s="169"/>
      <c r="C934" s="32" t="s">
        <v>1966</v>
      </c>
      <c r="D934" s="1">
        <v>42655</v>
      </c>
      <c r="E934" s="12" t="s">
        <v>2206</v>
      </c>
      <c r="F934" s="37">
        <v>100</v>
      </c>
      <c r="G934" s="13" t="s">
        <v>690</v>
      </c>
      <c r="H934" s="16" t="s">
        <v>2205</v>
      </c>
      <c r="I934" s="2" t="s">
        <v>313</v>
      </c>
      <c r="J934" s="4" t="s">
        <v>303</v>
      </c>
    </row>
    <row r="935" spans="2:11" ht="52.5" customHeight="1" x14ac:dyDescent="0.15">
      <c r="B935" s="169"/>
      <c r="C935" s="32" t="s">
        <v>159</v>
      </c>
      <c r="D935" s="1">
        <v>42656</v>
      </c>
      <c r="E935" s="12" t="s">
        <v>2207</v>
      </c>
      <c r="F935" s="37">
        <v>141.6</v>
      </c>
      <c r="G935" s="13" t="s">
        <v>3349</v>
      </c>
      <c r="H935" s="16" t="s">
        <v>2176</v>
      </c>
      <c r="I935" s="2" t="s">
        <v>581</v>
      </c>
      <c r="J935" s="4" t="s">
        <v>303</v>
      </c>
      <c r="K935" s="55"/>
    </row>
    <row r="936" spans="2:11" ht="52.5" customHeight="1" x14ac:dyDescent="0.15">
      <c r="B936" s="169"/>
      <c r="C936" s="32" t="s">
        <v>5005</v>
      </c>
      <c r="D936" s="1" t="s">
        <v>5007</v>
      </c>
      <c r="E936" s="12" t="s">
        <v>2293</v>
      </c>
      <c r="F936" s="37">
        <v>486.9</v>
      </c>
      <c r="G936" s="13" t="s">
        <v>690</v>
      </c>
      <c r="H936" s="16" t="s">
        <v>171</v>
      </c>
      <c r="I936" s="2" t="s">
        <v>5008</v>
      </c>
      <c r="J936" s="4" t="s">
        <v>303</v>
      </c>
      <c r="K936" s="55"/>
    </row>
    <row r="937" spans="2:11" ht="52.5" customHeight="1" x14ac:dyDescent="0.15">
      <c r="B937" s="169"/>
      <c r="C937" s="32" t="s">
        <v>5009</v>
      </c>
      <c r="D937" s="1">
        <v>42692</v>
      </c>
      <c r="E937" s="12" t="s">
        <v>2256</v>
      </c>
      <c r="F937" s="37">
        <v>541.98</v>
      </c>
      <c r="G937" s="13" t="s">
        <v>496</v>
      </c>
      <c r="H937" s="16" t="s">
        <v>276</v>
      </c>
      <c r="I937" s="2" t="s">
        <v>581</v>
      </c>
      <c r="J937" s="4" t="s">
        <v>303</v>
      </c>
      <c r="K937" s="55"/>
    </row>
    <row r="938" spans="2:11" ht="60" customHeight="1" x14ac:dyDescent="0.15">
      <c r="B938" s="169"/>
      <c r="C938" s="32" t="s">
        <v>5010</v>
      </c>
      <c r="D938" s="1">
        <v>42692</v>
      </c>
      <c r="E938" s="12" t="s">
        <v>2257</v>
      </c>
      <c r="F938" s="37">
        <v>83.1</v>
      </c>
      <c r="G938" s="13" t="s">
        <v>691</v>
      </c>
      <c r="H938" s="16" t="s">
        <v>2255</v>
      </c>
      <c r="I938" s="2" t="s">
        <v>5008</v>
      </c>
      <c r="J938" s="4" t="s">
        <v>303</v>
      </c>
      <c r="K938" s="55"/>
    </row>
    <row r="939" spans="2:11" ht="52.5" customHeight="1" x14ac:dyDescent="0.15">
      <c r="B939" s="169"/>
      <c r="C939" s="32" t="s">
        <v>5010</v>
      </c>
      <c r="D939" s="1">
        <v>42692</v>
      </c>
      <c r="E939" s="12" t="s">
        <v>2259</v>
      </c>
      <c r="F939" s="37">
        <v>30.1</v>
      </c>
      <c r="G939" s="13" t="s">
        <v>691</v>
      </c>
      <c r="H939" s="16" t="s">
        <v>5011</v>
      </c>
      <c r="I939" s="2" t="s">
        <v>581</v>
      </c>
      <c r="J939" s="4" t="s">
        <v>303</v>
      </c>
      <c r="K939" s="55"/>
    </row>
    <row r="940" spans="2:11" ht="75" customHeight="1" x14ac:dyDescent="0.15">
      <c r="B940" s="169"/>
      <c r="C940" s="32" t="s">
        <v>5010</v>
      </c>
      <c r="D940" s="1">
        <v>42692</v>
      </c>
      <c r="E940" s="12" t="s">
        <v>2260</v>
      </c>
      <c r="F940" s="37">
        <v>855.29</v>
      </c>
      <c r="G940" s="13" t="s">
        <v>691</v>
      </c>
      <c r="H940" s="16" t="s">
        <v>2258</v>
      </c>
      <c r="I940" s="2" t="s">
        <v>5008</v>
      </c>
      <c r="J940" s="4" t="s">
        <v>303</v>
      </c>
      <c r="K940" s="55"/>
    </row>
    <row r="941" spans="2:11" ht="52.5" customHeight="1" x14ac:dyDescent="0.15">
      <c r="B941" s="169"/>
      <c r="C941" s="32" t="s">
        <v>83</v>
      </c>
      <c r="D941" s="1" t="s">
        <v>6247</v>
      </c>
      <c r="E941" s="12" t="s">
        <v>2261</v>
      </c>
      <c r="F941" s="37">
        <v>441.07</v>
      </c>
      <c r="G941" s="13" t="s">
        <v>2218</v>
      </c>
      <c r="H941" s="16" t="s">
        <v>5012</v>
      </c>
      <c r="I941" s="2" t="s">
        <v>21</v>
      </c>
      <c r="J941" s="4" t="s">
        <v>313</v>
      </c>
      <c r="K941" s="55"/>
    </row>
    <row r="942" spans="2:11" ht="82.5" customHeight="1" x14ac:dyDescent="0.15">
      <c r="B942" s="169"/>
      <c r="C942" s="32" t="s">
        <v>1519</v>
      </c>
      <c r="D942" s="1">
        <v>42713</v>
      </c>
      <c r="E942" s="12" t="s">
        <v>2262</v>
      </c>
      <c r="F942" s="37">
        <v>330.57</v>
      </c>
      <c r="G942" s="13" t="s">
        <v>691</v>
      </c>
      <c r="H942" s="16" t="s">
        <v>2263</v>
      </c>
      <c r="I942" s="2" t="s">
        <v>581</v>
      </c>
      <c r="J942" s="4" t="s">
        <v>303</v>
      </c>
      <c r="K942" s="55"/>
    </row>
    <row r="943" spans="2:11" ht="52.5" customHeight="1" x14ac:dyDescent="0.15">
      <c r="B943" s="169"/>
      <c r="C943" s="32" t="s">
        <v>5005</v>
      </c>
      <c r="D943" s="1" t="s">
        <v>5013</v>
      </c>
      <c r="E943" s="12" t="s">
        <v>2288</v>
      </c>
      <c r="F943" s="37">
        <v>337.4</v>
      </c>
      <c r="G943" s="13" t="s">
        <v>690</v>
      </c>
      <c r="H943" s="16" t="s">
        <v>11</v>
      </c>
      <c r="I943" s="2" t="s">
        <v>581</v>
      </c>
      <c r="J943" s="4" t="s">
        <v>303</v>
      </c>
      <c r="K943" s="55"/>
    </row>
    <row r="944" spans="2:11" ht="60" customHeight="1" x14ac:dyDescent="0.15">
      <c r="B944" s="169"/>
      <c r="C944" s="32" t="s">
        <v>1522</v>
      </c>
      <c r="D944" s="1">
        <v>42723</v>
      </c>
      <c r="E944" s="12" t="s">
        <v>2264</v>
      </c>
      <c r="F944" s="37">
        <v>8752.1</v>
      </c>
      <c r="G944" s="13" t="s">
        <v>690</v>
      </c>
      <c r="H944" s="16" t="s">
        <v>2265</v>
      </c>
      <c r="I944" s="2" t="s">
        <v>581</v>
      </c>
      <c r="J944" s="4" t="s">
        <v>303</v>
      </c>
      <c r="K944" s="55"/>
    </row>
    <row r="945" spans="2:11" ht="52.5" customHeight="1" x14ac:dyDescent="0.15">
      <c r="B945" s="169"/>
      <c r="C945" s="32" t="s">
        <v>5005</v>
      </c>
      <c r="D945" s="1">
        <v>42747</v>
      </c>
      <c r="E945" s="12" t="s">
        <v>2266</v>
      </c>
      <c r="F945" s="37">
        <v>924.1</v>
      </c>
      <c r="G945" s="13" t="s">
        <v>690</v>
      </c>
      <c r="H945" s="16" t="s">
        <v>6</v>
      </c>
      <c r="I945" s="2" t="s">
        <v>303</v>
      </c>
      <c r="J945" s="4" t="s">
        <v>313</v>
      </c>
      <c r="K945" s="55"/>
    </row>
    <row r="946" spans="2:11" ht="52.5" customHeight="1" x14ac:dyDescent="0.15">
      <c r="B946" s="169"/>
      <c r="C946" s="32" t="s">
        <v>5005</v>
      </c>
      <c r="D946" s="1" t="s">
        <v>5014</v>
      </c>
      <c r="E946" s="12" t="s">
        <v>2267</v>
      </c>
      <c r="F946" s="37">
        <v>2618.42</v>
      </c>
      <c r="G946" s="13" t="s">
        <v>690</v>
      </c>
      <c r="H946" s="16" t="s">
        <v>2228</v>
      </c>
      <c r="I946" s="2" t="s">
        <v>5008</v>
      </c>
      <c r="J946" s="4" t="s">
        <v>313</v>
      </c>
      <c r="K946" s="55"/>
    </row>
    <row r="947" spans="2:11" ht="52.5" customHeight="1" x14ac:dyDescent="0.15">
      <c r="B947" s="169"/>
      <c r="C947" s="32" t="s">
        <v>103</v>
      </c>
      <c r="D947" s="1">
        <v>42748</v>
      </c>
      <c r="E947" s="12" t="s">
        <v>2268</v>
      </c>
      <c r="F947" s="37">
        <v>475.67</v>
      </c>
      <c r="G947" s="13" t="s">
        <v>690</v>
      </c>
      <c r="H947" s="16" t="s">
        <v>6</v>
      </c>
      <c r="I947" s="2" t="s">
        <v>303</v>
      </c>
      <c r="J947" s="4" t="s">
        <v>313</v>
      </c>
      <c r="K947" s="55"/>
    </row>
    <row r="948" spans="2:11" ht="52.5" customHeight="1" x14ac:dyDescent="0.15">
      <c r="B948" s="169"/>
      <c r="C948" s="32" t="s">
        <v>5010</v>
      </c>
      <c r="D948" s="1">
        <v>42765</v>
      </c>
      <c r="E948" s="12" t="s">
        <v>2269</v>
      </c>
      <c r="F948" s="37">
        <v>286.27999999999997</v>
      </c>
      <c r="G948" s="13" t="s">
        <v>691</v>
      </c>
      <c r="H948" s="16" t="s">
        <v>65</v>
      </c>
      <c r="I948" s="2" t="s">
        <v>21</v>
      </c>
      <c r="J948" s="4" t="s">
        <v>303</v>
      </c>
      <c r="K948" s="55"/>
    </row>
    <row r="949" spans="2:11" ht="60" customHeight="1" x14ac:dyDescent="0.15">
      <c r="B949" s="169"/>
      <c r="C949" s="32" t="s">
        <v>103</v>
      </c>
      <c r="D949" s="1" t="s">
        <v>5015</v>
      </c>
      <c r="E949" s="12" t="s">
        <v>2270</v>
      </c>
      <c r="F949" s="37">
        <v>14384.45</v>
      </c>
      <c r="G949" s="13" t="s">
        <v>690</v>
      </c>
      <c r="H949" s="16" t="s">
        <v>3357</v>
      </c>
      <c r="I949" s="2" t="s">
        <v>5008</v>
      </c>
      <c r="J949" s="4" t="s">
        <v>303</v>
      </c>
      <c r="K949" s="55"/>
    </row>
    <row r="950" spans="2:11" ht="52.5" customHeight="1" x14ac:dyDescent="0.15">
      <c r="B950" s="169"/>
      <c r="C950" s="32" t="s">
        <v>103</v>
      </c>
      <c r="D950" s="1">
        <v>42790</v>
      </c>
      <c r="E950" s="12" t="s">
        <v>2271</v>
      </c>
      <c r="F950" s="37">
        <v>52.3</v>
      </c>
      <c r="G950" s="13" t="s">
        <v>690</v>
      </c>
      <c r="H950" s="16" t="s">
        <v>6</v>
      </c>
      <c r="I950" s="2" t="s">
        <v>303</v>
      </c>
      <c r="J950" s="4" t="s">
        <v>313</v>
      </c>
      <c r="K950" s="55"/>
    </row>
    <row r="951" spans="2:11" ht="52.5" customHeight="1" x14ac:dyDescent="0.15">
      <c r="B951" s="169"/>
      <c r="C951" s="32" t="s">
        <v>5010</v>
      </c>
      <c r="D951" s="1">
        <v>42790</v>
      </c>
      <c r="E951" s="12" t="s">
        <v>2272</v>
      </c>
      <c r="F951" s="37">
        <v>100</v>
      </c>
      <c r="G951" s="13" t="s">
        <v>690</v>
      </c>
      <c r="H951" s="16" t="s">
        <v>6</v>
      </c>
      <c r="I951" s="2" t="s">
        <v>303</v>
      </c>
      <c r="J951" s="4" t="s">
        <v>313</v>
      </c>
      <c r="K951" s="55"/>
    </row>
    <row r="952" spans="2:11" ht="52.5" customHeight="1" x14ac:dyDescent="0.15">
      <c r="B952" s="169"/>
      <c r="C952" s="32" t="s">
        <v>103</v>
      </c>
      <c r="D952" s="1">
        <v>42793</v>
      </c>
      <c r="E952" s="12" t="s">
        <v>2273</v>
      </c>
      <c r="F952" s="37">
        <v>352.12</v>
      </c>
      <c r="G952" s="13" t="s">
        <v>690</v>
      </c>
      <c r="H952" s="16" t="s">
        <v>1566</v>
      </c>
      <c r="I952" s="2" t="s">
        <v>21</v>
      </c>
      <c r="J952" s="4" t="s">
        <v>303</v>
      </c>
      <c r="K952" s="55"/>
    </row>
    <row r="953" spans="2:11" ht="52.5" customHeight="1" x14ac:dyDescent="0.15">
      <c r="B953" s="169"/>
      <c r="C953" s="32" t="s">
        <v>24</v>
      </c>
      <c r="D953" s="1" t="s">
        <v>6155</v>
      </c>
      <c r="E953" s="12" t="s">
        <v>2274</v>
      </c>
      <c r="F953" s="37">
        <v>717.9</v>
      </c>
      <c r="G953" s="13" t="s">
        <v>690</v>
      </c>
      <c r="H953" s="16" t="s">
        <v>37</v>
      </c>
      <c r="I953" s="2" t="s">
        <v>21</v>
      </c>
      <c r="J953" s="4" t="s">
        <v>313</v>
      </c>
      <c r="K953" s="55"/>
    </row>
    <row r="954" spans="2:11" ht="83.45" customHeight="1" x14ac:dyDescent="0.15">
      <c r="B954" s="169"/>
      <c r="C954" s="32" t="s">
        <v>24</v>
      </c>
      <c r="D954" s="1" t="s">
        <v>6199</v>
      </c>
      <c r="E954" s="12" t="s">
        <v>2276</v>
      </c>
      <c r="F954" s="37">
        <v>862.55</v>
      </c>
      <c r="G954" s="13" t="s">
        <v>691</v>
      </c>
      <c r="H954" s="16" t="s">
        <v>6198</v>
      </c>
      <c r="I954" s="2" t="s">
        <v>21</v>
      </c>
      <c r="J954" s="4" t="s">
        <v>313</v>
      </c>
      <c r="K954" s="55"/>
    </row>
    <row r="955" spans="2:11" ht="52.5" customHeight="1" x14ac:dyDescent="0.15">
      <c r="B955" s="169"/>
      <c r="C955" s="32" t="s">
        <v>207</v>
      </c>
      <c r="D955" s="1" t="s">
        <v>5016</v>
      </c>
      <c r="E955" s="12" t="s">
        <v>2277</v>
      </c>
      <c r="F955" s="37">
        <v>9647</v>
      </c>
      <c r="G955" s="13" t="s">
        <v>690</v>
      </c>
      <c r="H955" s="16" t="s">
        <v>2275</v>
      </c>
      <c r="I955" s="2" t="s">
        <v>21</v>
      </c>
      <c r="J955" s="4" t="s">
        <v>303</v>
      </c>
      <c r="K955" s="55"/>
    </row>
    <row r="956" spans="2:11" ht="52.5" customHeight="1" x14ac:dyDescent="0.15">
      <c r="B956" s="169"/>
      <c r="C956" s="32" t="s">
        <v>24</v>
      </c>
      <c r="D956" s="1" t="s">
        <v>5171</v>
      </c>
      <c r="E956" s="12" t="s">
        <v>2278</v>
      </c>
      <c r="F956" s="37">
        <v>1037.4100000000001</v>
      </c>
      <c r="G956" s="13" t="s">
        <v>690</v>
      </c>
      <c r="H956" s="16" t="s">
        <v>19</v>
      </c>
      <c r="I956" s="2" t="s">
        <v>84</v>
      </c>
      <c r="J956" s="4" t="s">
        <v>313</v>
      </c>
      <c r="K956" s="55"/>
    </row>
    <row r="957" spans="2:11" ht="52.5" customHeight="1" x14ac:dyDescent="0.15">
      <c r="B957" s="169"/>
      <c r="C957" s="32" t="s">
        <v>103</v>
      </c>
      <c r="D957" s="1" t="s">
        <v>5017</v>
      </c>
      <c r="E957" s="12" t="s">
        <v>2279</v>
      </c>
      <c r="F957" s="37">
        <v>445.88</v>
      </c>
      <c r="G957" s="13" t="s">
        <v>690</v>
      </c>
      <c r="H957" s="16" t="s">
        <v>6</v>
      </c>
      <c r="I957" s="2" t="s">
        <v>303</v>
      </c>
      <c r="J957" s="4" t="s">
        <v>313</v>
      </c>
      <c r="K957" s="55"/>
    </row>
    <row r="958" spans="2:11" ht="52.5" customHeight="1" x14ac:dyDescent="0.15">
      <c r="B958" s="169"/>
      <c r="C958" s="32" t="s">
        <v>5010</v>
      </c>
      <c r="D958" s="1">
        <v>42807</v>
      </c>
      <c r="E958" s="12" t="s">
        <v>2280</v>
      </c>
      <c r="F958" s="37">
        <v>100</v>
      </c>
      <c r="G958" s="13" t="s">
        <v>690</v>
      </c>
      <c r="H958" s="16" t="s">
        <v>85</v>
      </c>
      <c r="I958" s="2" t="s">
        <v>581</v>
      </c>
      <c r="J958" s="4" t="s">
        <v>303</v>
      </c>
      <c r="K958" s="55"/>
    </row>
    <row r="959" spans="2:11" ht="52.5" customHeight="1" x14ac:dyDescent="0.15">
      <c r="B959" s="169"/>
      <c r="C959" s="32" t="s">
        <v>28</v>
      </c>
      <c r="D959" s="1" t="s">
        <v>6129</v>
      </c>
      <c r="E959" s="12" t="s">
        <v>2821</v>
      </c>
      <c r="F959" s="37">
        <v>328</v>
      </c>
      <c r="G959" s="13" t="s">
        <v>2820</v>
      </c>
      <c r="H959" s="16" t="s">
        <v>2824</v>
      </c>
      <c r="I959" s="2" t="s">
        <v>313</v>
      </c>
      <c r="J959" s="4" t="s">
        <v>303</v>
      </c>
      <c r="K959" s="55"/>
    </row>
    <row r="960" spans="2:11" ht="52.5" customHeight="1" x14ac:dyDescent="0.15">
      <c r="B960" s="169"/>
      <c r="C960" s="32" t="s">
        <v>28</v>
      </c>
      <c r="D960" s="1" t="s">
        <v>6310</v>
      </c>
      <c r="E960" s="12" t="s">
        <v>2823</v>
      </c>
      <c r="F960" s="37">
        <v>735.66</v>
      </c>
      <c r="G960" s="13" t="s">
        <v>1533</v>
      </c>
      <c r="H960" s="16" t="s">
        <v>2822</v>
      </c>
      <c r="I960" s="2" t="s">
        <v>313</v>
      </c>
      <c r="J960" s="4" t="s">
        <v>303</v>
      </c>
      <c r="K960" s="55"/>
    </row>
    <row r="961" spans="2:11" ht="60" customHeight="1" x14ac:dyDescent="0.15">
      <c r="B961" s="169"/>
      <c r="C961" s="32" t="s">
        <v>28</v>
      </c>
      <c r="D961" s="1" t="s">
        <v>5018</v>
      </c>
      <c r="E961" s="12" t="s">
        <v>2828</v>
      </c>
      <c r="F961" s="37">
        <v>2490.3000000000002</v>
      </c>
      <c r="G961" s="13" t="s">
        <v>1533</v>
      </c>
      <c r="H961" s="16" t="s">
        <v>5019</v>
      </c>
      <c r="I961" s="2" t="s">
        <v>313</v>
      </c>
      <c r="J961" s="4" t="s">
        <v>313</v>
      </c>
      <c r="K961" s="55"/>
    </row>
    <row r="962" spans="2:11" ht="52.5" customHeight="1" x14ac:dyDescent="0.15">
      <c r="B962" s="169"/>
      <c r="C962" s="32" t="s">
        <v>28</v>
      </c>
      <c r="D962" s="1" t="s">
        <v>6235</v>
      </c>
      <c r="E962" s="12" t="s">
        <v>5020</v>
      </c>
      <c r="F962" s="37">
        <v>461.12</v>
      </c>
      <c r="G962" s="13" t="s">
        <v>2218</v>
      </c>
      <c r="H962" s="16" t="s">
        <v>2825</v>
      </c>
      <c r="I962" s="2" t="s">
        <v>313</v>
      </c>
      <c r="J962" s="4" t="s">
        <v>313</v>
      </c>
      <c r="K962" s="55"/>
    </row>
    <row r="963" spans="2:11" ht="60" customHeight="1" x14ac:dyDescent="0.15">
      <c r="B963" s="169"/>
      <c r="C963" s="32" t="s">
        <v>28</v>
      </c>
      <c r="D963" s="1">
        <v>42867</v>
      </c>
      <c r="E963" s="12" t="s">
        <v>2829</v>
      </c>
      <c r="F963" s="37">
        <v>4956.3900000000003</v>
      </c>
      <c r="G963" s="13" t="s">
        <v>1533</v>
      </c>
      <c r="H963" s="16" t="s">
        <v>5021</v>
      </c>
      <c r="I963" s="2" t="s">
        <v>313</v>
      </c>
      <c r="J963" s="4" t="s">
        <v>313</v>
      </c>
      <c r="K963" s="55"/>
    </row>
    <row r="964" spans="2:11" ht="52.5" customHeight="1" x14ac:dyDescent="0.15">
      <c r="B964" s="169"/>
      <c r="C964" s="32" t="s">
        <v>28</v>
      </c>
      <c r="D964" s="1">
        <v>42867</v>
      </c>
      <c r="E964" s="12" t="s">
        <v>2830</v>
      </c>
      <c r="F964" s="37">
        <v>1890.6</v>
      </c>
      <c r="G964" s="13" t="s">
        <v>1533</v>
      </c>
      <c r="H964" s="16" t="s">
        <v>2180</v>
      </c>
      <c r="I964" s="2" t="s">
        <v>313</v>
      </c>
      <c r="J964" s="4" t="s">
        <v>313</v>
      </c>
      <c r="K964" s="55"/>
    </row>
    <row r="965" spans="2:11" ht="52.5" customHeight="1" x14ac:dyDescent="0.15">
      <c r="B965" s="169"/>
      <c r="C965" s="32" t="s">
        <v>5022</v>
      </c>
      <c r="D965" s="1" t="s">
        <v>5023</v>
      </c>
      <c r="E965" s="12" t="s">
        <v>2831</v>
      </c>
      <c r="F965" s="37">
        <v>87300.1</v>
      </c>
      <c r="G965" s="13" t="s">
        <v>1533</v>
      </c>
      <c r="H965" s="16" t="s">
        <v>2849</v>
      </c>
      <c r="I965" s="2" t="s">
        <v>313</v>
      </c>
      <c r="J965" s="4" t="s">
        <v>313</v>
      </c>
      <c r="K965" s="55"/>
    </row>
    <row r="966" spans="2:11" ht="52.5" customHeight="1" x14ac:dyDescent="0.15">
      <c r="B966" s="169"/>
      <c r="C966" s="32" t="s">
        <v>28</v>
      </c>
      <c r="D966" s="1" t="s">
        <v>6304</v>
      </c>
      <c r="E966" s="12" t="s">
        <v>2826</v>
      </c>
      <c r="F966" s="37">
        <v>1145.8</v>
      </c>
      <c r="G966" s="13" t="s">
        <v>1533</v>
      </c>
      <c r="H966" s="16" t="s">
        <v>2827</v>
      </c>
      <c r="I966" s="2" t="s">
        <v>313</v>
      </c>
      <c r="J966" s="4" t="s">
        <v>313</v>
      </c>
      <c r="K966" s="55"/>
    </row>
    <row r="967" spans="2:11" ht="52.5" customHeight="1" x14ac:dyDescent="0.15">
      <c r="B967" s="169"/>
      <c r="C967" s="32" t="s">
        <v>28</v>
      </c>
      <c r="D967" s="1" t="s">
        <v>5025</v>
      </c>
      <c r="E967" s="12" t="s">
        <v>2832</v>
      </c>
      <c r="F967" s="37">
        <v>46</v>
      </c>
      <c r="G967" s="13" t="s">
        <v>1533</v>
      </c>
      <c r="H967" s="16" t="s">
        <v>27</v>
      </c>
      <c r="I967" s="2" t="s">
        <v>313</v>
      </c>
      <c r="J967" s="4" t="s">
        <v>303</v>
      </c>
      <c r="K967" s="55"/>
    </row>
    <row r="968" spans="2:11" ht="87" customHeight="1" x14ac:dyDescent="0.15">
      <c r="B968" s="169"/>
      <c r="C968" s="32" t="s">
        <v>61</v>
      </c>
      <c r="D968" s="1">
        <v>42872</v>
      </c>
      <c r="E968" s="12" t="s">
        <v>2833</v>
      </c>
      <c r="F968" s="37">
        <v>99.46</v>
      </c>
      <c r="G968" s="13" t="s">
        <v>1809</v>
      </c>
      <c r="H968" s="16" t="s">
        <v>2834</v>
      </c>
      <c r="I968" s="2" t="s">
        <v>313</v>
      </c>
      <c r="J968" s="4" t="s">
        <v>313</v>
      </c>
      <c r="K968" s="55"/>
    </row>
    <row r="969" spans="2:11" ht="87" customHeight="1" x14ac:dyDescent="0.15">
      <c r="B969" s="169"/>
      <c r="C969" s="32" t="s">
        <v>28</v>
      </c>
      <c r="D969" s="1">
        <v>42874</v>
      </c>
      <c r="E969" s="12" t="s">
        <v>2846</v>
      </c>
      <c r="F969" s="37">
        <v>3292.24</v>
      </c>
      <c r="G969" s="13" t="s">
        <v>1533</v>
      </c>
      <c r="H969" s="16" t="s">
        <v>2835</v>
      </c>
      <c r="I969" s="2" t="s">
        <v>313</v>
      </c>
      <c r="J969" s="4" t="s">
        <v>313</v>
      </c>
      <c r="K969" s="55"/>
    </row>
    <row r="970" spans="2:11" ht="52.5" customHeight="1" x14ac:dyDescent="0.15">
      <c r="B970" s="169"/>
      <c r="C970" s="32" t="s">
        <v>28</v>
      </c>
      <c r="D970" s="1" t="s">
        <v>5026</v>
      </c>
      <c r="E970" s="12" t="s">
        <v>2836</v>
      </c>
      <c r="F970" s="37">
        <v>7316</v>
      </c>
      <c r="G970" s="13" t="s">
        <v>1533</v>
      </c>
      <c r="H970" s="16" t="s">
        <v>2837</v>
      </c>
      <c r="I970" s="2" t="s">
        <v>313</v>
      </c>
      <c r="J970" s="4" t="s">
        <v>313</v>
      </c>
      <c r="K970" s="55"/>
    </row>
    <row r="971" spans="2:11" ht="52.5" customHeight="1" x14ac:dyDescent="0.15">
      <c r="B971" s="169"/>
      <c r="C971" s="32" t="s">
        <v>28</v>
      </c>
      <c r="D971" s="1">
        <v>42879</v>
      </c>
      <c r="E971" s="12" t="s">
        <v>2839</v>
      </c>
      <c r="F971" s="37">
        <v>902.58</v>
      </c>
      <c r="G971" s="13" t="s">
        <v>1533</v>
      </c>
      <c r="H971" s="16" t="s">
        <v>2838</v>
      </c>
      <c r="I971" s="2" t="s">
        <v>313</v>
      </c>
      <c r="J971" s="4" t="s">
        <v>313</v>
      </c>
      <c r="K971" s="55"/>
    </row>
    <row r="972" spans="2:11" ht="86.25" customHeight="1" x14ac:dyDescent="0.15">
      <c r="B972" s="169"/>
      <c r="C972" s="32" t="s">
        <v>28</v>
      </c>
      <c r="D972" s="1">
        <v>42879</v>
      </c>
      <c r="E972" s="12" t="s">
        <v>2840</v>
      </c>
      <c r="F972" s="37">
        <v>32853</v>
      </c>
      <c r="G972" s="13" t="s">
        <v>1533</v>
      </c>
      <c r="H972" s="16" t="s">
        <v>5027</v>
      </c>
      <c r="I972" s="2" t="s">
        <v>313</v>
      </c>
      <c r="J972" s="4" t="s">
        <v>313</v>
      </c>
      <c r="K972" s="55"/>
    </row>
    <row r="973" spans="2:11" ht="52.5" customHeight="1" x14ac:dyDescent="0.15">
      <c r="B973" s="169"/>
      <c r="C973" s="32" t="s">
        <v>28</v>
      </c>
      <c r="D973" s="1" t="s">
        <v>5028</v>
      </c>
      <c r="E973" s="12" t="s">
        <v>2841</v>
      </c>
      <c r="F973" s="37">
        <v>82.91</v>
      </c>
      <c r="G973" s="13" t="s">
        <v>1533</v>
      </c>
      <c r="H973" s="16" t="s">
        <v>407</v>
      </c>
      <c r="I973" s="2" t="s">
        <v>313</v>
      </c>
      <c r="J973" s="4" t="s">
        <v>303</v>
      </c>
      <c r="K973" s="55"/>
    </row>
    <row r="974" spans="2:11" ht="60" customHeight="1" x14ac:dyDescent="0.15">
      <c r="B974" s="169"/>
      <c r="C974" s="32" t="s">
        <v>28</v>
      </c>
      <c r="D974" s="1">
        <v>42880</v>
      </c>
      <c r="E974" s="12" t="s">
        <v>2843</v>
      </c>
      <c r="F974" s="37">
        <v>131.6</v>
      </c>
      <c r="G974" s="13" t="s">
        <v>1809</v>
      </c>
      <c r="H974" s="16" t="s">
        <v>2842</v>
      </c>
      <c r="I974" s="2" t="s">
        <v>313</v>
      </c>
      <c r="J974" s="4" t="s">
        <v>303</v>
      </c>
      <c r="K974" s="55"/>
    </row>
    <row r="975" spans="2:11" ht="52.5" customHeight="1" x14ac:dyDescent="0.15">
      <c r="B975" s="169"/>
      <c r="C975" s="32" t="s">
        <v>28</v>
      </c>
      <c r="D975" s="1">
        <v>42898</v>
      </c>
      <c r="E975" s="12" t="s">
        <v>2845</v>
      </c>
      <c r="F975" s="37">
        <v>60.82</v>
      </c>
      <c r="G975" s="13" t="s">
        <v>1809</v>
      </c>
      <c r="H975" s="16" t="s">
        <v>2844</v>
      </c>
      <c r="I975" s="2" t="s">
        <v>313</v>
      </c>
      <c r="J975" s="4" t="s">
        <v>313</v>
      </c>
    </row>
    <row r="976" spans="2:11" ht="52.5" customHeight="1" x14ac:dyDescent="0.15">
      <c r="B976" s="169"/>
      <c r="C976" s="32" t="s">
        <v>28</v>
      </c>
      <c r="D976" s="1">
        <v>42899</v>
      </c>
      <c r="E976" s="12" t="s">
        <v>2848</v>
      </c>
      <c r="F976" s="37">
        <v>23</v>
      </c>
      <c r="G976" s="13" t="s">
        <v>1533</v>
      </c>
      <c r="H976" s="16" t="s">
        <v>2101</v>
      </c>
      <c r="I976" s="2" t="s">
        <v>313</v>
      </c>
      <c r="J976" s="4" t="s">
        <v>303</v>
      </c>
    </row>
    <row r="977" spans="2:10" ht="60" customHeight="1" x14ac:dyDescent="0.15">
      <c r="B977" s="169"/>
      <c r="C977" s="32" t="s">
        <v>28</v>
      </c>
      <c r="D977" s="1">
        <v>42907</v>
      </c>
      <c r="E977" s="12" t="s">
        <v>2851</v>
      </c>
      <c r="F977" s="37">
        <v>13568</v>
      </c>
      <c r="G977" s="13" t="s">
        <v>1533</v>
      </c>
      <c r="H977" s="16" t="s">
        <v>5021</v>
      </c>
      <c r="I977" s="2" t="s">
        <v>313</v>
      </c>
      <c r="J977" s="4" t="s">
        <v>313</v>
      </c>
    </row>
    <row r="978" spans="2:10" ht="52.5" customHeight="1" x14ac:dyDescent="0.15">
      <c r="B978" s="169"/>
      <c r="C978" s="32" t="s">
        <v>28</v>
      </c>
      <c r="D978" s="1" t="s">
        <v>5029</v>
      </c>
      <c r="E978" s="12" t="s">
        <v>2852</v>
      </c>
      <c r="F978" s="37">
        <v>1864</v>
      </c>
      <c r="G978" s="13" t="s">
        <v>1533</v>
      </c>
      <c r="H978" s="16" t="s">
        <v>121</v>
      </c>
      <c r="I978" s="2" t="s">
        <v>313</v>
      </c>
      <c r="J978" s="4" t="s">
        <v>313</v>
      </c>
    </row>
    <row r="979" spans="2:10" ht="52.5" customHeight="1" x14ac:dyDescent="0.15">
      <c r="B979" s="169"/>
      <c r="C979" s="32" t="s">
        <v>28</v>
      </c>
      <c r="D979" s="1">
        <v>42908</v>
      </c>
      <c r="E979" s="12" t="s">
        <v>2852</v>
      </c>
      <c r="F979" s="37">
        <v>200</v>
      </c>
      <c r="G979" s="13" t="s">
        <v>1533</v>
      </c>
      <c r="H979" s="16" t="s">
        <v>2124</v>
      </c>
      <c r="I979" s="2" t="s">
        <v>303</v>
      </c>
      <c r="J979" s="4" t="s">
        <v>313</v>
      </c>
    </row>
    <row r="980" spans="2:10" ht="52.5" customHeight="1" x14ac:dyDescent="0.15">
      <c r="B980" s="169"/>
      <c r="C980" s="32" t="s">
        <v>28</v>
      </c>
      <c r="D980" s="1" t="s">
        <v>5029</v>
      </c>
      <c r="E980" s="12" t="s">
        <v>2852</v>
      </c>
      <c r="F980" s="37">
        <v>1068.9000000000001</v>
      </c>
      <c r="G980" s="13" t="s">
        <v>1533</v>
      </c>
      <c r="H980" s="16" t="s">
        <v>2124</v>
      </c>
      <c r="I980" s="2" t="s">
        <v>303</v>
      </c>
      <c r="J980" s="4" t="s">
        <v>313</v>
      </c>
    </row>
    <row r="981" spans="2:10" ht="52.5" customHeight="1" x14ac:dyDescent="0.15">
      <c r="B981" s="169"/>
      <c r="C981" s="32" t="s">
        <v>28</v>
      </c>
      <c r="D981" s="1" t="s">
        <v>5029</v>
      </c>
      <c r="E981" s="12" t="s">
        <v>2852</v>
      </c>
      <c r="F981" s="37">
        <v>1728.2</v>
      </c>
      <c r="G981" s="13" t="s">
        <v>1533</v>
      </c>
      <c r="H981" s="16" t="s">
        <v>2124</v>
      </c>
      <c r="I981" s="2" t="s">
        <v>303</v>
      </c>
      <c r="J981" s="4" t="s">
        <v>313</v>
      </c>
    </row>
    <row r="982" spans="2:10" ht="60" customHeight="1" x14ac:dyDescent="0.15">
      <c r="B982" s="169"/>
      <c r="C982" s="32" t="s">
        <v>28</v>
      </c>
      <c r="D982" s="1">
        <v>42909</v>
      </c>
      <c r="E982" s="12" t="s">
        <v>2853</v>
      </c>
      <c r="F982" s="37">
        <v>175.23</v>
      </c>
      <c r="G982" s="13" t="s">
        <v>1809</v>
      </c>
      <c r="H982" s="16" t="s">
        <v>2854</v>
      </c>
      <c r="I982" s="2" t="s">
        <v>313</v>
      </c>
      <c r="J982" s="4" t="s">
        <v>313</v>
      </c>
    </row>
    <row r="983" spans="2:10" ht="98.25" customHeight="1" x14ac:dyDescent="0.15">
      <c r="B983" s="169"/>
      <c r="C983" s="32" t="s">
        <v>28</v>
      </c>
      <c r="D983" s="1">
        <v>42909</v>
      </c>
      <c r="E983" s="12" t="s">
        <v>2856</v>
      </c>
      <c r="F983" s="37">
        <v>439.98</v>
      </c>
      <c r="G983" s="13" t="s">
        <v>1809</v>
      </c>
      <c r="H983" s="16" t="s">
        <v>2855</v>
      </c>
      <c r="I983" s="2" t="s">
        <v>313</v>
      </c>
      <c r="J983" s="4" t="s">
        <v>313</v>
      </c>
    </row>
    <row r="984" spans="2:10" ht="60" customHeight="1" x14ac:dyDescent="0.15">
      <c r="B984" s="169"/>
      <c r="C984" s="32" t="s">
        <v>28</v>
      </c>
      <c r="D984" s="1">
        <v>42922</v>
      </c>
      <c r="E984" s="12" t="s">
        <v>2857</v>
      </c>
      <c r="F984" s="37">
        <v>155.30000000000001</v>
      </c>
      <c r="G984" s="13" t="s">
        <v>1809</v>
      </c>
      <c r="H984" s="16" t="s">
        <v>2854</v>
      </c>
      <c r="I984" s="2" t="s">
        <v>313</v>
      </c>
      <c r="J984" s="4" t="s">
        <v>313</v>
      </c>
    </row>
    <row r="985" spans="2:10" ht="52.5" customHeight="1" x14ac:dyDescent="0.15">
      <c r="B985" s="169"/>
      <c r="C985" s="32" t="s">
        <v>28</v>
      </c>
      <c r="D985" s="1">
        <v>42930</v>
      </c>
      <c r="E985" s="12" t="s">
        <v>2859</v>
      </c>
      <c r="F985" s="37">
        <v>500</v>
      </c>
      <c r="G985" s="13" t="s">
        <v>1533</v>
      </c>
      <c r="H985" s="16" t="s">
        <v>2378</v>
      </c>
      <c r="I985" s="2" t="s">
        <v>313</v>
      </c>
      <c r="J985" s="4" t="s">
        <v>303</v>
      </c>
    </row>
    <row r="986" spans="2:10" ht="60" customHeight="1" x14ac:dyDescent="0.15">
      <c r="B986" s="169"/>
      <c r="C986" s="32" t="s">
        <v>28</v>
      </c>
      <c r="D986" s="1">
        <v>42930</v>
      </c>
      <c r="E986" s="12" t="s">
        <v>2860</v>
      </c>
      <c r="F986" s="37">
        <v>5606.6</v>
      </c>
      <c r="G986" s="13" t="s">
        <v>1533</v>
      </c>
      <c r="H986" s="16" t="s">
        <v>5021</v>
      </c>
      <c r="I986" s="2" t="s">
        <v>313</v>
      </c>
      <c r="J986" s="4" t="s">
        <v>313</v>
      </c>
    </row>
    <row r="987" spans="2:10" ht="52.5" customHeight="1" x14ac:dyDescent="0.15">
      <c r="B987" s="169"/>
      <c r="C987" s="32" t="s">
        <v>28</v>
      </c>
      <c r="D987" s="1">
        <v>42930</v>
      </c>
      <c r="E987" s="12" t="s">
        <v>2861</v>
      </c>
      <c r="F987" s="37">
        <v>200</v>
      </c>
      <c r="G987" s="13" t="s">
        <v>1533</v>
      </c>
      <c r="H987" s="16" t="s">
        <v>2139</v>
      </c>
      <c r="I987" s="2" t="s">
        <v>313</v>
      </c>
      <c r="J987" s="4" t="s">
        <v>303</v>
      </c>
    </row>
    <row r="988" spans="2:10" ht="51" customHeight="1" x14ac:dyDescent="0.15">
      <c r="B988" s="169"/>
      <c r="C988" s="32" t="s">
        <v>28</v>
      </c>
      <c r="D988" s="1" t="s">
        <v>6197</v>
      </c>
      <c r="E988" s="12" t="s">
        <v>2862</v>
      </c>
      <c r="F988" s="37">
        <v>2485.1799999999998</v>
      </c>
      <c r="G988" s="13" t="s">
        <v>2218</v>
      </c>
      <c r="H988" s="16" t="s">
        <v>2863</v>
      </c>
      <c r="I988" s="2" t="s">
        <v>313</v>
      </c>
      <c r="J988" s="4" t="s">
        <v>313</v>
      </c>
    </row>
    <row r="989" spans="2:10" ht="75" customHeight="1" x14ac:dyDescent="0.15">
      <c r="B989" s="169"/>
      <c r="C989" s="32" t="s">
        <v>28</v>
      </c>
      <c r="D989" s="1">
        <v>42934</v>
      </c>
      <c r="E989" s="12" t="s">
        <v>2865</v>
      </c>
      <c r="F989" s="37">
        <v>212.9</v>
      </c>
      <c r="G989" s="13" t="s">
        <v>1809</v>
      </c>
      <c r="H989" s="16" t="s">
        <v>2864</v>
      </c>
      <c r="I989" s="2" t="s">
        <v>313</v>
      </c>
      <c r="J989" s="4" t="s">
        <v>313</v>
      </c>
    </row>
    <row r="990" spans="2:10" ht="60" customHeight="1" x14ac:dyDescent="0.15">
      <c r="B990" s="169"/>
      <c r="C990" s="32" t="s">
        <v>28</v>
      </c>
      <c r="D990" s="1" t="s">
        <v>5030</v>
      </c>
      <c r="E990" s="12" t="s">
        <v>2866</v>
      </c>
      <c r="F990" s="37">
        <v>293.63</v>
      </c>
      <c r="G990" s="13" t="s">
        <v>1809</v>
      </c>
      <c r="H990" s="16" t="s">
        <v>2867</v>
      </c>
      <c r="I990" s="2" t="s">
        <v>313</v>
      </c>
      <c r="J990" s="4" t="s">
        <v>313</v>
      </c>
    </row>
    <row r="991" spans="2:10" ht="60" customHeight="1" x14ac:dyDescent="0.15">
      <c r="B991" s="169"/>
      <c r="C991" s="32" t="s">
        <v>28</v>
      </c>
      <c r="D991" s="1">
        <v>42941</v>
      </c>
      <c r="E991" s="12" t="s">
        <v>2868</v>
      </c>
      <c r="F991" s="37">
        <v>282.58</v>
      </c>
      <c r="G991" s="13" t="s">
        <v>1809</v>
      </c>
      <c r="H991" s="16" t="s">
        <v>2869</v>
      </c>
      <c r="I991" s="2" t="s">
        <v>313</v>
      </c>
      <c r="J991" s="4" t="s">
        <v>313</v>
      </c>
    </row>
    <row r="992" spans="2:10" ht="52.5" customHeight="1" x14ac:dyDescent="0.15">
      <c r="B992" s="169"/>
      <c r="C992" s="32" t="s">
        <v>28</v>
      </c>
      <c r="D992" s="1" t="s">
        <v>5031</v>
      </c>
      <c r="E992" s="12" t="s">
        <v>2870</v>
      </c>
      <c r="F992" s="37">
        <v>2787.12</v>
      </c>
      <c r="G992" s="13" t="s">
        <v>1809</v>
      </c>
      <c r="H992" s="16" t="s">
        <v>2764</v>
      </c>
      <c r="I992" s="2" t="s">
        <v>313</v>
      </c>
      <c r="J992" s="4" t="s">
        <v>313</v>
      </c>
    </row>
    <row r="993" spans="2:10" ht="52.5" customHeight="1" x14ac:dyDescent="0.15">
      <c r="B993" s="169"/>
      <c r="C993" s="32" t="s">
        <v>28</v>
      </c>
      <c r="D993" s="1">
        <v>42956</v>
      </c>
      <c r="E993" s="12" t="s">
        <v>2872</v>
      </c>
      <c r="F993" s="37">
        <v>89.24</v>
      </c>
      <c r="G993" s="13" t="s">
        <v>1809</v>
      </c>
      <c r="H993" s="16" t="s">
        <v>2873</v>
      </c>
      <c r="I993" s="2" t="s">
        <v>313</v>
      </c>
      <c r="J993" s="4" t="s">
        <v>303</v>
      </c>
    </row>
    <row r="994" spans="2:10" ht="52.5" customHeight="1" x14ac:dyDescent="0.15">
      <c r="B994" s="169"/>
      <c r="C994" s="32" t="s">
        <v>28</v>
      </c>
      <c r="D994" s="1">
        <v>42972</v>
      </c>
      <c r="E994" s="12" t="s">
        <v>2874</v>
      </c>
      <c r="F994" s="37">
        <v>401.48</v>
      </c>
      <c r="G994" s="13" t="s">
        <v>1809</v>
      </c>
      <c r="H994" s="16" t="s">
        <v>2875</v>
      </c>
      <c r="I994" s="2" t="s">
        <v>313</v>
      </c>
      <c r="J994" s="4" t="s">
        <v>313</v>
      </c>
    </row>
    <row r="995" spans="2:10" ht="75" customHeight="1" x14ac:dyDescent="0.15">
      <c r="B995" s="169"/>
      <c r="C995" s="32" t="s">
        <v>28</v>
      </c>
      <c r="D995" s="1" t="s">
        <v>5032</v>
      </c>
      <c r="E995" s="12" t="s">
        <v>2876</v>
      </c>
      <c r="F995" s="37">
        <v>2478.9699999999998</v>
      </c>
      <c r="G995" s="13" t="s">
        <v>1533</v>
      </c>
      <c r="H995" s="16" t="s">
        <v>5033</v>
      </c>
      <c r="I995" s="2" t="s">
        <v>313</v>
      </c>
      <c r="J995" s="4" t="s">
        <v>313</v>
      </c>
    </row>
    <row r="996" spans="2:10" ht="60" customHeight="1" x14ac:dyDescent="0.15">
      <c r="B996" s="169"/>
      <c r="C996" s="32" t="s">
        <v>28</v>
      </c>
      <c r="D996" s="1">
        <v>42993</v>
      </c>
      <c r="E996" s="12" t="s">
        <v>2877</v>
      </c>
      <c r="F996" s="37">
        <v>168.02</v>
      </c>
      <c r="G996" s="13" t="s">
        <v>1809</v>
      </c>
      <c r="H996" s="16" t="s">
        <v>2854</v>
      </c>
      <c r="I996" s="2" t="s">
        <v>313</v>
      </c>
      <c r="J996" s="4" t="s">
        <v>313</v>
      </c>
    </row>
    <row r="997" spans="2:10" ht="60" customHeight="1" x14ac:dyDescent="0.15">
      <c r="B997" s="169"/>
      <c r="C997" s="32" t="s">
        <v>61</v>
      </c>
      <c r="D997" s="1" t="s">
        <v>5034</v>
      </c>
      <c r="E997" s="12" t="s">
        <v>2836</v>
      </c>
      <c r="F997" s="37">
        <v>500</v>
      </c>
      <c r="G997" s="13" t="s">
        <v>1809</v>
      </c>
      <c r="H997" s="16" t="s">
        <v>3374</v>
      </c>
      <c r="I997" s="2" t="s">
        <v>313</v>
      </c>
      <c r="J997" s="4" t="s">
        <v>313</v>
      </c>
    </row>
    <row r="998" spans="2:10" ht="52.5" customHeight="1" x14ac:dyDescent="0.15">
      <c r="B998" s="169"/>
      <c r="C998" s="32" t="s">
        <v>28</v>
      </c>
      <c r="D998" s="1">
        <v>42999</v>
      </c>
      <c r="E998" s="12" t="s">
        <v>2879</v>
      </c>
      <c r="F998" s="37">
        <v>4753.74</v>
      </c>
      <c r="G998" s="13" t="s">
        <v>1809</v>
      </c>
      <c r="H998" s="16" t="s">
        <v>2849</v>
      </c>
      <c r="I998" s="2" t="s">
        <v>313</v>
      </c>
      <c r="J998" s="4" t="s">
        <v>313</v>
      </c>
    </row>
    <row r="999" spans="2:10" ht="52.5" customHeight="1" x14ac:dyDescent="0.15">
      <c r="B999" s="169"/>
      <c r="C999" s="32" t="s">
        <v>28</v>
      </c>
      <c r="D999" s="1" t="s">
        <v>5035</v>
      </c>
      <c r="E999" s="12" t="s">
        <v>2880</v>
      </c>
      <c r="F999" s="37">
        <v>718.9</v>
      </c>
      <c r="G999" s="13" t="s">
        <v>1533</v>
      </c>
      <c r="H999" s="16" t="s">
        <v>5036</v>
      </c>
      <c r="I999" s="2" t="s">
        <v>313</v>
      </c>
      <c r="J999" s="4" t="s">
        <v>303</v>
      </c>
    </row>
    <row r="1000" spans="2:10" ht="52.5" customHeight="1" x14ac:dyDescent="0.15">
      <c r="B1000" s="169"/>
      <c r="C1000" s="32" t="s">
        <v>28</v>
      </c>
      <c r="D1000" s="1">
        <v>43000</v>
      </c>
      <c r="E1000" s="12" t="s">
        <v>2881</v>
      </c>
      <c r="F1000" s="37">
        <v>198.7</v>
      </c>
      <c r="G1000" s="13" t="s">
        <v>1809</v>
      </c>
      <c r="H1000" s="16" t="s">
        <v>5037</v>
      </c>
      <c r="I1000" s="2" t="s">
        <v>313</v>
      </c>
      <c r="J1000" s="4" t="s">
        <v>303</v>
      </c>
    </row>
    <row r="1001" spans="2:10" ht="52.5" customHeight="1" x14ac:dyDescent="0.15">
      <c r="B1001" s="169"/>
      <c r="C1001" s="32" t="s">
        <v>2583</v>
      </c>
      <c r="D1001" s="1">
        <v>43005</v>
      </c>
      <c r="E1001" s="12" t="s">
        <v>2882</v>
      </c>
      <c r="F1001" s="37">
        <v>4817.9399999999996</v>
      </c>
      <c r="G1001" s="13" t="s">
        <v>1533</v>
      </c>
      <c r="H1001" s="16" t="s">
        <v>2849</v>
      </c>
      <c r="I1001" s="2" t="s">
        <v>313</v>
      </c>
      <c r="J1001" s="4" t="s">
        <v>313</v>
      </c>
    </row>
    <row r="1002" spans="2:10" ht="52.5" customHeight="1" x14ac:dyDescent="0.15">
      <c r="B1002" s="169"/>
      <c r="C1002" s="32" t="s">
        <v>28</v>
      </c>
      <c r="D1002" s="1">
        <v>43005</v>
      </c>
      <c r="E1002" s="12" t="s">
        <v>2883</v>
      </c>
      <c r="F1002" s="37">
        <v>1149.8</v>
      </c>
      <c r="G1002" s="13" t="s">
        <v>1533</v>
      </c>
      <c r="H1002" s="16" t="s">
        <v>5036</v>
      </c>
      <c r="I1002" s="2" t="s">
        <v>313</v>
      </c>
      <c r="J1002" s="4" t="s">
        <v>303</v>
      </c>
    </row>
    <row r="1003" spans="2:10" ht="107.25" customHeight="1" x14ac:dyDescent="0.15">
      <c r="B1003" s="169"/>
      <c r="C1003" s="32" t="s">
        <v>28</v>
      </c>
      <c r="D1003" s="1">
        <v>43005</v>
      </c>
      <c r="E1003" s="12" t="s">
        <v>2885</v>
      </c>
      <c r="F1003" s="37">
        <v>432.62</v>
      </c>
      <c r="G1003" s="13" t="s">
        <v>1533</v>
      </c>
      <c r="H1003" s="16" t="s">
        <v>2884</v>
      </c>
      <c r="I1003" s="2" t="s">
        <v>313</v>
      </c>
      <c r="J1003" s="4" t="s">
        <v>313</v>
      </c>
    </row>
    <row r="1004" spans="2:10" ht="75" customHeight="1" x14ac:dyDescent="0.15">
      <c r="B1004" s="169"/>
      <c r="C1004" s="32" t="s">
        <v>28</v>
      </c>
      <c r="D1004" s="1">
        <v>43013</v>
      </c>
      <c r="E1004" s="12" t="s">
        <v>2888</v>
      </c>
      <c r="F1004" s="37">
        <v>103.27</v>
      </c>
      <c r="G1004" s="13" t="s">
        <v>1809</v>
      </c>
      <c r="H1004" s="16" t="s">
        <v>2887</v>
      </c>
      <c r="I1004" s="2" t="s">
        <v>313</v>
      </c>
      <c r="J1004" s="4" t="s">
        <v>313</v>
      </c>
    </row>
    <row r="1005" spans="2:10" ht="52.5" customHeight="1" x14ac:dyDescent="0.15">
      <c r="B1005" s="169"/>
      <c r="C1005" s="32" t="s">
        <v>28</v>
      </c>
      <c r="D1005" s="1" t="s">
        <v>5038</v>
      </c>
      <c r="E1005" s="12" t="s">
        <v>2893</v>
      </c>
      <c r="F1005" s="37">
        <v>136.80000000000001</v>
      </c>
      <c r="G1005" s="13" t="s">
        <v>1533</v>
      </c>
      <c r="H1005" s="16" t="s">
        <v>2124</v>
      </c>
      <c r="I1005" s="2" t="s">
        <v>303</v>
      </c>
      <c r="J1005" s="4" t="s">
        <v>313</v>
      </c>
    </row>
    <row r="1006" spans="2:10" ht="60" customHeight="1" x14ac:dyDescent="0.15">
      <c r="B1006" s="169"/>
      <c r="C1006" s="32" t="s">
        <v>61</v>
      </c>
      <c r="D1006" s="1">
        <v>43035</v>
      </c>
      <c r="E1006" s="12" t="s">
        <v>2894</v>
      </c>
      <c r="F1006" s="37">
        <v>2451</v>
      </c>
      <c r="G1006" s="13" t="s">
        <v>1809</v>
      </c>
      <c r="H1006" s="16" t="s">
        <v>2895</v>
      </c>
      <c r="I1006" s="2" t="s">
        <v>313</v>
      </c>
      <c r="J1006" s="4" t="s">
        <v>303</v>
      </c>
    </row>
    <row r="1007" spans="2:10" ht="52.5" customHeight="1" x14ac:dyDescent="0.15">
      <c r="B1007" s="169"/>
      <c r="C1007" s="32" t="s">
        <v>28</v>
      </c>
      <c r="D1007" s="1">
        <v>43035</v>
      </c>
      <c r="E1007" s="12" t="s">
        <v>2894</v>
      </c>
      <c r="F1007" s="37">
        <v>115</v>
      </c>
      <c r="G1007" s="13" t="s">
        <v>1809</v>
      </c>
      <c r="H1007" s="16" t="s">
        <v>2124</v>
      </c>
      <c r="I1007" s="2" t="s">
        <v>303</v>
      </c>
      <c r="J1007" s="4" t="s">
        <v>313</v>
      </c>
    </row>
    <row r="1008" spans="2:10" ht="60" customHeight="1" x14ac:dyDescent="0.15">
      <c r="B1008" s="169"/>
      <c r="C1008" s="32" t="s">
        <v>28</v>
      </c>
      <c r="D1008" s="1" t="s">
        <v>5039</v>
      </c>
      <c r="E1008" s="12" t="s">
        <v>2896</v>
      </c>
      <c r="F1008" s="37">
        <v>674.89</v>
      </c>
      <c r="G1008" s="13" t="s">
        <v>1533</v>
      </c>
      <c r="H1008" s="16" t="s">
        <v>3358</v>
      </c>
      <c r="I1008" s="2" t="s">
        <v>313</v>
      </c>
      <c r="J1008" s="4" t="s">
        <v>313</v>
      </c>
    </row>
    <row r="1009" spans="2:10" ht="52.5" customHeight="1" x14ac:dyDescent="0.15">
      <c r="B1009" s="169"/>
      <c r="C1009" s="32" t="s">
        <v>28</v>
      </c>
      <c r="D1009" s="1">
        <v>43049</v>
      </c>
      <c r="E1009" s="12" t="s">
        <v>2897</v>
      </c>
      <c r="F1009" s="37">
        <v>49.6</v>
      </c>
      <c r="G1009" s="13" t="s">
        <v>1533</v>
      </c>
      <c r="H1009" s="16" t="s">
        <v>6</v>
      </c>
      <c r="I1009" s="2" t="s">
        <v>303</v>
      </c>
      <c r="J1009" s="4" t="s">
        <v>313</v>
      </c>
    </row>
    <row r="1010" spans="2:10" ht="52.5" customHeight="1" x14ac:dyDescent="0.15">
      <c r="B1010" s="169"/>
      <c r="C1010" s="32" t="s">
        <v>28</v>
      </c>
      <c r="D1010" s="1">
        <v>43063</v>
      </c>
      <c r="E1010" s="12" t="s">
        <v>2898</v>
      </c>
      <c r="F1010" s="37">
        <v>271.8</v>
      </c>
      <c r="G1010" s="13" t="s">
        <v>1533</v>
      </c>
      <c r="H1010" s="16" t="s">
        <v>6</v>
      </c>
      <c r="I1010" s="2" t="s">
        <v>313</v>
      </c>
      <c r="J1010" s="4" t="s">
        <v>303</v>
      </c>
    </row>
    <row r="1011" spans="2:10" ht="52.5" customHeight="1" x14ac:dyDescent="0.15">
      <c r="B1011" s="169"/>
      <c r="C1011" s="32" t="s">
        <v>28</v>
      </c>
      <c r="D1011" s="1">
        <v>43067</v>
      </c>
      <c r="E1011" s="12" t="s">
        <v>2899</v>
      </c>
      <c r="F1011" s="37">
        <v>5203.78</v>
      </c>
      <c r="G1011" s="13" t="s">
        <v>1533</v>
      </c>
      <c r="H1011" s="16" t="s">
        <v>2905</v>
      </c>
      <c r="I1011" s="2" t="s">
        <v>313</v>
      </c>
      <c r="J1011" s="4" t="s">
        <v>313</v>
      </c>
    </row>
    <row r="1012" spans="2:10" ht="52.5" customHeight="1" x14ac:dyDescent="0.15">
      <c r="B1012" s="169"/>
      <c r="C1012" s="32" t="s">
        <v>28</v>
      </c>
      <c r="D1012" s="1">
        <v>43073</v>
      </c>
      <c r="E1012" s="12" t="s">
        <v>2900</v>
      </c>
      <c r="F1012" s="37">
        <v>20.82</v>
      </c>
      <c r="G1012" s="13" t="s">
        <v>1533</v>
      </c>
      <c r="H1012" s="16" t="s">
        <v>6</v>
      </c>
      <c r="I1012" s="2" t="s">
        <v>303</v>
      </c>
      <c r="J1012" s="4" t="s">
        <v>313</v>
      </c>
    </row>
    <row r="1013" spans="2:10" ht="52.5" customHeight="1" x14ac:dyDescent="0.15">
      <c r="B1013" s="169"/>
      <c r="C1013" s="32" t="s">
        <v>28</v>
      </c>
      <c r="D1013" s="1" t="s">
        <v>5040</v>
      </c>
      <c r="E1013" s="12" t="s">
        <v>2902</v>
      </c>
      <c r="F1013" s="37">
        <v>1218.0999999999999</v>
      </c>
      <c r="G1013" s="13" t="s">
        <v>1533</v>
      </c>
      <c r="H1013" s="16" t="s">
        <v>2067</v>
      </c>
      <c r="I1013" s="2" t="s">
        <v>313</v>
      </c>
      <c r="J1013" s="4" t="s">
        <v>313</v>
      </c>
    </row>
    <row r="1014" spans="2:10" ht="52.5" customHeight="1" x14ac:dyDescent="0.15">
      <c r="B1014" s="169"/>
      <c r="C1014" s="32" t="s">
        <v>28</v>
      </c>
      <c r="D1014" s="1">
        <v>43075</v>
      </c>
      <c r="E1014" s="12" t="s">
        <v>2903</v>
      </c>
      <c r="F1014" s="37">
        <v>18.170000000000002</v>
      </c>
      <c r="G1014" s="13" t="s">
        <v>1809</v>
      </c>
      <c r="H1014" s="16" t="s">
        <v>5036</v>
      </c>
      <c r="I1014" s="2" t="s">
        <v>313</v>
      </c>
      <c r="J1014" s="4" t="s">
        <v>303</v>
      </c>
    </row>
    <row r="1015" spans="2:10" ht="52.5" customHeight="1" x14ac:dyDescent="0.15">
      <c r="B1015" s="169"/>
      <c r="C1015" s="32" t="s">
        <v>28</v>
      </c>
      <c r="D1015" s="1">
        <v>43077</v>
      </c>
      <c r="E1015" s="12" t="s">
        <v>2904</v>
      </c>
      <c r="F1015" s="37">
        <v>5655.3</v>
      </c>
      <c r="G1015" s="13" t="s">
        <v>1809</v>
      </c>
      <c r="H1015" s="16" t="s">
        <v>2140</v>
      </c>
      <c r="I1015" s="2" t="s">
        <v>313</v>
      </c>
      <c r="J1015" s="4" t="s">
        <v>313</v>
      </c>
    </row>
    <row r="1016" spans="2:10" ht="75" customHeight="1" x14ac:dyDescent="0.15">
      <c r="B1016" s="169"/>
      <c r="C1016" s="32" t="s">
        <v>28</v>
      </c>
      <c r="D1016" s="1">
        <v>43095</v>
      </c>
      <c r="E1016" s="12" t="s">
        <v>2908</v>
      </c>
      <c r="F1016" s="37">
        <v>528.98</v>
      </c>
      <c r="G1016" s="13" t="s">
        <v>1809</v>
      </c>
      <c r="H1016" s="16" t="s">
        <v>2909</v>
      </c>
      <c r="I1016" s="2" t="s">
        <v>313</v>
      </c>
      <c r="J1016" s="4" t="s">
        <v>313</v>
      </c>
    </row>
    <row r="1017" spans="2:10" ht="52.5" customHeight="1" x14ac:dyDescent="0.15">
      <c r="B1017" s="169"/>
      <c r="C1017" s="32" t="s">
        <v>61</v>
      </c>
      <c r="D1017" s="1">
        <v>43095</v>
      </c>
      <c r="E1017" s="12" t="s">
        <v>2910</v>
      </c>
      <c r="F1017" s="37">
        <v>62.51</v>
      </c>
      <c r="G1017" s="13" t="s">
        <v>1533</v>
      </c>
      <c r="H1017" s="16" t="s">
        <v>2930</v>
      </c>
      <c r="I1017" s="2" t="s">
        <v>313</v>
      </c>
      <c r="J1017" s="4" t="s">
        <v>303</v>
      </c>
    </row>
    <row r="1018" spans="2:10" ht="52.5" customHeight="1" x14ac:dyDescent="0.15">
      <c r="B1018" s="169"/>
      <c r="C1018" s="32" t="s">
        <v>28</v>
      </c>
      <c r="D1018" s="1" t="s">
        <v>5041</v>
      </c>
      <c r="E1018" s="12" t="s">
        <v>2911</v>
      </c>
      <c r="F1018" s="37">
        <v>700</v>
      </c>
      <c r="G1018" s="13" t="s">
        <v>1533</v>
      </c>
      <c r="H1018" s="16" t="s">
        <v>2124</v>
      </c>
      <c r="I1018" s="2" t="s">
        <v>313</v>
      </c>
      <c r="J1018" s="4" t="s">
        <v>313</v>
      </c>
    </row>
    <row r="1019" spans="2:10" ht="52.5" customHeight="1" x14ac:dyDescent="0.15">
      <c r="B1019" s="169"/>
      <c r="C1019" s="32" t="s">
        <v>28</v>
      </c>
      <c r="D1019" s="1">
        <v>43112</v>
      </c>
      <c r="E1019" s="12" t="s">
        <v>2913</v>
      </c>
      <c r="F1019" s="37">
        <v>189.6</v>
      </c>
      <c r="G1019" s="13" t="s">
        <v>1533</v>
      </c>
      <c r="H1019" s="16" t="s">
        <v>2914</v>
      </c>
      <c r="I1019" s="2" t="s">
        <v>313</v>
      </c>
      <c r="J1019" s="4" t="s">
        <v>303</v>
      </c>
    </row>
    <row r="1020" spans="2:10" ht="52.5" customHeight="1" x14ac:dyDescent="0.15">
      <c r="B1020" s="169"/>
      <c r="C1020" s="32" t="s">
        <v>28</v>
      </c>
      <c r="D1020" s="1">
        <v>43117</v>
      </c>
      <c r="E1020" s="12" t="s">
        <v>2915</v>
      </c>
      <c r="F1020" s="37">
        <v>406.33</v>
      </c>
      <c r="G1020" s="13" t="s">
        <v>1809</v>
      </c>
      <c r="H1020" s="16" t="s">
        <v>2916</v>
      </c>
      <c r="I1020" s="2" t="s">
        <v>313</v>
      </c>
      <c r="J1020" s="4" t="s">
        <v>313</v>
      </c>
    </row>
    <row r="1021" spans="2:10" ht="105.6" customHeight="1" x14ac:dyDescent="0.15">
      <c r="B1021" s="169"/>
      <c r="C1021" s="32" t="s">
        <v>28</v>
      </c>
      <c r="D1021" s="1">
        <v>43117</v>
      </c>
      <c r="E1021" s="12" t="s">
        <v>2918</v>
      </c>
      <c r="F1021" s="37">
        <v>268.55</v>
      </c>
      <c r="G1021" s="13" t="s">
        <v>1809</v>
      </c>
      <c r="H1021" s="16" t="s">
        <v>2917</v>
      </c>
      <c r="I1021" s="2" t="s">
        <v>313</v>
      </c>
      <c r="J1021" s="4" t="s">
        <v>313</v>
      </c>
    </row>
    <row r="1022" spans="2:10" ht="111.75" customHeight="1" x14ac:dyDescent="0.15">
      <c r="B1022" s="169"/>
      <c r="C1022" s="32" t="s">
        <v>28</v>
      </c>
      <c r="D1022" s="1">
        <v>43117</v>
      </c>
      <c r="E1022" s="12" t="s">
        <v>2920</v>
      </c>
      <c r="F1022" s="37">
        <v>144.34</v>
      </c>
      <c r="G1022" s="13" t="s">
        <v>1809</v>
      </c>
      <c r="H1022" s="16" t="s">
        <v>2919</v>
      </c>
      <c r="I1022" s="2" t="s">
        <v>313</v>
      </c>
      <c r="J1022" s="4" t="s">
        <v>313</v>
      </c>
    </row>
    <row r="1023" spans="2:10" ht="60" customHeight="1" x14ac:dyDescent="0.15">
      <c r="B1023" s="169"/>
      <c r="C1023" s="32" t="s">
        <v>28</v>
      </c>
      <c r="D1023" s="1" t="s">
        <v>5042</v>
      </c>
      <c r="E1023" s="12" t="s">
        <v>3555</v>
      </c>
      <c r="F1023" s="37">
        <v>436.46</v>
      </c>
      <c r="G1023" s="13" t="s">
        <v>1533</v>
      </c>
      <c r="H1023" s="16" t="s">
        <v>3359</v>
      </c>
      <c r="I1023" s="2" t="s">
        <v>313</v>
      </c>
      <c r="J1023" s="4" t="s">
        <v>313</v>
      </c>
    </row>
    <row r="1024" spans="2:10" ht="60" customHeight="1" x14ac:dyDescent="0.15">
      <c r="B1024" s="169"/>
      <c r="C1024" s="32" t="s">
        <v>28</v>
      </c>
      <c r="D1024" s="1" t="s">
        <v>6292</v>
      </c>
      <c r="E1024" s="12" t="s">
        <v>2921</v>
      </c>
      <c r="F1024" s="37">
        <v>400</v>
      </c>
      <c r="G1024" s="13" t="s">
        <v>1533</v>
      </c>
      <c r="H1024" s="16" t="s">
        <v>6293</v>
      </c>
      <c r="I1024" s="2" t="s">
        <v>313</v>
      </c>
      <c r="J1024" s="4" t="s">
        <v>303</v>
      </c>
    </row>
    <row r="1025" spans="2:10" ht="52.5" customHeight="1" x14ac:dyDescent="0.15">
      <c r="B1025" s="169"/>
      <c r="C1025" s="32" t="s">
        <v>28</v>
      </c>
      <c r="D1025" s="1" t="s">
        <v>5043</v>
      </c>
      <c r="E1025" s="12" t="s">
        <v>2922</v>
      </c>
      <c r="F1025" s="37">
        <v>75.239999999999995</v>
      </c>
      <c r="G1025" s="13" t="s">
        <v>1533</v>
      </c>
      <c r="H1025" s="16" t="s">
        <v>3360</v>
      </c>
      <c r="I1025" s="2" t="s">
        <v>313</v>
      </c>
      <c r="J1025" s="4" t="s">
        <v>303</v>
      </c>
    </row>
    <row r="1026" spans="2:10" ht="52.5" customHeight="1" x14ac:dyDescent="0.15">
      <c r="B1026" s="169"/>
      <c r="C1026" s="32" t="s">
        <v>28</v>
      </c>
      <c r="D1026" s="1">
        <v>43138</v>
      </c>
      <c r="E1026" s="12" t="s">
        <v>2924</v>
      </c>
      <c r="F1026" s="37">
        <v>15.12</v>
      </c>
      <c r="G1026" s="13" t="s">
        <v>1809</v>
      </c>
      <c r="H1026" s="16" t="s">
        <v>2124</v>
      </c>
      <c r="I1026" s="2" t="s">
        <v>303</v>
      </c>
      <c r="J1026" s="4" t="s">
        <v>313</v>
      </c>
    </row>
    <row r="1027" spans="2:10" ht="109.5" customHeight="1" x14ac:dyDescent="0.15">
      <c r="B1027" s="169"/>
      <c r="C1027" s="32" t="s">
        <v>28</v>
      </c>
      <c r="D1027" s="1">
        <v>43138</v>
      </c>
      <c r="E1027" s="12" t="s">
        <v>2925</v>
      </c>
      <c r="F1027" s="37">
        <v>433.45</v>
      </c>
      <c r="G1027" s="13" t="s">
        <v>1809</v>
      </c>
      <c r="H1027" s="16" t="s">
        <v>2926</v>
      </c>
      <c r="I1027" s="2" t="s">
        <v>313</v>
      </c>
      <c r="J1027" s="4" t="s">
        <v>313</v>
      </c>
    </row>
    <row r="1028" spans="2:10" ht="75" customHeight="1" x14ac:dyDescent="0.15">
      <c r="B1028" s="169"/>
      <c r="C1028" s="32" t="s">
        <v>28</v>
      </c>
      <c r="D1028" s="1">
        <v>43154</v>
      </c>
      <c r="E1028" s="12" t="s">
        <v>2860</v>
      </c>
      <c r="F1028" s="37">
        <v>9651.18</v>
      </c>
      <c r="G1028" s="13" t="s">
        <v>1533</v>
      </c>
      <c r="H1028" s="16" t="s">
        <v>2927</v>
      </c>
      <c r="I1028" s="2" t="s">
        <v>313</v>
      </c>
      <c r="J1028" s="4" t="s">
        <v>313</v>
      </c>
    </row>
    <row r="1029" spans="2:10" ht="52.5" customHeight="1" x14ac:dyDescent="0.15">
      <c r="B1029" s="169"/>
      <c r="C1029" s="32" t="s">
        <v>28</v>
      </c>
      <c r="D1029" s="1" t="s">
        <v>5044</v>
      </c>
      <c r="E1029" s="12" t="s">
        <v>2928</v>
      </c>
      <c r="F1029" s="37">
        <v>202</v>
      </c>
      <c r="G1029" s="13" t="s">
        <v>1533</v>
      </c>
      <c r="H1029" s="16" t="s">
        <v>2139</v>
      </c>
      <c r="I1029" s="2" t="s">
        <v>313</v>
      </c>
      <c r="J1029" s="4" t="s">
        <v>303</v>
      </c>
    </row>
    <row r="1030" spans="2:10" ht="52.5" customHeight="1" x14ac:dyDescent="0.15">
      <c r="B1030" s="169"/>
      <c r="C1030" s="32" t="s">
        <v>28</v>
      </c>
      <c r="D1030" s="1" t="s">
        <v>5045</v>
      </c>
      <c r="E1030" s="12" t="s">
        <v>2929</v>
      </c>
      <c r="F1030" s="37">
        <v>87.36</v>
      </c>
      <c r="G1030" s="13" t="s">
        <v>1809</v>
      </c>
      <c r="H1030" s="16" t="s">
        <v>3361</v>
      </c>
      <c r="I1030" s="2" t="s">
        <v>313</v>
      </c>
      <c r="J1030" s="4" t="s">
        <v>313</v>
      </c>
    </row>
    <row r="1031" spans="2:10" ht="52.5" customHeight="1" x14ac:dyDescent="0.15">
      <c r="B1031" s="169"/>
      <c r="C1031" s="32" t="s">
        <v>28</v>
      </c>
      <c r="D1031" s="1">
        <v>43166</v>
      </c>
      <c r="E1031" s="12" t="s">
        <v>2931</v>
      </c>
      <c r="F1031" s="37">
        <v>81</v>
      </c>
      <c r="G1031" s="13" t="s">
        <v>1809</v>
      </c>
      <c r="H1031" s="16" t="s">
        <v>5046</v>
      </c>
      <c r="I1031" s="2" t="s">
        <v>313</v>
      </c>
      <c r="J1031" s="4" t="s">
        <v>303</v>
      </c>
    </row>
    <row r="1032" spans="2:10" ht="60" customHeight="1" x14ac:dyDescent="0.15">
      <c r="B1032" s="169"/>
      <c r="C1032" s="32" t="s">
        <v>28</v>
      </c>
      <c r="D1032" s="1">
        <v>43167</v>
      </c>
      <c r="E1032" s="12" t="s">
        <v>2933</v>
      </c>
      <c r="F1032" s="37">
        <v>313</v>
      </c>
      <c r="G1032" s="13" t="s">
        <v>1809</v>
      </c>
      <c r="H1032" s="16" t="s">
        <v>2932</v>
      </c>
      <c r="I1032" s="2" t="s">
        <v>313</v>
      </c>
      <c r="J1032" s="4" t="s">
        <v>313</v>
      </c>
    </row>
    <row r="1033" spans="2:10" ht="52.5" customHeight="1" x14ac:dyDescent="0.15">
      <c r="B1033" s="169"/>
      <c r="C1033" s="32" t="s">
        <v>28</v>
      </c>
      <c r="D1033" s="1" t="s">
        <v>5047</v>
      </c>
      <c r="E1033" s="12" t="s">
        <v>2934</v>
      </c>
      <c r="F1033" s="37">
        <v>308.08</v>
      </c>
      <c r="G1033" s="13" t="s">
        <v>1533</v>
      </c>
      <c r="H1033" s="16" t="s">
        <v>2124</v>
      </c>
      <c r="I1033" s="2" t="s">
        <v>313</v>
      </c>
      <c r="J1033" s="4" t="s">
        <v>313</v>
      </c>
    </row>
    <row r="1034" spans="2:10" ht="52.5" customHeight="1" x14ac:dyDescent="0.15">
      <c r="B1034" s="169"/>
      <c r="C1034" s="32" t="s">
        <v>28</v>
      </c>
      <c r="D1034" s="1" t="s">
        <v>5048</v>
      </c>
      <c r="E1034" s="12" t="s">
        <v>3362</v>
      </c>
      <c r="F1034" s="37">
        <v>92.3</v>
      </c>
      <c r="G1034" s="13" t="s">
        <v>1533</v>
      </c>
      <c r="H1034" s="16" t="s">
        <v>6</v>
      </c>
      <c r="I1034" s="2" t="s">
        <v>313</v>
      </c>
      <c r="J1034" s="4" t="s">
        <v>303</v>
      </c>
    </row>
    <row r="1035" spans="2:10" ht="52.5" customHeight="1" x14ac:dyDescent="0.15">
      <c r="B1035" s="169"/>
      <c r="C1035" s="32" t="s">
        <v>28</v>
      </c>
      <c r="D1035" s="1" t="s">
        <v>6141</v>
      </c>
      <c r="E1035" s="12" t="s">
        <v>3363</v>
      </c>
      <c r="F1035" s="37">
        <v>938.1</v>
      </c>
      <c r="G1035" s="13" t="s">
        <v>1533</v>
      </c>
      <c r="H1035" s="16" t="s">
        <v>3125</v>
      </c>
      <c r="I1035" s="2" t="s">
        <v>313</v>
      </c>
      <c r="J1035" s="4" t="s">
        <v>313</v>
      </c>
    </row>
    <row r="1036" spans="2:10" ht="52.5" customHeight="1" x14ac:dyDescent="0.15">
      <c r="B1036" s="169"/>
      <c r="C1036" s="32" t="s">
        <v>28</v>
      </c>
      <c r="D1036" s="1" t="s">
        <v>5049</v>
      </c>
      <c r="E1036" s="12" t="s">
        <v>5050</v>
      </c>
      <c r="F1036" s="37">
        <v>699.9</v>
      </c>
      <c r="G1036" s="13" t="s">
        <v>1533</v>
      </c>
      <c r="H1036" s="16" t="s">
        <v>5024</v>
      </c>
      <c r="I1036" s="2" t="s">
        <v>303</v>
      </c>
      <c r="J1036" s="4" t="s">
        <v>313</v>
      </c>
    </row>
    <row r="1037" spans="2:10" ht="52.5" customHeight="1" x14ac:dyDescent="0.15">
      <c r="B1037" s="169"/>
      <c r="C1037" s="32" t="s">
        <v>28</v>
      </c>
      <c r="D1037" s="1">
        <v>43227</v>
      </c>
      <c r="E1037" s="12" t="s">
        <v>3364</v>
      </c>
      <c r="F1037" s="37">
        <v>273.57</v>
      </c>
      <c r="G1037" s="13" t="s">
        <v>1533</v>
      </c>
      <c r="H1037" s="16" t="s">
        <v>3095</v>
      </c>
      <c r="I1037" s="2" t="s">
        <v>313</v>
      </c>
      <c r="J1037" s="4" t="s">
        <v>303</v>
      </c>
    </row>
    <row r="1038" spans="2:10" ht="52.5" customHeight="1" x14ac:dyDescent="0.15">
      <c r="B1038" s="169"/>
      <c r="C1038" s="32" t="s">
        <v>2048</v>
      </c>
      <c r="D1038" s="1">
        <v>43227</v>
      </c>
      <c r="E1038" s="12" t="s">
        <v>3365</v>
      </c>
      <c r="F1038" s="37">
        <v>2172</v>
      </c>
      <c r="G1038" s="13" t="s">
        <v>1533</v>
      </c>
      <c r="H1038" s="16" t="s">
        <v>2136</v>
      </c>
      <c r="I1038" s="2" t="s">
        <v>313</v>
      </c>
      <c r="J1038" s="4" t="s">
        <v>303</v>
      </c>
    </row>
    <row r="1039" spans="2:10" ht="52.5" customHeight="1" x14ac:dyDescent="0.15">
      <c r="B1039" s="169"/>
      <c r="C1039" s="32" t="s">
        <v>28</v>
      </c>
      <c r="D1039" s="1">
        <v>43227</v>
      </c>
      <c r="E1039" s="12" t="s">
        <v>3366</v>
      </c>
      <c r="F1039" s="37">
        <v>1233.4000000000001</v>
      </c>
      <c r="G1039" s="13" t="s">
        <v>1533</v>
      </c>
      <c r="H1039" s="16" t="s">
        <v>2139</v>
      </c>
      <c r="I1039" s="2" t="s">
        <v>313</v>
      </c>
      <c r="J1039" s="4" t="s">
        <v>303</v>
      </c>
    </row>
    <row r="1040" spans="2:10" ht="52.5" customHeight="1" x14ac:dyDescent="0.15">
      <c r="B1040" s="169"/>
      <c r="C1040" s="32" t="s">
        <v>28</v>
      </c>
      <c r="D1040" s="1">
        <v>43229</v>
      </c>
      <c r="E1040" s="12" t="s">
        <v>3367</v>
      </c>
      <c r="F1040" s="37">
        <v>225.12</v>
      </c>
      <c r="G1040" s="13" t="s">
        <v>1809</v>
      </c>
      <c r="H1040" s="16" t="s">
        <v>3368</v>
      </c>
      <c r="I1040" s="2" t="s">
        <v>313</v>
      </c>
      <c r="J1040" s="4" t="s">
        <v>313</v>
      </c>
    </row>
    <row r="1041" spans="2:10" ht="87" customHeight="1" x14ac:dyDescent="0.15">
      <c r="B1041" s="169"/>
      <c r="C1041" s="32" t="s">
        <v>28</v>
      </c>
      <c r="D1041" s="1">
        <v>43235</v>
      </c>
      <c r="E1041" s="12" t="s">
        <v>3369</v>
      </c>
      <c r="F1041" s="37">
        <v>37</v>
      </c>
      <c r="G1041" s="13" t="s">
        <v>1809</v>
      </c>
      <c r="H1041" s="16" t="s">
        <v>3370</v>
      </c>
      <c r="I1041" s="2" t="s">
        <v>313</v>
      </c>
      <c r="J1041" s="4" t="s">
        <v>313</v>
      </c>
    </row>
    <row r="1042" spans="2:10" ht="52.5" customHeight="1" x14ac:dyDescent="0.15">
      <c r="B1042" s="169"/>
      <c r="C1042" s="32" t="s">
        <v>2048</v>
      </c>
      <c r="D1042" s="1" t="s">
        <v>5051</v>
      </c>
      <c r="E1042" s="12" t="s">
        <v>3371</v>
      </c>
      <c r="F1042" s="37">
        <v>42028.47</v>
      </c>
      <c r="G1042" s="13" t="s">
        <v>1533</v>
      </c>
      <c r="H1042" s="16" t="s">
        <v>2622</v>
      </c>
      <c r="I1042" s="2" t="s">
        <v>313</v>
      </c>
      <c r="J1042" s="4" t="s">
        <v>313</v>
      </c>
    </row>
    <row r="1043" spans="2:10" ht="52.5" customHeight="1" x14ac:dyDescent="0.15">
      <c r="B1043" s="169"/>
      <c r="C1043" s="32" t="s">
        <v>28</v>
      </c>
      <c r="D1043" s="1">
        <v>43250</v>
      </c>
      <c r="E1043" s="12" t="s">
        <v>3372</v>
      </c>
      <c r="F1043" s="37">
        <v>67.790000000000006</v>
      </c>
      <c r="G1043" s="13" t="s">
        <v>1809</v>
      </c>
      <c r="H1043" s="16" t="s">
        <v>409</v>
      </c>
      <c r="I1043" s="2" t="s">
        <v>313</v>
      </c>
      <c r="J1043" s="4" t="s">
        <v>303</v>
      </c>
    </row>
    <row r="1044" spans="2:10" ht="52.5" customHeight="1" x14ac:dyDescent="0.15">
      <c r="B1044" s="169"/>
      <c r="C1044" s="32" t="s">
        <v>28</v>
      </c>
      <c r="D1044" s="1" t="s">
        <v>5052</v>
      </c>
      <c r="E1044" s="12" t="s">
        <v>3373</v>
      </c>
      <c r="F1044" s="37">
        <v>200</v>
      </c>
      <c r="G1044" s="13" t="s">
        <v>1533</v>
      </c>
      <c r="H1044" s="16" t="s">
        <v>5053</v>
      </c>
      <c r="I1044" s="2" t="s">
        <v>313</v>
      </c>
      <c r="J1044" s="4" t="s">
        <v>303</v>
      </c>
    </row>
    <row r="1045" spans="2:10" ht="52.5" customHeight="1" x14ac:dyDescent="0.15">
      <c r="B1045" s="169"/>
      <c r="C1045" s="32" t="s">
        <v>61</v>
      </c>
      <c r="D1045" s="1" t="s">
        <v>5054</v>
      </c>
      <c r="E1045" s="12" t="s">
        <v>3375</v>
      </c>
      <c r="F1045" s="37">
        <v>30</v>
      </c>
      <c r="G1045" s="13" t="s">
        <v>1533</v>
      </c>
      <c r="H1045" s="16" t="s">
        <v>3376</v>
      </c>
      <c r="I1045" s="2" t="s">
        <v>313</v>
      </c>
      <c r="J1045" s="4" t="s">
        <v>313</v>
      </c>
    </row>
    <row r="1046" spans="2:10" ht="52.5" customHeight="1" x14ac:dyDescent="0.15">
      <c r="B1046" s="169"/>
      <c r="C1046" s="32" t="s">
        <v>28</v>
      </c>
      <c r="D1046" s="1">
        <v>43255</v>
      </c>
      <c r="E1046" s="12" t="s">
        <v>3375</v>
      </c>
      <c r="F1046" s="37">
        <v>153</v>
      </c>
      <c r="G1046" s="13" t="s">
        <v>1533</v>
      </c>
      <c r="H1046" s="16" t="s">
        <v>2124</v>
      </c>
      <c r="I1046" s="2" t="s">
        <v>303</v>
      </c>
      <c r="J1046" s="4" t="s">
        <v>313</v>
      </c>
    </row>
    <row r="1047" spans="2:10" ht="52.5" customHeight="1" x14ac:dyDescent="0.15">
      <c r="B1047" s="169"/>
      <c r="C1047" s="32" t="s">
        <v>28</v>
      </c>
      <c r="D1047" s="1" t="s">
        <v>6189</v>
      </c>
      <c r="E1047" s="12" t="s">
        <v>3377</v>
      </c>
      <c r="F1047" s="37">
        <v>150.80000000000001</v>
      </c>
      <c r="G1047" s="13" t="s">
        <v>1533</v>
      </c>
      <c r="H1047" s="16" t="s">
        <v>2124</v>
      </c>
      <c r="I1047" s="2" t="s">
        <v>313</v>
      </c>
      <c r="J1047" s="4" t="s">
        <v>313</v>
      </c>
    </row>
    <row r="1048" spans="2:10" ht="120.75" customHeight="1" x14ac:dyDescent="0.15">
      <c r="B1048" s="169"/>
      <c r="C1048" s="32" t="s">
        <v>28</v>
      </c>
      <c r="D1048" s="1">
        <v>43255</v>
      </c>
      <c r="E1048" s="12" t="s">
        <v>3378</v>
      </c>
      <c r="F1048" s="37">
        <v>2381</v>
      </c>
      <c r="G1048" s="13" t="s">
        <v>1809</v>
      </c>
      <c r="H1048" s="16" t="s">
        <v>3379</v>
      </c>
      <c r="I1048" s="2" t="s">
        <v>313</v>
      </c>
      <c r="J1048" s="4" t="s">
        <v>313</v>
      </c>
    </row>
    <row r="1049" spans="2:10" ht="52.5" customHeight="1" x14ac:dyDescent="0.15">
      <c r="B1049" s="169"/>
      <c r="C1049" s="32" t="s">
        <v>61</v>
      </c>
      <c r="D1049" s="1" t="s">
        <v>5055</v>
      </c>
      <c r="E1049" s="12" t="s">
        <v>3380</v>
      </c>
      <c r="F1049" s="37">
        <v>183.23</v>
      </c>
      <c r="G1049" s="13" t="s">
        <v>1809</v>
      </c>
      <c r="H1049" s="16" t="s">
        <v>5056</v>
      </c>
      <c r="I1049" s="2" t="s">
        <v>313</v>
      </c>
      <c r="J1049" s="4" t="s">
        <v>303</v>
      </c>
    </row>
    <row r="1050" spans="2:10" ht="87" customHeight="1" x14ac:dyDescent="0.15">
      <c r="B1050" s="169"/>
      <c r="C1050" s="32" t="s">
        <v>28</v>
      </c>
      <c r="D1050" s="1" t="s">
        <v>6164</v>
      </c>
      <c r="E1050" s="12" t="s">
        <v>3381</v>
      </c>
      <c r="F1050" s="37">
        <v>14218.37</v>
      </c>
      <c r="G1050" s="13" t="s">
        <v>1533</v>
      </c>
      <c r="H1050" s="16" t="s">
        <v>5057</v>
      </c>
      <c r="I1050" s="2" t="s">
        <v>313</v>
      </c>
      <c r="J1050" s="4" t="s">
        <v>313</v>
      </c>
    </row>
    <row r="1051" spans="2:10" ht="52.5" customHeight="1" x14ac:dyDescent="0.15">
      <c r="B1051" s="169"/>
      <c r="C1051" s="32" t="s">
        <v>2048</v>
      </c>
      <c r="D1051" s="1">
        <v>43259</v>
      </c>
      <c r="E1051" s="12" t="s">
        <v>3382</v>
      </c>
      <c r="F1051" s="37">
        <v>300</v>
      </c>
      <c r="G1051" s="13" t="s">
        <v>1533</v>
      </c>
      <c r="H1051" s="16" t="s">
        <v>2136</v>
      </c>
      <c r="I1051" s="2" t="s">
        <v>313</v>
      </c>
      <c r="J1051" s="4" t="s">
        <v>303</v>
      </c>
    </row>
    <row r="1052" spans="2:10" ht="52.5" customHeight="1" x14ac:dyDescent="0.15">
      <c r="B1052" s="169"/>
      <c r="C1052" s="32" t="s">
        <v>2048</v>
      </c>
      <c r="D1052" s="1" t="s">
        <v>5058</v>
      </c>
      <c r="E1052" s="12" t="s">
        <v>3371</v>
      </c>
      <c r="F1052" s="37">
        <v>2400.14</v>
      </c>
      <c r="G1052" s="13" t="s">
        <v>1809</v>
      </c>
      <c r="H1052" s="16" t="s">
        <v>2982</v>
      </c>
      <c r="I1052" s="2" t="s">
        <v>313</v>
      </c>
      <c r="J1052" s="4" t="s">
        <v>303</v>
      </c>
    </row>
    <row r="1053" spans="2:10" ht="52.5" customHeight="1" x14ac:dyDescent="0.15">
      <c r="B1053" s="169"/>
      <c r="C1053" s="32" t="s">
        <v>28</v>
      </c>
      <c r="D1053" s="1" t="s">
        <v>6261</v>
      </c>
      <c r="E1053" s="12" t="s">
        <v>6262</v>
      </c>
      <c r="F1053" s="37">
        <v>190.42</v>
      </c>
      <c r="G1053" s="13" t="s">
        <v>1533</v>
      </c>
      <c r="H1053" s="16" t="s">
        <v>2124</v>
      </c>
      <c r="I1053" s="2" t="s">
        <v>303</v>
      </c>
      <c r="J1053" s="4" t="s">
        <v>313</v>
      </c>
    </row>
    <row r="1054" spans="2:10" ht="52.5" customHeight="1" x14ac:dyDescent="0.15">
      <c r="B1054" s="169"/>
      <c r="C1054" s="32" t="s">
        <v>28</v>
      </c>
      <c r="D1054" s="1">
        <v>43265</v>
      </c>
      <c r="E1054" s="12" t="s">
        <v>3383</v>
      </c>
      <c r="F1054" s="37">
        <v>45.57</v>
      </c>
      <c r="G1054" s="13" t="s">
        <v>1533</v>
      </c>
      <c r="H1054" s="16" t="s">
        <v>2124</v>
      </c>
      <c r="I1054" s="2" t="s">
        <v>303</v>
      </c>
      <c r="J1054" s="4" t="s">
        <v>313</v>
      </c>
    </row>
    <row r="1055" spans="2:10" ht="52.5" customHeight="1" x14ac:dyDescent="0.15">
      <c r="B1055" s="169"/>
      <c r="C1055" s="32" t="s">
        <v>28</v>
      </c>
      <c r="D1055" s="1">
        <v>43265</v>
      </c>
      <c r="E1055" s="12" t="s">
        <v>3384</v>
      </c>
      <c r="F1055" s="37">
        <v>870.39</v>
      </c>
      <c r="G1055" s="13" t="s">
        <v>1533</v>
      </c>
      <c r="H1055" s="16" t="s">
        <v>2124</v>
      </c>
      <c r="I1055" s="2" t="s">
        <v>303</v>
      </c>
      <c r="J1055" s="4" t="s">
        <v>313</v>
      </c>
    </row>
    <row r="1056" spans="2:10" ht="52.5" customHeight="1" x14ac:dyDescent="0.15">
      <c r="B1056" s="169"/>
      <c r="C1056" s="32" t="s">
        <v>28</v>
      </c>
      <c r="D1056" s="1">
        <v>43270</v>
      </c>
      <c r="E1056" s="12" t="s">
        <v>3385</v>
      </c>
      <c r="F1056" s="37">
        <v>123.51</v>
      </c>
      <c r="G1056" s="13" t="s">
        <v>1809</v>
      </c>
      <c r="H1056" s="16" t="s">
        <v>2124</v>
      </c>
      <c r="I1056" s="2" t="s">
        <v>313</v>
      </c>
      <c r="J1056" s="4" t="s">
        <v>303</v>
      </c>
    </row>
    <row r="1057" spans="2:10" ht="52.5" customHeight="1" x14ac:dyDescent="0.15">
      <c r="B1057" s="169"/>
      <c r="C1057" s="32" t="s">
        <v>28</v>
      </c>
      <c r="D1057" s="1" t="s">
        <v>5059</v>
      </c>
      <c r="E1057" s="12" t="s">
        <v>3386</v>
      </c>
      <c r="F1057" s="37">
        <v>244.3</v>
      </c>
      <c r="G1057" s="13" t="s">
        <v>1809</v>
      </c>
      <c r="H1057" s="16" t="s">
        <v>3387</v>
      </c>
      <c r="I1057" s="2" t="s">
        <v>313</v>
      </c>
      <c r="J1057" s="4" t="s">
        <v>303</v>
      </c>
    </row>
    <row r="1058" spans="2:10" ht="69" customHeight="1" x14ac:dyDescent="0.15">
      <c r="B1058" s="169"/>
      <c r="C1058" s="32" t="s">
        <v>28</v>
      </c>
      <c r="D1058" s="1">
        <v>43278</v>
      </c>
      <c r="E1058" s="12" t="s">
        <v>3388</v>
      </c>
      <c r="F1058" s="37">
        <v>74.36</v>
      </c>
      <c r="G1058" s="13" t="s">
        <v>1809</v>
      </c>
      <c r="H1058" s="16" t="s">
        <v>3389</v>
      </c>
      <c r="I1058" s="2" t="s">
        <v>313</v>
      </c>
      <c r="J1058" s="4" t="s">
        <v>313</v>
      </c>
    </row>
    <row r="1059" spans="2:10" ht="60" customHeight="1" x14ac:dyDescent="0.15">
      <c r="B1059" s="169"/>
      <c r="C1059" s="32" t="s">
        <v>2583</v>
      </c>
      <c r="D1059" s="1" t="s">
        <v>5060</v>
      </c>
      <c r="E1059" s="12" t="s">
        <v>3390</v>
      </c>
      <c r="F1059" s="37">
        <v>6159.3360000000002</v>
      </c>
      <c r="G1059" s="13" t="s">
        <v>1533</v>
      </c>
      <c r="H1059" s="16" t="s">
        <v>3391</v>
      </c>
      <c r="I1059" s="2" t="s">
        <v>313</v>
      </c>
      <c r="J1059" s="4" t="s">
        <v>313</v>
      </c>
    </row>
    <row r="1060" spans="2:10" ht="52.5" customHeight="1" x14ac:dyDescent="0.15">
      <c r="B1060" s="169"/>
      <c r="C1060" s="32" t="s">
        <v>28</v>
      </c>
      <c r="D1060" s="1" t="s">
        <v>5061</v>
      </c>
      <c r="E1060" s="12" t="s">
        <v>3390</v>
      </c>
      <c r="F1060" s="37">
        <v>21869.99</v>
      </c>
      <c r="G1060" s="13" t="s">
        <v>1533</v>
      </c>
      <c r="H1060" s="16" t="s">
        <v>2863</v>
      </c>
      <c r="I1060" s="2" t="s">
        <v>313</v>
      </c>
      <c r="J1060" s="4" t="s">
        <v>313</v>
      </c>
    </row>
    <row r="1061" spans="2:10" ht="52.5" customHeight="1" x14ac:dyDescent="0.15">
      <c r="B1061" s="169"/>
      <c r="C1061" s="32" t="s">
        <v>28</v>
      </c>
      <c r="D1061" s="1" t="s">
        <v>6245</v>
      </c>
      <c r="E1061" s="12" t="s">
        <v>6249</v>
      </c>
      <c r="F1061" s="37">
        <v>97.4</v>
      </c>
      <c r="G1061" s="13" t="s">
        <v>5062</v>
      </c>
      <c r="H1061" s="16" t="s">
        <v>3646</v>
      </c>
      <c r="I1061" s="2" t="s">
        <v>313</v>
      </c>
      <c r="J1061" s="4" t="s">
        <v>313</v>
      </c>
    </row>
    <row r="1062" spans="2:10" ht="52.5" customHeight="1" x14ac:dyDescent="0.15">
      <c r="B1062" s="169"/>
      <c r="C1062" s="32" t="s">
        <v>28</v>
      </c>
      <c r="D1062" s="1">
        <v>43299</v>
      </c>
      <c r="E1062" s="12" t="s">
        <v>3392</v>
      </c>
      <c r="F1062" s="37">
        <v>93.61</v>
      </c>
      <c r="G1062" s="13" t="s">
        <v>1809</v>
      </c>
      <c r="H1062" s="16" t="s">
        <v>3393</v>
      </c>
      <c r="I1062" s="2" t="s">
        <v>313</v>
      </c>
      <c r="J1062" s="4" t="s">
        <v>303</v>
      </c>
    </row>
    <row r="1063" spans="2:10" ht="60" customHeight="1" x14ac:dyDescent="0.15">
      <c r="B1063" s="169"/>
      <c r="C1063" s="32" t="s">
        <v>28</v>
      </c>
      <c r="D1063" s="1">
        <v>43299</v>
      </c>
      <c r="E1063" s="12" t="s">
        <v>3394</v>
      </c>
      <c r="F1063" s="37">
        <v>174.02</v>
      </c>
      <c r="G1063" s="13" t="s">
        <v>1809</v>
      </c>
      <c r="H1063" s="16" t="s">
        <v>3062</v>
      </c>
      <c r="I1063" s="2" t="s">
        <v>313</v>
      </c>
      <c r="J1063" s="4" t="s">
        <v>303</v>
      </c>
    </row>
    <row r="1064" spans="2:10" ht="52.5" customHeight="1" x14ac:dyDescent="0.15">
      <c r="B1064" s="169"/>
      <c r="C1064" s="32" t="s">
        <v>28</v>
      </c>
      <c r="D1064" s="1">
        <v>43312</v>
      </c>
      <c r="E1064" s="12" t="s">
        <v>3395</v>
      </c>
      <c r="F1064" s="37">
        <v>174.19</v>
      </c>
      <c r="G1064" s="13" t="s">
        <v>1533</v>
      </c>
      <c r="H1064" s="16" t="s">
        <v>3396</v>
      </c>
      <c r="I1064" s="2" t="s">
        <v>313</v>
      </c>
      <c r="J1064" s="4" t="s">
        <v>313</v>
      </c>
    </row>
    <row r="1065" spans="2:10" ht="75" customHeight="1" x14ac:dyDescent="0.15">
      <c r="B1065" s="169"/>
      <c r="C1065" s="32" t="s">
        <v>28</v>
      </c>
      <c r="D1065" s="1">
        <v>43326</v>
      </c>
      <c r="E1065" s="12" t="s">
        <v>3397</v>
      </c>
      <c r="F1065" s="37">
        <v>340.41</v>
      </c>
      <c r="G1065" s="13" t="s">
        <v>1809</v>
      </c>
      <c r="H1065" s="16" t="s">
        <v>3398</v>
      </c>
      <c r="I1065" s="2" t="s">
        <v>313</v>
      </c>
      <c r="J1065" s="4" t="s">
        <v>313</v>
      </c>
    </row>
    <row r="1066" spans="2:10" ht="87" customHeight="1" x14ac:dyDescent="0.15">
      <c r="B1066" s="169"/>
      <c r="C1066" s="32" t="s">
        <v>2048</v>
      </c>
      <c r="D1066" s="1">
        <v>43334</v>
      </c>
      <c r="E1066" s="12" t="s">
        <v>3399</v>
      </c>
      <c r="F1066" s="37">
        <v>1139.97</v>
      </c>
      <c r="G1066" s="13" t="s">
        <v>1533</v>
      </c>
      <c r="H1066" s="16" t="s">
        <v>3400</v>
      </c>
      <c r="I1066" s="2" t="s">
        <v>313</v>
      </c>
      <c r="J1066" s="4" t="s">
        <v>313</v>
      </c>
    </row>
    <row r="1067" spans="2:10" ht="52.5" customHeight="1" x14ac:dyDescent="0.15">
      <c r="B1067" s="169"/>
      <c r="C1067" s="32" t="s">
        <v>28</v>
      </c>
      <c r="D1067" s="1">
        <v>43348</v>
      </c>
      <c r="E1067" s="12" t="s">
        <v>3401</v>
      </c>
      <c r="F1067" s="37">
        <v>311</v>
      </c>
      <c r="G1067" s="13" t="s">
        <v>1533</v>
      </c>
      <c r="H1067" s="16" t="s">
        <v>5064</v>
      </c>
      <c r="I1067" s="2" t="s">
        <v>313</v>
      </c>
      <c r="J1067" s="4" t="s">
        <v>303</v>
      </c>
    </row>
    <row r="1068" spans="2:10" ht="52.5" customHeight="1" x14ac:dyDescent="0.15">
      <c r="B1068" s="169"/>
      <c r="C1068" s="32" t="s">
        <v>28</v>
      </c>
      <c r="D1068" s="1">
        <v>43348</v>
      </c>
      <c r="E1068" s="12" t="s">
        <v>3402</v>
      </c>
      <c r="F1068" s="37">
        <v>209.58</v>
      </c>
      <c r="G1068" s="13" t="s">
        <v>1809</v>
      </c>
      <c r="H1068" s="16" t="s">
        <v>2124</v>
      </c>
      <c r="I1068" s="2" t="s">
        <v>303</v>
      </c>
      <c r="J1068" s="4" t="s">
        <v>313</v>
      </c>
    </row>
    <row r="1069" spans="2:10" ht="52.5" customHeight="1" x14ac:dyDescent="0.15">
      <c r="B1069" s="169"/>
      <c r="C1069" s="32" t="s">
        <v>28</v>
      </c>
      <c r="D1069" s="1" t="s">
        <v>6137</v>
      </c>
      <c r="E1069" s="12" t="s">
        <v>3401</v>
      </c>
      <c r="F1069" s="37">
        <v>1581.91</v>
      </c>
      <c r="G1069" s="13" t="s">
        <v>1533</v>
      </c>
      <c r="H1069" s="16" t="s">
        <v>5063</v>
      </c>
      <c r="I1069" s="2" t="s">
        <v>313</v>
      </c>
      <c r="J1069" s="4" t="s">
        <v>313</v>
      </c>
    </row>
    <row r="1070" spans="2:10" ht="60" customHeight="1" x14ac:dyDescent="0.15">
      <c r="B1070" s="169"/>
      <c r="C1070" s="32" t="s">
        <v>28</v>
      </c>
      <c r="D1070" s="1" t="s">
        <v>5065</v>
      </c>
      <c r="E1070" s="12" t="s">
        <v>3403</v>
      </c>
      <c r="F1070" s="37">
        <v>421.3</v>
      </c>
      <c r="G1070" s="13" t="s">
        <v>1809</v>
      </c>
      <c r="H1070" s="16" t="s">
        <v>5066</v>
      </c>
      <c r="I1070" s="2" t="s">
        <v>313</v>
      </c>
      <c r="J1070" s="4" t="s">
        <v>303</v>
      </c>
    </row>
    <row r="1071" spans="2:10" ht="52.5" customHeight="1" x14ac:dyDescent="0.15">
      <c r="B1071" s="169"/>
      <c r="C1071" s="32" t="s">
        <v>28</v>
      </c>
      <c r="D1071" s="1" t="s">
        <v>5067</v>
      </c>
      <c r="E1071" s="12" t="s">
        <v>3404</v>
      </c>
      <c r="F1071" s="37">
        <v>250.8</v>
      </c>
      <c r="G1071" s="13" t="s">
        <v>1533</v>
      </c>
      <c r="H1071" s="16" t="s">
        <v>2124</v>
      </c>
      <c r="I1071" s="2" t="s">
        <v>303</v>
      </c>
      <c r="J1071" s="4" t="s">
        <v>313</v>
      </c>
    </row>
    <row r="1072" spans="2:10" ht="52.5" customHeight="1" x14ac:dyDescent="0.15">
      <c r="B1072" s="169"/>
      <c r="C1072" s="32" t="s">
        <v>28</v>
      </c>
      <c r="D1072" s="1" t="s">
        <v>5068</v>
      </c>
      <c r="E1072" s="12" t="s">
        <v>3405</v>
      </c>
      <c r="F1072" s="37">
        <v>410.6</v>
      </c>
      <c r="G1072" s="13" t="s">
        <v>2040</v>
      </c>
      <c r="H1072" s="16" t="s">
        <v>5069</v>
      </c>
      <c r="I1072" s="2" t="s">
        <v>313</v>
      </c>
      <c r="J1072" s="4" t="s">
        <v>313</v>
      </c>
    </row>
    <row r="1073" spans="2:10" ht="52.5" customHeight="1" x14ac:dyDescent="0.15">
      <c r="B1073" s="169"/>
      <c r="C1073" s="32" t="s">
        <v>28</v>
      </c>
      <c r="D1073" s="1">
        <v>43363</v>
      </c>
      <c r="E1073" s="12" t="s">
        <v>3406</v>
      </c>
      <c r="F1073" s="37">
        <v>1347</v>
      </c>
      <c r="G1073" s="13" t="s">
        <v>1533</v>
      </c>
      <c r="H1073" s="16" t="s">
        <v>5070</v>
      </c>
      <c r="I1073" s="2" t="s">
        <v>313</v>
      </c>
      <c r="J1073" s="4" t="s">
        <v>313</v>
      </c>
    </row>
    <row r="1074" spans="2:10" ht="52.5" customHeight="1" x14ac:dyDescent="0.15">
      <c r="B1074" s="169"/>
      <c r="C1074" s="32" t="s">
        <v>28</v>
      </c>
      <c r="D1074" s="1">
        <v>43377</v>
      </c>
      <c r="E1074" s="12" t="s">
        <v>3407</v>
      </c>
      <c r="F1074" s="37">
        <v>10107.4</v>
      </c>
      <c r="G1074" s="13" t="s">
        <v>1533</v>
      </c>
      <c r="H1074" s="16" t="s">
        <v>1810</v>
      </c>
      <c r="I1074" s="2" t="s">
        <v>313</v>
      </c>
      <c r="J1074" s="4" t="s">
        <v>313</v>
      </c>
    </row>
    <row r="1075" spans="2:10" ht="52.5" customHeight="1" x14ac:dyDescent="0.15">
      <c r="B1075" s="169"/>
      <c r="C1075" s="32" t="s">
        <v>28</v>
      </c>
      <c r="D1075" s="1">
        <v>43383</v>
      </c>
      <c r="E1075" s="12" t="s">
        <v>3408</v>
      </c>
      <c r="F1075" s="37">
        <v>106.07</v>
      </c>
      <c r="G1075" s="13" t="s">
        <v>1809</v>
      </c>
      <c r="H1075" s="16" t="s">
        <v>5071</v>
      </c>
      <c r="I1075" s="2" t="s">
        <v>313</v>
      </c>
      <c r="J1075" s="4" t="s">
        <v>313</v>
      </c>
    </row>
    <row r="1076" spans="2:10" ht="52.5" customHeight="1" x14ac:dyDescent="0.15">
      <c r="B1076" s="169"/>
      <c r="C1076" s="32" t="s">
        <v>28</v>
      </c>
      <c r="D1076" s="1">
        <v>43383</v>
      </c>
      <c r="E1076" s="12" t="s">
        <v>3409</v>
      </c>
      <c r="F1076" s="37">
        <v>3015.09</v>
      </c>
      <c r="G1076" s="13" t="s">
        <v>1533</v>
      </c>
      <c r="H1076" s="16" t="s">
        <v>3410</v>
      </c>
      <c r="I1076" s="2" t="s">
        <v>313</v>
      </c>
      <c r="J1076" s="4" t="s">
        <v>313</v>
      </c>
    </row>
    <row r="1077" spans="2:10" ht="84" customHeight="1" x14ac:dyDescent="0.15">
      <c r="B1077" s="169"/>
      <c r="C1077" s="32" t="s">
        <v>28</v>
      </c>
      <c r="D1077" s="1">
        <v>43385</v>
      </c>
      <c r="E1077" s="12" t="s">
        <v>3411</v>
      </c>
      <c r="F1077" s="37">
        <v>685</v>
      </c>
      <c r="G1077" s="13" t="s">
        <v>2040</v>
      </c>
      <c r="H1077" s="16" t="s">
        <v>3412</v>
      </c>
      <c r="I1077" s="2" t="s">
        <v>313</v>
      </c>
      <c r="J1077" s="4" t="s">
        <v>313</v>
      </c>
    </row>
    <row r="1078" spans="2:10" ht="52.5" customHeight="1" x14ac:dyDescent="0.15">
      <c r="B1078" s="169"/>
      <c r="C1078" s="32" t="s">
        <v>28</v>
      </c>
      <c r="D1078" s="1" t="s">
        <v>5072</v>
      </c>
      <c r="E1078" s="12" t="s">
        <v>3413</v>
      </c>
      <c r="F1078" s="37">
        <v>768</v>
      </c>
      <c r="G1078" s="13" t="s">
        <v>1533</v>
      </c>
      <c r="H1078" s="16" t="s">
        <v>5073</v>
      </c>
      <c r="I1078" s="2" t="s">
        <v>313</v>
      </c>
      <c r="J1078" s="4" t="s">
        <v>303</v>
      </c>
    </row>
    <row r="1079" spans="2:10" ht="52.5" customHeight="1" x14ac:dyDescent="0.15">
      <c r="B1079" s="169"/>
      <c r="C1079" s="32" t="s">
        <v>28</v>
      </c>
      <c r="D1079" s="1" t="s">
        <v>5074</v>
      </c>
      <c r="E1079" s="12" t="s">
        <v>3414</v>
      </c>
      <c r="F1079" s="37">
        <v>2451</v>
      </c>
      <c r="G1079" s="13" t="s">
        <v>1809</v>
      </c>
      <c r="H1079" s="16" t="s">
        <v>3415</v>
      </c>
      <c r="I1079" s="2" t="s">
        <v>313</v>
      </c>
      <c r="J1079" s="4" t="s">
        <v>313</v>
      </c>
    </row>
    <row r="1080" spans="2:10" ht="52.5" customHeight="1" x14ac:dyDescent="0.15">
      <c r="B1080" s="169"/>
      <c r="C1080" s="32" t="s">
        <v>61</v>
      </c>
      <c r="D1080" s="1" t="s">
        <v>5074</v>
      </c>
      <c r="E1080" s="12" t="s">
        <v>3414</v>
      </c>
      <c r="F1080" s="37">
        <v>200</v>
      </c>
      <c r="G1080" s="13" t="s">
        <v>1809</v>
      </c>
      <c r="H1080" s="16" t="s">
        <v>5075</v>
      </c>
      <c r="I1080" s="2" t="s">
        <v>313</v>
      </c>
      <c r="J1080" s="4" t="s">
        <v>313</v>
      </c>
    </row>
    <row r="1081" spans="2:10" ht="52.5" customHeight="1" x14ac:dyDescent="0.15">
      <c r="B1081" s="169"/>
      <c r="C1081" s="32" t="s">
        <v>28</v>
      </c>
      <c r="D1081" s="1" t="s">
        <v>5076</v>
      </c>
      <c r="E1081" s="12" t="s">
        <v>3416</v>
      </c>
      <c r="F1081" s="37">
        <v>80.45</v>
      </c>
      <c r="G1081" s="13" t="s">
        <v>1533</v>
      </c>
      <c r="H1081" s="16" t="s">
        <v>3417</v>
      </c>
      <c r="I1081" s="2" t="s">
        <v>313</v>
      </c>
      <c r="J1081" s="4" t="s">
        <v>313</v>
      </c>
    </row>
    <row r="1082" spans="2:10" ht="52.5" customHeight="1" x14ac:dyDescent="0.15">
      <c r="B1082" s="169"/>
      <c r="C1082" s="32" t="s">
        <v>28</v>
      </c>
      <c r="D1082" s="1">
        <v>43419</v>
      </c>
      <c r="E1082" s="12" t="s">
        <v>3418</v>
      </c>
      <c r="F1082" s="37">
        <v>82.64</v>
      </c>
      <c r="G1082" s="13" t="s">
        <v>1809</v>
      </c>
      <c r="H1082" s="16" t="s">
        <v>6</v>
      </c>
      <c r="I1082" s="2" t="s">
        <v>303</v>
      </c>
      <c r="J1082" s="4" t="s">
        <v>313</v>
      </c>
    </row>
    <row r="1083" spans="2:10" ht="60" customHeight="1" x14ac:dyDescent="0.15">
      <c r="B1083" s="169"/>
      <c r="C1083" s="32" t="s">
        <v>28</v>
      </c>
      <c r="D1083" s="1" t="s">
        <v>6196</v>
      </c>
      <c r="E1083" s="12" t="s">
        <v>3419</v>
      </c>
      <c r="F1083" s="37">
        <v>1266.5999999999999</v>
      </c>
      <c r="G1083" s="13" t="s">
        <v>5062</v>
      </c>
      <c r="H1083" s="16" t="s">
        <v>5077</v>
      </c>
      <c r="I1083" s="2" t="s">
        <v>313</v>
      </c>
      <c r="J1083" s="4" t="s">
        <v>313</v>
      </c>
    </row>
    <row r="1084" spans="2:10" ht="52.5" customHeight="1" x14ac:dyDescent="0.15">
      <c r="B1084" s="169"/>
      <c r="C1084" s="32" t="s">
        <v>28</v>
      </c>
      <c r="D1084" s="1">
        <v>43423</v>
      </c>
      <c r="E1084" s="12" t="s">
        <v>3420</v>
      </c>
      <c r="F1084" s="37">
        <v>412.57</v>
      </c>
      <c r="G1084" s="13" t="s">
        <v>1533</v>
      </c>
      <c r="H1084" s="16" t="s">
        <v>3410</v>
      </c>
      <c r="I1084" s="2" t="s">
        <v>313</v>
      </c>
      <c r="J1084" s="4" t="s">
        <v>313</v>
      </c>
    </row>
    <row r="1085" spans="2:10" ht="52.5" customHeight="1" x14ac:dyDescent="0.15">
      <c r="B1085" s="169"/>
      <c r="C1085" s="32" t="s">
        <v>28</v>
      </c>
      <c r="D1085" s="1" t="s">
        <v>5078</v>
      </c>
      <c r="E1085" s="12" t="s">
        <v>3421</v>
      </c>
      <c r="F1085" s="37">
        <v>198.02</v>
      </c>
      <c r="G1085" s="13" t="s">
        <v>5062</v>
      </c>
      <c r="H1085" s="16" t="s">
        <v>5079</v>
      </c>
      <c r="I1085" s="2" t="s">
        <v>313</v>
      </c>
      <c r="J1085" s="4" t="s">
        <v>303</v>
      </c>
    </row>
    <row r="1086" spans="2:10" ht="52.5" customHeight="1" x14ac:dyDescent="0.15">
      <c r="B1086" s="169"/>
      <c r="C1086" s="32" t="s">
        <v>28</v>
      </c>
      <c r="D1086" s="1" t="s">
        <v>5080</v>
      </c>
      <c r="E1086" s="12" t="s">
        <v>3422</v>
      </c>
      <c r="F1086" s="37">
        <v>1364.7</v>
      </c>
      <c r="G1086" s="13" t="s">
        <v>2040</v>
      </c>
      <c r="H1086" s="16" t="s">
        <v>5081</v>
      </c>
      <c r="I1086" s="2" t="s">
        <v>313</v>
      </c>
      <c r="J1086" s="4" t="s">
        <v>303</v>
      </c>
    </row>
    <row r="1087" spans="2:10" ht="60" customHeight="1" x14ac:dyDescent="0.15">
      <c r="B1087" s="169"/>
      <c r="C1087" s="32" t="s">
        <v>28</v>
      </c>
      <c r="D1087" s="1" t="s">
        <v>6185</v>
      </c>
      <c r="E1087" s="12" t="s">
        <v>3423</v>
      </c>
      <c r="F1087" s="37">
        <v>280.8</v>
      </c>
      <c r="G1087" s="13" t="s">
        <v>5062</v>
      </c>
      <c r="H1087" s="16" t="s">
        <v>6186</v>
      </c>
      <c r="I1087" s="2" t="s">
        <v>313</v>
      </c>
      <c r="J1087" s="4" t="s">
        <v>313</v>
      </c>
    </row>
    <row r="1088" spans="2:10" ht="52.5" customHeight="1" x14ac:dyDescent="0.15">
      <c r="B1088" s="169"/>
      <c r="C1088" s="32" t="s">
        <v>28</v>
      </c>
      <c r="D1088" s="1" t="s">
        <v>6258</v>
      </c>
      <c r="E1088" s="12" t="s">
        <v>3424</v>
      </c>
      <c r="F1088" s="37">
        <v>400</v>
      </c>
      <c r="G1088" s="13" t="s">
        <v>1809</v>
      </c>
      <c r="H1088" s="16" t="s">
        <v>2208</v>
      </c>
      <c r="I1088" s="2" t="s">
        <v>313</v>
      </c>
      <c r="J1088" s="4" t="s">
        <v>313</v>
      </c>
    </row>
    <row r="1089" spans="2:10" ht="52.5" customHeight="1" x14ac:dyDescent="0.15">
      <c r="B1089" s="169"/>
      <c r="C1089" s="32" t="s">
        <v>61</v>
      </c>
      <c r="D1089" s="1">
        <v>43438</v>
      </c>
      <c r="E1089" s="12" t="s">
        <v>3425</v>
      </c>
      <c r="F1089" s="37">
        <v>260.7</v>
      </c>
      <c r="G1089" s="13" t="s">
        <v>1809</v>
      </c>
      <c r="H1089" s="16" t="s">
        <v>3426</v>
      </c>
      <c r="I1089" s="2" t="s">
        <v>313</v>
      </c>
      <c r="J1089" s="4" t="s">
        <v>303</v>
      </c>
    </row>
    <row r="1090" spans="2:10" ht="97.5" customHeight="1" x14ac:dyDescent="0.15">
      <c r="B1090" s="169"/>
      <c r="C1090" s="32" t="s">
        <v>28</v>
      </c>
      <c r="D1090" s="1" t="s">
        <v>5083</v>
      </c>
      <c r="E1090" s="12" t="s">
        <v>3427</v>
      </c>
      <c r="F1090" s="37">
        <v>1322.3</v>
      </c>
      <c r="G1090" s="13" t="s">
        <v>1533</v>
      </c>
      <c r="H1090" s="16" t="s">
        <v>5084</v>
      </c>
      <c r="I1090" s="2" t="s">
        <v>313</v>
      </c>
      <c r="J1090" s="4" t="s">
        <v>313</v>
      </c>
    </row>
    <row r="1091" spans="2:10" ht="52.5" customHeight="1" x14ac:dyDescent="0.15">
      <c r="B1091" s="169"/>
      <c r="C1091" s="32" t="s">
        <v>28</v>
      </c>
      <c r="D1091" s="1">
        <v>43453</v>
      </c>
      <c r="E1091" s="12" t="s">
        <v>3428</v>
      </c>
      <c r="F1091" s="37">
        <v>399.3</v>
      </c>
      <c r="G1091" s="13" t="s">
        <v>1809</v>
      </c>
      <c r="H1091" s="16" t="s">
        <v>5085</v>
      </c>
      <c r="I1091" s="2" t="s">
        <v>313</v>
      </c>
      <c r="J1091" s="4" t="s">
        <v>303</v>
      </c>
    </row>
    <row r="1092" spans="2:10" ht="52.5" customHeight="1" x14ac:dyDescent="0.15">
      <c r="B1092" s="169"/>
      <c r="C1092" s="32" t="s">
        <v>28</v>
      </c>
      <c r="D1092" s="1">
        <v>43455</v>
      </c>
      <c r="E1092" s="12" t="s">
        <v>3429</v>
      </c>
      <c r="F1092" s="37">
        <v>2265.1</v>
      </c>
      <c r="G1092" s="13" t="s">
        <v>1533</v>
      </c>
      <c r="H1092" s="16" t="s">
        <v>3177</v>
      </c>
      <c r="I1092" s="2" t="s">
        <v>313</v>
      </c>
      <c r="J1092" s="4" t="s">
        <v>303</v>
      </c>
    </row>
    <row r="1093" spans="2:10" ht="52.5" customHeight="1" x14ac:dyDescent="0.15">
      <c r="B1093" s="169"/>
      <c r="C1093" s="32" t="s">
        <v>28</v>
      </c>
      <c r="D1093" s="1">
        <v>43474</v>
      </c>
      <c r="E1093" s="12" t="s">
        <v>3430</v>
      </c>
      <c r="F1093" s="37">
        <v>79.34</v>
      </c>
      <c r="G1093" s="13" t="s">
        <v>1809</v>
      </c>
      <c r="H1093" s="16" t="s">
        <v>3431</v>
      </c>
      <c r="I1093" s="2" t="s">
        <v>313</v>
      </c>
      <c r="J1093" s="4" t="s">
        <v>303</v>
      </c>
    </row>
    <row r="1094" spans="2:10" ht="52.5" customHeight="1" x14ac:dyDescent="0.15">
      <c r="B1094" s="169"/>
      <c r="C1094" s="32" t="s">
        <v>28</v>
      </c>
      <c r="D1094" s="1" t="s">
        <v>5086</v>
      </c>
      <c r="E1094" s="12" t="s">
        <v>3432</v>
      </c>
      <c r="F1094" s="37">
        <v>107.49</v>
      </c>
      <c r="G1094" s="13" t="s">
        <v>1809</v>
      </c>
      <c r="H1094" s="16" t="s">
        <v>5087</v>
      </c>
      <c r="I1094" s="2" t="s">
        <v>313</v>
      </c>
      <c r="J1094" s="4" t="s">
        <v>303</v>
      </c>
    </row>
    <row r="1095" spans="2:10" ht="52.5" customHeight="1" x14ac:dyDescent="0.15">
      <c r="B1095" s="169"/>
      <c r="C1095" s="32" t="s">
        <v>28</v>
      </c>
      <c r="D1095" s="1">
        <v>43476</v>
      </c>
      <c r="E1095" s="12" t="s">
        <v>3433</v>
      </c>
      <c r="F1095" s="37">
        <v>64.599999999999994</v>
      </c>
      <c r="G1095" s="13" t="s">
        <v>1809</v>
      </c>
      <c r="H1095" s="16" t="s">
        <v>3434</v>
      </c>
      <c r="I1095" s="2" t="s">
        <v>313</v>
      </c>
      <c r="J1095" s="4" t="s">
        <v>303</v>
      </c>
    </row>
    <row r="1096" spans="2:10" ht="60" customHeight="1" x14ac:dyDescent="0.15">
      <c r="B1096" s="169"/>
      <c r="C1096" s="32" t="s">
        <v>28</v>
      </c>
      <c r="D1096" s="1" t="s">
        <v>5088</v>
      </c>
      <c r="E1096" s="12" t="s">
        <v>3435</v>
      </c>
      <c r="F1096" s="37">
        <v>1577.93</v>
      </c>
      <c r="G1096" s="13" t="s">
        <v>1533</v>
      </c>
      <c r="H1096" s="16" t="s">
        <v>5089</v>
      </c>
      <c r="I1096" s="2" t="s">
        <v>313</v>
      </c>
      <c r="J1096" s="4" t="s">
        <v>313</v>
      </c>
    </row>
    <row r="1097" spans="2:10" ht="52.5" customHeight="1" x14ac:dyDescent="0.15">
      <c r="B1097" s="169"/>
      <c r="C1097" s="32" t="s">
        <v>61</v>
      </c>
      <c r="D1097" s="1">
        <v>43497</v>
      </c>
      <c r="E1097" s="12" t="s">
        <v>3436</v>
      </c>
      <c r="F1097" s="37">
        <v>78.17</v>
      </c>
      <c r="G1097" s="13" t="s">
        <v>1809</v>
      </c>
      <c r="H1097" s="16" t="s">
        <v>5090</v>
      </c>
      <c r="I1097" s="2" t="s">
        <v>313</v>
      </c>
      <c r="J1097" s="4" t="s">
        <v>313</v>
      </c>
    </row>
    <row r="1098" spans="2:10" ht="52.5" customHeight="1" x14ac:dyDescent="0.15">
      <c r="B1098" s="169"/>
      <c r="C1098" s="32" t="s">
        <v>28</v>
      </c>
      <c r="D1098" s="1" t="s">
        <v>6195</v>
      </c>
      <c r="E1098" s="12" t="s">
        <v>3437</v>
      </c>
      <c r="F1098" s="37">
        <v>4931.49</v>
      </c>
      <c r="G1098" s="13" t="s">
        <v>1533</v>
      </c>
      <c r="H1098" s="16" t="s">
        <v>107</v>
      </c>
      <c r="I1098" s="2" t="s">
        <v>303</v>
      </c>
      <c r="J1098" s="4" t="s">
        <v>313</v>
      </c>
    </row>
    <row r="1099" spans="2:10" ht="52.5" customHeight="1" x14ac:dyDescent="0.15">
      <c r="B1099" s="169"/>
      <c r="C1099" s="32" t="s">
        <v>28</v>
      </c>
      <c r="D1099" s="1" t="s">
        <v>5091</v>
      </c>
      <c r="E1099" s="12" t="s">
        <v>3438</v>
      </c>
      <c r="F1099" s="37">
        <v>749.77</v>
      </c>
      <c r="G1099" s="13" t="s">
        <v>2218</v>
      </c>
      <c r="H1099" s="16" t="s">
        <v>407</v>
      </c>
      <c r="I1099" s="2" t="s">
        <v>313</v>
      </c>
      <c r="J1099" s="4" t="s">
        <v>313</v>
      </c>
    </row>
    <row r="1100" spans="2:10" ht="52.5" customHeight="1" x14ac:dyDescent="0.15">
      <c r="B1100" s="169"/>
      <c r="C1100" s="32" t="s">
        <v>28</v>
      </c>
      <c r="D1100" s="1">
        <v>43503</v>
      </c>
      <c r="E1100" s="12" t="s">
        <v>3439</v>
      </c>
      <c r="F1100" s="37">
        <v>533.1</v>
      </c>
      <c r="G1100" s="13" t="s">
        <v>1533</v>
      </c>
      <c r="H1100" s="16" t="s">
        <v>231</v>
      </c>
      <c r="I1100" s="2" t="s">
        <v>313</v>
      </c>
      <c r="J1100" s="4" t="s">
        <v>303</v>
      </c>
    </row>
    <row r="1101" spans="2:10" ht="52.5" customHeight="1" x14ac:dyDescent="0.15">
      <c r="B1101" s="169"/>
      <c r="C1101" s="32" t="s">
        <v>28</v>
      </c>
      <c r="D1101" s="1" t="s">
        <v>6200</v>
      </c>
      <c r="E1101" s="12" t="s">
        <v>3440</v>
      </c>
      <c r="F1101" s="37">
        <v>28.72</v>
      </c>
      <c r="G1101" s="13" t="s">
        <v>1533</v>
      </c>
      <c r="H1101" s="16" t="s">
        <v>3441</v>
      </c>
      <c r="I1101" s="2" t="s">
        <v>313</v>
      </c>
      <c r="J1101" s="4" t="s">
        <v>313</v>
      </c>
    </row>
    <row r="1102" spans="2:10" ht="60" customHeight="1" x14ac:dyDescent="0.15">
      <c r="B1102" s="169"/>
      <c r="C1102" s="32" t="s">
        <v>28</v>
      </c>
      <c r="D1102" s="1" t="s">
        <v>6145</v>
      </c>
      <c r="E1102" s="12" t="s">
        <v>3442</v>
      </c>
      <c r="F1102" s="37">
        <v>7001.06</v>
      </c>
      <c r="G1102" s="13" t="s">
        <v>1533</v>
      </c>
      <c r="H1102" s="16" t="s">
        <v>5021</v>
      </c>
      <c r="I1102" s="2" t="s">
        <v>313</v>
      </c>
      <c r="J1102" s="4" t="s">
        <v>313</v>
      </c>
    </row>
    <row r="1103" spans="2:10" ht="52.5" customHeight="1" x14ac:dyDescent="0.15">
      <c r="B1103" s="169"/>
      <c r="C1103" s="32" t="s">
        <v>2125</v>
      </c>
      <c r="D1103" s="1">
        <v>43524</v>
      </c>
      <c r="E1103" s="12" t="s">
        <v>3443</v>
      </c>
      <c r="F1103" s="37">
        <v>4008.1</v>
      </c>
      <c r="G1103" s="13" t="s">
        <v>1533</v>
      </c>
      <c r="H1103" s="16" t="s">
        <v>3177</v>
      </c>
      <c r="I1103" s="2" t="s">
        <v>313</v>
      </c>
      <c r="J1103" s="4" t="s">
        <v>303</v>
      </c>
    </row>
    <row r="1104" spans="2:10" ht="52.5" customHeight="1" x14ac:dyDescent="0.15">
      <c r="B1104" s="169"/>
      <c r="C1104" s="32" t="s">
        <v>28</v>
      </c>
      <c r="D1104" s="1">
        <v>43528</v>
      </c>
      <c r="E1104" s="12" t="s">
        <v>3444</v>
      </c>
      <c r="F1104" s="37">
        <v>2518.4499999999998</v>
      </c>
      <c r="G1104" s="13" t="s">
        <v>1533</v>
      </c>
      <c r="H1104" s="16" t="s">
        <v>3445</v>
      </c>
      <c r="I1104" s="2" t="s">
        <v>313</v>
      </c>
      <c r="J1104" s="4" t="s">
        <v>313</v>
      </c>
    </row>
    <row r="1105" spans="2:10" ht="52.5" customHeight="1" x14ac:dyDescent="0.15">
      <c r="B1105" s="169"/>
      <c r="C1105" s="32" t="s">
        <v>61</v>
      </c>
      <c r="D1105" s="1">
        <v>43532</v>
      </c>
      <c r="E1105" s="12" t="s">
        <v>3446</v>
      </c>
      <c r="F1105" s="37">
        <v>200</v>
      </c>
      <c r="G1105" s="13" t="s">
        <v>1533</v>
      </c>
      <c r="H1105" s="16" t="s">
        <v>3258</v>
      </c>
      <c r="I1105" s="2" t="s">
        <v>313</v>
      </c>
      <c r="J1105" s="4" t="s">
        <v>303</v>
      </c>
    </row>
    <row r="1106" spans="2:10" ht="52.5" customHeight="1" x14ac:dyDescent="0.15">
      <c r="B1106" s="169"/>
      <c r="C1106" s="32" t="s">
        <v>28</v>
      </c>
      <c r="D1106" s="1">
        <v>43532</v>
      </c>
      <c r="E1106" s="12" t="s">
        <v>3446</v>
      </c>
      <c r="F1106" s="37">
        <v>264.24</v>
      </c>
      <c r="G1106" s="13" t="s">
        <v>1533</v>
      </c>
      <c r="H1106" s="16" t="s">
        <v>2459</v>
      </c>
      <c r="I1106" s="2" t="s">
        <v>313</v>
      </c>
      <c r="J1106" s="4" t="s">
        <v>303</v>
      </c>
    </row>
    <row r="1107" spans="2:10" ht="99" customHeight="1" x14ac:dyDescent="0.15">
      <c r="B1107" s="169"/>
      <c r="C1107" s="32" t="s">
        <v>28</v>
      </c>
      <c r="D1107" s="1" t="s">
        <v>6226</v>
      </c>
      <c r="E1107" s="12" t="s">
        <v>3447</v>
      </c>
      <c r="F1107" s="37">
        <v>11501</v>
      </c>
      <c r="G1107" s="13" t="s">
        <v>1809</v>
      </c>
      <c r="H1107" s="16" t="s">
        <v>6225</v>
      </c>
      <c r="I1107" s="2" t="s">
        <v>313</v>
      </c>
      <c r="J1107" s="4" t="s">
        <v>313</v>
      </c>
    </row>
    <row r="1108" spans="2:10" ht="52.5" customHeight="1" x14ac:dyDescent="0.15">
      <c r="B1108" s="169"/>
      <c r="C1108" s="32" t="s">
        <v>61</v>
      </c>
      <c r="D1108" s="1">
        <v>43539</v>
      </c>
      <c r="E1108" s="12" t="s">
        <v>3448</v>
      </c>
      <c r="F1108" s="37">
        <v>398.17</v>
      </c>
      <c r="G1108" s="13" t="s">
        <v>1809</v>
      </c>
      <c r="H1108" s="16" t="s">
        <v>1815</v>
      </c>
      <c r="I1108" s="2" t="s">
        <v>313</v>
      </c>
      <c r="J1108" s="4" t="s">
        <v>313</v>
      </c>
    </row>
    <row r="1109" spans="2:10" ht="52.5" customHeight="1" x14ac:dyDescent="0.15">
      <c r="B1109" s="169"/>
      <c r="C1109" s="32" t="s">
        <v>28</v>
      </c>
      <c r="D1109" s="1">
        <v>43539</v>
      </c>
      <c r="E1109" s="12" t="s">
        <v>3449</v>
      </c>
      <c r="F1109" s="37">
        <v>1080.0999999999999</v>
      </c>
      <c r="G1109" s="13" t="s">
        <v>1533</v>
      </c>
      <c r="H1109" s="16" t="s">
        <v>3417</v>
      </c>
      <c r="I1109" s="2" t="s">
        <v>313</v>
      </c>
      <c r="J1109" s="4" t="s">
        <v>313</v>
      </c>
    </row>
    <row r="1110" spans="2:10" ht="52.5" customHeight="1" x14ac:dyDescent="0.15">
      <c r="B1110" s="169"/>
      <c r="C1110" s="32" t="s">
        <v>28</v>
      </c>
      <c r="D1110" s="1" t="s">
        <v>6243</v>
      </c>
      <c r="E1110" s="12" t="s">
        <v>3450</v>
      </c>
      <c r="F1110" s="37">
        <v>2787.76</v>
      </c>
      <c r="G1110" s="13" t="s">
        <v>2218</v>
      </c>
      <c r="H1110" s="16" t="s">
        <v>1810</v>
      </c>
      <c r="I1110" s="2" t="s">
        <v>313</v>
      </c>
      <c r="J1110" s="4" t="s">
        <v>313</v>
      </c>
    </row>
    <row r="1111" spans="2:10" ht="52.5" customHeight="1" x14ac:dyDescent="0.15">
      <c r="B1111" s="169"/>
      <c r="C1111" s="32" t="s">
        <v>61</v>
      </c>
      <c r="D1111" s="1" t="s">
        <v>5092</v>
      </c>
      <c r="E1111" s="12" t="s">
        <v>5093</v>
      </c>
      <c r="F1111" s="37">
        <v>82</v>
      </c>
      <c r="G1111" s="13" t="s">
        <v>5094</v>
      </c>
      <c r="H1111" s="16" t="s">
        <v>5095</v>
      </c>
      <c r="I1111" s="2" t="s">
        <v>313</v>
      </c>
      <c r="J1111" s="4" t="s">
        <v>303</v>
      </c>
    </row>
    <row r="1112" spans="2:10" ht="52.5" customHeight="1" x14ac:dyDescent="0.15">
      <c r="B1112" s="169"/>
      <c r="C1112" s="32" t="s">
        <v>28</v>
      </c>
      <c r="D1112" s="1">
        <v>43563</v>
      </c>
      <c r="E1112" s="12" t="s">
        <v>5093</v>
      </c>
      <c r="F1112" s="37">
        <v>577.70000000000005</v>
      </c>
      <c r="G1112" s="13" t="s">
        <v>5094</v>
      </c>
      <c r="H1112" s="16" t="s">
        <v>5096</v>
      </c>
      <c r="I1112" s="2" t="s">
        <v>313</v>
      </c>
      <c r="J1112" s="4" t="s">
        <v>303</v>
      </c>
    </row>
    <row r="1113" spans="2:10" ht="52.5" customHeight="1" x14ac:dyDescent="0.15">
      <c r="B1113" s="169"/>
      <c r="C1113" s="32" t="s">
        <v>28</v>
      </c>
      <c r="D1113" s="1">
        <v>43565</v>
      </c>
      <c r="E1113" s="12" t="s">
        <v>5097</v>
      </c>
      <c r="F1113" s="37">
        <v>36.700000000000003</v>
      </c>
      <c r="G1113" s="13" t="s">
        <v>5094</v>
      </c>
      <c r="H1113" s="16" t="s">
        <v>5098</v>
      </c>
      <c r="I1113" s="2" t="s">
        <v>313</v>
      </c>
      <c r="J1113" s="4" t="s">
        <v>303</v>
      </c>
    </row>
    <row r="1114" spans="2:10" ht="60" customHeight="1" x14ac:dyDescent="0.15">
      <c r="B1114" s="169"/>
      <c r="C1114" s="32" t="s">
        <v>28</v>
      </c>
      <c r="D1114" s="1" t="s">
        <v>6165</v>
      </c>
      <c r="E1114" s="12" t="s">
        <v>5099</v>
      </c>
      <c r="F1114" s="37">
        <v>1570.7</v>
      </c>
      <c r="G1114" s="13" t="s">
        <v>5100</v>
      </c>
      <c r="H1114" s="16" t="s">
        <v>274</v>
      </c>
      <c r="I1114" s="2" t="s">
        <v>313</v>
      </c>
      <c r="J1114" s="4" t="s">
        <v>313</v>
      </c>
    </row>
    <row r="1115" spans="2:10" ht="52.5" customHeight="1" x14ac:dyDescent="0.15">
      <c r="B1115" s="169"/>
      <c r="C1115" s="32" t="s">
        <v>28</v>
      </c>
      <c r="D1115" s="1">
        <v>43579</v>
      </c>
      <c r="E1115" s="12" t="s">
        <v>5101</v>
      </c>
      <c r="F1115" s="37">
        <v>104</v>
      </c>
      <c r="G1115" s="13" t="s">
        <v>5094</v>
      </c>
      <c r="H1115" s="16" t="s">
        <v>5102</v>
      </c>
      <c r="I1115" s="2" t="s">
        <v>313</v>
      </c>
      <c r="J1115" s="4" t="s">
        <v>303</v>
      </c>
    </row>
    <row r="1116" spans="2:10" ht="52.5" customHeight="1" x14ac:dyDescent="0.15">
      <c r="B1116" s="169"/>
      <c r="C1116" s="32" t="s">
        <v>28</v>
      </c>
      <c r="D1116" s="1" t="s">
        <v>6234</v>
      </c>
      <c r="E1116" s="12" t="s">
        <v>5103</v>
      </c>
      <c r="F1116" s="37">
        <v>129.83000000000001</v>
      </c>
      <c r="G1116" s="13" t="s">
        <v>5094</v>
      </c>
      <c r="H1116" s="16" t="s">
        <v>5104</v>
      </c>
      <c r="I1116" s="2" t="s">
        <v>313</v>
      </c>
      <c r="J1116" s="4" t="s">
        <v>313</v>
      </c>
    </row>
    <row r="1117" spans="2:10" ht="52.5" customHeight="1" x14ac:dyDescent="0.15">
      <c r="B1117" s="169"/>
      <c r="C1117" s="32" t="s">
        <v>28</v>
      </c>
      <c r="D1117" s="1">
        <v>43621</v>
      </c>
      <c r="E1117" s="12" t="s">
        <v>5106</v>
      </c>
      <c r="F1117" s="37">
        <v>550.54999999999995</v>
      </c>
      <c r="G1117" s="13" t="s">
        <v>5094</v>
      </c>
      <c r="H1117" s="16" t="s">
        <v>5107</v>
      </c>
      <c r="I1117" s="2" t="s">
        <v>303</v>
      </c>
      <c r="J1117" s="4" t="s">
        <v>313</v>
      </c>
    </row>
    <row r="1118" spans="2:10" ht="52.5" customHeight="1" x14ac:dyDescent="0.15">
      <c r="B1118" s="169"/>
      <c r="C1118" s="32" t="s">
        <v>28</v>
      </c>
      <c r="D1118" s="1">
        <v>43621</v>
      </c>
      <c r="E1118" s="12" t="s">
        <v>5108</v>
      </c>
      <c r="F1118" s="37">
        <v>71.3</v>
      </c>
      <c r="G1118" s="13" t="s">
        <v>5094</v>
      </c>
      <c r="H1118" s="16" t="s">
        <v>5102</v>
      </c>
      <c r="I1118" s="2" t="s">
        <v>313</v>
      </c>
      <c r="J1118" s="4" t="s">
        <v>303</v>
      </c>
    </row>
    <row r="1119" spans="2:10" ht="60" customHeight="1" x14ac:dyDescent="0.15">
      <c r="B1119" s="169"/>
      <c r="C1119" s="32" t="s">
        <v>61</v>
      </c>
      <c r="D1119" s="1">
        <v>43634</v>
      </c>
      <c r="E1119" s="12" t="s">
        <v>5109</v>
      </c>
      <c r="F1119" s="37">
        <v>241.63</v>
      </c>
      <c r="G1119" s="13" t="s">
        <v>5110</v>
      </c>
      <c r="H1119" s="16" t="s">
        <v>5111</v>
      </c>
      <c r="I1119" s="2" t="s">
        <v>313</v>
      </c>
      <c r="J1119" s="4" t="s">
        <v>313</v>
      </c>
    </row>
    <row r="1120" spans="2:10" ht="52.5" customHeight="1" x14ac:dyDescent="0.15">
      <c r="B1120" s="169"/>
      <c r="C1120" s="32" t="s">
        <v>28</v>
      </c>
      <c r="D1120" s="1" t="s">
        <v>6238</v>
      </c>
      <c r="E1120" s="12" t="s">
        <v>5112</v>
      </c>
      <c r="F1120" s="37">
        <v>1120.03</v>
      </c>
      <c r="G1120" s="13" t="s">
        <v>2218</v>
      </c>
      <c r="H1120" s="16" t="s">
        <v>5107</v>
      </c>
      <c r="I1120" s="2" t="s">
        <v>313</v>
      </c>
      <c r="J1120" s="4" t="s">
        <v>313</v>
      </c>
    </row>
    <row r="1121" spans="2:10" ht="87" customHeight="1" x14ac:dyDescent="0.15">
      <c r="B1121" s="169"/>
      <c r="C1121" s="32" t="s">
        <v>28</v>
      </c>
      <c r="D1121" s="1">
        <v>43649</v>
      </c>
      <c r="E1121" s="12" t="s">
        <v>5114</v>
      </c>
      <c r="F1121" s="37">
        <v>186.17</v>
      </c>
      <c r="G1121" s="13" t="s">
        <v>5110</v>
      </c>
      <c r="H1121" s="16" t="s">
        <v>5115</v>
      </c>
      <c r="I1121" s="2" t="s">
        <v>313</v>
      </c>
      <c r="J1121" s="4" t="s">
        <v>313</v>
      </c>
    </row>
    <row r="1122" spans="2:10" ht="94.5" customHeight="1" x14ac:dyDescent="0.15">
      <c r="B1122" s="169"/>
      <c r="C1122" s="32" t="s">
        <v>28</v>
      </c>
      <c r="D1122" s="1">
        <v>43649</v>
      </c>
      <c r="E1122" s="12" t="s">
        <v>5116</v>
      </c>
      <c r="F1122" s="37">
        <v>4089.4</v>
      </c>
      <c r="G1122" s="13" t="s">
        <v>5100</v>
      </c>
      <c r="H1122" s="16" t="s">
        <v>5117</v>
      </c>
      <c r="I1122" s="2" t="s">
        <v>313</v>
      </c>
      <c r="J1122" s="4" t="s">
        <v>313</v>
      </c>
    </row>
    <row r="1123" spans="2:10" ht="52.5" customHeight="1" x14ac:dyDescent="0.15">
      <c r="B1123" s="169"/>
      <c r="C1123" s="32" t="s">
        <v>28</v>
      </c>
      <c r="D1123" s="1">
        <v>43664</v>
      </c>
      <c r="E1123" s="12" t="s">
        <v>5118</v>
      </c>
      <c r="F1123" s="37">
        <v>464</v>
      </c>
      <c r="G1123" s="13" t="s">
        <v>5094</v>
      </c>
      <c r="H1123" s="16" t="s">
        <v>5119</v>
      </c>
      <c r="I1123" s="2" t="s">
        <v>313</v>
      </c>
      <c r="J1123" s="4" t="s">
        <v>313</v>
      </c>
    </row>
    <row r="1124" spans="2:10" ht="52.5" customHeight="1" x14ac:dyDescent="0.15">
      <c r="B1124" s="169"/>
      <c r="C1124" s="32" t="s">
        <v>28</v>
      </c>
      <c r="D1124" s="1">
        <v>43664</v>
      </c>
      <c r="E1124" s="12" t="s">
        <v>5120</v>
      </c>
      <c r="F1124" s="37">
        <v>100</v>
      </c>
      <c r="G1124" s="13" t="s">
        <v>5100</v>
      </c>
      <c r="H1124" s="16" t="s">
        <v>5107</v>
      </c>
      <c r="I1124" s="2" t="s">
        <v>303</v>
      </c>
      <c r="J1124" s="4" t="s">
        <v>313</v>
      </c>
    </row>
    <row r="1125" spans="2:10" ht="78.75" customHeight="1" x14ac:dyDescent="0.15">
      <c r="B1125" s="169"/>
      <c r="C1125" s="32" t="s">
        <v>28</v>
      </c>
      <c r="D1125" s="1" t="s">
        <v>6153</v>
      </c>
      <c r="E1125" s="12" t="s">
        <v>5121</v>
      </c>
      <c r="F1125" s="37">
        <v>420.28</v>
      </c>
      <c r="G1125" s="13" t="s">
        <v>5110</v>
      </c>
      <c r="H1125" s="16" t="s">
        <v>6154</v>
      </c>
      <c r="I1125" s="2" t="s">
        <v>313</v>
      </c>
      <c r="J1125" s="4" t="s">
        <v>313</v>
      </c>
    </row>
    <row r="1126" spans="2:10" ht="52.5" customHeight="1" x14ac:dyDescent="0.15">
      <c r="B1126" s="169"/>
      <c r="C1126" s="32" t="s">
        <v>28</v>
      </c>
      <c r="D1126" s="1">
        <v>43672</v>
      </c>
      <c r="E1126" s="12" t="s">
        <v>5122</v>
      </c>
      <c r="F1126" s="37">
        <v>4233</v>
      </c>
      <c r="G1126" s="13" t="s">
        <v>5094</v>
      </c>
      <c r="H1126" s="16" t="s">
        <v>5107</v>
      </c>
      <c r="I1126" s="2" t="s">
        <v>303</v>
      </c>
      <c r="J1126" s="4" t="s">
        <v>313</v>
      </c>
    </row>
    <row r="1127" spans="2:10" ht="52.5" customHeight="1" x14ac:dyDescent="0.15">
      <c r="B1127" s="169"/>
      <c r="C1127" s="32" t="s">
        <v>28</v>
      </c>
      <c r="D1127" s="1" t="s">
        <v>6192</v>
      </c>
      <c r="E1127" s="12" t="s">
        <v>5123</v>
      </c>
      <c r="F1127" s="37">
        <v>8254.0400000000009</v>
      </c>
      <c r="G1127" s="13" t="s">
        <v>5094</v>
      </c>
      <c r="H1127" s="16" t="s">
        <v>5124</v>
      </c>
      <c r="I1127" s="2" t="s">
        <v>313</v>
      </c>
      <c r="J1127" s="4" t="s">
        <v>313</v>
      </c>
    </row>
    <row r="1128" spans="2:10" ht="60" customHeight="1" x14ac:dyDescent="0.15">
      <c r="B1128" s="169"/>
      <c r="C1128" s="32" t="s">
        <v>28</v>
      </c>
      <c r="D1128" s="1">
        <v>43693</v>
      </c>
      <c r="E1128" s="12" t="s">
        <v>5125</v>
      </c>
      <c r="F1128" s="37">
        <v>8138.89</v>
      </c>
      <c r="G1128" s="13" t="s">
        <v>5100</v>
      </c>
      <c r="H1128" s="16" t="s">
        <v>5126</v>
      </c>
      <c r="I1128" s="2" t="s">
        <v>313</v>
      </c>
      <c r="J1128" s="4" t="s">
        <v>313</v>
      </c>
    </row>
    <row r="1129" spans="2:10" ht="129" customHeight="1" x14ac:dyDescent="0.15">
      <c r="B1129" s="169"/>
      <c r="C1129" s="32" t="s">
        <v>28</v>
      </c>
      <c r="D1129" s="1" t="s">
        <v>5127</v>
      </c>
      <c r="E1129" s="12" t="s">
        <v>5128</v>
      </c>
      <c r="F1129" s="37">
        <v>4862.62</v>
      </c>
      <c r="G1129" s="13" t="s">
        <v>5100</v>
      </c>
      <c r="H1129" s="16" t="s">
        <v>5129</v>
      </c>
      <c r="I1129" s="2" t="s">
        <v>313</v>
      </c>
      <c r="J1129" s="4" t="s">
        <v>313</v>
      </c>
    </row>
    <row r="1130" spans="2:10" ht="52.5" customHeight="1" x14ac:dyDescent="0.15">
      <c r="B1130" s="169"/>
      <c r="C1130" s="32" t="s">
        <v>28</v>
      </c>
      <c r="D1130" s="1">
        <v>43707</v>
      </c>
      <c r="E1130" s="12" t="s">
        <v>5130</v>
      </c>
      <c r="F1130" s="37">
        <v>78</v>
      </c>
      <c r="G1130" s="13" t="s">
        <v>5094</v>
      </c>
      <c r="H1130" s="16" t="s">
        <v>5107</v>
      </c>
      <c r="I1130" s="2" t="s">
        <v>303</v>
      </c>
      <c r="J1130" s="4" t="s">
        <v>313</v>
      </c>
    </row>
    <row r="1131" spans="2:10" ht="52.5" customHeight="1" x14ac:dyDescent="0.15">
      <c r="B1131" s="169"/>
      <c r="C1131" s="32" t="s">
        <v>28</v>
      </c>
      <c r="D1131" s="1" t="s">
        <v>6259</v>
      </c>
      <c r="E1131" s="12" t="s">
        <v>5131</v>
      </c>
      <c r="F1131" s="37">
        <v>2110.8200000000002</v>
      </c>
      <c r="G1131" s="13" t="s">
        <v>5094</v>
      </c>
      <c r="H1131" s="16" t="s">
        <v>6260</v>
      </c>
      <c r="I1131" s="2" t="s">
        <v>313</v>
      </c>
      <c r="J1131" s="4" t="s">
        <v>313</v>
      </c>
    </row>
    <row r="1132" spans="2:10" ht="60" customHeight="1" x14ac:dyDescent="0.15">
      <c r="B1132" s="169"/>
      <c r="C1132" s="32" t="s">
        <v>28</v>
      </c>
      <c r="D1132" s="1" t="s">
        <v>6230</v>
      </c>
      <c r="E1132" s="12" t="s">
        <v>6233</v>
      </c>
      <c r="F1132" s="37">
        <v>560.09</v>
      </c>
      <c r="G1132" s="13" t="s">
        <v>5100</v>
      </c>
      <c r="H1132" s="16" t="s">
        <v>6231</v>
      </c>
      <c r="I1132" s="2" t="s">
        <v>313</v>
      </c>
      <c r="J1132" s="4" t="s">
        <v>313</v>
      </c>
    </row>
    <row r="1133" spans="2:10" ht="60" customHeight="1" x14ac:dyDescent="0.15">
      <c r="B1133" s="169"/>
      <c r="C1133" s="32" t="s">
        <v>28</v>
      </c>
      <c r="D1133" s="1">
        <v>43728</v>
      </c>
      <c r="E1133" s="12" t="s">
        <v>5133</v>
      </c>
      <c r="F1133" s="37">
        <v>346.89</v>
      </c>
      <c r="G1133" s="13" t="s">
        <v>5110</v>
      </c>
      <c r="H1133" s="16" t="s">
        <v>5134</v>
      </c>
      <c r="I1133" s="2" t="s">
        <v>313</v>
      </c>
      <c r="J1133" s="4" t="s">
        <v>313</v>
      </c>
    </row>
    <row r="1134" spans="2:10" ht="52.5" customHeight="1" x14ac:dyDescent="0.15">
      <c r="B1134" s="169"/>
      <c r="C1134" s="32" t="s">
        <v>28</v>
      </c>
      <c r="D1134" s="1">
        <v>43735</v>
      </c>
      <c r="E1134" s="12" t="s">
        <v>5135</v>
      </c>
      <c r="F1134" s="37">
        <v>64.260000000000005</v>
      </c>
      <c r="G1134" s="13" t="s">
        <v>5094</v>
      </c>
      <c r="H1134" s="16" t="s">
        <v>5136</v>
      </c>
      <c r="I1134" s="2" t="s">
        <v>313</v>
      </c>
      <c r="J1134" s="4" t="s">
        <v>313</v>
      </c>
    </row>
    <row r="1135" spans="2:10" ht="60" customHeight="1" x14ac:dyDescent="0.15">
      <c r="B1135" s="169"/>
      <c r="C1135" s="32" t="s">
        <v>28</v>
      </c>
      <c r="D1135" s="1">
        <v>43740</v>
      </c>
      <c r="E1135" s="12" t="s">
        <v>5137</v>
      </c>
      <c r="F1135" s="37">
        <v>783.9</v>
      </c>
      <c r="G1135" s="13" t="s">
        <v>5094</v>
      </c>
      <c r="H1135" s="16" t="s">
        <v>5138</v>
      </c>
      <c r="I1135" s="2" t="s">
        <v>313</v>
      </c>
      <c r="J1135" s="4" t="s">
        <v>313</v>
      </c>
    </row>
    <row r="1136" spans="2:10" ht="52.5" customHeight="1" x14ac:dyDescent="0.15">
      <c r="B1136" s="169"/>
      <c r="C1136" s="32" t="s">
        <v>28</v>
      </c>
      <c r="D1136" s="1">
        <v>43740</v>
      </c>
      <c r="E1136" s="12" t="s">
        <v>5139</v>
      </c>
      <c r="F1136" s="37">
        <v>128.34</v>
      </c>
      <c r="G1136" s="13" t="s">
        <v>5100</v>
      </c>
      <c r="H1136" s="16" t="s">
        <v>5107</v>
      </c>
      <c r="I1136" s="2" t="s">
        <v>313</v>
      </c>
      <c r="J1136" s="4" t="s">
        <v>313</v>
      </c>
    </row>
    <row r="1137" spans="2:10" ht="52.5" customHeight="1" x14ac:dyDescent="0.15">
      <c r="B1137" s="169"/>
      <c r="C1137" s="32" t="s">
        <v>28</v>
      </c>
      <c r="D1137" s="1">
        <v>43741</v>
      </c>
      <c r="E1137" s="12" t="s">
        <v>5140</v>
      </c>
      <c r="F1137" s="37">
        <v>1434</v>
      </c>
      <c r="G1137" s="13" t="s">
        <v>5100</v>
      </c>
      <c r="H1137" s="16" t="s">
        <v>5104</v>
      </c>
      <c r="I1137" s="2" t="s">
        <v>313</v>
      </c>
      <c r="J1137" s="4" t="s">
        <v>313</v>
      </c>
    </row>
    <row r="1138" spans="2:10" ht="52.5" customHeight="1" x14ac:dyDescent="0.15">
      <c r="B1138" s="169"/>
      <c r="C1138" s="32" t="s">
        <v>28</v>
      </c>
      <c r="D1138" s="1">
        <v>43741</v>
      </c>
      <c r="E1138" s="12" t="s">
        <v>5141</v>
      </c>
      <c r="F1138" s="37">
        <v>1163</v>
      </c>
      <c r="G1138" s="13" t="s">
        <v>5094</v>
      </c>
      <c r="H1138" s="16" t="s">
        <v>5132</v>
      </c>
      <c r="I1138" s="2" t="s">
        <v>313</v>
      </c>
      <c r="J1138" s="4" t="s">
        <v>313</v>
      </c>
    </row>
    <row r="1139" spans="2:10" ht="52.5" customHeight="1" x14ac:dyDescent="0.15">
      <c r="B1139" s="169"/>
      <c r="C1139" s="32" t="s">
        <v>28</v>
      </c>
      <c r="D1139" s="1">
        <v>43747</v>
      </c>
      <c r="E1139" s="12" t="s">
        <v>5142</v>
      </c>
      <c r="F1139" s="37">
        <v>200</v>
      </c>
      <c r="G1139" s="13" t="s">
        <v>5100</v>
      </c>
      <c r="H1139" s="16" t="s">
        <v>5095</v>
      </c>
      <c r="I1139" s="2" t="s">
        <v>313</v>
      </c>
      <c r="J1139" s="4" t="s">
        <v>303</v>
      </c>
    </row>
    <row r="1140" spans="2:10" ht="52.5" customHeight="1" x14ac:dyDescent="0.15">
      <c r="B1140" s="169"/>
      <c r="C1140" s="32" t="s">
        <v>28</v>
      </c>
      <c r="D1140" s="1">
        <v>43769</v>
      </c>
      <c r="E1140" s="12" t="s">
        <v>5143</v>
      </c>
      <c r="F1140" s="37">
        <v>506.27</v>
      </c>
      <c r="G1140" s="13" t="s">
        <v>5094</v>
      </c>
      <c r="H1140" s="16" t="s">
        <v>5104</v>
      </c>
      <c r="I1140" s="2" t="s">
        <v>313</v>
      </c>
      <c r="J1140" s="4" t="s">
        <v>313</v>
      </c>
    </row>
    <row r="1141" spans="2:10" ht="52.5" customHeight="1" x14ac:dyDescent="0.15">
      <c r="B1141" s="169"/>
      <c r="C1141" s="32" t="s">
        <v>61</v>
      </c>
      <c r="D1141" s="1" t="s">
        <v>6138</v>
      </c>
      <c r="E1141" s="12" t="s">
        <v>5144</v>
      </c>
      <c r="F1141" s="37">
        <v>77.84</v>
      </c>
      <c r="G1141" s="13" t="s">
        <v>5110</v>
      </c>
      <c r="H1141" s="16" t="s">
        <v>323</v>
      </c>
      <c r="I1141" s="2" t="s">
        <v>313</v>
      </c>
      <c r="J1141" s="4" t="s">
        <v>303</v>
      </c>
    </row>
    <row r="1142" spans="2:10" ht="52.5" customHeight="1" x14ac:dyDescent="0.15">
      <c r="B1142" s="169"/>
      <c r="C1142" s="32" t="s">
        <v>28</v>
      </c>
      <c r="D1142" s="1" t="s">
        <v>6246</v>
      </c>
      <c r="E1142" s="12" t="s">
        <v>5145</v>
      </c>
      <c r="F1142" s="37">
        <v>97.4</v>
      </c>
      <c r="G1142" s="13" t="s">
        <v>2218</v>
      </c>
      <c r="H1142" s="16" t="s">
        <v>5104</v>
      </c>
      <c r="I1142" s="2" t="s">
        <v>313</v>
      </c>
      <c r="J1142" s="4" t="s">
        <v>313</v>
      </c>
    </row>
    <row r="1143" spans="2:10" ht="73.5" customHeight="1" x14ac:dyDescent="0.15">
      <c r="B1143" s="169"/>
      <c r="C1143" s="32" t="s">
        <v>28</v>
      </c>
      <c r="D1143" s="1">
        <v>43783</v>
      </c>
      <c r="E1143" s="12" t="s">
        <v>5146</v>
      </c>
      <c r="F1143" s="37">
        <v>315.14</v>
      </c>
      <c r="G1143" s="13" t="s">
        <v>5110</v>
      </c>
      <c r="H1143" s="16" t="s">
        <v>5147</v>
      </c>
      <c r="I1143" s="2" t="s">
        <v>313</v>
      </c>
      <c r="J1143" s="4" t="s">
        <v>313</v>
      </c>
    </row>
    <row r="1144" spans="2:10" ht="52.5" customHeight="1" x14ac:dyDescent="0.15">
      <c r="B1144" s="169"/>
      <c r="C1144" s="32" t="s">
        <v>5022</v>
      </c>
      <c r="D1144" s="1">
        <v>43791</v>
      </c>
      <c r="E1144" s="12" t="s">
        <v>5148</v>
      </c>
      <c r="F1144" s="37">
        <v>200</v>
      </c>
      <c r="G1144" s="13" t="s">
        <v>5110</v>
      </c>
      <c r="H1144" s="16" t="s">
        <v>3354</v>
      </c>
      <c r="I1144" s="2" t="s">
        <v>313</v>
      </c>
      <c r="J1144" s="4" t="s">
        <v>303</v>
      </c>
    </row>
    <row r="1145" spans="2:10" ht="60" customHeight="1" x14ac:dyDescent="0.15">
      <c r="B1145" s="169"/>
      <c r="C1145" s="32" t="s">
        <v>28</v>
      </c>
      <c r="D1145" s="1" t="s">
        <v>6312</v>
      </c>
      <c r="E1145" s="12" t="s">
        <v>5149</v>
      </c>
      <c r="F1145" s="37">
        <v>1173</v>
      </c>
      <c r="G1145" s="13" t="s">
        <v>5100</v>
      </c>
      <c r="H1145" s="16" t="s">
        <v>5150</v>
      </c>
      <c r="I1145" s="2" t="s">
        <v>313</v>
      </c>
      <c r="J1145" s="4" t="s">
        <v>313</v>
      </c>
    </row>
    <row r="1146" spans="2:10" ht="52.5" customHeight="1" x14ac:dyDescent="0.15">
      <c r="B1146" s="169"/>
      <c r="C1146" s="32" t="s">
        <v>28</v>
      </c>
      <c r="D1146" s="1">
        <v>43805</v>
      </c>
      <c r="E1146" s="12" t="s">
        <v>5151</v>
      </c>
      <c r="F1146" s="37">
        <v>100</v>
      </c>
      <c r="G1146" s="13" t="s">
        <v>5094</v>
      </c>
      <c r="H1146" s="16" t="s">
        <v>5107</v>
      </c>
      <c r="I1146" s="2" t="s">
        <v>303</v>
      </c>
      <c r="J1146" s="4" t="s">
        <v>313</v>
      </c>
    </row>
    <row r="1147" spans="2:10" ht="52.5" customHeight="1" x14ac:dyDescent="0.15">
      <c r="B1147" s="169"/>
      <c r="C1147" s="32" t="s">
        <v>28</v>
      </c>
      <c r="D1147" s="1">
        <v>43811</v>
      </c>
      <c r="E1147" s="12" t="s">
        <v>5152</v>
      </c>
      <c r="F1147" s="37">
        <v>1592</v>
      </c>
      <c r="G1147" s="13" t="s">
        <v>5094</v>
      </c>
      <c r="H1147" s="16" t="s">
        <v>5153</v>
      </c>
      <c r="I1147" s="2" t="s">
        <v>313</v>
      </c>
      <c r="J1147" s="4" t="s">
        <v>313</v>
      </c>
    </row>
    <row r="1148" spans="2:10" ht="52.5" customHeight="1" x14ac:dyDescent="0.15">
      <c r="B1148" s="169"/>
      <c r="C1148" s="32" t="s">
        <v>28</v>
      </c>
      <c r="D1148" s="1" t="s">
        <v>6299</v>
      </c>
      <c r="E1148" s="12" t="s">
        <v>5149</v>
      </c>
      <c r="F1148" s="37">
        <v>356</v>
      </c>
      <c r="G1148" s="13" t="s">
        <v>5100</v>
      </c>
      <c r="H1148" s="16" t="s">
        <v>5113</v>
      </c>
      <c r="I1148" s="2" t="s">
        <v>313</v>
      </c>
      <c r="J1148" s="4" t="s">
        <v>313</v>
      </c>
    </row>
    <row r="1149" spans="2:10" ht="52.5" customHeight="1" x14ac:dyDescent="0.15">
      <c r="B1149" s="169"/>
      <c r="C1149" s="32" t="s">
        <v>28</v>
      </c>
      <c r="D1149" s="1">
        <v>43818</v>
      </c>
      <c r="E1149" s="12" t="s">
        <v>5154</v>
      </c>
      <c r="F1149" s="37">
        <v>40.44</v>
      </c>
      <c r="G1149" s="13" t="s">
        <v>5110</v>
      </c>
      <c r="H1149" s="16" t="s">
        <v>5155</v>
      </c>
      <c r="I1149" s="2" t="s">
        <v>313</v>
      </c>
      <c r="J1149" s="4" t="s">
        <v>313</v>
      </c>
    </row>
    <row r="1150" spans="2:10" ht="60" customHeight="1" x14ac:dyDescent="0.15">
      <c r="B1150" s="169"/>
      <c r="C1150" s="32" t="s">
        <v>28</v>
      </c>
      <c r="D1150" s="1" t="s">
        <v>6311</v>
      </c>
      <c r="E1150" s="12" t="s">
        <v>5156</v>
      </c>
      <c r="F1150" s="37">
        <v>3412.4</v>
      </c>
      <c r="G1150" s="13" t="s">
        <v>5100</v>
      </c>
      <c r="H1150" s="16" t="s">
        <v>5157</v>
      </c>
      <c r="I1150" s="2" t="s">
        <v>313</v>
      </c>
      <c r="J1150" s="4" t="s">
        <v>313</v>
      </c>
    </row>
    <row r="1151" spans="2:10" ht="52.5" customHeight="1" x14ac:dyDescent="0.15">
      <c r="B1151" s="169"/>
      <c r="C1151" s="32" t="s">
        <v>28</v>
      </c>
      <c r="D1151" s="1">
        <v>43845</v>
      </c>
      <c r="E1151" s="12" t="s">
        <v>5158</v>
      </c>
      <c r="F1151" s="37">
        <v>75.98</v>
      </c>
      <c r="G1151" s="13" t="s">
        <v>5094</v>
      </c>
      <c r="H1151" s="16" t="s">
        <v>5082</v>
      </c>
      <c r="I1151" s="2" t="s">
        <v>313</v>
      </c>
      <c r="J1151" s="4" t="s">
        <v>313</v>
      </c>
    </row>
    <row r="1152" spans="2:10" ht="60" customHeight="1" x14ac:dyDescent="0.15">
      <c r="B1152" s="169"/>
      <c r="C1152" s="32" t="s">
        <v>61</v>
      </c>
      <c r="D1152" s="1" t="s">
        <v>6162</v>
      </c>
      <c r="E1152" s="12" t="s">
        <v>5099</v>
      </c>
      <c r="F1152" s="37">
        <v>564</v>
      </c>
      <c r="G1152" s="13" t="s">
        <v>5100</v>
      </c>
      <c r="H1152" s="16" t="s">
        <v>6161</v>
      </c>
      <c r="I1152" s="2" t="s">
        <v>313</v>
      </c>
      <c r="J1152" s="4" t="s">
        <v>313</v>
      </c>
    </row>
    <row r="1153" spans="2:10" ht="52.5" customHeight="1" x14ac:dyDescent="0.15">
      <c r="B1153" s="169"/>
      <c r="C1153" s="32" t="s">
        <v>61</v>
      </c>
      <c r="D1153" s="1">
        <v>43859</v>
      </c>
      <c r="E1153" s="12" t="s">
        <v>5160</v>
      </c>
      <c r="F1153" s="37">
        <v>32.1</v>
      </c>
      <c r="G1153" s="13" t="s">
        <v>5100</v>
      </c>
      <c r="H1153" s="16" t="s">
        <v>323</v>
      </c>
      <c r="I1153" s="2" t="s">
        <v>313</v>
      </c>
      <c r="J1153" s="4" t="s">
        <v>303</v>
      </c>
    </row>
    <row r="1154" spans="2:10" ht="52.5" customHeight="1" x14ac:dyDescent="0.15">
      <c r="B1154" s="169"/>
      <c r="C1154" s="32" t="s">
        <v>28</v>
      </c>
      <c r="D1154" s="1">
        <v>43874</v>
      </c>
      <c r="E1154" s="12" t="s">
        <v>5162</v>
      </c>
      <c r="F1154" s="37">
        <v>2514.56</v>
      </c>
      <c r="G1154" s="13" t="s">
        <v>5100</v>
      </c>
      <c r="H1154" s="16" t="s">
        <v>5107</v>
      </c>
      <c r="I1154" s="2" t="s">
        <v>313</v>
      </c>
      <c r="J1154" s="4" t="s">
        <v>313</v>
      </c>
    </row>
    <row r="1155" spans="2:10" ht="52.5" customHeight="1" x14ac:dyDescent="0.15">
      <c r="B1155" s="169"/>
      <c r="C1155" s="32" t="s">
        <v>28</v>
      </c>
      <c r="D1155" s="1">
        <v>43893</v>
      </c>
      <c r="E1155" s="12" t="s">
        <v>5163</v>
      </c>
      <c r="F1155" s="37">
        <v>709.9</v>
      </c>
      <c r="G1155" s="13" t="s">
        <v>5100</v>
      </c>
      <c r="H1155" s="16" t="s">
        <v>5082</v>
      </c>
      <c r="I1155" s="2" t="s">
        <v>313</v>
      </c>
      <c r="J1155" s="4" t="s">
        <v>313</v>
      </c>
    </row>
    <row r="1156" spans="2:10" ht="52.5" customHeight="1" x14ac:dyDescent="0.15">
      <c r="B1156" s="169"/>
      <c r="C1156" s="32" t="s">
        <v>5164</v>
      </c>
      <c r="D1156" s="1">
        <v>43894</v>
      </c>
      <c r="E1156" s="12" t="s">
        <v>5165</v>
      </c>
      <c r="F1156" s="37">
        <v>3021.33</v>
      </c>
      <c r="G1156" s="13" t="s">
        <v>5100</v>
      </c>
      <c r="H1156" s="16" t="s">
        <v>5098</v>
      </c>
      <c r="I1156" s="2" t="s">
        <v>313</v>
      </c>
      <c r="J1156" s="4" t="s">
        <v>303</v>
      </c>
    </row>
    <row r="1157" spans="2:10" ht="60" customHeight="1" x14ac:dyDescent="0.15">
      <c r="B1157" s="169"/>
      <c r="C1157" s="32" t="s">
        <v>28</v>
      </c>
      <c r="D1157" s="1" t="s">
        <v>6191</v>
      </c>
      <c r="E1157" s="12" t="s">
        <v>5166</v>
      </c>
      <c r="F1157" s="37">
        <v>300</v>
      </c>
      <c r="G1157" s="13" t="s">
        <v>5100</v>
      </c>
      <c r="H1157" s="16" t="s">
        <v>5095</v>
      </c>
      <c r="I1157" s="2" t="s">
        <v>313</v>
      </c>
      <c r="J1157" s="4" t="s">
        <v>313</v>
      </c>
    </row>
    <row r="1158" spans="2:10" ht="52.5" customHeight="1" x14ac:dyDescent="0.15">
      <c r="B1158" s="169"/>
      <c r="C1158" s="32" t="s">
        <v>28</v>
      </c>
      <c r="D1158" s="1">
        <v>43930</v>
      </c>
      <c r="E1158" s="12" t="s">
        <v>6127</v>
      </c>
      <c r="F1158" s="37">
        <v>400</v>
      </c>
      <c r="G1158" s="13" t="s">
        <v>5094</v>
      </c>
      <c r="H1158" s="16" t="s">
        <v>5105</v>
      </c>
      <c r="I1158" s="2" t="s">
        <v>313</v>
      </c>
      <c r="J1158" s="4" t="s">
        <v>303</v>
      </c>
    </row>
    <row r="1159" spans="2:10" ht="52.5" customHeight="1" x14ac:dyDescent="0.15">
      <c r="B1159" s="169"/>
      <c r="C1159" s="32" t="s">
        <v>28</v>
      </c>
      <c r="D1159" s="1">
        <v>43930</v>
      </c>
      <c r="E1159" s="12" t="s">
        <v>6128</v>
      </c>
      <c r="F1159" s="37">
        <v>700</v>
      </c>
      <c r="G1159" s="13" t="s">
        <v>5110</v>
      </c>
      <c r="H1159" s="16" t="s">
        <v>6130</v>
      </c>
      <c r="I1159" s="2" t="s">
        <v>313</v>
      </c>
      <c r="J1159" s="4" t="s">
        <v>313</v>
      </c>
    </row>
    <row r="1160" spans="2:10" ht="75.75" customHeight="1" x14ac:dyDescent="0.15">
      <c r="B1160" s="169"/>
      <c r="C1160" s="32" t="s">
        <v>28</v>
      </c>
      <c r="D1160" s="1" t="s">
        <v>6203</v>
      </c>
      <c r="E1160" s="12" t="s">
        <v>6204</v>
      </c>
      <c r="F1160" s="37">
        <v>5051.9110000000001</v>
      </c>
      <c r="G1160" s="13" t="s">
        <v>2218</v>
      </c>
      <c r="H1160" s="16" t="s">
        <v>6205</v>
      </c>
      <c r="I1160" s="2" t="s">
        <v>313</v>
      </c>
      <c r="J1160" s="4" t="s">
        <v>313</v>
      </c>
    </row>
    <row r="1161" spans="2:10" ht="52.5" customHeight="1" x14ac:dyDescent="0.15">
      <c r="B1161" s="169"/>
      <c r="C1161" s="32" t="s">
        <v>28</v>
      </c>
      <c r="D1161" s="1">
        <v>43937</v>
      </c>
      <c r="E1161" s="12" t="s">
        <v>6131</v>
      </c>
      <c r="F1161" s="37">
        <v>45.14</v>
      </c>
      <c r="G1161" s="13" t="s">
        <v>5094</v>
      </c>
      <c r="H1161" s="16" t="s">
        <v>5107</v>
      </c>
      <c r="I1161" s="2" t="s">
        <v>303</v>
      </c>
      <c r="J1161" s="4" t="s">
        <v>313</v>
      </c>
    </row>
    <row r="1162" spans="2:10" ht="52.5" customHeight="1" x14ac:dyDescent="0.15">
      <c r="B1162" s="169"/>
      <c r="C1162" s="32" t="s">
        <v>61</v>
      </c>
      <c r="D1162" s="1">
        <v>43937</v>
      </c>
      <c r="E1162" s="12" t="s">
        <v>6132</v>
      </c>
      <c r="F1162" s="37">
        <v>109.6</v>
      </c>
      <c r="G1162" s="13" t="s">
        <v>5110</v>
      </c>
      <c r="H1162" s="16" t="s">
        <v>5105</v>
      </c>
      <c r="I1162" s="2" t="s">
        <v>313</v>
      </c>
      <c r="J1162" s="4" t="s">
        <v>303</v>
      </c>
    </row>
    <row r="1163" spans="2:10" ht="52.5" customHeight="1" x14ac:dyDescent="0.15">
      <c r="B1163" s="169"/>
      <c r="C1163" s="32" t="s">
        <v>28</v>
      </c>
      <c r="D1163" s="1">
        <v>43945</v>
      </c>
      <c r="E1163" s="12" t="s">
        <v>6133</v>
      </c>
      <c r="F1163" s="37">
        <v>118.991</v>
      </c>
      <c r="G1163" s="13" t="s">
        <v>5100</v>
      </c>
      <c r="H1163" s="16" t="s">
        <v>5102</v>
      </c>
      <c r="I1163" s="2" t="s">
        <v>313</v>
      </c>
      <c r="J1163" s="4" t="s">
        <v>303</v>
      </c>
    </row>
    <row r="1164" spans="2:10" ht="52.5" customHeight="1" x14ac:dyDescent="0.15">
      <c r="B1164" s="169"/>
      <c r="C1164" s="32" t="s">
        <v>61</v>
      </c>
      <c r="D1164" s="1">
        <v>43949</v>
      </c>
      <c r="E1164" s="12" t="s">
        <v>6134</v>
      </c>
      <c r="F1164" s="37">
        <v>217</v>
      </c>
      <c r="G1164" s="13" t="s">
        <v>5110</v>
      </c>
      <c r="H1164" s="16" t="s">
        <v>5113</v>
      </c>
      <c r="I1164" s="2" t="s">
        <v>313</v>
      </c>
      <c r="J1164" s="4" t="s">
        <v>313</v>
      </c>
    </row>
    <row r="1165" spans="2:10" ht="60" customHeight="1" x14ac:dyDescent="0.15">
      <c r="B1165" s="169"/>
      <c r="C1165" s="32" t="s">
        <v>28</v>
      </c>
      <c r="D1165" s="1">
        <v>43949</v>
      </c>
      <c r="E1165" s="12" t="s">
        <v>6135</v>
      </c>
      <c r="F1165" s="37">
        <v>242.8</v>
      </c>
      <c r="G1165" s="13" t="s">
        <v>5110</v>
      </c>
      <c r="H1165" s="16" t="s">
        <v>6136</v>
      </c>
      <c r="I1165" s="2" t="s">
        <v>313</v>
      </c>
      <c r="J1165" s="4" t="s">
        <v>313</v>
      </c>
    </row>
    <row r="1166" spans="2:10" ht="52.5" customHeight="1" x14ac:dyDescent="0.15">
      <c r="B1166" s="169"/>
      <c r="C1166" s="32" t="s">
        <v>28</v>
      </c>
      <c r="D1166" s="1">
        <v>43970</v>
      </c>
      <c r="E1166" s="12" t="s">
        <v>6140</v>
      </c>
      <c r="F1166" s="37">
        <v>978</v>
      </c>
      <c r="G1166" s="13" t="s">
        <v>5100</v>
      </c>
      <c r="H1166" s="16" t="s">
        <v>6139</v>
      </c>
      <c r="I1166" s="2" t="s">
        <v>313</v>
      </c>
      <c r="J1166" s="4" t="s">
        <v>313</v>
      </c>
    </row>
    <row r="1167" spans="2:10" ht="52.5" customHeight="1" x14ac:dyDescent="0.15">
      <c r="B1167" s="169"/>
      <c r="C1167" s="32" t="s">
        <v>28</v>
      </c>
      <c r="D1167" s="1">
        <v>43980</v>
      </c>
      <c r="E1167" s="12" t="s">
        <v>6144</v>
      </c>
      <c r="F1167" s="37">
        <v>116.96</v>
      </c>
      <c r="G1167" s="13" t="s">
        <v>5100</v>
      </c>
      <c r="H1167" s="16" t="s">
        <v>5107</v>
      </c>
      <c r="I1167" s="2" t="s">
        <v>303</v>
      </c>
      <c r="J1167" s="4" t="s">
        <v>313</v>
      </c>
    </row>
    <row r="1168" spans="2:10" ht="52.5" customHeight="1" x14ac:dyDescent="0.15">
      <c r="B1168" s="169"/>
      <c r="C1168" s="32" t="s">
        <v>61</v>
      </c>
      <c r="D1168" s="1">
        <v>43983</v>
      </c>
      <c r="E1168" s="12" t="s">
        <v>6147</v>
      </c>
      <c r="F1168" s="37">
        <v>33.58</v>
      </c>
      <c r="G1168" s="13" t="s">
        <v>5110</v>
      </c>
      <c r="H1168" s="16" t="s">
        <v>6148</v>
      </c>
      <c r="I1168" s="2" t="s">
        <v>313</v>
      </c>
      <c r="J1168" s="4" t="s">
        <v>303</v>
      </c>
    </row>
    <row r="1169" spans="2:10" ht="52.5" customHeight="1" x14ac:dyDescent="0.15">
      <c r="B1169" s="169"/>
      <c r="C1169" s="32" t="s">
        <v>28</v>
      </c>
      <c r="D1169" s="1">
        <v>43991</v>
      </c>
      <c r="E1169" s="12" t="s">
        <v>6150</v>
      </c>
      <c r="F1169" s="37">
        <v>4553.3</v>
      </c>
      <c r="G1169" s="13" t="s">
        <v>5100</v>
      </c>
      <c r="H1169" s="16" t="s">
        <v>6149</v>
      </c>
      <c r="I1169" s="2" t="s">
        <v>313</v>
      </c>
      <c r="J1169" s="4" t="s">
        <v>313</v>
      </c>
    </row>
    <row r="1170" spans="2:10" ht="52.5" customHeight="1" x14ac:dyDescent="0.15">
      <c r="B1170" s="169"/>
      <c r="C1170" s="32" t="s">
        <v>61</v>
      </c>
      <c r="D1170" s="1">
        <v>43998</v>
      </c>
      <c r="E1170" s="12" t="s">
        <v>6152</v>
      </c>
      <c r="F1170" s="37">
        <v>99.52</v>
      </c>
      <c r="G1170" s="13" t="s">
        <v>5110</v>
      </c>
      <c r="H1170" s="16" t="s">
        <v>6151</v>
      </c>
      <c r="I1170" s="2" t="s">
        <v>313</v>
      </c>
      <c r="J1170" s="4" t="s">
        <v>303</v>
      </c>
    </row>
    <row r="1171" spans="2:10" ht="52.5" customHeight="1" x14ac:dyDescent="0.15">
      <c r="B1171" s="169"/>
      <c r="C1171" s="32" t="s">
        <v>28</v>
      </c>
      <c r="D1171" s="1">
        <v>44012</v>
      </c>
      <c r="E1171" s="12" t="s">
        <v>6156</v>
      </c>
      <c r="F1171" s="37">
        <v>1030.43</v>
      </c>
      <c r="G1171" s="13" t="s">
        <v>5100</v>
      </c>
      <c r="H1171" s="16" t="s">
        <v>5104</v>
      </c>
      <c r="I1171" s="2" t="s">
        <v>313</v>
      </c>
      <c r="J1171" s="4" t="s">
        <v>313</v>
      </c>
    </row>
    <row r="1172" spans="2:10" ht="52.5" customHeight="1" x14ac:dyDescent="0.15">
      <c r="B1172" s="169"/>
      <c r="C1172" s="32" t="s">
        <v>28</v>
      </c>
      <c r="D1172" s="1">
        <v>44012</v>
      </c>
      <c r="E1172" s="12" t="s">
        <v>6157</v>
      </c>
      <c r="F1172" s="37">
        <v>121</v>
      </c>
      <c r="G1172" s="13" t="s">
        <v>5100</v>
      </c>
      <c r="H1172" s="16" t="s">
        <v>5107</v>
      </c>
      <c r="I1172" s="2" t="s">
        <v>303</v>
      </c>
      <c r="J1172" s="4" t="s">
        <v>313</v>
      </c>
    </row>
    <row r="1173" spans="2:10" ht="52.5" customHeight="1" x14ac:dyDescent="0.15">
      <c r="B1173" s="169"/>
      <c r="C1173" s="32" t="s">
        <v>28</v>
      </c>
      <c r="D1173" s="1" t="s">
        <v>6181</v>
      </c>
      <c r="E1173" s="12" t="s">
        <v>6182</v>
      </c>
      <c r="F1173" s="37">
        <v>15.8</v>
      </c>
      <c r="G1173" s="13" t="s">
        <v>5100</v>
      </c>
      <c r="H1173" s="16" t="s">
        <v>5107</v>
      </c>
      <c r="I1173" s="2" t="s">
        <v>313</v>
      </c>
      <c r="J1173" s="4" t="s">
        <v>303</v>
      </c>
    </row>
    <row r="1174" spans="2:10" ht="52.5" customHeight="1" x14ac:dyDescent="0.15">
      <c r="B1174" s="169"/>
      <c r="C1174" s="32" t="s">
        <v>28</v>
      </c>
      <c r="D1174" s="1">
        <v>44021</v>
      </c>
      <c r="E1174" s="12" t="s">
        <v>6159</v>
      </c>
      <c r="F1174" s="37">
        <v>281</v>
      </c>
      <c r="G1174" s="13" t="s">
        <v>5100</v>
      </c>
      <c r="H1174" s="16" t="s">
        <v>5107</v>
      </c>
      <c r="I1174" s="2" t="s">
        <v>303</v>
      </c>
      <c r="J1174" s="4" t="s">
        <v>313</v>
      </c>
    </row>
    <row r="1175" spans="2:10" ht="52.5" customHeight="1" x14ac:dyDescent="0.15">
      <c r="B1175" s="169"/>
      <c r="C1175" s="32" t="s">
        <v>28</v>
      </c>
      <c r="D1175" s="1">
        <v>44027</v>
      </c>
      <c r="E1175" s="12" t="s">
        <v>6163</v>
      </c>
      <c r="F1175" s="37">
        <v>100</v>
      </c>
      <c r="G1175" s="13" t="s">
        <v>5094</v>
      </c>
      <c r="H1175" s="16" t="s">
        <v>5107</v>
      </c>
      <c r="I1175" s="2" t="s">
        <v>303</v>
      </c>
      <c r="J1175" s="4" t="s">
        <v>313</v>
      </c>
    </row>
    <row r="1176" spans="2:10" ht="52.5" customHeight="1" x14ac:dyDescent="0.15">
      <c r="B1176" s="169"/>
      <c r="C1176" s="32" t="s">
        <v>28</v>
      </c>
      <c r="D1176" s="1">
        <v>44033</v>
      </c>
      <c r="E1176" s="12" t="s">
        <v>6167</v>
      </c>
      <c r="F1176" s="37">
        <v>78.680000000000007</v>
      </c>
      <c r="G1176" s="13" t="s">
        <v>5110</v>
      </c>
      <c r="H1176" s="16" t="s">
        <v>6166</v>
      </c>
      <c r="I1176" s="2" t="s">
        <v>313</v>
      </c>
      <c r="J1176" s="4" t="s">
        <v>313</v>
      </c>
    </row>
    <row r="1177" spans="2:10" ht="52.5" customHeight="1" x14ac:dyDescent="0.15">
      <c r="B1177" s="169"/>
      <c r="C1177" s="32" t="s">
        <v>28</v>
      </c>
      <c r="D1177" s="1" t="s">
        <v>6280</v>
      </c>
      <c r="E1177" s="12" t="s">
        <v>6282</v>
      </c>
      <c r="F1177" s="37">
        <v>499</v>
      </c>
      <c r="G1177" s="13" t="s">
        <v>5094</v>
      </c>
      <c r="H1177" s="16" t="s">
        <v>6281</v>
      </c>
      <c r="I1177" s="2" t="s">
        <v>313</v>
      </c>
      <c r="J1177" s="4" t="s">
        <v>303</v>
      </c>
    </row>
    <row r="1178" spans="2:10" ht="52.5" customHeight="1" x14ac:dyDescent="0.15">
      <c r="B1178" s="169"/>
      <c r="C1178" s="32" t="s">
        <v>28</v>
      </c>
      <c r="D1178" s="1">
        <v>44056</v>
      </c>
      <c r="E1178" s="12" t="s">
        <v>6183</v>
      </c>
      <c r="F1178" s="37">
        <v>63.92</v>
      </c>
      <c r="G1178" s="13" t="s">
        <v>5110</v>
      </c>
      <c r="H1178" s="16" t="s">
        <v>323</v>
      </c>
      <c r="I1178" s="2" t="s">
        <v>313</v>
      </c>
      <c r="J1178" s="4" t="s">
        <v>303</v>
      </c>
    </row>
    <row r="1179" spans="2:10" ht="52.5" customHeight="1" x14ac:dyDescent="0.15">
      <c r="B1179" s="169"/>
      <c r="C1179" s="32" t="s">
        <v>28</v>
      </c>
      <c r="D1179" s="1">
        <v>44056</v>
      </c>
      <c r="E1179" s="12" t="s">
        <v>6184</v>
      </c>
      <c r="F1179" s="37">
        <v>398.8</v>
      </c>
      <c r="G1179" s="13" t="s">
        <v>5100</v>
      </c>
      <c r="H1179" s="16" t="s">
        <v>5113</v>
      </c>
      <c r="I1179" s="2" t="s">
        <v>313</v>
      </c>
      <c r="J1179" s="4" t="s">
        <v>313</v>
      </c>
    </row>
    <row r="1180" spans="2:10" ht="52.5" customHeight="1" x14ac:dyDescent="0.15">
      <c r="B1180" s="169"/>
      <c r="C1180" s="32" t="s">
        <v>61</v>
      </c>
      <c r="D1180" s="1">
        <v>44063</v>
      </c>
      <c r="E1180" s="12" t="s">
        <v>6187</v>
      </c>
      <c r="F1180" s="37">
        <v>36.880000000000003</v>
      </c>
      <c r="G1180" s="13" t="s">
        <v>5110</v>
      </c>
      <c r="H1180" s="16" t="s">
        <v>323</v>
      </c>
      <c r="I1180" s="2" t="s">
        <v>313</v>
      </c>
      <c r="J1180" s="4" t="s">
        <v>303</v>
      </c>
    </row>
    <row r="1181" spans="2:10" ht="52.5" customHeight="1" x14ac:dyDescent="0.15">
      <c r="B1181" s="169"/>
      <c r="C1181" s="32" t="s">
        <v>28</v>
      </c>
      <c r="D1181" s="1" t="s">
        <v>6252</v>
      </c>
      <c r="E1181" s="12" t="s">
        <v>6253</v>
      </c>
      <c r="F1181" s="37">
        <v>1843.14</v>
      </c>
      <c r="G1181" s="13" t="s">
        <v>5100</v>
      </c>
      <c r="H1181" s="16" t="s">
        <v>5107</v>
      </c>
      <c r="I1181" s="2" t="s">
        <v>313</v>
      </c>
      <c r="J1181" s="4" t="s">
        <v>313</v>
      </c>
    </row>
    <row r="1182" spans="2:10" ht="52.5" customHeight="1" x14ac:dyDescent="0.15">
      <c r="B1182" s="169"/>
      <c r="C1182" s="32" t="s">
        <v>28</v>
      </c>
      <c r="D1182" s="1">
        <v>44063</v>
      </c>
      <c r="E1182" s="12" t="s">
        <v>6188</v>
      </c>
      <c r="F1182" s="37">
        <v>100</v>
      </c>
      <c r="G1182" s="13" t="s">
        <v>5100</v>
      </c>
      <c r="H1182" s="16" t="s">
        <v>5107</v>
      </c>
      <c r="I1182" s="2" t="s">
        <v>303</v>
      </c>
      <c r="J1182" s="4" t="s">
        <v>313</v>
      </c>
    </row>
    <row r="1183" spans="2:10" ht="52.5" customHeight="1" x14ac:dyDescent="0.15">
      <c r="B1183" s="169"/>
      <c r="C1183" s="32" t="s">
        <v>28</v>
      </c>
      <c r="D1183" s="1">
        <v>44068</v>
      </c>
      <c r="E1183" s="12" t="s">
        <v>6190</v>
      </c>
      <c r="F1183" s="37">
        <v>103.96</v>
      </c>
      <c r="G1183" s="13" t="s">
        <v>5110</v>
      </c>
      <c r="H1183" s="16" t="s">
        <v>6201</v>
      </c>
      <c r="I1183" s="2" t="s">
        <v>313</v>
      </c>
      <c r="J1183" s="4" t="s">
        <v>313</v>
      </c>
    </row>
    <row r="1184" spans="2:10" ht="52.5" customHeight="1" x14ac:dyDescent="0.15">
      <c r="B1184" s="169"/>
      <c r="C1184" s="32" t="s">
        <v>28</v>
      </c>
      <c r="D1184" s="1">
        <v>44090</v>
      </c>
      <c r="E1184" s="12" t="s">
        <v>6134</v>
      </c>
      <c r="F1184" s="37">
        <v>100</v>
      </c>
      <c r="G1184" s="13" t="s">
        <v>5110</v>
      </c>
      <c r="H1184" s="16" t="s">
        <v>5107</v>
      </c>
      <c r="I1184" s="2" t="s">
        <v>303</v>
      </c>
      <c r="J1184" s="4" t="s">
        <v>313</v>
      </c>
    </row>
    <row r="1185" spans="2:10" ht="52.5" customHeight="1" x14ac:dyDescent="0.15">
      <c r="B1185" s="169"/>
      <c r="C1185" s="32" t="s">
        <v>28</v>
      </c>
      <c r="D1185" s="1">
        <v>44098</v>
      </c>
      <c r="E1185" s="12" t="s">
        <v>6202</v>
      </c>
      <c r="F1185" s="37">
        <v>1351.93</v>
      </c>
      <c r="G1185" s="13" t="s">
        <v>5100</v>
      </c>
      <c r="H1185" s="16" t="s">
        <v>5107</v>
      </c>
      <c r="I1185" s="2" t="s">
        <v>313</v>
      </c>
      <c r="J1185" s="4" t="s">
        <v>313</v>
      </c>
    </row>
    <row r="1186" spans="2:10" ht="52.5" customHeight="1" x14ac:dyDescent="0.15">
      <c r="B1186" s="169"/>
      <c r="C1186" s="32" t="s">
        <v>28</v>
      </c>
      <c r="D1186" s="1">
        <v>44109</v>
      </c>
      <c r="E1186" s="12" t="s">
        <v>6206</v>
      </c>
      <c r="F1186" s="37">
        <v>156.4</v>
      </c>
      <c r="G1186" s="13" t="s">
        <v>5110</v>
      </c>
      <c r="H1186" s="16" t="s">
        <v>6207</v>
      </c>
      <c r="I1186" s="2" t="s">
        <v>313</v>
      </c>
      <c r="J1186" s="4" t="s">
        <v>313</v>
      </c>
    </row>
    <row r="1187" spans="2:10" ht="60" customHeight="1" x14ac:dyDescent="0.15">
      <c r="B1187" s="169"/>
      <c r="C1187" s="32" t="s">
        <v>28</v>
      </c>
      <c r="D1187" s="1">
        <v>44109</v>
      </c>
      <c r="E1187" s="12" t="s">
        <v>6208</v>
      </c>
      <c r="F1187" s="37">
        <v>158.63999999999999</v>
      </c>
      <c r="G1187" s="13" t="s">
        <v>5110</v>
      </c>
      <c r="H1187" s="16" t="s">
        <v>6209</v>
      </c>
      <c r="I1187" s="2" t="s">
        <v>313</v>
      </c>
      <c r="J1187" s="4" t="s">
        <v>313</v>
      </c>
    </row>
    <row r="1188" spans="2:10" ht="52.5" customHeight="1" x14ac:dyDescent="0.15">
      <c r="B1188" s="169"/>
      <c r="C1188" s="32" t="s">
        <v>28</v>
      </c>
      <c r="D1188" s="1" t="s">
        <v>6305</v>
      </c>
      <c r="E1188" s="12" t="s">
        <v>6306</v>
      </c>
      <c r="F1188" s="37">
        <v>195.46</v>
      </c>
      <c r="G1188" s="13" t="s">
        <v>5100</v>
      </c>
      <c r="H1188" s="16" t="s">
        <v>5082</v>
      </c>
      <c r="I1188" s="2" t="s">
        <v>313</v>
      </c>
      <c r="J1188" s="4" t="s">
        <v>303</v>
      </c>
    </row>
    <row r="1189" spans="2:10" ht="52.5" customHeight="1" x14ac:dyDescent="0.15">
      <c r="B1189" s="169"/>
      <c r="C1189" s="32" t="s">
        <v>28</v>
      </c>
      <c r="D1189" s="1">
        <v>44120</v>
      </c>
      <c r="E1189" s="12" t="s">
        <v>6210</v>
      </c>
      <c r="F1189" s="37">
        <v>107.19</v>
      </c>
      <c r="G1189" s="13" t="s">
        <v>5100</v>
      </c>
      <c r="H1189" s="16" t="s">
        <v>5082</v>
      </c>
      <c r="I1189" s="2" t="s">
        <v>313</v>
      </c>
      <c r="J1189" s="4" t="s">
        <v>303</v>
      </c>
    </row>
    <row r="1190" spans="2:10" ht="52.5" customHeight="1" x14ac:dyDescent="0.15">
      <c r="B1190" s="169"/>
      <c r="C1190" s="32" t="s">
        <v>28</v>
      </c>
      <c r="D1190" s="1">
        <v>44126</v>
      </c>
      <c r="E1190" s="12" t="s">
        <v>6212</v>
      </c>
      <c r="F1190" s="37">
        <v>65.72</v>
      </c>
      <c r="G1190" s="13" t="s">
        <v>5110</v>
      </c>
      <c r="H1190" s="16" t="s">
        <v>6211</v>
      </c>
      <c r="I1190" s="2" t="s">
        <v>313</v>
      </c>
      <c r="J1190" s="4" t="s">
        <v>303</v>
      </c>
    </row>
    <row r="1191" spans="2:10" ht="52.5" customHeight="1" x14ac:dyDescent="0.15">
      <c r="B1191" s="169"/>
      <c r="C1191" s="32" t="s">
        <v>5022</v>
      </c>
      <c r="D1191" s="1">
        <v>44126</v>
      </c>
      <c r="E1191" s="12" t="s">
        <v>6213</v>
      </c>
      <c r="F1191" s="37">
        <v>2039.9</v>
      </c>
      <c r="G1191" s="13" t="s">
        <v>5100</v>
      </c>
      <c r="H1191" s="16" t="s">
        <v>5104</v>
      </c>
      <c r="I1191" s="2" t="s">
        <v>313</v>
      </c>
      <c r="J1191" s="4" t="s">
        <v>313</v>
      </c>
    </row>
    <row r="1192" spans="2:10" ht="52.5" customHeight="1" x14ac:dyDescent="0.15">
      <c r="B1192" s="169"/>
      <c r="C1192" s="32" t="s">
        <v>28</v>
      </c>
      <c r="D1192" s="1" t="s">
        <v>6313</v>
      </c>
      <c r="E1192" s="12" t="s">
        <v>6314</v>
      </c>
      <c r="F1192" s="37">
        <v>664.1</v>
      </c>
      <c r="G1192" s="13" t="s">
        <v>5100</v>
      </c>
      <c r="H1192" s="16" t="s">
        <v>5104</v>
      </c>
      <c r="I1192" s="2" t="s">
        <v>313</v>
      </c>
      <c r="J1192" s="4" t="s">
        <v>313</v>
      </c>
    </row>
    <row r="1193" spans="2:10" ht="52.5" customHeight="1" x14ac:dyDescent="0.15">
      <c r="B1193" s="169"/>
      <c r="C1193" s="32" t="s">
        <v>5022</v>
      </c>
      <c r="D1193" s="1">
        <v>44130</v>
      </c>
      <c r="E1193" s="12" t="s">
        <v>6216</v>
      </c>
      <c r="F1193" s="37">
        <v>500</v>
      </c>
      <c r="G1193" s="13" t="s">
        <v>5100</v>
      </c>
      <c r="H1193" s="16" t="s">
        <v>5098</v>
      </c>
      <c r="I1193" s="2" t="s">
        <v>313</v>
      </c>
      <c r="J1193" s="4" t="s">
        <v>303</v>
      </c>
    </row>
    <row r="1194" spans="2:10" ht="52.5" customHeight="1" x14ac:dyDescent="0.15">
      <c r="B1194" s="169"/>
      <c r="C1194" s="32" t="s">
        <v>28</v>
      </c>
      <c r="D1194" s="1">
        <v>44132</v>
      </c>
      <c r="E1194" s="12" t="s">
        <v>6217</v>
      </c>
      <c r="F1194" s="37">
        <v>437</v>
      </c>
      <c r="G1194" s="13" t="s">
        <v>5100</v>
      </c>
      <c r="H1194" s="16" t="s">
        <v>5082</v>
      </c>
      <c r="I1194" s="2" t="s">
        <v>313</v>
      </c>
      <c r="J1194" s="4" t="s">
        <v>313</v>
      </c>
    </row>
    <row r="1195" spans="2:10" ht="52.5" customHeight="1" x14ac:dyDescent="0.15">
      <c r="B1195" s="169"/>
      <c r="C1195" s="32" t="s">
        <v>28</v>
      </c>
      <c r="D1195" s="1">
        <v>44132</v>
      </c>
      <c r="E1195" s="12" t="s">
        <v>6218</v>
      </c>
      <c r="F1195" s="37">
        <v>543</v>
      </c>
      <c r="G1195" s="13" t="s">
        <v>5100</v>
      </c>
      <c r="H1195" s="16" t="s">
        <v>5107</v>
      </c>
      <c r="I1195" s="2" t="s">
        <v>313</v>
      </c>
      <c r="J1195" s="4" t="s">
        <v>303</v>
      </c>
    </row>
    <row r="1196" spans="2:10" ht="75.75" customHeight="1" x14ac:dyDescent="0.15">
      <c r="B1196" s="169"/>
      <c r="C1196" s="32" t="s">
        <v>28</v>
      </c>
      <c r="D1196" s="1">
        <v>44132</v>
      </c>
      <c r="E1196" s="12" t="s">
        <v>6219</v>
      </c>
      <c r="F1196" s="37">
        <v>231.21</v>
      </c>
      <c r="G1196" s="13" t="s">
        <v>5110</v>
      </c>
      <c r="H1196" s="16" t="s">
        <v>6220</v>
      </c>
      <c r="I1196" s="2" t="s">
        <v>313</v>
      </c>
      <c r="J1196" s="4" t="s">
        <v>313</v>
      </c>
    </row>
    <row r="1197" spans="2:10" ht="52.5" customHeight="1" x14ac:dyDescent="0.15">
      <c r="B1197" s="169"/>
      <c r="C1197" s="32" t="s">
        <v>28</v>
      </c>
      <c r="D1197" s="1">
        <v>44139</v>
      </c>
      <c r="E1197" s="12" t="s">
        <v>6221</v>
      </c>
      <c r="F1197" s="37">
        <v>3713</v>
      </c>
      <c r="G1197" s="13" t="s">
        <v>5100</v>
      </c>
      <c r="H1197" s="16" t="s">
        <v>5113</v>
      </c>
      <c r="I1197" s="2" t="s">
        <v>313</v>
      </c>
      <c r="J1197" s="4" t="s">
        <v>313</v>
      </c>
    </row>
    <row r="1198" spans="2:10" ht="52.5" customHeight="1" x14ac:dyDescent="0.15">
      <c r="B1198" s="169"/>
      <c r="C1198" s="32" t="s">
        <v>61</v>
      </c>
      <c r="D1198" s="1">
        <v>44159</v>
      </c>
      <c r="E1198" s="12" t="s">
        <v>6232</v>
      </c>
      <c r="F1198" s="37">
        <v>99.9</v>
      </c>
      <c r="G1198" s="13" t="s">
        <v>5100</v>
      </c>
      <c r="H1198" s="16" t="s">
        <v>5102</v>
      </c>
      <c r="I1198" s="2" t="s">
        <v>313</v>
      </c>
      <c r="J1198" s="4" t="s">
        <v>303</v>
      </c>
    </row>
    <row r="1199" spans="2:10" ht="75" customHeight="1" x14ac:dyDescent="0.15">
      <c r="B1199" s="169"/>
      <c r="C1199" s="32" t="s">
        <v>61</v>
      </c>
      <c r="D1199" s="1">
        <v>44175</v>
      </c>
      <c r="E1199" s="12" t="s">
        <v>6236</v>
      </c>
      <c r="F1199" s="37">
        <v>224.03</v>
      </c>
      <c r="G1199" s="13" t="s">
        <v>5110</v>
      </c>
      <c r="H1199" s="16" t="s">
        <v>6237</v>
      </c>
      <c r="I1199" s="2" t="s">
        <v>313</v>
      </c>
      <c r="J1199" s="4" t="s">
        <v>303</v>
      </c>
    </row>
    <row r="1200" spans="2:10" ht="60" customHeight="1" x14ac:dyDescent="0.15">
      <c r="B1200" s="169"/>
      <c r="C1200" s="32" t="s">
        <v>61</v>
      </c>
      <c r="D1200" s="1">
        <v>44176</v>
      </c>
      <c r="E1200" s="12" t="s">
        <v>6239</v>
      </c>
      <c r="F1200" s="37">
        <v>817</v>
      </c>
      <c r="G1200" s="13" t="s">
        <v>5100</v>
      </c>
      <c r="H1200" s="16" t="s">
        <v>5134</v>
      </c>
      <c r="I1200" s="2" t="s">
        <v>313</v>
      </c>
      <c r="J1200" s="4" t="s">
        <v>313</v>
      </c>
    </row>
    <row r="1201" spans="2:10" ht="52.5" customHeight="1" x14ac:dyDescent="0.15">
      <c r="B1201" s="169"/>
      <c r="C1201" s="32" t="s">
        <v>28</v>
      </c>
      <c r="D1201" s="1">
        <v>44176</v>
      </c>
      <c r="E1201" s="12" t="s">
        <v>6240</v>
      </c>
      <c r="F1201" s="37">
        <v>554</v>
      </c>
      <c r="G1201" s="13" t="s">
        <v>5100</v>
      </c>
      <c r="H1201" s="16" t="s">
        <v>5346</v>
      </c>
      <c r="I1201" s="2" t="s">
        <v>313</v>
      </c>
      <c r="J1201" s="4" t="s">
        <v>313</v>
      </c>
    </row>
    <row r="1202" spans="2:10" ht="52.5" customHeight="1" x14ac:dyDescent="0.15">
      <c r="B1202" s="169"/>
      <c r="C1202" s="32" t="s">
        <v>28</v>
      </c>
      <c r="D1202" s="1">
        <v>44179</v>
      </c>
      <c r="E1202" s="12" t="s">
        <v>6241</v>
      </c>
      <c r="F1202" s="37">
        <v>73.75</v>
      </c>
      <c r="G1202" s="13" t="s">
        <v>5110</v>
      </c>
      <c r="H1202" s="16" t="s">
        <v>5107</v>
      </c>
      <c r="I1202" s="2" t="s">
        <v>313</v>
      </c>
      <c r="J1202" s="4" t="s">
        <v>313</v>
      </c>
    </row>
    <row r="1203" spans="2:10" ht="60" customHeight="1" x14ac:dyDescent="0.15">
      <c r="B1203" s="169"/>
      <c r="C1203" s="32" t="s">
        <v>28</v>
      </c>
      <c r="D1203" s="1" t="s">
        <v>6288</v>
      </c>
      <c r="E1203" s="12" t="s">
        <v>6289</v>
      </c>
      <c r="F1203" s="37">
        <v>1607</v>
      </c>
      <c r="G1203" s="13" t="s">
        <v>5100</v>
      </c>
      <c r="H1203" s="16" t="s">
        <v>6290</v>
      </c>
      <c r="I1203" s="2" t="s">
        <v>313</v>
      </c>
      <c r="J1203" s="4" t="s">
        <v>313</v>
      </c>
    </row>
    <row r="1204" spans="2:10" ht="52.5" customHeight="1" x14ac:dyDescent="0.15">
      <c r="B1204" s="169"/>
      <c r="C1204" s="32" t="s">
        <v>28</v>
      </c>
      <c r="D1204" s="1">
        <v>44183</v>
      </c>
      <c r="E1204" s="12" t="s">
        <v>6242</v>
      </c>
      <c r="F1204" s="37">
        <v>344.5</v>
      </c>
      <c r="G1204" s="13" t="s">
        <v>5100</v>
      </c>
      <c r="H1204" s="16" t="s">
        <v>5082</v>
      </c>
      <c r="I1204" s="2" t="s">
        <v>313</v>
      </c>
      <c r="J1204" s="4" t="s">
        <v>313</v>
      </c>
    </row>
    <row r="1205" spans="2:10" ht="52.5" customHeight="1" x14ac:dyDescent="0.15">
      <c r="B1205" s="169"/>
      <c r="C1205" s="32" t="s">
        <v>28</v>
      </c>
      <c r="D1205" s="1">
        <v>44186</v>
      </c>
      <c r="E1205" s="12" t="s">
        <v>6244</v>
      </c>
      <c r="F1205" s="37">
        <v>673</v>
      </c>
      <c r="G1205" s="13" t="s">
        <v>5100</v>
      </c>
      <c r="H1205" s="16" t="s">
        <v>5104</v>
      </c>
      <c r="I1205" s="2" t="s">
        <v>313</v>
      </c>
      <c r="J1205" s="4" t="s">
        <v>313</v>
      </c>
    </row>
    <row r="1206" spans="2:10" ht="52.5" customHeight="1" x14ac:dyDescent="0.15">
      <c r="B1206" s="169"/>
      <c r="C1206" s="32" t="s">
        <v>28</v>
      </c>
      <c r="D1206" s="1">
        <v>44217</v>
      </c>
      <c r="E1206" s="12" t="s">
        <v>6251</v>
      </c>
      <c r="F1206" s="37">
        <v>168.96</v>
      </c>
      <c r="G1206" s="13" t="s">
        <v>5100</v>
      </c>
      <c r="H1206" s="16" t="s">
        <v>6250</v>
      </c>
      <c r="I1206" s="2" t="s">
        <v>313</v>
      </c>
      <c r="J1206" s="4" t="s">
        <v>303</v>
      </c>
    </row>
    <row r="1207" spans="2:10" ht="52.5" customHeight="1" x14ac:dyDescent="0.15">
      <c r="B1207" s="169"/>
      <c r="C1207" s="32" t="s">
        <v>28</v>
      </c>
      <c r="D1207" s="1">
        <v>44218</v>
      </c>
      <c r="E1207" s="12" t="s">
        <v>6255</v>
      </c>
      <c r="F1207" s="37">
        <v>2495.87</v>
      </c>
      <c r="G1207" s="13" t="s">
        <v>5100</v>
      </c>
      <c r="H1207" s="16" t="s">
        <v>6254</v>
      </c>
      <c r="I1207" s="2" t="s">
        <v>313</v>
      </c>
      <c r="J1207" s="4" t="s">
        <v>313</v>
      </c>
    </row>
    <row r="1208" spans="2:10" ht="52.5" customHeight="1" x14ac:dyDescent="0.15">
      <c r="B1208" s="169"/>
      <c r="C1208" s="32" t="s">
        <v>28</v>
      </c>
      <c r="D1208" s="1">
        <v>44223</v>
      </c>
      <c r="E1208" s="12" t="s">
        <v>6256</v>
      </c>
      <c r="F1208" s="37">
        <v>22</v>
      </c>
      <c r="G1208" s="13" t="s">
        <v>5110</v>
      </c>
      <c r="H1208" s="16" t="s">
        <v>5107</v>
      </c>
      <c r="I1208" s="2" t="s">
        <v>303</v>
      </c>
      <c r="J1208" s="4" t="s">
        <v>313</v>
      </c>
    </row>
    <row r="1209" spans="2:10" ht="52.5" customHeight="1" x14ac:dyDescent="0.15">
      <c r="B1209" s="169"/>
      <c r="C1209" s="32" t="s">
        <v>28</v>
      </c>
      <c r="D1209" s="1">
        <v>44224</v>
      </c>
      <c r="E1209" s="12" t="s">
        <v>6257</v>
      </c>
      <c r="F1209" s="37">
        <v>115.4</v>
      </c>
      <c r="G1209" s="13" t="s">
        <v>5100</v>
      </c>
      <c r="H1209" s="16" t="s">
        <v>5107</v>
      </c>
      <c r="I1209" s="2" t="s">
        <v>303</v>
      </c>
      <c r="J1209" s="4" t="s">
        <v>313</v>
      </c>
    </row>
    <row r="1210" spans="2:10" ht="52.5" customHeight="1" x14ac:dyDescent="0.15">
      <c r="B1210" s="169"/>
      <c r="C1210" s="32" t="s">
        <v>28</v>
      </c>
      <c r="D1210" s="1" t="s">
        <v>6300</v>
      </c>
      <c r="E1210" s="12" t="s">
        <v>6301</v>
      </c>
      <c r="F1210" s="37">
        <v>692.3</v>
      </c>
      <c r="G1210" s="13" t="s">
        <v>5100</v>
      </c>
      <c r="H1210" s="16" t="s">
        <v>6302</v>
      </c>
      <c r="I1210" s="2" t="s">
        <v>313</v>
      </c>
      <c r="J1210" s="4" t="s">
        <v>303</v>
      </c>
    </row>
    <row r="1211" spans="2:10" ht="52.5" customHeight="1" x14ac:dyDescent="0.15">
      <c r="B1211" s="169"/>
      <c r="C1211" s="32" t="s">
        <v>28</v>
      </c>
      <c r="D1211" s="1">
        <v>44246</v>
      </c>
      <c r="E1211" s="12" t="s">
        <v>6264</v>
      </c>
      <c r="F1211" s="37">
        <v>312.83</v>
      </c>
      <c r="G1211" s="13" t="s">
        <v>5094</v>
      </c>
      <c r="H1211" s="16" t="s">
        <v>6263</v>
      </c>
      <c r="I1211" s="2" t="s">
        <v>313</v>
      </c>
      <c r="J1211" s="4" t="s">
        <v>303</v>
      </c>
    </row>
    <row r="1212" spans="2:10" ht="52.5" customHeight="1" x14ac:dyDescent="0.15">
      <c r="B1212" s="169"/>
      <c r="C1212" s="32" t="s">
        <v>61</v>
      </c>
      <c r="D1212" s="1">
        <v>44249</v>
      </c>
      <c r="E1212" s="12" t="s">
        <v>6265</v>
      </c>
      <c r="F1212" s="37">
        <v>43.11</v>
      </c>
      <c r="G1212" s="13" t="s">
        <v>5110</v>
      </c>
      <c r="H1212" s="16" t="s">
        <v>323</v>
      </c>
      <c r="I1212" s="2" t="s">
        <v>313</v>
      </c>
      <c r="J1212" s="4" t="s">
        <v>303</v>
      </c>
    </row>
    <row r="1213" spans="2:10" ht="60" customHeight="1" x14ac:dyDescent="0.15">
      <c r="B1213" s="169"/>
      <c r="C1213" s="32" t="s">
        <v>28</v>
      </c>
      <c r="D1213" s="1">
        <v>44252</v>
      </c>
      <c r="E1213" s="12" t="s">
        <v>6278</v>
      </c>
      <c r="F1213" s="37">
        <v>1024.56</v>
      </c>
      <c r="G1213" s="13" t="s">
        <v>5100</v>
      </c>
      <c r="H1213" s="16" t="s">
        <v>6277</v>
      </c>
      <c r="I1213" s="2" t="s">
        <v>313</v>
      </c>
      <c r="J1213" s="4" t="s">
        <v>313</v>
      </c>
    </row>
    <row r="1214" spans="2:10" ht="52.5" customHeight="1" x14ac:dyDescent="0.15">
      <c r="B1214" s="169"/>
      <c r="C1214" s="32" t="s">
        <v>28</v>
      </c>
      <c r="D1214" s="1">
        <v>44252</v>
      </c>
      <c r="E1214" s="12" t="s">
        <v>6279</v>
      </c>
      <c r="F1214" s="37">
        <v>100</v>
      </c>
      <c r="G1214" s="13" t="s">
        <v>5110</v>
      </c>
      <c r="H1214" s="16" t="s">
        <v>5107</v>
      </c>
      <c r="I1214" s="2" t="s">
        <v>303</v>
      </c>
      <c r="J1214" s="4" t="s">
        <v>313</v>
      </c>
    </row>
    <row r="1215" spans="2:10" ht="52.5" customHeight="1" x14ac:dyDescent="0.15">
      <c r="B1215" s="169"/>
      <c r="C1215" s="32" t="s">
        <v>28</v>
      </c>
      <c r="D1215" s="1">
        <v>44257</v>
      </c>
      <c r="E1215" s="12" t="s">
        <v>6285</v>
      </c>
      <c r="F1215" s="37">
        <v>113.45</v>
      </c>
      <c r="G1215" s="13" t="s">
        <v>5110</v>
      </c>
      <c r="H1215" s="16" t="s">
        <v>6284</v>
      </c>
      <c r="I1215" s="2" t="s">
        <v>313</v>
      </c>
      <c r="J1215" s="4" t="s">
        <v>303</v>
      </c>
    </row>
    <row r="1216" spans="2:10" ht="52.5" customHeight="1" x14ac:dyDescent="0.15">
      <c r="B1216" s="169"/>
      <c r="C1216" s="32" t="s">
        <v>28</v>
      </c>
      <c r="D1216" s="1">
        <v>44257</v>
      </c>
      <c r="E1216" s="12" t="s">
        <v>6287</v>
      </c>
      <c r="F1216" s="37">
        <v>46.67</v>
      </c>
      <c r="G1216" s="13" t="s">
        <v>5110</v>
      </c>
      <c r="H1216" s="16" t="s">
        <v>6286</v>
      </c>
      <c r="I1216" s="2" t="s">
        <v>313</v>
      </c>
      <c r="J1216" s="4" t="s">
        <v>303</v>
      </c>
    </row>
    <row r="1217" spans="2:10" ht="52.5" customHeight="1" x14ac:dyDescent="0.15">
      <c r="B1217" s="169"/>
      <c r="C1217" s="32" t="s">
        <v>28</v>
      </c>
      <c r="D1217" s="1">
        <v>44258</v>
      </c>
      <c r="E1217" s="12" t="s">
        <v>6291</v>
      </c>
      <c r="F1217" s="37">
        <v>251</v>
      </c>
      <c r="G1217" s="13" t="s">
        <v>5100</v>
      </c>
      <c r="H1217" s="16" t="s">
        <v>5161</v>
      </c>
      <c r="I1217" s="2" t="s">
        <v>313</v>
      </c>
      <c r="J1217" s="4" t="s">
        <v>303</v>
      </c>
    </row>
    <row r="1218" spans="2:10" ht="52.5" customHeight="1" x14ac:dyDescent="0.15">
      <c r="B1218" s="169"/>
      <c r="C1218" s="32" t="s">
        <v>28</v>
      </c>
      <c r="D1218" s="1">
        <v>44264</v>
      </c>
      <c r="E1218" s="12" t="s">
        <v>6295</v>
      </c>
      <c r="F1218" s="37">
        <v>283</v>
      </c>
      <c r="G1218" s="13" t="s">
        <v>5110</v>
      </c>
      <c r="H1218" s="16" t="s">
        <v>6294</v>
      </c>
      <c r="I1218" s="2" t="s">
        <v>313</v>
      </c>
      <c r="J1218" s="4" t="s">
        <v>313</v>
      </c>
    </row>
    <row r="1219" spans="2:10" ht="71.25" customHeight="1" x14ac:dyDescent="0.15">
      <c r="B1219" s="169"/>
      <c r="C1219" s="32" t="s">
        <v>28</v>
      </c>
      <c r="D1219" s="1">
        <v>44264</v>
      </c>
      <c r="E1219" s="12" t="s">
        <v>6296</v>
      </c>
      <c r="F1219" s="37">
        <v>15343.77</v>
      </c>
      <c r="G1219" s="13" t="s">
        <v>5100</v>
      </c>
      <c r="H1219" s="16" t="s">
        <v>6297</v>
      </c>
      <c r="I1219" s="2" t="s">
        <v>313</v>
      </c>
      <c r="J1219" s="4" t="s">
        <v>313</v>
      </c>
    </row>
    <row r="1220" spans="2:10" ht="52.5" customHeight="1" x14ac:dyDescent="0.15">
      <c r="B1220" s="169"/>
      <c r="C1220" s="32" t="s">
        <v>28</v>
      </c>
      <c r="D1220" s="1">
        <v>44264</v>
      </c>
      <c r="E1220" s="12" t="s">
        <v>6298</v>
      </c>
      <c r="F1220" s="37">
        <v>578.67999999999995</v>
      </c>
      <c r="G1220" s="13" t="s">
        <v>5100</v>
      </c>
      <c r="H1220" s="16" t="s">
        <v>5104</v>
      </c>
      <c r="I1220" s="2" t="s">
        <v>313</v>
      </c>
      <c r="J1220" s="4" t="s">
        <v>303</v>
      </c>
    </row>
    <row r="1221" spans="2:10" ht="52.5" customHeight="1" x14ac:dyDescent="0.15">
      <c r="B1221" s="169"/>
      <c r="C1221" s="32" t="s">
        <v>28</v>
      </c>
      <c r="D1221" s="1">
        <v>44246</v>
      </c>
      <c r="E1221" s="12" t="s">
        <v>6264</v>
      </c>
      <c r="F1221" s="37">
        <v>312.83</v>
      </c>
      <c r="G1221" s="13" t="s">
        <v>5094</v>
      </c>
      <c r="H1221" s="16" t="s">
        <v>6303</v>
      </c>
      <c r="I1221" s="2" t="s">
        <v>313</v>
      </c>
      <c r="J1221" s="4" t="s">
        <v>303</v>
      </c>
    </row>
    <row r="1222" spans="2:10" ht="52.5" customHeight="1" x14ac:dyDescent="0.15">
      <c r="B1222" s="169"/>
      <c r="C1222" s="32" t="s">
        <v>28</v>
      </c>
      <c r="D1222" s="1">
        <v>44267</v>
      </c>
      <c r="E1222" s="12" t="s">
        <v>6307</v>
      </c>
      <c r="F1222" s="37">
        <v>1064.27</v>
      </c>
      <c r="G1222" s="13" t="s">
        <v>5094</v>
      </c>
      <c r="H1222" s="16" t="s">
        <v>5132</v>
      </c>
      <c r="I1222" s="2" t="s">
        <v>313</v>
      </c>
      <c r="J1222" s="4" t="s">
        <v>313</v>
      </c>
    </row>
    <row r="1223" spans="2:10" ht="52.5" customHeight="1" x14ac:dyDescent="0.15">
      <c r="B1223" s="169"/>
      <c r="C1223" s="32" t="s">
        <v>28</v>
      </c>
      <c r="D1223" s="1" t="s">
        <v>6315</v>
      </c>
      <c r="E1223" s="12" t="s">
        <v>6317</v>
      </c>
      <c r="F1223" s="37">
        <v>952.3</v>
      </c>
      <c r="G1223" s="13" t="s">
        <v>5110</v>
      </c>
      <c r="H1223" s="16" t="s">
        <v>6316</v>
      </c>
      <c r="I1223" s="2" t="s">
        <v>313</v>
      </c>
      <c r="J1223" s="4" t="s">
        <v>303</v>
      </c>
    </row>
    <row r="1224" spans="2:10" ht="57" customHeight="1" x14ac:dyDescent="0.15">
      <c r="B1224" s="206" t="s">
        <v>4024</v>
      </c>
      <c r="C1224" s="32" t="s">
        <v>24</v>
      </c>
      <c r="D1224" s="1" t="s">
        <v>4440</v>
      </c>
      <c r="E1224" s="12" t="s">
        <v>2850</v>
      </c>
      <c r="F1224" s="37">
        <v>104.7</v>
      </c>
      <c r="G1224" s="13" t="s">
        <v>2252</v>
      </c>
      <c r="H1224" s="16" t="s">
        <v>6</v>
      </c>
      <c r="I1224" s="2" t="s">
        <v>21</v>
      </c>
      <c r="J1224" s="4" t="s">
        <v>303</v>
      </c>
    </row>
    <row r="1225" spans="2:10" ht="52.5" customHeight="1" x14ac:dyDescent="0.15">
      <c r="B1225" s="207"/>
      <c r="C1225" s="32" t="s">
        <v>387</v>
      </c>
      <c r="D1225" s="1" t="s">
        <v>4441</v>
      </c>
      <c r="E1225" s="12" t="s">
        <v>3011</v>
      </c>
      <c r="F1225" s="37">
        <v>1119</v>
      </c>
      <c r="G1225" s="13" t="s">
        <v>472</v>
      </c>
      <c r="H1225" s="16" t="s">
        <v>622</v>
      </c>
      <c r="I1225" s="2" t="s">
        <v>313</v>
      </c>
      <c r="J1225" s="4" t="s">
        <v>303</v>
      </c>
    </row>
    <row r="1226" spans="2:10" ht="52.5" customHeight="1" x14ac:dyDescent="0.15">
      <c r="B1226" s="207"/>
      <c r="C1226" s="32" t="s">
        <v>447</v>
      </c>
      <c r="D1226" s="1">
        <v>41697</v>
      </c>
      <c r="E1226" s="12" t="s">
        <v>1994</v>
      </c>
      <c r="F1226" s="37">
        <v>102.3</v>
      </c>
      <c r="G1226" s="13" t="s">
        <v>472</v>
      </c>
      <c r="H1226" s="16" t="s">
        <v>314</v>
      </c>
      <c r="I1226" s="2" t="s">
        <v>514</v>
      </c>
      <c r="J1226" s="4" t="s">
        <v>313</v>
      </c>
    </row>
    <row r="1227" spans="2:10" ht="52.5" customHeight="1" x14ac:dyDescent="0.15">
      <c r="B1227" s="207"/>
      <c r="C1227" s="12" t="s">
        <v>28</v>
      </c>
      <c r="D1227" s="1">
        <v>42296</v>
      </c>
      <c r="E1227" s="12" t="s">
        <v>2495</v>
      </c>
      <c r="F1227" s="43">
        <v>576.16999999999996</v>
      </c>
      <c r="G1227" s="13" t="s">
        <v>690</v>
      </c>
      <c r="H1227" s="12" t="s">
        <v>658</v>
      </c>
      <c r="I1227" s="2" t="s">
        <v>21</v>
      </c>
      <c r="J1227" s="4" t="s">
        <v>303</v>
      </c>
    </row>
    <row r="1228" spans="2:10" ht="52.5" customHeight="1" x14ac:dyDescent="0.15">
      <c r="B1228" s="207"/>
      <c r="C1228" s="12" t="s">
        <v>61</v>
      </c>
      <c r="D1228" s="1">
        <v>42880</v>
      </c>
      <c r="E1228" s="12" t="s">
        <v>2320</v>
      </c>
      <c r="F1228" s="43">
        <v>191.6</v>
      </c>
      <c r="G1228" s="13" t="s">
        <v>691</v>
      </c>
      <c r="H1228" s="12" t="s">
        <v>2886</v>
      </c>
      <c r="I1228" s="2" t="s">
        <v>84</v>
      </c>
      <c r="J1228" s="4" t="s">
        <v>303</v>
      </c>
    </row>
    <row r="1229" spans="2:10" ht="52.5" customHeight="1" x14ac:dyDescent="0.15">
      <c r="B1229" s="207"/>
      <c r="C1229" s="12" t="s">
        <v>28</v>
      </c>
      <c r="D1229" s="1">
        <v>42880</v>
      </c>
      <c r="E1229" s="12" t="s">
        <v>2321</v>
      </c>
      <c r="F1229" s="43">
        <v>96.2</v>
      </c>
      <c r="G1229" s="13" t="s">
        <v>1809</v>
      </c>
      <c r="H1229" s="12" t="s">
        <v>2319</v>
      </c>
      <c r="I1229" s="2" t="s">
        <v>303</v>
      </c>
      <c r="J1229" s="4" t="s">
        <v>313</v>
      </c>
    </row>
    <row r="1230" spans="2:10" ht="60" customHeight="1" x14ac:dyDescent="0.15">
      <c r="B1230" s="207"/>
      <c r="C1230" s="12" t="s">
        <v>61</v>
      </c>
      <c r="D1230" s="1" t="s">
        <v>3245</v>
      </c>
      <c r="E1230" s="12" t="s">
        <v>3247</v>
      </c>
      <c r="F1230" s="43">
        <v>188.38</v>
      </c>
      <c r="G1230" s="13" t="s">
        <v>1809</v>
      </c>
      <c r="H1230" s="12" t="s">
        <v>2584</v>
      </c>
      <c r="I1230" s="2" t="s">
        <v>313</v>
      </c>
      <c r="J1230" s="4" t="s">
        <v>303</v>
      </c>
    </row>
    <row r="1231" spans="2:10" ht="52.5" customHeight="1" x14ac:dyDescent="0.15">
      <c r="B1231" s="207"/>
      <c r="C1231" s="12" t="s">
        <v>28</v>
      </c>
      <c r="D1231" s="1">
        <v>43245</v>
      </c>
      <c r="E1231" s="12" t="s">
        <v>3012</v>
      </c>
      <c r="F1231" s="43">
        <v>100</v>
      </c>
      <c r="G1231" s="13" t="s">
        <v>178</v>
      </c>
      <c r="H1231" s="12" t="s">
        <v>40</v>
      </c>
      <c r="I1231" s="2" t="s">
        <v>303</v>
      </c>
      <c r="J1231" s="4" t="s">
        <v>313</v>
      </c>
    </row>
    <row r="1232" spans="2:10" ht="52.5" customHeight="1" x14ac:dyDescent="0.15">
      <c r="B1232" s="207"/>
      <c r="C1232" s="12" t="s">
        <v>28</v>
      </c>
      <c r="D1232" s="1">
        <v>43263</v>
      </c>
      <c r="E1232" s="12" t="s">
        <v>3011</v>
      </c>
      <c r="F1232" s="43">
        <v>640.1</v>
      </c>
      <c r="G1232" s="13" t="s">
        <v>25</v>
      </c>
      <c r="H1232" s="12" t="s">
        <v>175</v>
      </c>
      <c r="I1232" s="2" t="s">
        <v>313</v>
      </c>
      <c r="J1232" s="4" t="s">
        <v>303</v>
      </c>
    </row>
    <row r="1233" spans="2:10" ht="52.5" customHeight="1" x14ac:dyDescent="0.15">
      <c r="B1233" s="207"/>
      <c r="C1233" s="12" t="s">
        <v>28</v>
      </c>
      <c r="D1233" s="1">
        <v>43511</v>
      </c>
      <c r="E1233" s="12" t="s">
        <v>3246</v>
      </c>
      <c r="F1233" s="43">
        <v>188.38</v>
      </c>
      <c r="G1233" s="13" t="s">
        <v>1809</v>
      </c>
      <c r="H1233" s="12" t="s">
        <v>2124</v>
      </c>
      <c r="I1233" s="2" t="s">
        <v>303</v>
      </c>
      <c r="J1233" s="4" t="s">
        <v>313</v>
      </c>
    </row>
    <row r="1234" spans="2:10" ht="52.5" customHeight="1" x14ac:dyDescent="0.15">
      <c r="B1234" s="177" t="s">
        <v>6413</v>
      </c>
      <c r="C1234" s="32" t="s">
        <v>97</v>
      </c>
      <c r="D1234" s="1">
        <v>38667</v>
      </c>
      <c r="E1234" s="12" t="s">
        <v>67</v>
      </c>
      <c r="F1234" s="37">
        <v>600</v>
      </c>
      <c r="G1234" s="13" t="s">
        <v>25</v>
      </c>
      <c r="H1234" s="16" t="s">
        <v>2780</v>
      </c>
      <c r="I1234" s="2" t="s">
        <v>95</v>
      </c>
      <c r="J1234" s="3" t="s">
        <v>303</v>
      </c>
    </row>
    <row r="1235" spans="2:10" ht="60" customHeight="1" x14ac:dyDescent="0.15">
      <c r="B1235" s="180"/>
      <c r="C1235" s="32" t="s">
        <v>97</v>
      </c>
      <c r="D1235" s="1">
        <v>40074</v>
      </c>
      <c r="E1235" s="12" t="s">
        <v>969</v>
      </c>
      <c r="F1235" s="37">
        <v>333.55</v>
      </c>
      <c r="G1235" s="13" t="s">
        <v>25</v>
      </c>
      <c r="H1235" s="16" t="s">
        <v>1542</v>
      </c>
      <c r="I1235" s="2" t="s">
        <v>95</v>
      </c>
      <c r="J1235" s="3" t="s">
        <v>303</v>
      </c>
    </row>
    <row r="1236" spans="2:10" ht="60" customHeight="1" x14ac:dyDescent="0.15">
      <c r="B1236" s="180"/>
      <c r="C1236" s="32" t="s">
        <v>28</v>
      </c>
      <c r="D1236" s="1">
        <v>40414</v>
      </c>
      <c r="E1236" s="12" t="s">
        <v>970</v>
      </c>
      <c r="F1236" s="37">
        <v>5712.4614000000001</v>
      </c>
      <c r="G1236" s="13" t="s">
        <v>475</v>
      </c>
      <c r="H1236" s="16" t="s">
        <v>1727</v>
      </c>
      <c r="I1236" s="2" t="s">
        <v>2004</v>
      </c>
      <c r="J1236" s="3" t="s">
        <v>303</v>
      </c>
    </row>
    <row r="1237" spans="2:10" ht="52.5" customHeight="1" x14ac:dyDescent="0.15">
      <c r="B1237" s="180"/>
      <c r="C1237" s="32" t="s">
        <v>87</v>
      </c>
      <c r="D1237" s="1">
        <v>40942</v>
      </c>
      <c r="E1237" s="12" t="s">
        <v>971</v>
      </c>
      <c r="F1237" s="37">
        <v>52</v>
      </c>
      <c r="G1237" s="13" t="s">
        <v>20</v>
      </c>
      <c r="H1237" s="16" t="s">
        <v>222</v>
      </c>
      <c r="I1237" s="2" t="s">
        <v>21</v>
      </c>
      <c r="J1237" s="3" t="s">
        <v>303</v>
      </c>
    </row>
    <row r="1238" spans="2:10" ht="52.5" customHeight="1" x14ac:dyDescent="0.15">
      <c r="B1238" s="180"/>
      <c r="C1238" s="32" t="s">
        <v>28</v>
      </c>
      <c r="D1238" s="1">
        <v>40942</v>
      </c>
      <c r="E1238" s="12" t="s">
        <v>971</v>
      </c>
      <c r="F1238" s="37">
        <v>52</v>
      </c>
      <c r="G1238" s="13" t="s">
        <v>20</v>
      </c>
      <c r="H1238" s="16" t="s">
        <v>6</v>
      </c>
      <c r="I1238" s="2" t="s">
        <v>303</v>
      </c>
      <c r="J1238" s="4" t="s">
        <v>313</v>
      </c>
    </row>
    <row r="1239" spans="2:10" ht="52.5" customHeight="1" x14ac:dyDescent="0.15">
      <c r="B1239" s="180"/>
      <c r="C1239" s="32" t="s">
        <v>387</v>
      </c>
      <c r="D1239" s="7">
        <v>41334</v>
      </c>
      <c r="E1239" s="12" t="s">
        <v>972</v>
      </c>
      <c r="F1239" s="37">
        <v>667.8</v>
      </c>
      <c r="G1239" s="13" t="s">
        <v>464</v>
      </c>
      <c r="H1239" s="16" t="s">
        <v>372</v>
      </c>
      <c r="I1239" s="2" t="s">
        <v>313</v>
      </c>
      <c r="J1239" s="4" t="s">
        <v>303</v>
      </c>
    </row>
    <row r="1240" spans="2:10" ht="52.5" customHeight="1" x14ac:dyDescent="0.15">
      <c r="B1240" s="180"/>
      <c r="C1240" s="32" t="s">
        <v>28</v>
      </c>
      <c r="D1240" s="7">
        <v>41450</v>
      </c>
      <c r="E1240" s="12" t="s">
        <v>973</v>
      </c>
      <c r="F1240" s="37">
        <v>48</v>
      </c>
      <c r="G1240" s="13" t="s">
        <v>475</v>
      </c>
      <c r="H1240" s="16" t="s">
        <v>40</v>
      </c>
      <c r="I1240" s="2" t="s">
        <v>303</v>
      </c>
      <c r="J1240" s="4" t="s">
        <v>313</v>
      </c>
    </row>
    <row r="1241" spans="2:10" ht="52.5" customHeight="1" x14ac:dyDescent="0.15">
      <c r="B1241" s="180"/>
      <c r="C1241" s="32" t="s">
        <v>28</v>
      </c>
      <c r="D1241" s="7" t="s">
        <v>4442</v>
      </c>
      <c r="E1241" s="12" t="s">
        <v>974</v>
      </c>
      <c r="F1241" s="37">
        <v>200</v>
      </c>
      <c r="G1241" s="13" t="s">
        <v>493</v>
      </c>
      <c r="H1241" s="16" t="s">
        <v>314</v>
      </c>
      <c r="I1241" s="2" t="s">
        <v>546</v>
      </c>
      <c r="J1241" s="4" t="s">
        <v>303</v>
      </c>
    </row>
    <row r="1242" spans="2:10" ht="60" customHeight="1" x14ac:dyDescent="0.15">
      <c r="B1242" s="180"/>
      <c r="C1242" s="32" t="s">
        <v>28</v>
      </c>
      <c r="D1242" s="7" t="s">
        <v>4443</v>
      </c>
      <c r="E1242" s="12" t="s">
        <v>3560</v>
      </c>
      <c r="F1242" s="37">
        <v>1833.7</v>
      </c>
      <c r="G1242" s="13" t="s">
        <v>496</v>
      </c>
      <c r="H1242" s="16" t="s">
        <v>608</v>
      </c>
      <c r="I1242" s="2" t="s">
        <v>21</v>
      </c>
      <c r="J1242" s="4" t="s">
        <v>303</v>
      </c>
    </row>
    <row r="1243" spans="2:10" ht="52.5" customHeight="1" x14ac:dyDescent="0.15">
      <c r="B1243" s="180"/>
      <c r="C1243" s="56" t="s">
        <v>28</v>
      </c>
      <c r="D1243" s="57" t="s">
        <v>5579</v>
      </c>
      <c r="E1243" s="56" t="s">
        <v>2241</v>
      </c>
      <c r="F1243" s="76">
        <v>4183.1000000000004</v>
      </c>
      <c r="G1243" s="58" t="s">
        <v>690</v>
      </c>
      <c r="H1243" s="56" t="s">
        <v>40</v>
      </c>
      <c r="I1243" s="59" t="s">
        <v>313</v>
      </c>
      <c r="J1243" s="66" t="s">
        <v>313</v>
      </c>
    </row>
    <row r="1244" spans="2:10" ht="52.5" customHeight="1" x14ac:dyDescent="0.15">
      <c r="B1244" s="180"/>
      <c r="C1244" s="56" t="s">
        <v>28</v>
      </c>
      <c r="D1244" s="57">
        <v>43095</v>
      </c>
      <c r="E1244" s="56" t="s">
        <v>2613</v>
      </c>
      <c r="F1244" s="76">
        <v>100</v>
      </c>
      <c r="G1244" s="58" t="s">
        <v>25</v>
      </c>
      <c r="H1244" s="56" t="s">
        <v>2165</v>
      </c>
      <c r="I1244" s="59" t="s">
        <v>313</v>
      </c>
      <c r="J1244" s="66" t="s">
        <v>303</v>
      </c>
    </row>
    <row r="1245" spans="2:10" ht="52.5" customHeight="1" x14ac:dyDescent="0.15">
      <c r="B1245" s="180"/>
      <c r="C1245" s="56" t="s">
        <v>28</v>
      </c>
      <c r="D1245" s="57">
        <v>43539</v>
      </c>
      <c r="E1245" s="56" t="s">
        <v>3217</v>
      </c>
      <c r="F1245" s="76">
        <v>53.05</v>
      </c>
      <c r="G1245" s="58" t="s">
        <v>1809</v>
      </c>
      <c r="H1245" s="56" t="s">
        <v>323</v>
      </c>
      <c r="I1245" s="59" t="s">
        <v>313</v>
      </c>
      <c r="J1245" s="66" t="s">
        <v>303</v>
      </c>
    </row>
    <row r="1246" spans="2:10" ht="52.5" customHeight="1" x14ac:dyDescent="0.15">
      <c r="B1246" s="180"/>
      <c r="C1246" s="56" t="s">
        <v>28</v>
      </c>
      <c r="D1246" s="57">
        <v>43774</v>
      </c>
      <c r="E1246" s="56" t="s">
        <v>3661</v>
      </c>
      <c r="F1246" s="76">
        <v>53.29</v>
      </c>
      <c r="G1246" s="58" t="s">
        <v>3656</v>
      </c>
      <c r="H1246" s="56" t="s">
        <v>3660</v>
      </c>
      <c r="I1246" s="59" t="s">
        <v>303</v>
      </c>
      <c r="J1246" s="66" t="s">
        <v>313</v>
      </c>
    </row>
    <row r="1247" spans="2:10" ht="52.5" customHeight="1" x14ac:dyDescent="0.15">
      <c r="B1247" s="180"/>
      <c r="C1247" s="56" t="s">
        <v>61</v>
      </c>
      <c r="D1247" s="57" t="s">
        <v>5695</v>
      </c>
      <c r="E1247" s="56" t="s">
        <v>3760</v>
      </c>
      <c r="F1247" s="76">
        <v>2924.4</v>
      </c>
      <c r="G1247" s="58" t="s">
        <v>3759</v>
      </c>
      <c r="H1247" s="56" t="s">
        <v>5694</v>
      </c>
      <c r="I1247" s="59" t="s">
        <v>313</v>
      </c>
      <c r="J1247" s="66" t="s">
        <v>303</v>
      </c>
    </row>
    <row r="1248" spans="2:10" ht="52.5" customHeight="1" x14ac:dyDescent="0.15">
      <c r="B1248" s="180"/>
      <c r="C1248" s="56" t="s">
        <v>28</v>
      </c>
      <c r="D1248" s="57">
        <v>44285</v>
      </c>
      <c r="E1248" s="56" t="s">
        <v>5778</v>
      </c>
      <c r="F1248" s="76">
        <v>200</v>
      </c>
      <c r="G1248" s="58" t="s">
        <v>25</v>
      </c>
      <c r="H1248" s="56" t="s">
        <v>40</v>
      </c>
      <c r="I1248" s="59" t="s">
        <v>303</v>
      </c>
      <c r="J1248" s="66" t="s">
        <v>313</v>
      </c>
    </row>
    <row r="1249" spans="2:10" ht="52.5" customHeight="1" x14ac:dyDescent="0.15">
      <c r="B1249" s="180"/>
      <c r="C1249" s="56" t="s">
        <v>28</v>
      </c>
      <c r="D1249" s="57">
        <v>44302</v>
      </c>
      <c r="E1249" s="56" t="s">
        <v>5796</v>
      </c>
      <c r="F1249" s="76">
        <v>200</v>
      </c>
      <c r="G1249" s="58" t="s">
        <v>212</v>
      </c>
      <c r="H1249" s="56" t="s">
        <v>40</v>
      </c>
      <c r="I1249" s="59" t="s">
        <v>303</v>
      </c>
      <c r="J1249" s="66" t="s">
        <v>313</v>
      </c>
    </row>
    <row r="1250" spans="2:10" ht="52.5" customHeight="1" x14ac:dyDescent="0.15">
      <c r="B1250" s="180"/>
      <c r="C1250" s="56" t="s">
        <v>28</v>
      </c>
      <c r="D1250" s="57">
        <v>44418</v>
      </c>
      <c r="E1250" s="56" t="s">
        <v>6405</v>
      </c>
      <c r="F1250" s="76">
        <v>1066.44</v>
      </c>
      <c r="G1250" s="58" t="s">
        <v>5100</v>
      </c>
      <c r="H1250" s="56" t="s">
        <v>6404</v>
      </c>
      <c r="I1250" s="59" t="s">
        <v>313</v>
      </c>
      <c r="J1250" s="66" t="s">
        <v>303</v>
      </c>
    </row>
    <row r="1251" spans="2:10" ht="52.5" customHeight="1" x14ac:dyDescent="0.15">
      <c r="B1251" s="180"/>
      <c r="C1251" s="56" t="s">
        <v>61</v>
      </c>
      <c r="D1251" s="57">
        <v>44418</v>
      </c>
      <c r="E1251" s="56" t="s">
        <v>6405</v>
      </c>
      <c r="F1251" s="76">
        <v>159.41999999999999</v>
      </c>
      <c r="G1251" s="58" t="s">
        <v>5100</v>
      </c>
      <c r="H1251" s="56" t="s">
        <v>320</v>
      </c>
      <c r="I1251" s="59" t="s">
        <v>313</v>
      </c>
      <c r="J1251" s="66" t="s">
        <v>303</v>
      </c>
    </row>
    <row r="1252" spans="2:10" ht="52.5" customHeight="1" x14ac:dyDescent="0.15">
      <c r="B1252" s="180"/>
      <c r="C1252" s="56" t="s">
        <v>28</v>
      </c>
      <c r="D1252" s="57">
        <v>44421</v>
      </c>
      <c r="E1252" s="56" t="s">
        <v>6406</v>
      </c>
      <c r="F1252" s="76">
        <v>200</v>
      </c>
      <c r="G1252" s="58" t="s">
        <v>5110</v>
      </c>
      <c r="H1252" s="56" t="s">
        <v>40</v>
      </c>
      <c r="I1252" s="59" t="s">
        <v>303</v>
      </c>
      <c r="J1252" s="66" t="s">
        <v>313</v>
      </c>
    </row>
    <row r="1253" spans="2:10" ht="52.5" customHeight="1" x14ac:dyDescent="0.15">
      <c r="B1253" s="180"/>
      <c r="C1253" s="56" t="s">
        <v>61</v>
      </c>
      <c r="D1253" s="57">
        <v>44421</v>
      </c>
      <c r="E1253" s="56" t="s">
        <v>6406</v>
      </c>
      <c r="F1253" s="76">
        <v>400</v>
      </c>
      <c r="G1253" s="58" t="s">
        <v>5110</v>
      </c>
      <c r="H1253" s="56" t="s">
        <v>323</v>
      </c>
      <c r="I1253" s="59" t="s">
        <v>313</v>
      </c>
      <c r="J1253" s="66" t="s">
        <v>303</v>
      </c>
    </row>
    <row r="1254" spans="2:10" ht="52.5" customHeight="1" x14ac:dyDescent="0.15">
      <c r="B1254" s="180"/>
      <c r="C1254" s="56" t="s">
        <v>28</v>
      </c>
      <c r="D1254" s="57">
        <v>44421</v>
      </c>
      <c r="E1254" s="56" t="s">
        <v>6407</v>
      </c>
      <c r="F1254" s="76">
        <v>100</v>
      </c>
      <c r="G1254" s="58" t="s">
        <v>5110</v>
      </c>
      <c r="H1254" s="56" t="s">
        <v>40</v>
      </c>
      <c r="I1254" s="59" t="s">
        <v>303</v>
      </c>
      <c r="J1254" s="66" t="s">
        <v>313</v>
      </c>
    </row>
    <row r="1255" spans="2:10" ht="52.5" customHeight="1" x14ac:dyDescent="0.15">
      <c r="B1255" s="180"/>
      <c r="C1255" s="56" t="s">
        <v>28</v>
      </c>
      <c r="D1255" s="57">
        <v>44421</v>
      </c>
      <c r="E1255" s="56" t="s">
        <v>6408</v>
      </c>
      <c r="F1255" s="76">
        <v>318.89</v>
      </c>
      <c r="G1255" s="58" t="s">
        <v>5110</v>
      </c>
      <c r="H1255" s="56" t="s">
        <v>6409</v>
      </c>
      <c r="I1255" s="59" t="s">
        <v>313</v>
      </c>
      <c r="J1255" s="66" t="s">
        <v>303</v>
      </c>
    </row>
    <row r="1256" spans="2:10" ht="52.5" customHeight="1" x14ac:dyDescent="0.15">
      <c r="B1256" s="180"/>
      <c r="C1256" s="56" t="s">
        <v>28</v>
      </c>
      <c r="D1256" s="57">
        <v>44432</v>
      </c>
      <c r="E1256" s="56" t="s">
        <v>6410</v>
      </c>
      <c r="F1256" s="76">
        <v>200</v>
      </c>
      <c r="G1256" s="58" t="s">
        <v>5110</v>
      </c>
      <c r="H1256" s="56" t="s">
        <v>2240</v>
      </c>
      <c r="I1256" s="59" t="s">
        <v>313</v>
      </c>
      <c r="J1256" s="66" t="s">
        <v>303</v>
      </c>
    </row>
    <row r="1257" spans="2:10" ht="52.5" customHeight="1" x14ac:dyDescent="0.15">
      <c r="B1257" s="180"/>
      <c r="C1257" s="56" t="s">
        <v>61</v>
      </c>
      <c r="D1257" s="57">
        <v>44432</v>
      </c>
      <c r="E1257" s="56" t="s">
        <v>6411</v>
      </c>
      <c r="F1257" s="76">
        <v>200</v>
      </c>
      <c r="G1257" s="58" t="s">
        <v>5110</v>
      </c>
      <c r="H1257" s="56" t="s">
        <v>320</v>
      </c>
      <c r="I1257" s="59" t="s">
        <v>313</v>
      </c>
      <c r="J1257" s="66" t="s">
        <v>303</v>
      </c>
    </row>
    <row r="1258" spans="2:10" ht="52.5" customHeight="1" x14ac:dyDescent="0.15">
      <c r="B1258" s="180"/>
      <c r="C1258" s="56" t="s">
        <v>28</v>
      </c>
      <c r="D1258" s="57">
        <v>44432</v>
      </c>
      <c r="E1258" s="56" t="s">
        <v>6412</v>
      </c>
      <c r="F1258" s="76">
        <v>244.6</v>
      </c>
      <c r="G1258" s="58" t="s">
        <v>5100</v>
      </c>
      <c r="H1258" s="56" t="s">
        <v>40</v>
      </c>
      <c r="I1258" s="59" t="s">
        <v>313</v>
      </c>
      <c r="J1258" s="66" t="s">
        <v>313</v>
      </c>
    </row>
    <row r="1259" spans="2:10" ht="52.5" customHeight="1" x14ac:dyDescent="0.15">
      <c r="B1259" s="177" t="s">
        <v>3845</v>
      </c>
      <c r="C1259" s="32" t="s">
        <v>97</v>
      </c>
      <c r="D1259" s="1">
        <v>38701</v>
      </c>
      <c r="E1259" s="12" t="s">
        <v>975</v>
      </c>
      <c r="F1259" s="37">
        <v>697.3</v>
      </c>
      <c r="G1259" s="13" t="s">
        <v>25</v>
      </c>
      <c r="H1259" s="16" t="s">
        <v>11</v>
      </c>
      <c r="I1259" s="2" t="s">
        <v>95</v>
      </c>
      <c r="J1259" s="4" t="s">
        <v>303</v>
      </c>
    </row>
    <row r="1260" spans="2:10" ht="52.5" customHeight="1" x14ac:dyDescent="0.15">
      <c r="B1260" s="180"/>
      <c r="C1260" s="32" t="s">
        <v>97</v>
      </c>
      <c r="D1260" s="1">
        <v>39076</v>
      </c>
      <c r="E1260" s="12" t="s">
        <v>2364</v>
      </c>
      <c r="F1260" s="37">
        <v>186.89</v>
      </c>
      <c r="G1260" s="13" t="s">
        <v>25</v>
      </c>
      <c r="H1260" s="16" t="s">
        <v>2</v>
      </c>
      <c r="I1260" s="5" t="s">
        <v>96</v>
      </c>
      <c r="J1260" s="4" t="s">
        <v>313</v>
      </c>
    </row>
    <row r="1261" spans="2:10" ht="52.5" customHeight="1" x14ac:dyDescent="0.15">
      <c r="B1261" s="180"/>
      <c r="C1261" s="32" t="s">
        <v>97</v>
      </c>
      <c r="D1261" s="1">
        <v>39177</v>
      </c>
      <c r="E1261" s="12" t="s">
        <v>3556</v>
      </c>
      <c r="F1261" s="37">
        <v>407</v>
      </c>
      <c r="G1261" s="13" t="s">
        <v>25</v>
      </c>
      <c r="H1261" s="16" t="s">
        <v>2</v>
      </c>
      <c r="I1261" s="2" t="s">
        <v>95</v>
      </c>
      <c r="J1261" s="3" t="s">
        <v>303</v>
      </c>
    </row>
    <row r="1262" spans="2:10" ht="52.5" customHeight="1" x14ac:dyDescent="0.15">
      <c r="B1262" s="180"/>
      <c r="C1262" s="32" t="s">
        <v>97</v>
      </c>
      <c r="D1262" s="1">
        <v>39563</v>
      </c>
      <c r="E1262" s="12" t="s">
        <v>976</v>
      </c>
      <c r="F1262" s="37">
        <v>809.44</v>
      </c>
      <c r="G1262" s="13" t="s">
        <v>25</v>
      </c>
      <c r="H1262" s="16" t="s">
        <v>109</v>
      </c>
      <c r="I1262" s="2" t="s">
        <v>95</v>
      </c>
      <c r="J1262" s="3" t="s">
        <v>303</v>
      </c>
    </row>
    <row r="1263" spans="2:10" ht="60" customHeight="1" x14ac:dyDescent="0.15">
      <c r="B1263" s="180"/>
      <c r="C1263" s="32" t="s">
        <v>97</v>
      </c>
      <c r="D1263" s="1" t="s">
        <v>4444</v>
      </c>
      <c r="E1263" s="12" t="s">
        <v>977</v>
      </c>
      <c r="F1263" s="37">
        <v>386.4</v>
      </c>
      <c r="G1263" s="13" t="s">
        <v>25</v>
      </c>
      <c r="H1263" s="16" t="s">
        <v>12</v>
      </c>
      <c r="I1263" s="2" t="s">
        <v>21</v>
      </c>
      <c r="J1263" s="3" t="s">
        <v>303</v>
      </c>
    </row>
    <row r="1264" spans="2:10" ht="52.5" customHeight="1" x14ac:dyDescent="0.15">
      <c r="B1264" s="180"/>
      <c r="C1264" s="32" t="s">
        <v>28</v>
      </c>
      <c r="D1264" s="1">
        <v>40415</v>
      </c>
      <c r="E1264" s="12" t="s">
        <v>978</v>
      </c>
      <c r="F1264" s="37">
        <v>949</v>
      </c>
      <c r="G1264" s="13" t="s">
        <v>20</v>
      </c>
      <c r="H1264" s="16" t="s">
        <v>9</v>
      </c>
      <c r="I1264" s="2" t="s">
        <v>84</v>
      </c>
      <c r="J1264" s="3" t="s">
        <v>303</v>
      </c>
    </row>
    <row r="1265" spans="2:10" ht="60" customHeight="1" x14ac:dyDescent="0.15">
      <c r="B1265" s="180"/>
      <c r="C1265" s="32" t="s">
        <v>28</v>
      </c>
      <c r="D1265" s="1" t="s">
        <v>4445</v>
      </c>
      <c r="E1265" s="12" t="s">
        <v>979</v>
      </c>
      <c r="F1265" s="37">
        <v>6616.22</v>
      </c>
      <c r="G1265" s="13" t="s">
        <v>463</v>
      </c>
      <c r="H1265" s="16" t="s">
        <v>329</v>
      </c>
      <c r="I1265" s="2" t="s">
        <v>84</v>
      </c>
      <c r="J1265" s="4" t="s">
        <v>303</v>
      </c>
    </row>
    <row r="1266" spans="2:10" ht="52.5" customHeight="1" x14ac:dyDescent="0.15">
      <c r="B1266" s="180"/>
      <c r="C1266" s="32" t="s">
        <v>28</v>
      </c>
      <c r="D1266" s="1" t="s">
        <v>4446</v>
      </c>
      <c r="E1266" s="12" t="s">
        <v>980</v>
      </c>
      <c r="F1266" s="37">
        <v>5948.7</v>
      </c>
      <c r="G1266" s="13" t="s">
        <v>475</v>
      </c>
      <c r="H1266" s="16" t="s">
        <v>2009</v>
      </c>
      <c r="I1266" s="2" t="s">
        <v>84</v>
      </c>
      <c r="J1266" s="4" t="s">
        <v>303</v>
      </c>
    </row>
    <row r="1267" spans="2:10" ht="52.5" customHeight="1" x14ac:dyDescent="0.15">
      <c r="B1267" s="180"/>
      <c r="C1267" s="32" t="s">
        <v>28</v>
      </c>
      <c r="D1267" s="1" t="s">
        <v>4447</v>
      </c>
      <c r="E1267" s="12" t="s">
        <v>2074</v>
      </c>
      <c r="F1267" s="37">
        <v>26000</v>
      </c>
      <c r="G1267" s="13" t="s">
        <v>478</v>
      </c>
      <c r="H1267" s="16" t="s">
        <v>110</v>
      </c>
      <c r="I1267" s="2" t="s">
        <v>84</v>
      </c>
      <c r="J1267" s="4" t="s">
        <v>303</v>
      </c>
    </row>
    <row r="1268" spans="2:10" ht="60" customHeight="1" x14ac:dyDescent="0.15">
      <c r="B1268" s="180"/>
      <c r="C1268" s="32" t="s">
        <v>28</v>
      </c>
      <c r="D1268" s="1" t="s">
        <v>4448</v>
      </c>
      <c r="E1268" s="12" t="s">
        <v>981</v>
      </c>
      <c r="F1268" s="37">
        <v>55323.6</v>
      </c>
      <c r="G1268" s="13" t="s">
        <v>478</v>
      </c>
      <c r="H1268" s="16" t="s">
        <v>154</v>
      </c>
      <c r="I1268" s="2" t="s">
        <v>21</v>
      </c>
      <c r="J1268" s="4" t="s">
        <v>303</v>
      </c>
    </row>
    <row r="1269" spans="2:10" ht="96" customHeight="1" x14ac:dyDescent="0.15">
      <c r="B1269" s="180"/>
      <c r="C1269" s="32" t="s">
        <v>28</v>
      </c>
      <c r="D1269" s="1" t="s">
        <v>4449</v>
      </c>
      <c r="E1269" s="12" t="s">
        <v>1680</v>
      </c>
      <c r="F1269" s="37">
        <v>2684.3</v>
      </c>
      <c r="G1269" s="13" t="s">
        <v>20</v>
      </c>
      <c r="H1269" s="16" t="s">
        <v>2008</v>
      </c>
      <c r="I1269" s="2" t="s">
        <v>21</v>
      </c>
      <c r="J1269" s="4" t="s">
        <v>303</v>
      </c>
    </row>
    <row r="1270" spans="2:10" ht="88.5" customHeight="1" x14ac:dyDescent="0.15">
      <c r="B1270" s="180"/>
      <c r="C1270" s="32" t="s">
        <v>28</v>
      </c>
      <c r="D1270" s="1" t="s">
        <v>4450</v>
      </c>
      <c r="E1270" s="12" t="s">
        <v>982</v>
      </c>
      <c r="F1270" s="37">
        <v>27530</v>
      </c>
      <c r="G1270" s="13" t="s">
        <v>478</v>
      </c>
      <c r="H1270" s="16" t="s">
        <v>428</v>
      </c>
      <c r="I1270" s="2" t="s">
        <v>21</v>
      </c>
      <c r="J1270" s="4" t="s">
        <v>303</v>
      </c>
    </row>
    <row r="1271" spans="2:10" ht="52.5" customHeight="1" x14ac:dyDescent="0.15">
      <c r="B1271" s="180"/>
      <c r="C1271" s="32" t="s">
        <v>66</v>
      </c>
      <c r="D1271" s="1">
        <v>40568</v>
      </c>
      <c r="E1271" s="12" t="s">
        <v>983</v>
      </c>
      <c r="F1271" s="37">
        <v>1115.8</v>
      </c>
      <c r="G1271" s="13" t="s">
        <v>20</v>
      </c>
      <c r="H1271" s="16" t="s">
        <v>23</v>
      </c>
      <c r="I1271" s="2" t="s">
        <v>21</v>
      </c>
      <c r="J1271" s="3" t="s">
        <v>303</v>
      </c>
    </row>
    <row r="1272" spans="2:10" ht="60" customHeight="1" x14ac:dyDescent="0.15">
      <c r="B1272" s="180"/>
      <c r="C1272" s="32" t="s">
        <v>28</v>
      </c>
      <c r="D1272" s="1">
        <v>40627</v>
      </c>
      <c r="E1272" s="12" t="s">
        <v>984</v>
      </c>
      <c r="F1272" s="37">
        <v>2100</v>
      </c>
      <c r="G1272" s="13" t="s">
        <v>475</v>
      </c>
      <c r="H1272" s="16" t="s">
        <v>11</v>
      </c>
      <c r="I1272" s="2" t="s">
        <v>158</v>
      </c>
      <c r="J1272" s="3" t="s">
        <v>303</v>
      </c>
    </row>
    <row r="1273" spans="2:10" ht="52.5" customHeight="1" x14ac:dyDescent="0.15">
      <c r="B1273" s="180"/>
      <c r="C1273" s="32" t="s">
        <v>28</v>
      </c>
      <c r="D1273" s="1">
        <v>40658</v>
      </c>
      <c r="E1273" s="12" t="s">
        <v>985</v>
      </c>
      <c r="F1273" s="37">
        <v>21936</v>
      </c>
      <c r="G1273" s="13" t="s">
        <v>475</v>
      </c>
      <c r="H1273" s="16" t="s">
        <v>170</v>
      </c>
      <c r="I1273" s="2" t="s">
        <v>21</v>
      </c>
      <c r="J1273" s="4" t="s">
        <v>303</v>
      </c>
    </row>
    <row r="1274" spans="2:10" ht="52.5" customHeight="1" x14ac:dyDescent="0.15">
      <c r="B1274" s="180"/>
      <c r="C1274" s="32" t="s">
        <v>28</v>
      </c>
      <c r="D1274" s="1">
        <v>40658</v>
      </c>
      <c r="E1274" s="12" t="s">
        <v>986</v>
      </c>
      <c r="F1274" s="37">
        <v>2126.1999999999998</v>
      </c>
      <c r="G1274" s="13" t="s">
        <v>475</v>
      </c>
      <c r="H1274" s="16" t="s">
        <v>160</v>
      </c>
      <c r="I1274" s="2" t="s">
        <v>21</v>
      </c>
      <c r="J1274" s="4" t="s">
        <v>303</v>
      </c>
    </row>
    <row r="1275" spans="2:10" ht="52.5" customHeight="1" x14ac:dyDescent="0.15">
      <c r="B1275" s="180"/>
      <c r="C1275" s="32" t="s">
        <v>28</v>
      </c>
      <c r="D1275" s="1">
        <v>40697</v>
      </c>
      <c r="E1275" s="12" t="s">
        <v>987</v>
      </c>
      <c r="F1275" s="37">
        <v>1037.6500000000001</v>
      </c>
      <c r="G1275" s="13" t="s">
        <v>463</v>
      </c>
      <c r="H1275" s="16" t="s">
        <v>160</v>
      </c>
      <c r="I1275" s="2" t="s">
        <v>21</v>
      </c>
      <c r="J1275" s="4" t="s">
        <v>303</v>
      </c>
    </row>
    <row r="1276" spans="2:10" ht="83.25" customHeight="1" x14ac:dyDescent="0.15">
      <c r="B1276" s="180"/>
      <c r="C1276" s="32" t="s">
        <v>28</v>
      </c>
      <c r="D1276" s="1">
        <v>40718</v>
      </c>
      <c r="E1276" s="12" t="s">
        <v>988</v>
      </c>
      <c r="F1276" s="37">
        <v>25800</v>
      </c>
      <c r="G1276" s="13" t="s">
        <v>463</v>
      </c>
      <c r="H1276" s="16" t="s">
        <v>173</v>
      </c>
      <c r="I1276" s="2" t="s">
        <v>21</v>
      </c>
      <c r="J1276" s="4" t="s">
        <v>303</v>
      </c>
    </row>
    <row r="1277" spans="2:10" ht="52.5" customHeight="1" x14ac:dyDescent="0.15">
      <c r="B1277" s="180"/>
      <c r="C1277" s="32" t="s">
        <v>28</v>
      </c>
      <c r="D1277" s="1">
        <v>40729</v>
      </c>
      <c r="E1277" s="12" t="s">
        <v>989</v>
      </c>
      <c r="F1277" s="37">
        <v>424</v>
      </c>
      <c r="G1277" s="13" t="s">
        <v>463</v>
      </c>
      <c r="H1277" s="16" t="s">
        <v>27</v>
      </c>
      <c r="I1277" s="2" t="s">
        <v>21</v>
      </c>
      <c r="J1277" s="3" t="s">
        <v>303</v>
      </c>
    </row>
    <row r="1278" spans="2:10" ht="52.5" customHeight="1" x14ac:dyDescent="0.15">
      <c r="B1278" s="180"/>
      <c r="C1278" s="32" t="s">
        <v>28</v>
      </c>
      <c r="D1278" s="1" t="s">
        <v>4451</v>
      </c>
      <c r="E1278" s="12" t="s">
        <v>3557</v>
      </c>
      <c r="F1278" s="37">
        <v>651.9</v>
      </c>
      <c r="G1278" s="13" t="s">
        <v>20</v>
      </c>
      <c r="H1278" s="16" t="s">
        <v>133</v>
      </c>
      <c r="I1278" s="2" t="s">
        <v>21</v>
      </c>
      <c r="J1278" s="4" t="s">
        <v>303</v>
      </c>
    </row>
    <row r="1279" spans="2:10" ht="56.25" customHeight="1" x14ac:dyDescent="0.15">
      <c r="B1279" s="180"/>
      <c r="C1279" s="32" t="s">
        <v>28</v>
      </c>
      <c r="D1279" s="1">
        <v>40770</v>
      </c>
      <c r="E1279" s="12" t="s">
        <v>990</v>
      </c>
      <c r="F1279" s="37">
        <v>22963.73</v>
      </c>
      <c r="G1279" s="13" t="s">
        <v>475</v>
      </c>
      <c r="H1279" s="16" t="s">
        <v>185</v>
      </c>
      <c r="I1279" s="2" t="s">
        <v>21</v>
      </c>
      <c r="J1279" s="4" t="s">
        <v>303</v>
      </c>
    </row>
    <row r="1280" spans="2:10" ht="52.5" customHeight="1" x14ac:dyDescent="0.15">
      <c r="B1280" s="180"/>
      <c r="C1280" s="32" t="s">
        <v>28</v>
      </c>
      <c r="D1280" s="1" t="s">
        <v>4452</v>
      </c>
      <c r="E1280" s="12" t="s">
        <v>991</v>
      </c>
      <c r="F1280" s="37">
        <v>1449.6</v>
      </c>
      <c r="G1280" s="13" t="s">
        <v>463</v>
      </c>
      <c r="H1280" s="16" t="s">
        <v>6058</v>
      </c>
      <c r="I1280" s="2" t="s">
        <v>21</v>
      </c>
      <c r="J1280" s="4" t="s">
        <v>303</v>
      </c>
    </row>
    <row r="1281" spans="2:10" ht="60" customHeight="1" x14ac:dyDescent="0.15">
      <c r="B1281" s="180"/>
      <c r="C1281" s="39" t="s">
        <v>28</v>
      </c>
      <c r="D1281" s="80" t="s">
        <v>4453</v>
      </c>
      <c r="E1281" s="18" t="s">
        <v>3584</v>
      </c>
      <c r="F1281" s="37">
        <v>4190.01</v>
      </c>
      <c r="G1281" s="28" t="s">
        <v>475</v>
      </c>
      <c r="H1281" s="17" t="s">
        <v>642</v>
      </c>
      <c r="I1281" s="2" t="s">
        <v>21</v>
      </c>
      <c r="J1281" s="4" t="s">
        <v>313</v>
      </c>
    </row>
    <row r="1282" spans="2:10" ht="52.5" customHeight="1" x14ac:dyDescent="0.15">
      <c r="B1282" s="180"/>
      <c r="C1282" s="39" t="s">
        <v>28</v>
      </c>
      <c r="D1282" s="1">
        <v>40942</v>
      </c>
      <c r="E1282" s="12" t="s">
        <v>992</v>
      </c>
      <c r="F1282" s="37">
        <v>336.81</v>
      </c>
      <c r="G1282" s="13" t="s">
        <v>463</v>
      </c>
      <c r="H1282" s="16" t="s">
        <v>6</v>
      </c>
      <c r="I1282" s="5" t="s">
        <v>22</v>
      </c>
      <c r="J1282" s="4" t="s">
        <v>313</v>
      </c>
    </row>
    <row r="1283" spans="2:10" ht="52.5" customHeight="1" x14ac:dyDescent="0.15">
      <c r="B1283" s="180"/>
      <c r="C1283" s="39" t="s">
        <v>28</v>
      </c>
      <c r="D1283" s="1">
        <v>40954</v>
      </c>
      <c r="E1283" s="70" t="s">
        <v>993</v>
      </c>
      <c r="F1283" s="37">
        <v>400</v>
      </c>
      <c r="G1283" s="13" t="s">
        <v>475</v>
      </c>
      <c r="H1283" s="16" t="s">
        <v>225</v>
      </c>
      <c r="I1283" s="2" t="s">
        <v>21</v>
      </c>
      <c r="J1283" s="4" t="s">
        <v>303</v>
      </c>
    </row>
    <row r="1284" spans="2:10" ht="52.5" customHeight="1" x14ac:dyDescent="0.15">
      <c r="B1284" s="180"/>
      <c r="C1284" s="39" t="s">
        <v>28</v>
      </c>
      <c r="D1284" s="1">
        <v>40963</v>
      </c>
      <c r="E1284" s="70" t="s">
        <v>994</v>
      </c>
      <c r="F1284" s="37">
        <v>660</v>
      </c>
      <c r="G1284" s="13" t="s">
        <v>20</v>
      </c>
      <c r="H1284" s="16" t="s">
        <v>2391</v>
      </c>
      <c r="I1284" s="2" t="s">
        <v>21</v>
      </c>
      <c r="J1284" s="4" t="s">
        <v>303</v>
      </c>
    </row>
    <row r="1285" spans="2:10" ht="60" customHeight="1" x14ac:dyDescent="0.15">
      <c r="B1285" s="180"/>
      <c r="C1285" s="39" t="s">
        <v>28</v>
      </c>
      <c r="D1285" s="6">
        <v>41004</v>
      </c>
      <c r="E1285" s="68" t="s">
        <v>995</v>
      </c>
      <c r="F1285" s="37">
        <v>118.85</v>
      </c>
      <c r="G1285" s="13" t="s">
        <v>25</v>
      </c>
      <c r="H1285" s="16" t="s">
        <v>422</v>
      </c>
      <c r="I1285" s="2" t="s">
        <v>21</v>
      </c>
      <c r="J1285" s="3" t="s">
        <v>303</v>
      </c>
    </row>
    <row r="1286" spans="2:10" ht="52.5" customHeight="1" x14ac:dyDescent="0.15">
      <c r="B1286" s="180"/>
      <c r="C1286" s="39" t="s">
        <v>28</v>
      </c>
      <c r="D1286" s="6">
        <v>41024</v>
      </c>
      <c r="E1286" s="68" t="s">
        <v>996</v>
      </c>
      <c r="F1286" s="37">
        <v>161</v>
      </c>
      <c r="G1286" s="13" t="s">
        <v>25</v>
      </c>
      <c r="H1286" s="16" t="s">
        <v>11</v>
      </c>
      <c r="I1286" s="2" t="s">
        <v>21</v>
      </c>
      <c r="J1286" s="3" t="s">
        <v>303</v>
      </c>
    </row>
    <row r="1287" spans="2:10" ht="77.25" customHeight="1" x14ac:dyDescent="0.15">
      <c r="B1287" s="180"/>
      <c r="C1287" s="39" t="s">
        <v>28</v>
      </c>
      <c r="D1287" s="6">
        <v>41044</v>
      </c>
      <c r="E1287" s="68" t="s">
        <v>997</v>
      </c>
      <c r="F1287" s="37">
        <v>722.9</v>
      </c>
      <c r="G1287" s="13" t="s">
        <v>25</v>
      </c>
      <c r="H1287" s="16" t="s">
        <v>236</v>
      </c>
      <c r="I1287" s="2" t="s">
        <v>21</v>
      </c>
      <c r="J1287" s="3" t="s">
        <v>303</v>
      </c>
    </row>
    <row r="1288" spans="2:10" ht="52.5" customHeight="1" x14ac:dyDescent="0.15">
      <c r="B1288" s="180"/>
      <c r="C1288" s="39" t="s">
        <v>28</v>
      </c>
      <c r="D1288" s="6">
        <v>41075</v>
      </c>
      <c r="E1288" s="68" t="s">
        <v>998</v>
      </c>
      <c r="F1288" s="37">
        <v>76</v>
      </c>
      <c r="G1288" s="13" t="s">
        <v>475</v>
      </c>
      <c r="H1288" s="16" t="s">
        <v>6</v>
      </c>
      <c r="I1288" s="2" t="s">
        <v>21</v>
      </c>
      <c r="J1288" s="3" t="s">
        <v>303</v>
      </c>
    </row>
    <row r="1289" spans="2:10" ht="52.5" customHeight="1" x14ac:dyDescent="0.15">
      <c r="B1289" s="180"/>
      <c r="C1289" s="39" t="s">
        <v>28</v>
      </c>
      <c r="D1289" s="1" t="s">
        <v>4454</v>
      </c>
      <c r="E1289" s="68" t="s">
        <v>999</v>
      </c>
      <c r="F1289" s="37">
        <v>15198</v>
      </c>
      <c r="G1289" s="13" t="s">
        <v>463</v>
      </c>
      <c r="H1289" s="16" t="s">
        <v>187</v>
      </c>
      <c r="I1289" s="2" t="s">
        <v>21</v>
      </c>
      <c r="J1289" s="4" t="s">
        <v>303</v>
      </c>
    </row>
    <row r="1290" spans="2:10" ht="151.5" customHeight="1" x14ac:dyDescent="0.15">
      <c r="B1290" s="180"/>
      <c r="C1290" s="39" t="s">
        <v>28</v>
      </c>
      <c r="D1290" s="1" t="s">
        <v>4455</v>
      </c>
      <c r="E1290" s="68" t="s">
        <v>1000</v>
      </c>
      <c r="F1290" s="37">
        <v>15858.5</v>
      </c>
      <c r="G1290" s="13" t="s">
        <v>478</v>
      </c>
      <c r="H1290" s="16" t="s">
        <v>683</v>
      </c>
      <c r="I1290" s="2" t="s">
        <v>21</v>
      </c>
      <c r="J1290" s="4" t="s">
        <v>303</v>
      </c>
    </row>
    <row r="1291" spans="2:10" ht="52.5" customHeight="1" x14ac:dyDescent="0.15">
      <c r="B1291" s="180"/>
      <c r="C1291" s="39" t="s">
        <v>28</v>
      </c>
      <c r="D1291" s="1" t="s">
        <v>4456</v>
      </c>
      <c r="E1291" s="68" t="s">
        <v>3583</v>
      </c>
      <c r="F1291" s="37">
        <v>1489.4</v>
      </c>
      <c r="G1291" s="13" t="s">
        <v>498</v>
      </c>
      <c r="H1291" s="16" t="s">
        <v>187</v>
      </c>
      <c r="I1291" s="2" t="s">
        <v>21</v>
      </c>
      <c r="J1291" s="4" t="s">
        <v>313</v>
      </c>
    </row>
    <row r="1292" spans="2:10" ht="91.5" customHeight="1" x14ac:dyDescent="0.15">
      <c r="B1292" s="180"/>
      <c r="C1292" s="39" t="s">
        <v>28</v>
      </c>
      <c r="D1292" s="1" t="s">
        <v>4457</v>
      </c>
      <c r="E1292" s="68" t="s">
        <v>3558</v>
      </c>
      <c r="F1292" s="37">
        <v>5718.7</v>
      </c>
      <c r="G1292" s="13" t="s">
        <v>20</v>
      </c>
      <c r="H1292" s="16" t="s">
        <v>1624</v>
      </c>
      <c r="I1292" s="2" t="s">
        <v>21</v>
      </c>
      <c r="J1292" s="4" t="s">
        <v>303</v>
      </c>
    </row>
    <row r="1293" spans="2:10" ht="52.5" customHeight="1" x14ac:dyDescent="0.15">
      <c r="B1293" s="180"/>
      <c r="C1293" s="39" t="s">
        <v>28</v>
      </c>
      <c r="D1293" s="6">
        <v>41338</v>
      </c>
      <c r="E1293" s="68" t="s">
        <v>3559</v>
      </c>
      <c r="F1293" s="37">
        <v>400</v>
      </c>
      <c r="G1293" s="13" t="s">
        <v>20</v>
      </c>
      <c r="H1293" s="16" t="s">
        <v>301</v>
      </c>
      <c r="I1293" s="2" t="s">
        <v>21</v>
      </c>
      <c r="J1293" s="4" t="s">
        <v>303</v>
      </c>
    </row>
    <row r="1294" spans="2:10" ht="52.5" customHeight="1" x14ac:dyDescent="0.15">
      <c r="B1294" s="180"/>
      <c r="C1294" s="39" t="s">
        <v>28</v>
      </c>
      <c r="D1294" s="6">
        <v>41348</v>
      </c>
      <c r="E1294" s="68" t="s">
        <v>1001</v>
      </c>
      <c r="F1294" s="37">
        <v>25.783000000000001</v>
      </c>
      <c r="G1294" s="13" t="s">
        <v>475</v>
      </c>
      <c r="H1294" s="16" t="s">
        <v>276</v>
      </c>
      <c r="I1294" s="2" t="s">
        <v>21</v>
      </c>
      <c r="J1294" s="4" t="s">
        <v>303</v>
      </c>
    </row>
    <row r="1295" spans="2:10" ht="60" customHeight="1" x14ac:dyDescent="0.15">
      <c r="B1295" s="180"/>
      <c r="C1295" s="39" t="s">
        <v>449</v>
      </c>
      <c r="D1295" s="6">
        <v>41369</v>
      </c>
      <c r="E1295" s="68" t="s">
        <v>1002</v>
      </c>
      <c r="F1295" s="37">
        <v>29149.31</v>
      </c>
      <c r="G1295" s="13" t="s">
        <v>178</v>
      </c>
      <c r="H1295" s="16" t="s">
        <v>274</v>
      </c>
      <c r="I1295" s="2" t="s">
        <v>21</v>
      </c>
      <c r="J1295" s="3" t="s">
        <v>303</v>
      </c>
    </row>
    <row r="1296" spans="2:10" ht="52.5" customHeight="1" x14ac:dyDescent="0.15">
      <c r="B1296" s="180"/>
      <c r="C1296" s="39" t="s">
        <v>28</v>
      </c>
      <c r="D1296" s="6">
        <v>41369</v>
      </c>
      <c r="E1296" s="68" t="s">
        <v>1003</v>
      </c>
      <c r="F1296" s="37">
        <v>100</v>
      </c>
      <c r="G1296" s="13" t="s">
        <v>475</v>
      </c>
      <c r="H1296" s="16" t="s">
        <v>4242</v>
      </c>
      <c r="I1296" s="2" t="s">
        <v>21</v>
      </c>
      <c r="J1296" s="3" t="s">
        <v>303</v>
      </c>
    </row>
    <row r="1297" spans="2:10" ht="84.75" customHeight="1" x14ac:dyDescent="0.15">
      <c r="B1297" s="180"/>
      <c r="C1297" s="39" t="s">
        <v>28</v>
      </c>
      <c r="D1297" s="1" t="s">
        <v>4458</v>
      </c>
      <c r="E1297" s="68" t="s">
        <v>1004</v>
      </c>
      <c r="F1297" s="37">
        <v>1383.61</v>
      </c>
      <c r="G1297" s="13" t="s">
        <v>178</v>
      </c>
      <c r="H1297" s="16" t="s">
        <v>2007</v>
      </c>
      <c r="I1297" s="2" t="s">
        <v>313</v>
      </c>
      <c r="J1297" s="3" t="s">
        <v>303</v>
      </c>
    </row>
    <row r="1298" spans="2:10" ht="52.5" customHeight="1" x14ac:dyDescent="0.15">
      <c r="B1298" s="180"/>
      <c r="C1298" s="39" t="s">
        <v>28</v>
      </c>
      <c r="D1298" s="1" t="s">
        <v>4459</v>
      </c>
      <c r="E1298" s="68" t="s">
        <v>1005</v>
      </c>
      <c r="F1298" s="37">
        <v>100</v>
      </c>
      <c r="G1298" s="13" t="s">
        <v>178</v>
      </c>
      <c r="H1298" s="16" t="s">
        <v>364</v>
      </c>
      <c r="I1298" s="2" t="s">
        <v>313</v>
      </c>
      <c r="J1298" s="3" t="s">
        <v>303</v>
      </c>
    </row>
    <row r="1299" spans="2:10" ht="52.5" customHeight="1" x14ac:dyDescent="0.15">
      <c r="B1299" s="180"/>
      <c r="C1299" s="39" t="s">
        <v>28</v>
      </c>
      <c r="D1299" s="1" t="s">
        <v>4460</v>
      </c>
      <c r="E1299" s="68" t="s">
        <v>1006</v>
      </c>
      <c r="F1299" s="37">
        <v>200</v>
      </c>
      <c r="G1299" s="13" t="s">
        <v>20</v>
      </c>
      <c r="H1299" s="16" t="s">
        <v>1607</v>
      </c>
      <c r="I1299" s="2" t="s">
        <v>313</v>
      </c>
      <c r="J1299" s="3" t="s">
        <v>303</v>
      </c>
    </row>
    <row r="1300" spans="2:10" ht="52.5" customHeight="1" x14ac:dyDescent="0.15">
      <c r="B1300" s="180"/>
      <c r="C1300" s="39" t="s">
        <v>28</v>
      </c>
      <c r="D1300" s="1" t="s">
        <v>4461</v>
      </c>
      <c r="E1300" s="68" t="s">
        <v>1007</v>
      </c>
      <c r="F1300" s="37">
        <v>7.9</v>
      </c>
      <c r="G1300" s="13" t="s">
        <v>472</v>
      </c>
      <c r="H1300" s="12" t="s">
        <v>376</v>
      </c>
      <c r="I1300" s="2" t="s">
        <v>313</v>
      </c>
      <c r="J1300" s="3" t="s">
        <v>303</v>
      </c>
    </row>
    <row r="1301" spans="2:10" ht="96" customHeight="1" x14ac:dyDescent="0.15">
      <c r="B1301" s="180"/>
      <c r="C1301" s="39" t="s">
        <v>28</v>
      </c>
      <c r="D1301" s="1">
        <v>41593</v>
      </c>
      <c r="E1301" s="68" t="s">
        <v>1008</v>
      </c>
      <c r="F1301" s="37">
        <v>25500.53</v>
      </c>
      <c r="G1301" s="13" t="s">
        <v>464</v>
      </c>
      <c r="H1301" s="12" t="s">
        <v>452</v>
      </c>
      <c r="I1301" s="2" t="s">
        <v>313</v>
      </c>
      <c r="J1301" s="3" t="s">
        <v>303</v>
      </c>
    </row>
    <row r="1302" spans="2:10" ht="52.5" customHeight="1" x14ac:dyDescent="0.15">
      <c r="B1302" s="180"/>
      <c r="C1302" s="39" t="s">
        <v>28</v>
      </c>
      <c r="D1302" s="1">
        <v>41654</v>
      </c>
      <c r="E1302" s="68" t="s">
        <v>1009</v>
      </c>
      <c r="F1302" s="37">
        <v>289.89999999999998</v>
      </c>
      <c r="G1302" s="13" t="s">
        <v>472</v>
      </c>
      <c r="H1302" s="12" t="s">
        <v>425</v>
      </c>
      <c r="I1302" s="2" t="s">
        <v>21</v>
      </c>
      <c r="J1302" s="3" t="s">
        <v>303</v>
      </c>
    </row>
    <row r="1303" spans="2:10" ht="52.5" customHeight="1" x14ac:dyDescent="0.15">
      <c r="B1303" s="180"/>
      <c r="C1303" s="39" t="s">
        <v>28</v>
      </c>
      <c r="D1303" s="1">
        <v>41845</v>
      </c>
      <c r="E1303" s="68" t="s">
        <v>1010</v>
      </c>
      <c r="F1303" s="37">
        <v>16536</v>
      </c>
      <c r="G1303" s="13" t="s">
        <v>484</v>
      </c>
      <c r="H1303" s="12" t="s">
        <v>319</v>
      </c>
      <c r="I1303" s="2" t="s">
        <v>515</v>
      </c>
      <c r="J1303" s="3" t="s">
        <v>303</v>
      </c>
    </row>
    <row r="1304" spans="2:10" ht="52.5" customHeight="1" x14ac:dyDescent="0.15">
      <c r="B1304" s="180"/>
      <c r="C1304" s="39" t="s">
        <v>28</v>
      </c>
      <c r="D1304" s="1">
        <v>41948</v>
      </c>
      <c r="E1304" s="68" t="s">
        <v>1011</v>
      </c>
      <c r="F1304" s="37">
        <v>237</v>
      </c>
      <c r="G1304" s="13" t="s">
        <v>493</v>
      </c>
      <c r="H1304" s="12" t="s">
        <v>321</v>
      </c>
      <c r="I1304" s="2" t="s">
        <v>21</v>
      </c>
      <c r="J1304" s="3" t="s">
        <v>303</v>
      </c>
    </row>
    <row r="1305" spans="2:10" ht="52.5" customHeight="1" x14ac:dyDescent="0.15">
      <c r="B1305" s="180"/>
      <c r="C1305" s="39" t="s">
        <v>28</v>
      </c>
      <c r="D1305" s="1">
        <v>41957</v>
      </c>
      <c r="E1305" s="68" t="s">
        <v>1012</v>
      </c>
      <c r="F1305" s="37">
        <v>26</v>
      </c>
      <c r="G1305" s="13" t="s">
        <v>493</v>
      </c>
      <c r="H1305" s="12" t="s">
        <v>346</v>
      </c>
      <c r="I1305" s="2" t="s">
        <v>21</v>
      </c>
      <c r="J1305" s="3" t="s">
        <v>303</v>
      </c>
    </row>
    <row r="1306" spans="2:10" ht="52.5" customHeight="1" x14ac:dyDescent="0.15">
      <c r="B1306" s="180"/>
      <c r="C1306" s="39" t="s">
        <v>28</v>
      </c>
      <c r="D1306" s="1">
        <v>41957</v>
      </c>
      <c r="E1306" s="68" t="s">
        <v>1013</v>
      </c>
      <c r="F1306" s="37">
        <v>113.5</v>
      </c>
      <c r="G1306" s="13" t="s">
        <v>496</v>
      </c>
      <c r="H1306" s="12" t="s">
        <v>590</v>
      </c>
      <c r="I1306" s="2" t="s">
        <v>21</v>
      </c>
      <c r="J1306" s="3" t="s">
        <v>303</v>
      </c>
    </row>
    <row r="1307" spans="2:10" ht="52.5" customHeight="1" x14ac:dyDescent="0.15">
      <c r="B1307" s="180"/>
      <c r="C1307" s="39" t="s">
        <v>28</v>
      </c>
      <c r="D1307" s="1" t="s">
        <v>4462</v>
      </c>
      <c r="E1307" s="68" t="s">
        <v>3581</v>
      </c>
      <c r="F1307" s="37">
        <v>694</v>
      </c>
      <c r="G1307" s="13" t="s">
        <v>612</v>
      </c>
      <c r="H1307" s="12" t="s">
        <v>1584</v>
      </c>
      <c r="I1307" s="2" t="s">
        <v>21</v>
      </c>
      <c r="J1307" s="3" t="s">
        <v>303</v>
      </c>
    </row>
    <row r="1308" spans="2:10" ht="52.5" customHeight="1" x14ac:dyDescent="0.15">
      <c r="B1308" s="180"/>
      <c r="C1308" s="39" t="s">
        <v>28</v>
      </c>
      <c r="D1308" s="1">
        <v>42048</v>
      </c>
      <c r="E1308" s="68" t="s">
        <v>1014</v>
      </c>
      <c r="F1308" s="37">
        <v>830</v>
      </c>
      <c r="G1308" s="13" t="s">
        <v>503</v>
      </c>
      <c r="H1308" s="12" t="s">
        <v>627</v>
      </c>
      <c r="I1308" s="2" t="s">
        <v>21</v>
      </c>
      <c r="J1308" s="3" t="s">
        <v>303</v>
      </c>
    </row>
    <row r="1309" spans="2:10" ht="52.5" customHeight="1" x14ac:dyDescent="0.15">
      <c r="B1309" s="180"/>
      <c r="C1309" s="39" t="s">
        <v>28</v>
      </c>
      <c r="D1309" s="1" t="s">
        <v>4463</v>
      </c>
      <c r="E1309" s="68" t="s">
        <v>1534</v>
      </c>
      <c r="F1309" s="37">
        <v>56.96</v>
      </c>
      <c r="G1309" s="13" t="s">
        <v>460</v>
      </c>
      <c r="H1309" s="16" t="s">
        <v>6</v>
      </c>
      <c r="I1309" s="2" t="s">
        <v>21</v>
      </c>
      <c r="J1309" s="4" t="s">
        <v>313</v>
      </c>
    </row>
    <row r="1310" spans="2:10" ht="52.5" customHeight="1" x14ac:dyDescent="0.15">
      <c r="B1310" s="180"/>
      <c r="C1310" s="39" t="s">
        <v>28</v>
      </c>
      <c r="D1310" s="1" t="s">
        <v>4464</v>
      </c>
      <c r="E1310" s="68" t="s">
        <v>1015</v>
      </c>
      <c r="F1310" s="37">
        <v>6170.7</v>
      </c>
      <c r="G1310" s="13" t="s">
        <v>503</v>
      </c>
      <c r="H1310" s="12" t="s">
        <v>500</v>
      </c>
      <c r="I1310" s="2" t="s">
        <v>21</v>
      </c>
      <c r="J1310" s="3" t="s">
        <v>303</v>
      </c>
    </row>
    <row r="1311" spans="2:10" ht="52.5" customHeight="1" x14ac:dyDescent="0.15">
      <c r="B1311" s="180"/>
      <c r="C1311" s="39" t="s">
        <v>28</v>
      </c>
      <c r="D1311" s="1" t="s">
        <v>4465</v>
      </c>
      <c r="E1311" s="68" t="s">
        <v>3842</v>
      </c>
      <c r="F1311" s="37">
        <v>8603.2999999999993</v>
      </c>
      <c r="G1311" s="13" t="s">
        <v>503</v>
      </c>
      <c r="H1311" s="12" t="s">
        <v>2005</v>
      </c>
      <c r="I1311" s="2" t="s">
        <v>21</v>
      </c>
      <c r="J1311" s="3" t="s">
        <v>313</v>
      </c>
    </row>
    <row r="1312" spans="2:10" ht="52.5" customHeight="1" x14ac:dyDescent="0.15">
      <c r="B1312" s="180"/>
      <c r="C1312" s="39" t="s">
        <v>28</v>
      </c>
      <c r="D1312" s="1">
        <v>42188</v>
      </c>
      <c r="E1312" s="68" t="s">
        <v>1016</v>
      </c>
      <c r="F1312" s="37">
        <v>150.74</v>
      </c>
      <c r="G1312" s="13" t="s">
        <v>503</v>
      </c>
      <c r="H1312" s="12" t="s">
        <v>27</v>
      </c>
      <c r="I1312" s="2" t="s">
        <v>21</v>
      </c>
      <c r="J1312" s="3" t="s">
        <v>303</v>
      </c>
    </row>
    <row r="1313" spans="2:10" ht="52.5" customHeight="1" x14ac:dyDescent="0.15">
      <c r="B1313" s="180"/>
      <c r="C1313" s="39" t="s">
        <v>28</v>
      </c>
      <c r="D1313" s="1" t="s">
        <v>4466</v>
      </c>
      <c r="E1313" s="68" t="s">
        <v>1017</v>
      </c>
      <c r="F1313" s="37">
        <v>399.6</v>
      </c>
      <c r="G1313" s="13" t="s">
        <v>503</v>
      </c>
      <c r="H1313" s="12" t="s">
        <v>2310</v>
      </c>
      <c r="I1313" s="2" t="s">
        <v>21</v>
      </c>
      <c r="J1313" s="3" t="s">
        <v>2387</v>
      </c>
    </row>
    <row r="1314" spans="2:10" ht="52.5" customHeight="1" x14ac:dyDescent="0.15">
      <c r="B1314" s="180"/>
      <c r="C1314" s="39" t="s">
        <v>28</v>
      </c>
      <c r="D1314" s="1">
        <v>42241</v>
      </c>
      <c r="E1314" s="68" t="s">
        <v>1018</v>
      </c>
      <c r="F1314" s="37">
        <v>66</v>
      </c>
      <c r="G1314" s="13" t="s">
        <v>460</v>
      </c>
      <c r="H1314" s="16" t="s">
        <v>6</v>
      </c>
      <c r="I1314" s="5" t="s">
        <v>22</v>
      </c>
      <c r="J1314" s="4" t="s">
        <v>313</v>
      </c>
    </row>
    <row r="1315" spans="2:10" ht="52.5" customHeight="1" x14ac:dyDescent="0.15">
      <c r="B1315" s="180"/>
      <c r="C1315" s="39" t="s">
        <v>28</v>
      </c>
      <c r="D1315" s="1" t="s">
        <v>5364</v>
      </c>
      <c r="E1315" s="12" t="s">
        <v>1681</v>
      </c>
      <c r="F1315" s="43">
        <v>1283.105</v>
      </c>
      <c r="G1315" s="13" t="s">
        <v>690</v>
      </c>
      <c r="H1315" s="22" t="s">
        <v>121</v>
      </c>
      <c r="I1315" s="2" t="s">
        <v>21</v>
      </c>
      <c r="J1315" s="4" t="s">
        <v>313</v>
      </c>
    </row>
    <row r="1316" spans="2:10" ht="52.5" customHeight="1" x14ac:dyDescent="0.15">
      <c r="B1316" s="180"/>
      <c r="C1316" s="39" t="s">
        <v>28</v>
      </c>
      <c r="D1316" s="1" t="s">
        <v>4467</v>
      </c>
      <c r="E1316" s="12" t="s">
        <v>2498</v>
      </c>
      <c r="F1316" s="43">
        <v>520.39</v>
      </c>
      <c r="G1316" s="13" t="s">
        <v>612</v>
      </c>
      <c r="H1316" s="22" t="s">
        <v>1697</v>
      </c>
      <c r="I1316" s="2" t="s">
        <v>21</v>
      </c>
      <c r="J1316" s="3" t="s">
        <v>303</v>
      </c>
    </row>
    <row r="1317" spans="2:10" ht="52.5" customHeight="1" x14ac:dyDescent="0.15">
      <c r="B1317" s="180"/>
      <c r="C1317" s="39" t="s">
        <v>28</v>
      </c>
      <c r="D1317" s="1">
        <v>42475</v>
      </c>
      <c r="E1317" s="12" t="s">
        <v>1627</v>
      </c>
      <c r="F1317" s="43">
        <v>99.03</v>
      </c>
      <c r="G1317" s="13" t="s">
        <v>690</v>
      </c>
      <c r="H1317" s="22" t="s">
        <v>1628</v>
      </c>
      <c r="I1317" s="2" t="s">
        <v>1629</v>
      </c>
      <c r="J1317" s="4" t="s">
        <v>303</v>
      </c>
    </row>
    <row r="1318" spans="2:10" ht="52.5" customHeight="1" x14ac:dyDescent="0.15">
      <c r="B1318" s="180"/>
      <c r="C1318" s="39" t="s">
        <v>28</v>
      </c>
      <c r="D1318" s="1" t="s">
        <v>5203</v>
      </c>
      <c r="E1318" s="12" t="s">
        <v>3313</v>
      </c>
      <c r="F1318" s="43">
        <v>1162.82</v>
      </c>
      <c r="G1318" s="13" t="s">
        <v>690</v>
      </c>
      <c r="H1318" s="22" t="s">
        <v>171</v>
      </c>
      <c r="I1318" s="2" t="s">
        <v>21</v>
      </c>
      <c r="J1318" s="4" t="s">
        <v>303</v>
      </c>
    </row>
    <row r="1319" spans="2:10" ht="52.5" customHeight="1" x14ac:dyDescent="0.15">
      <c r="B1319" s="180"/>
      <c r="C1319" s="39" t="s">
        <v>28</v>
      </c>
      <c r="D1319" s="1">
        <v>42492</v>
      </c>
      <c r="E1319" s="12" t="s">
        <v>1671</v>
      </c>
      <c r="F1319" s="43">
        <v>261.77</v>
      </c>
      <c r="G1319" s="13" t="s">
        <v>690</v>
      </c>
      <c r="H1319" s="22" t="s">
        <v>1665</v>
      </c>
      <c r="I1319" s="2" t="s">
        <v>21</v>
      </c>
      <c r="J1319" s="4" t="s">
        <v>303</v>
      </c>
    </row>
    <row r="1320" spans="2:10" ht="52.5" customHeight="1" x14ac:dyDescent="0.15">
      <c r="B1320" s="180"/>
      <c r="C1320" s="39" t="s">
        <v>28</v>
      </c>
      <c r="D1320" s="1">
        <v>42503</v>
      </c>
      <c r="E1320" s="12" t="s">
        <v>2689</v>
      </c>
      <c r="F1320" s="43">
        <v>484.5</v>
      </c>
      <c r="G1320" s="13" t="s">
        <v>690</v>
      </c>
      <c r="H1320" s="22" t="s">
        <v>1690</v>
      </c>
      <c r="I1320" s="2" t="s">
        <v>21</v>
      </c>
      <c r="J1320" s="4" t="s">
        <v>303</v>
      </c>
    </row>
    <row r="1321" spans="2:10" ht="52.5" customHeight="1" x14ac:dyDescent="0.15">
      <c r="B1321" s="180"/>
      <c r="C1321" s="39" t="s">
        <v>28</v>
      </c>
      <c r="D1321" s="1">
        <v>42515</v>
      </c>
      <c r="E1321" s="68" t="s">
        <v>2690</v>
      </c>
      <c r="F1321" s="43">
        <v>1131.5999999999999</v>
      </c>
      <c r="G1321" s="13" t="s">
        <v>690</v>
      </c>
      <c r="H1321" s="22" t="s">
        <v>1690</v>
      </c>
      <c r="I1321" s="2" t="s">
        <v>21</v>
      </c>
      <c r="J1321" s="4" t="s">
        <v>303</v>
      </c>
    </row>
    <row r="1322" spans="2:10" ht="52.5" customHeight="1" x14ac:dyDescent="0.15">
      <c r="B1322" s="180"/>
      <c r="C1322" s="39" t="s">
        <v>28</v>
      </c>
      <c r="D1322" s="1">
        <v>42515</v>
      </c>
      <c r="E1322" s="68" t="s">
        <v>1693</v>
      </c>
      <c r="F1322" s="43">
        <v>1658</v>
      </c>
      <c r="G1322" s="13" t="s">
        <v>690</v>
      </c>
      <c r="H1322" s="22" t="s">
        <v>1690</v>
      </c>
      <c r="I1322" s="2" t="s">
        <v>21</v>
      </c>
      <c r="J1322" s="3" t="s">
        <v>303</v>
      </c>
    </row>
    <row r="1323" spans="2:10" ht="52.5" customHeight="1" x14ac:dyDescent="0.15">
      <c r="B1323" s="180"/>
      <c r="C1323" s="39" t="s">
        <v>28</v>
      </c>
      <c r="D1323" s="1">
        <v>42515</v>
      </c>
      <c r="E1323" s="68" t="s">
        <v>1703</v>
      </c>
      <c r="F1323" s="43">
        <v>1385.549</v>
      </c>
      <c r="G1323" s="13" t="s">
        <v>20</v>
      </c>
      <c r="H1323" s="22" t="s">
        <v>1665</v>
      </c>
      <c r="I1323" s="2" t="s">
        <v>21</v>
      </c>
      <c r="J1323" s="4" t="s">
        <v>303</v>
      </c>
    </row>
    <row r="1324" spans="2:10" ht="52.5" customHeight="1" x14ac:dyDescent="0.15">
      <c r="B1324" s="180"/>
      <c r="C1324" s="39" t="s">
        <v>1966</v>
      </c>
      <c r="D1324" s="1">
        <v>42566</v>
      </c>
      <c r="E1324" s="23" t="s">
        <v>1968</v>
      </c>
      <c r="F1324" s="43">
        <v>156.43</v>
      </c>
      <c r="G1324" s="13" t="s">
        <v>685</v>
      </c>
      <c r="H1324" s="22" t="s">
        <v>1969</v>
      </c>
      <c r="I1324" s="2" t="s">
        <v>21</v>
      </c>
      <c r="J1324" s="3" t="s">
        <v>303</v>
      </c>
    </row>
    <row r="1325" spans="2:10" ht="60" customHeight="1" x14ac:dyDescent="0.15">
      <c r="B1325" s="180"/>
      <c r="C1325" s="56" t="s">
        <v>28</v>
      </c>
      <c r="D1325" s="131" t="s">
        <v>4468</v>
      </c>
      <c r="E1325" s="56" t="s">
        <v>3044</v>
      </c>
      <c r="F1325" s="75">
        <v>1104.2</v>
      </c>
      <c r="G1325" s="58" t="s">
        <v>300</v>
      </c>
      <c r="H1325" s="56" t="s">
        <v>3043</v>
      </c>
      <c r="I1325" s="59" t="s">
        <v>313</v>
      </c>
      <c r="J1325" s="3" t="s">
        <v>313</v>
      </c>
    </row>
    <row r="1326" spans="2:10" ht="52.5" customHeight="1" x14ac:dyDescent="0.15">
      <c r="B1326" s="180"/>
      <c r="C1326" s="56" t="s">
        <v>28</v>
      </c>
      <c r="D1326" s="131">
        <v>42726</v>
      </c>
      <c r="E1326" s="56" t="s">
        <v>2226</v>
      </c>
      <c r="F1326" s="75">
        <v>326.8</v>
      </c>
      <c r="G1326" s="58" t="s">
        <v>690</v>
      </c>
      <c r="H1326" s="56" t="s">
        <v>40</v>
      </c>
      <c r="I1326" s="59" t="s">
        <v>313</v>
      </c>
      <c r="J1326" s="3" t="s">
        <v>303</v>
      </c>
    </row>
    <row r="1327" spans="2:10" ht="72" customHeight="1" x14ac:dyDescent="0.15">
      <c r="B1327" s="180"/>
      <c r="C1327" s="39" t="s">
        <v>61</v>
      </c>
      <c r="D1327" s="1">
        <v>42748</v>
      </c>
      <c r="E1327" s="23" t="s">
        <v>2499</v>
      </c>
      <c r="F1327" s="43">
        <v>197.6</v>
      </c>
      <c r="G1327" s="13" t="s">
        <v>1533</v>
      </c>
      <c r="H1327" s="22" t="s">
        <v>2101</v>
      </c>
      <c r="I1327" s="2" t="s">
        <v>313</v>
      </c>
      <c r="J1327" s="3" t="s">
        <v>303</v>
      </c>
    </row>
    <row r="1328" spans="2:10" ht="72" customHeight="1" x14ac:dyDescent="0.15">
      <c r="B1328" s="180"/>
      <c r="C1328" s="39" t="s">
        <v>28</v>
      </c>
      <c r="D1328" s="1">
        <v>42748</v>
      </c>
      <c r="E1328" s="23" t="s">
        <v>2499</v>
      </c>
      <c r="F1328" s="43">
        <v>197.6</v>
      </c>
      <c r="G1328" s="13" t="s">
        <v>1533</v>
      </c>
      <c r="H1328" s="12" t="s">
        <v>2066</v>
      </c>
      <c r="I1328" s="2" t="s">
        <v>313</v>
      </c>
      <c r="J1328" s="3" t="s">
        <v>303</v>
      </c>
    </row>
    <row r="1329" spans="2:10" ht="52.5" customHeight="1" x14ac:dyDescent="0.15">
      <c r="B1329" s="180"/>
      <c r="C1329" s="39" t="s">
        <v>28</v>
      </c>
      <c r="D1329" s="1">
        <v>42797</v>
      </c>
      <c r="E1329" s="23" t="s">
        <v>3045</v>
      </c>
      <c r="F1329" s="43">
        <v>175.14</v>
      </c>
      <c r="G1329" s="13" t="s">
        <v>1809</v>
      </c>
      <c r="H1329" s="22" t="s">
        <v>175</v>
      </c>
      <c r="I1329" s="2" t="s">
        <v>313</v>
      </c>
      <c r="J1329" s="3" t="s">
        <v>303</v>
      </c>
    </row>
    <row r="1330" spans="2:10" ht="52.5" customHeight="1" x14ac:dyDescent="0.15">
      <c r="B1330" s="180"/>
      <c r="C1330" s="63" t="s">
        <v>28</v>
      </c>
      <c r="D1330" s="131" t="s">
        <v>4469</v>
      </c>
      <c r="E1330" s="56" t="s">
        <v>3582</v>
      </c>
      <c r="F1330" s="75">
        <v>783.2</v>
      </c>
      <c r="G1330" s="58" t="s">
        <v>2040</v>
      </c>
      <c r="H1330" s="56" t="s">
        <v>175</v>
      </c>
      <c r="I1330" s="59" t="s">
        <v>313</v>
      </c>
      <c r="J1330" s="64" t="s">
        <v>303</v>
      </c>
    </row>
    <row r="1331" spans="2:10" ht="52.5" customHeight="1" x14ac:dyDescent="0.15">
      <c r="B1331" s="180"/>
      <c r="C1331" s="63" t="s">
        <v>28</v>
      </c>
      <c r="D1331" s="131" t="s">
        <v>4470</v>
      </c>
      <c r="E1331" s="56" t="s">
        <v>3046</v>
      </c>
      <c r="F1331" s="75">
        <v>194.4</v>
      </c>
      <c r="G1331" s="58" t="s">
        <v>2040</v>
      </c>
      <c r="H1331" s="56" t="s">
        <v>175</v>
      </c>
      <c r="I1331" s="59" t="s">
        <v>313</v>
      </c>
      <c r="J1331" s="64" t="s">
        <v>303</v>
      </c>
    </row>
    <row r="1332" spans="2:10" ht="52.5" customHeight="1" x14ac:dyDescent="0.15">
      <c r="B1332" s="180"/>
      <c r="C1332" s="63" t="s">
        <v>28</v>
      </c>
      <c r="D1332" s="131">
        <v>42870</v>
      </c>
      <c r="E1332" s="56" t="s">
        <v>3075</v>
      </c>
      <c r="F1332" s="75">
        <v>488.36</v>
      </c>
      <c r="G1332" s="58" t="s">
        <v>1809</v>
      </c>
      <c r="H1332" s="56" t="s">
        <v>4238</v>
      </c>
      <c r="I1332" s="59" t="s">
        <v>313</v>
      </c>
      <c r="J1332" s="64" t="s">
        <v>303</v>
      </c>
    </row>
    <row r="1333" spans="2:10" ht="52.5" customHeight="1" x14ac:dyDescent="0.15">
      <c r="B1333" s="180"/>
      <c r="C1333" s="63" t="s">
        <v>28</v>
      </c>
      <c r="D1333" s="131">
        <v>43306</v>
      </c>
      <c r="E1333" s="56" t="s">
        <v>3076</v>
      </c>
      <c r="F1333" s="75">
        <v>221.79</v>
      </c>
      <c r="G1333" s="58" t="s">
        <v>1533</v>
      </c>
      <c r="H1333" s="56" t="s">
        <v>3074</v>
      </c>
      <c r="I1333" s="59" t="s">
        <v>313</v>
      </c>
      <c r="J1333" s="64" t="s">
        <v>303</v>
      </c>
    </row>
    <row r="1334" spans="2:10" ht="156.75" customHeight="1" x14ac:dyDescent="0.15">
      <c r="B1334" s="180"/>
      <c r="C1334" s="63" t="s">
        <v>28</v>
      </c>
      <c r="D1334" s="131" t="s">
        <v>4471</v>
      </c>
      <c r="E1334" s="56" t="s">
        <v>3576</v>
      </c>
      <c r="F1334" s="81">
        <v>8118.5</v>
      </c>
      <c r="G1334" s="58" t="s">
        <v>178</v>
      </c>
      <c r="H1334" s="56" t="s">
        <v>3575</v>
      </c>
      <c r="I1334" s="59" t="s">
        <v>313</v>
      </c>
      <c r="J1334" s="64" t="s">
        <v>313</v>
      </c>
    </row>
    <row r="1335" spans="2:10" ht="52.5" customHeight="1" x14ac:dyDescent="0.15">
      <c r="B1335" s="180"/>
      <c r="C1335" s="63" t="s">
        <v>28</v>
      </c>
      <c r="D1335" s="131" t="s">
        <v>4472</v>
      </c>
      <c r="E1335" s="56" t="s">
        <v>3047</v>
      </c>
      <c r="F1335" s="81">
        <v>348.67</v>
      </c>
      <c r="G1335" s="58" t="s">
        <v>212</v>
      </c>
      <c r="H1335" s="56" t="s">
        <v>3048</v>
      </c>
      <c r="I1335" s="59" t="s">
        <v>313</v>
      </c>
      <c r="J1335" s="64" t="s">
        <v>313</v>
      </c>
    </row>
    <row r="1336" spans="2:10" ht="52.5" customHeight="1" x14ac:dyDescent="0.15">
      <c r="B1336" s="180"/>
      <c r="C1336" s="63" t="s">
        <v>28</v>
      </c>
      <c r="D1336" s="131" t="s">
        <v>4473</v>
      </c>
      <c r="E1336" s="56" t="s">
        <v>3049</v>
      </c>
      <c r="F1336" s="81">
        <v>5256</v>
      </c>
      <c r="G1336" s="58" t="s">
        <v>300</v>
      </c>
      <c r="H1336" s="56" t="s">
        <v>175</v>
      </c>
      <c r="I1336" s="59" t="s">
        <v>313</v>
      </c>
      <c r="J1336" s="64" t="s">
        <v>303</v>
      </c>
    </row>
    <row r="1337" spans="2:10" ht="52.5" customHeight="1" x14ac:dyDescent="0.15">
      <c r="B1337" s="180"/>
      <c r="C1337" s="63" t="s">
        <v>28</v>
      </c>
      <c r="D1337" s="131">
        <v>42962</v>
      </c>
      <c r="E1337" s="56" t="s">
        <v>3051</v>
      </c>
      <c r="F1337" s="81">
        <v>5112</v>
      </c>
      <c r="G1337" s="58" t="s">
        <v>2040</v>
      </c>
      <c r="H1337" s="56" t="s">
        <v>3050</v>
      </c>
      <c r="I1337" s="59" t="s">
        <v>313</v>
      </c>
      <c r="J1337" s="64" t="s">
        <v>313</v>
      </c>
    </row>
    <row r="1338" spans="2:10" ht="60" customHeight="1" x14ac:dyDescent="0.15">
      <c r="B1338" s="180"/>
      <c r="C1338" s="63" t="s">
        <v>28</v>
      </c>
      <c r="D1338" s="131">
        <v>42983</v>
      </c>
      <c r="E1338" s="56" t="s">
        <v>3053</v>
      </c>
      <c r="F1338" s="81">
        <v>3703.34</v>
      </c>
      <c r="G1338" s="58" t="s">
        <v>300</v>
      </c>
      <c r="H1338" s="56" t="s">
        <v>3052</v>
      </c>
      <c r="I1338" s="59" t="s">
        <v>313</v>
      </c>
      <c r="J1338" s="64" t="s">
        <v>313</v>
      </c>
    </row>
    <row r="1339" spans="2:10" ht="52.5" customHeight="1" x14ac:dyDescent="0.15">
      <c r="B1339" s="180"/>
      <c r="C1339" s="63" t="s">
        <v>28</v>
      </c>
      <c r="D1339" s="131">
        <v>43013</v>
      </c>
      <c r="E1339" s="56" t="s">
        <v>3054</v>
      </c>
      <c r="F1339" s="81">
        <v>290.39999999999998</v>
      </c>
      <c r="G1339" s="58" t="s">
        <v>2040</v>
      </c>
      <c r="H1339" s="56" t="s">
        <v>3055</v>
      </c>
      <c r="I1339" s="59" t="s">
        <v>313</v>
      </c>
      <c r="J1339" s="64" t="s">
        <v>303</v>
      </c>
    </row>
    <row r="1340" spans="2:10" ht="75" customHeight="1" x14ac:dyDescent="0.15">
      <c r="B1340" s="180"/>
      <c r="C1340" s="63" t="s">
        <v>28</v>
      </c>
      <c r="D1340" s="131">
        <v>43054</v>
      </c>
      <c r="E1340" s="56" t="s">
        <v>3056</v>
      </c>
      <c r="F1340" s="81">
        <v>891.44</v>
      </c>
      <c r="G1340" s="58" t="s">
        <v>1809</v>
      </c>
      <c r="H1340" s="56" t="s">
        <v>3300</v>
      </c>
      <c r="I1340" s="59" t="s">
        <v>313</v>
      </c>
      <c r="J1340" s="64" t="s">
        <v>313</v>
      </c>
    </row>
    <row r="1341" spans="2:10" ht="52.5" customHeight="1" x14ac:dyDescent="0.15">
      <c r="B1341" s="180"/>
      <c r="C1341" s="63" t="s">
        <v>28</v>
      </c>
      <c r="D1341" s="131" t="s">
        <v>4474</v>
      </c>
      <c r="E1341" s="56" t="s">
        <v>3843</v>
      </c>
      <c r="F1341" s="81">
        <v>3906.27</v>
      </c>
      <c r="G1341" s="58" t="s">
        <v>2040</v>
      </c>
      <c r="H1341" s="56" t="s">
        <v>3057</v>
      </c>
      <c r="I1341" s="59" t="s">
        <v>313</v>
      </c>
      <c r="J1341" s="64" t="s">
        <v>303</v>
      </c>
    </row>
    <row r="1342" spans="2:10" ht="52.5" customHeight="1" x14ac:dyDescent="0.15">
      <c r="B1342" s="180"/>
      <c r="C1342" s="63" t="s">
        <v>28</v>
      </c>
      <c r="D1342" s="131" t="s">
        <v>4475</v>
      </c>
      <c r="E1342" s="56" t="s">
        <v>3312</v>
      </c>
      <c r="F1342" s="81">
        <v>100</v>
      </c>
      <c r="G1342" s="58" t="s">
        <v>2040</v>
      </c>
      <c r="H1342" s="56" t="s">
        <v>175</v>
      </c>
      <c r="I1342" s="59" t="s">
        <v>313</v>
      </c>
      <c r="J1342" s="64" t="s">
        <v>303</v>
      </c>
    </row>
    <row r="1343" spans="2:10" ht="155.25" customHeight="1" x14ac:dyDescent="0.15">
      <c r="B1343" s="180"/>
      <c r="C1343" s="63" t="s">
        <v>28</v>
      </c>
      <c r="D1343" s="131" t="s">
        <v>5177</v>
      </c>
      <c r="E1343" s="56" t="s">
        <v>3839</v>
      </c>
      <c r="F1343" s="81">
        <v>193185.88</v>
      </c>
      <c r="G1343" s="58" t="s">
        <v>25</v>
      </c>
      <c r="H1343" s="56" t="s">
        <v>3838</v>
      </c>
      <c r="I1343" s="59" t="s">
        <v>313</v>
      </c>
      <c r="J1343" s="64" t="s">
        <v>313</v>
      </c>
    </row>
    <row r="1344" spans="2:10" ht="52.5" customHeight="1" x14ac:dyDescent="0.15">
      <c r="B1344" s="180"/>
      <c r="C1344" s="63" t="s">
        <v>28</v>
      </c>
      <c r="D1344" s="131">
        <v>43105</v>
      </c>
      <c r="E1344" s="56" t="s">
        <v>3058</v>
      </c>
      <c r="F1344" s="81">
        <v>1602.5</v>
      </c>
      <c r="G1344" s="58" t="s">
        <v>1533</v>
      </c>
      <c r="H1344" s="56" t="s">
        <v>40</v>
      </c>
      <c r="I1344" s="59" t="s">
        <v>303</v>
      </c>
      <c r="J1344" s="64" t="s">
        <v>313</v>
      </c>
    </row>
    <row r="1345" spans="2:10" ht="52.5" customHeight="1" x14ac:dyDescent="0.15">
      <c r="B1345" s="180"/>
      <c r="C1345" s="63" t="s">
        <v>28</v>
      </c>
      <c r="D1345" s="131">
        <v>43115</v>
      </c>
      <c r="E1345" s="56" t="s">
        <v>3059</v>
      </c>
      <c r="F1345" s="81">
        <v>162.07</v>
      </c>
      <c r="G1345" s="58" t="s">
        <v>1533</v>
      </c>
      <c r="H1345" s="56" t="s">
        <v>175</v>
      </c>
      <c r="I1345" s="59" t="s">
        <v>313</v>
      </c>
      <c r="J1345" s="64" t="s">
        <v>303</v>
      </c>
    </row>
    <row r="1346" spans="2:10" ht="52.5" customHeight="1" x14ac:dyDescent="0.15">
      <c r="B1346" s="180"/>
      <c r="C1346" s="63" t="s">
        <v>28</v>
      </c>
      <c r="D1346" s="131">
        <v>43115</v>
      </c>
      <c r="E1346" s="56" t="s">
        <v>3060</v>
      </c>
      <c r="F1346" s="81">
        <v>1800</v>
      </c>
      <c r="G1346" s="58" t="s">
        <v>1533</v>
      </c>
      <c r="H1346" s="56" t="s">
        <v>40</v>
      </c>
      <c r="I1346" s="59" t="s">
        <v>313</v>
      </c>
      <c r="J1346" s="64" t="s">
        <v>313</v>
      </c>
    </row>
    <row r="1347" spans="2:10" ht="60" customHeight="1" x14ac:dyDescent="0.15">
      <c r="B1347" s="180"/>
      <c r="C1347" s="63" t="s">
        <v>28</v>
      </c>
      <c r="D1347" s="131">
        <v>43146</v>
      </c>
      <c r="E1347" s="56" t="s">
        <v>3061</v>
      </c>
      <c r="F1347" s="81">
        <v>134.18</v>
      </c>
      <c r="G1347" s="58" t="s">
        <v>1809</v>
      </c>
      <c r="H1347" s="56" t="s">
        <v>3062</v>
      </c>
      <c r="I1347" s="59" t="s">
        <v>313</v>
      </c>
      <c r="J1347" s="64" t="s">
        <v>303</v>
      </c>
    </row>
    <row r="1348" spans="2:10" ht="52.5" customHeight="1" x14ac:dyDescent="0.15">
      <c r="B1348" s="180"/>
      <c r="C1348" s="63" t="s">
        <v>28</v>
      </c>
      <c r="D1348" s="131" t="s">
        <v>4476</v>
      </c>
      <c r="E1348" s="56" t="s">
        <v>3063</v>
      </c>
      <c r="F1348" s="81">
        <v>100</v>
      </c>
      <c r="G1348" s="58" t="s">
        <v>1809</v>
      </c>
      <c r="H1348" s="56" t="s">
        <v>40</v>
      </c>
      <c r="I1348" s="59" t="s">
        <v>313</v>
      </c>
      <c r="J1348" s="64" t="s">
        <v>303</v>
      </c>
    </row>
    <row r="1349" spans="2:10" ht="52.5" customHeight="1" x14ac:dyDescent="0.15">
      <c r="B1349" s="180"/>
      <c r="C1349" s="63" t="s">
        <v>28</v>
      </c>
      <c r="D1349" s="131" t="s">
        <v>4477</v>
      </c>
      <c r="E1349" s="56" t="s">
        <v>3325</v>
      </c>
      <c r="F1349" s="81">
        <v>357.8</v>
      </c>
      <c r="G1349" s="58" t="s">
        <v>25</v>
      </c>
      <c r="H1349" s="56" t="s">
        <v>175</v>
      </c>
      <c r="I1349" s="59" t="s">
        <v>313</v>
      </c>
      <c r="J1349" s="64" t="s">
        <v>303</v>
      </c>
    </row>
    <row r="1350" spans="2:10" ht="60" customHeight="1" x14ac:dyDescent="0.15">
      <c r="B1350" s="180"/>
      <c r="C1350" s="63" t="s">
        <v>28</v>
      </c>
      <c r="D1350" s="131" t="s">
        <v>4478</v>
      </c>
      <c r="E1350" s="56" t="s">
        <v>3065</v>
      </c>
      <c r="F1350" s="81">
        <v>32211.119999999999</v>
      </c>
      <c r="G1350" s="58" t="s">
        <v>300</v>
      </c>
      <c r="H1350" s="56" t="s">
        <v>3064</v>
      </c>
      <c r="I1350" s="59" t="s">
        <v>313</v>
      </c>
      <c r="J1350" s="64" t="s">
        <v>313</v>
      </c>
    </row>
    <row r="1351" spans="2:10" ht="52.5" customHeight="1" x14ac:dyDescent="0.15">
      <c r="B1351" s="180"/>
      <c r="C1351" s="63" t="s">
        <v>28</v>
      </c>
      <c r="D1351" s="131">
        <v>43203</v>
      </c>
      <c r="E1351" s="56" t="s">
        <v>3066</v>
      </c>
      <c r="F1351" s="81">
        <v>639</v>
      </c>
      <c r="G1351" s="58" t="s">
        <v>1533</v>
      </c>
      <c r="H1351" s="56" t="s">
        <v>175</v>
      </c>
      <c r="I1351" s="59" t="s">
        <v>313</v>
      </c>
      <c r="J1351" s="64" t="s">
        <v>313</v>
      </c>
    </row>
    <row r="1352" spans="2:10" ht="52.5" customHeight="1" x14ac:dyDescent="0.15">
      <c r="B1352" s="180"/>
      <c r="C1352" s="63" t="s">
        <v>28</v>
      </c>
      <c r="D1352" s="131">
        <v>43245</v>
      </c>
      <c r="E1352" s="56" t="s">
        <v>3067</v>
      </c>
      <c r="F1352" s="81">
        <v>494.2</v>
      </c>
      <c r="G1352" s="58" t="s">
        <v>1809</v>
      </c>
      <c r="H1352" s="56" t="s">
        <v>175</v>
      </c>
      <c r="I1352" s="59" t="s">
        <v>313</v>
      </c>
      <c r="J1352" s="64" t="s">
        <v>303</v>
      </c>
    </row>
    <row r="1353" spans="2:10" ht="52.5" customHeight="1" x14ac:dyDescent="0.15">
      <c r="B1353" s="180"/>
      <c r="C1353" s="63" t="s">
        <v>28</v>
      </c>
      <c r="D1353" s="131">
        <v>43294</v>
      </c>
      <c r="E1353" s="56" t="s">
        <v>3068</v>
      </c>
      <c r="F1353" s="81">
        <v>123.5</v>
      </c>
      <c r="G1353" s="58" t="s">
        <v>1809</v>
      </c>
      <c r="H1353" s="56" t="s">
        <v>441</v>
      </c>
      <c r="I1353" s="59" t="s">
        <v>313</v>
      </c>
      <c r="J1353" s="64" t="s">
        <v>303</v>
      </c>
    </row>
    <row r="1354" spans="2:10" ht="75" customHeight="1" x14ac:dyDescent="0.15">
      <c r="B1354" s="180"/>
      <c r="C1354" s="63" t="s">
        <v>28</v>
      </c>
      <c r="D1354" s="131">
        <v>43336</v>
      </c>
      <c r="E1354" s="56" t="s">
        <v>3303</v>
      </c>
      <c r="F1354" s="81">
        <v>6146.19</v>
      </c>
      <c r="G1354" s="58" t="s">
        <v>178</v>
      </c>
      <c r="H1354" s="56" t="s">
        <v>175</v>
      </c>
      <c r="I1354" s="59" t="s">
        <v>313</v>
      </c>
      <c r="J1354" s="64" t="s">
        <v>303</v>
      </c>
    </row>
    <row r="1355" spans="2:10" ht="52.5" customHeight="1" x14ac:dyDescent="0.15">
      <c r="B1355" s="180"/>
      <c r="C1355" s="63" t="s">
        <v>28</v>
      </c>
      <c r="D1355" s="131" t="s">
        <v>4479</v>
      </c>
      <c r="E1355" s="56" t="s">
        <v>3310</v>
      </c>
      <c r="F1355" s="81">
        <v>2829.01</v>
      </c>
      <c r="G1355" s="58" t="s">
        <v>25</v>
      </c>
      <c r="H1355" s="56" t="s">
        <v>3309</v>
      </c>
      <c r="I1355" s="59" t="s">
        <v>313</v>
      </c>
      <c r="J1355" s="64" t="s">
        <v>313</v>
      </c>
    </row>
    <row r="1356" spans="2:10" ht="83.25" customHeight="1" x14ac:dyDescent="0.15">
      <c r="B1356" s="180"/>
      <c r="C1356" s="63" t="s">
        <v>28</v>
      </c>
      <c r="D1356" s="131">
        <v>43398</v>
      </c>
      <c r="E1356" s="56" t="s">
        <v>3305</v>
      </c>
      <c r="F1356" s="81">
        <v>6612.39</v>
      </c>
      <c r="G1356" s="58" t="s">
        <v>178</v>
      </c>
      <c r="H1356" s="56" t="s">
        <v>3304</v>
      </c>
      <c r="I1356" s="59" t="s">
        <v>313</v>
      </c>
      <c r="J1356" s="64" t="s">
        <v>303</v>
      </c>
    </row>
    <row r="1357" spans="2:10" ht="52.5" customHeight="1" x14ac:dyDescent="0.15">
      <c r="B1357" s="180"/>
      <c r="C1357" s="63" t="s">
        <v>28</v>
      </c>
      <c r="D1357" s="131" t="s">
        <v>4480</v>
      </c>
      <c r="E1357" s="56" t="s">
        <v>3307</v>
      </c>
      <c r="F1357" s="81">
        <v>21992</v>
      </c>
      <c r="G1357" s="58" t="s">
        <v>212</v>
      </c>
      <c r="H1357" s="56" t="s">
        <v>3306</v>
      </c>
      <c r="I1357" s="59" t="s">
        <v>313</v>
      </c>
      <c r="J1357" s="64" t="s">
        <v>313</v>
      </c>
    </row>
    <row r="1358" spans="2:10" ht="52.5" customHeight="1" x14ac:dyDescent="0.15">
      <c r="B1358" s="180"/>
      <c r="C1358" s="63" t="s">
        <v>28</v>
      </c>
      <c r="D1358" s="131">
        <v>43480</v>
      </c>
      <c r="E1358" s="56" t="s">
        <v>3308</v>
      </c>
      <c r="F1358" s="81">
        <v>717</v>
      </c>
      <c r="G1358" s="58" t="s">
        <v>178</v>
      </c>
      <c r="H1358" s="56" t="s">
        <v>2165</v>
      </c>
      <c r="I1358" s="59" t="s">
        <v>313</v>
      </c>
      <c r="J1358" s="64" t="s">
        <v>303</v>
      </c>
    </row>
    <row r="1359" spans="2:10" ht="52.5" customHeight="1" x14ac:dyDescent="0.15">
      <c r="B1359" s="180"/>
      <c r="C1359" s="63" t="s">
        <v>28</v>
      </c>
      <c r="D1359" s="131">
        <v>43480</v>
      </c>
      <c r="E1359" s="56" t="s">
        <v>3311</v>
      </c>
      <c r="F1359" s="81">
        <v>446.7</v>
      </c>
      <c r="G1359" s="58" t="s">
        <v>178</v>
      </c>
      <c r="H1359" s="56" t="s">
        <v>175</v>
      </c>
      <c r="I1359" s="59" t="s">
        <v>313</v>
      </c>
      <c r="J1359" s="64" t="s">
        <v>303</v>
      </c>
    </row>
    <row r="1360" spans="2:10" ht="52.5" customHeight="1" x14ac:dyDescent="0.15">
      <c r="B1360" s="180"/>
      <c r="C1360" s="63" t="s">
        <v>28</v>
      </c>
      <c r="D1360" s="131">
        <v>43539</v>
      </c>
      <c r="E1360" s="56" t="s">
        <v>3314</v>
      </c>
      <c r="F1360" s="81">
        <v>1791.2</v>
      </c>
      <c r="G1360" s="58" t="s">
        <v>178</v>
      </c>
      <c r="H1360" s="56" t="s">
        <v>3320</v>
      </c>
      <c r="I1360" s="59" t="s">
        <v>313</v>
      </c>
      <c r="J1360" s="64" t="s">
        <v>303</v>
      </c>
    </row>
    <row r="1361" spans="2:10" ht="75" customHeight="1" x14ac:dyDescent="0.15">
      <c r="B1361" s="180"/>
      <c r="C1361" s="63" t="s">
        <v>28</v>
      </c>
      <c r="D1361" s="131">
        <v>43539</v>
      </c>
      <c r="E1361" s="56" t="s">
        <v>3315</v>
      </c>
      <c r="F1361" s="81">
        <v>100</v>
      </c>
      <c r="G1361" s="58" t="s">
        <v>212</v>
      </c>
      <c r="H1361" s="56" t="s">
        <v>323</v>
      </c>
      <c r="I1361" s="59" t="s">
        <v>313</v>
      </c>
      <c r="J1361" s="64" t="s">
        <v>303</v>
      </c>
    </row>
    <row r="1362" spans="2:10" ht="52.5" customHeight="1" x14ac:dyDescent="0.15">
      <c r="B1362" s="180"/>
      <c r="C1362" s="63" t="s">
        <v>28</v>
      </c>
      <c r="D1362" s="131">
        <v>43549</v>
      </c>
      <c r="E1362" s="56" t="s">
        <v>3316</v>
      </c>
      <c r="F1362" s="81">
        <v>668.92</v>
      </c>
      <c r="G1362" s="58" t="s">
        <v>178</v>
      </c>
      <c r="H1362" s="56" t="s">
        <v>3321</v>
      </c>
      <c r="I1362" s="59" t="s">
        <v>313</v>
      </c>
      <c r="J1362" s="64" t="s">
        <v>303</v>
      </c>
    </row>
    <row r="1363" spans="2:10" ht="52.5" customHeight="1" x14ac:dyDescent="0.15">
      <c r="B1363" s="180"/>
      <c r="C1363" s="63" t="s">
        <v>28</v>
      </c>
      <c r="D1363" s="131">
        <v>43560</v>
      </c>
      <c r="E1363" s="56" t="s">
        <v>3317</v>
      </c>
      <c r="F1363" s="81">
        <v>4500</v>
      </c>
      <c r="G1363" s="58" t="s">
        <v>212</v>
      </c>
      <c r="H1363" s="56" t="s">
        <v>175</v>
      </c>
      <c r="I1363" s="59" t="s">
        <v>313</v>
      </c>
      <c r="J1363" s="64" t="s">
        <v>303</v>
      </c>
    </row>
    <row r="1364" spans="2:10" ht="100.5" customHeight="1" x14ac:dyDescent="0.15">
      <c r="B1364" s="180"/>
      <c r="C1364" s="63" t="s">
        <v>28</v>
      </c>
      <c r="D1364" s="131">
        <v>43580</v>
      </c>
      <c r="E1364" s="56" t="s">
        <v>3318</v>
      </c>
      <c r="F1364" s="81">
        <v>1582.7</v>
      </c>
      <c r="G1364" s="58" t="s">
        <v>212</v>
      </c>
      <c r="H1364" s="56" t="s">
        <v>3319</v>
      </c>
      <c r="I1364" s="59" t="s">
        <v>313</v>
      </c>
      <c r="J1364" s="64" t="s">
        <v>313</v>
      </c>
    </row>
    <row r="1365" spans="2:10" ht="52.5" customHeight="1" x14ac:dyDescent="0.15">
      <c r="B1365" s="180"/>
      <c r="C1365" s="63" t="s">
        <v>28</v>
      </c>
      <c r="D1365" s="131">
        <v>43609</v>
      </c>
      <c r="E1365" s="56" t="s">
        <v>3574</v>
      </c>
      <c r="F1365" s="81">
        <v>114.66</v>
      </c>
      <c r="G1365" s="58" t="s">
        <v>25</v>
      </c>
      <c r="H1365" s="56" t="s">
        <v>3573</v>
      </c>
      <c r="I1365" s="59" t="s">
        <v>313</v>
      </c>
      <c r="J1365" s="64" t="s">
        <v>303</v>
      </c>
    </row>
    <row r="1366" spans="2:10" ht="52.5" customHeight="1" x14ac:dyDescent="0.15">
      <c r="B1366" s="180"/>
      <c r="C1366" s="63" t="s">
        <v>28</v>
      </c>
      <c r="D1366" s="131" t="s">
        <v>5365</v>
      </c>
      <c r="E1366" s="56" t="s">
        <v>3577</v>
      </c>
      <c r="F1366" s="81">
        <v>86.53</v>
      </c>
      <c r="G1366" s="58" t="s">
        <v>493</v>
      </c>
      <c r="H1366" s="56" t="s">
        <v>319</v>
      </c>
      <c r="I1366" s="59" t="s">
        <v>303</v>
      </c>
      <c r="J1366" s="64" t="s">
        <v>313</v>
      </c>
    </row>
    <row r="1367" spans="2:10" ht="60" customHeight="1" x14ac:dyDescent="0.15">
      <c r="B1367" s="180"/>
      <c r="C1367" s="63" t="s">
        <v>28</v>
      </c>
      <c r="D1367" s="131">
        <v>43651</v>
      </c>
      <c r="E1367" s="56" t="s">
        <v>3578</v>
      </c>
      <c r="F1367" s="81">
        <v>100</v>
      </c>
      <c r="G1367" s="58" t="s">
        <v>493</v>
      </c>
      <c r="H1367" s="56" t="s">
        <v>175</v>
      </c>
      <c r="I1367" s="59" t="s">
        <v>313</v>
      </c>
      <c r="J1367" s="64" t="s">
        <v>303</v>
      </c>
    </row>
    <row r="1368" spans="2:10" ht="52.5" customHeight="1" x14ac:dyDescent="0.15">
      <c r="B1368" s="180"/>
      <c r="C1368" s="63" t="s">
        <v>28</v>
      </c>
      <c r="D1368" s="131">
        <v>43658</v>
      </c>
      <c r="E1368" s="56" t="s">
        <v>3579</v>
      </c>
      <c r="F1368" s="81">
        <v>14100</v>
      </c>
      <c r="G1368" s="58" t="s">
        <v>496</v>
      </c>
      <c r="H1368" s="56" t="s">
        <v>2450</v>
      </c>
      <c r="I1368" s="59" t="s">
        <v>313</v>
      </c>
      <c r="J1368" s="64" t="s">
        <v>303</v>
      </c>
    </row>
    <row r="1369" spans="2:10" ht="52.5" customHeight="1" x14ac:dyDescent="0.15">
      <c r="B1369" s="180"/>
      <c r="C1369" s="63" t="s">
        <v>61</v>
      </c>
      <c r="D1369" s="131" t="s">
        <v>4481</v>
      </c>
      <c r="E1369" s="56" t="s">
        <v>3580</v>
      </c>
      <c r="F1369" s="81">
        <v>2590.67</v>
      </c>
      <c r="G1369" s="58" t="s">
        <v>493</v>
      </c>
      <c r="H1369" s="56" t="s">
        <v>350</v>
      </c>
      <c r="I1369" s="59" t="s">
        <v>303</v>
      </c>
      <c r="J1369" s="64" t="s">
        <v>313</v>
      </c>
    </row>
    <row r="1370" spans="2:10" ht="52.5" customHeight="1" x14ac:dyDescent="0.15">
      <c r="B1370" s="180"/>
      <c r="C1370" s="63" t="s">
        <v>28</v>
      </c>
      <c r="D1370" s="131" t="s">
        <v>4481</v>
      </c>
      <c r="E1370" s="56" t="s">
        <v>3841</v>
      </c>
      <c r="F1370" s="81">
        <v>827.67</v>
      </c>
      <c r="G1370" s="58" t="s">
        <v>493</v>
      </c>
      <c r="H1370" s="56" t="s">
        <v>3833</v>
      </c>
      <c r="I1370" s="59" t="s">
        <v>313</v>
      </c>
      <c r="J1370" s="64" t="s">
        <v>303</v>
      </c>
    </row>
    <row r="1371" spans="2:10" ht="52.5" customHeight="1" x14ac:dyDescent="0.15">
      <c r="B1371" s="180"/>
      <c r="C1371" s="63" t="s">
        <v>28</v>
      </c>
      <c r="D1371" s="131">
        <v>43682</v>
      </c>
      <c r="E1371" s="56" t="s">
        <v>3317</v>
      </c>
      <c r="F1371" s="81">
        <v>1100</v>
      </c>
      <c r="G1371" s="58" t="s">
        <v>496</v>
      </c>
      <c r="H1371" s="56" t="s">
        <v>6046</v>
      </c>
      <c r="I1371" s="59" t="s">
        <v>313</v>
      </c>
      <c r="J1371" s="64" t="s">
        <v>303</v>
      </c>
    </row>
    <row r="1372" spans="2:10" ht="52.5" customHeight="1" x14ac:dyDescent="0.15">
      <c r="B1372" s="180"/>
      <c r="C1372" s="63" t="s">
        <v>28</v>
      </c>
      <c r="D1372" s="131">
        <v>43713</v>
      </c>
      <c r="E1372" s="56" t="s">
        <v>3840</v>
      </c>
      <c r="F1372" s="81">
        <v>700</v>
      </c>
      <c r="G1372" s="58" t="s">
        <v>3831</v>
      </c>
      <c r="H1372" s="56" t="s">
        <v>3832</v>
      </c>
      <c r="I1372" s="59" t="s">
        <v>313</v>
      </c>
      <c r="J1372" s="64" t="s">
        <v>303</v>
      </c>
    </row>
    <row r="1373" spans="2:10" ht="52.5" customHeight="1" x14ac:dyDescent="0.15">
      <c r="B1373" s="180"/>
      <c r="C1373" s="63" t="s">
        <v>28</v>
      </c>
      <c r="D1373" s="131">
        <v>43733</v>
      </c>
      <c r="E1373" s="56" t="s">
        <v>3835</v>
      </c>
      <c r="F1373" s="81">
        <v>391.25</v>
      </c>
      <c r="G1373" s="58" t="s">
        <v>212</v>
      </c>
      <c r="H1373" s="56" t="s">
        <v>3834</v>
      </c>
      <c r="I1373" s="59" t="s">
        <v>313</v>
      </c>
      <c r="J1373" s="64" t="s">
        <v>303</v>
      </c>
    </row>
    <row r="1374" spans="2:10" ht="52.5" customHeight="1" x14ac:dyDescent="0.15">
      <c r="B1374" s="180"/>
      <c r="C1374" s="63" t="s">
        <v>28</v>
      </c>
      <c r="D1374" s="131">
        <v>43784</v>
      </c>
      <c r="E1374" s="56" t="s">
        <v>3836</v>
      </c>
      <c r="F1374" s="81">
        <v>4000.8</v>
      </c>
      <c r="G1374" s="58" t="s">
        <v>212</v>
      </c>
      <c r="H1374" s="56" t="s">
        <v>175</v>
      </c>
      <c r="I1374" s="59" t="s">
        <v>313</v>
      </c>
      <c r="J1374" s="64" t="s">
        <v>303</v>
      </c>
    </row>
    <row r="1375" spans="2:10" ht="90" customHeight="1" x14ac:dyDescent="0.15">
      <c r="B1375" s="180"/>
      <c r="C1375" s="63" t="s">
        <v>28</v>
      </c>
      <c r="D1375" s="131">
        <v>43794</v>
      </c>
      <c r="E1375" s="56" t="s">
        <v>3837</v>
      </c>
      <c r="F1375" s="81">
        <v>1251.03</v>
      </c>
      <c r="G1375" s="58" t="s">
        <v>25</v>
      </c>
      <c r="H1375" s="56" t="s">
        <v>6049</v>
      </c>
      <c r="I1375" s="59" t="s">
        <v>313</v>
      </c>
      <c r="J1375" s="64" t="s">
        <v>303</v>
      </c>
    </row>
    <row r="1376" spans="2:10" ht="52.5" customHeight="1" x14ac:dyDescent="0.15">
      <c r="B1376" s="180"/>
      <c r="C1376" s="63" t="s">
        <v>28</v>
      </c>
      <c r="D1376" s="131">
        <v>43824</v>
      </c>
      <c r="E1376" s="56" t="s">
        <v>3844</v>
      </c>
      <c r="F1376" s="81">
        <v>398.5</v>
      </c>
      <c r="G1376" s="58" t="s">
        <v>178</v>
      </c>
      <c r="H1376" s="56" t="s">
        <v>175</v>
      </c>
      <c r="I1376" s="59" t="s">
        <v>313</v>
      </c>
      <c r="J1376" s="64" t="s">
        <v>303</v>
      </c>
    </row>
    <row r="1377" spans="2:10" ht="52.5" customHeight="1" x14ac:dyDescent="0.15">
      <c r="B1377" s="177" t="s">
        <v>6113</v>
      </c>
      <c r="C1377" s="32" t="s">
        <v>28</v>
      </c>
      <c r="D1377" s="1">
        <v>40647</v>
      </c>
      <c r="E1377" s="12" t="s">
        <v>1019</v>
      </c>
      <c r="F1377" s="37">
        <v>3741.6</v>
      </c>
      <c r="G1377" s="13" t="s">
        <v>463</v>
      </c>
      <c r="H1377" s="16" t="s">
        <v>1691</v>
      </c>
      <c r="I1377" s="2" t="s">
        <v>21</v>
      </c>
      <c r="J1377" s="3" t="s">
        <v>303</v>
      </c>
    </row>
    <row r="1378" spans="2:10" ht="52.5" customHeight="1" x14ac:dyDescent="0.15">
      <c r="B1378" s="180"/>
      <c r="C1378" s="32" t="s">
        <v>28</v>
      </c>
      <c r="D1378" s="1" t="s">
        <v>4482</v>
      </c>
      <c r="E1378" s="12" t="s">
        <v>3634</v>
      </c>
      <c r="F1378" s="37">
        <v>14121.32</v>
      </c>
      <c r="G1378" s="13" t="s">
        <v>460</v>
      </c>
      <c r="H1378" s="16" t="s">
        <v>6</v>
      </c>
      <c r="I1378" s="2" t="s">
        <v>303</v>
      </c>
      <c r="J1378" s="4" t="s">
        <v>313</v>
      </c>
    </row>
    <row r="1379" spans="2:10" ht="52.5" customHeight="1" x14ac:dyDescent="0.15">
      <c r="B1379" s="180"/>
      <c r="C1379" s="32" t="s">
        <v>28</v>
      </c>
      <c r="D1379" s="9">
        <v>40688</v>
      </c>
      <c r="E1379" s="12" t="s">
        <v>3635</v>
      </c>
      <c r="F1379" s="37">
        <v>906.6</v>
      </c>
      <c r="G1379" s="13" t="s">
        <v>469</v>
      </c>
      <c r="H1379" s="16" t="s">
        <v>3632</v>
      </c>
      <c r="I1379" s="2" t="s">
        <v>2010</v>
      </c>
      <c r="J1379" s="4" t="s">
        <v>303</v>
      </c>
    </row>
    <row r="1380" spans="2:10" ht="52.5" customHeight="1" x14ac:dyDescent="0.15">
      <c r="B1380" s="180"/>
      <c r="C1380" s="32" t="s">
        <v>28</v>
      </c>
      <c r="D1380" s="9" t="s">
        <v>4483</v>
      </c>
      <c r="E1380" s="12" t="s">
        <v>1020</v>
      </c>
      <c r="F1380" s="37">
        <v>7946.08</v>
      </c>
      <c r="G1380" s="13" t="s">
        <v>463</v>
      </c>
      <c r="H1380" s="16" t="s">
        <v>1691</v>
      </c>
      <c r="I1380" s="2" t="s">
        <v>21</v>
      </c>
      <c r="J1380" s="3" t="s">
        <v>303</v>
      </c>
    </row>
    <row r="1381" spans="2:10" ht="52.5" customHeight="1" x14ac:dyDescent="0.15">
      <c r="B1381" s="180"/>
      <c r="C1381" s="32" t="s">
        <v>28</v>
      </c>
      <c r="D1381" s="9">
        <v>40730</v>
      </c>
      <c r="E1381" s="12" t="s">
        <v>1021</v>
      </c>
      <c r="F1381" s="37">
        <v>400</v>
      </c>
      <c r="G1381" s="13" t="s">
        <v>463</v>
      </c>
      <c r="H1381" s="16" t="s">
        <v>111</v>
      </c>
      <c r="I1381" s="2" t="s">
        <v>21</v>
      </c>
      <c r="J1381" s="3" t="s">
        <v>303</v>
      </c>
    </row>
    <row r="1382" spans="2:10" ht="87" customHeight="1" x14ac:dyDescent="0.15">
      <c r="B1382" s="180"/>
      <c r="C1382" s="32" t="s">
        <v>203</v>
      </c>
      <c r="D1382" s="1" t="s">
        <v>4484</v>
      </c>
      <c r="E1382" s="12" t="s">
        <v>1022</v>
      </c>
      <c r="F1382" s="37">
        <v>16716</v>
      </c>
      <c r="G1382" s="13" t="s">
        <v>2011</v>
      </c>
      <c r="H1382" s="16" t="s">
        <v>200</v>
      </c>
      <c r="I1382" s="2" t="s">
        <v>21</v>
      </c>
      <c r="J1382" s="4" t="s">
        <v>303</v>
      </c>
    </row>
    <row r="1383" spans="2:10" ht="52.5" customHeight="1" x14ac:dyDescent="0.15">
      <c r="B1383" s="180"/>
      <c r="C1383" s="32" t="s">
        <v>24</v>
      </c>
      <c r="D1383" s="7">
        <v>40976</v>
      </c>
      <c r="E1383" s="12" t="s">
        <v>1023</v>
      </c>
      <c r="F1383" s="37">
        <v>242.83</v>
      </c>
      <c r="G1383" s="13" t="s">
        <v>463</v>
      </c>
      <c r="H1383" s="16" t="s">
        <v>111</v>
      </c>
      <c r="I1383" s="2" t="s">
        <v>21</v>
      </c>
      <c r="J1383" s="3" t="s">
        <v>303</v>
      </c>
    </row>
    <row r="1384" spans="2:10" ht="52.5" customHeight="1" x14ac:dyDescent="0.15">
      <c r="B1384" s="180"/>
      <c r="C1384" s="32" t="s">
        <v>24</v>
      </c>
      <c r="D1384" s="7" t="s">
        <v>4485</v>
      </c>
      <c r="E1384" s="12" t="s">
        <v>1024</v>
      </c>
      <c r="F1384" s="37">
        <v>536.5</v>
      </c>
      <c r="G1384" s="13" t="s">
        <v>463</v>
      </c>
      <c r="H1384" s="16" t="s">
        <v>111</v>
      </c>
      <c r="I1384" s="2" t="s">
        <v>21</v>
      </c>
      <c r="J1384" s="3" t="s">
        <v>303</v>
      </c>
    </row>
    <row r="1385" spans="2:10" ht="52.5" customHeight="1" x14ac:dyDescent="0.15">
      <c r="B1385" s="180"/>
      <c r="C1385" s="32" t="s">
        <v>24</v>
      </c>
      <c r="D1385" s="7">
        <v>41129</v>
      </c>
      <c r="E1385" s="12" t="s">
        <v>1020</v>
      </c>
      <c r="F1385" s="37">
        <v>4380.7700000000004</v>
      </c>
      <c r="G1385" s="13" t="s">
        <v>463</v>
      </c>
      <c r="H1385" s="16" t="s">
        <v>11</v>
      </c>
      <c r="I1385" s="2" t="s">
        <v>21</v>
      </c>
      <c r="J1385" s="3" t="s">
        <v>303</v>
      </c>
    </row>
    <row r="1386" spans="2:10" ht="52.5" customHeight="1" x14ac:dyDescent="0.15">
      <c r="B1386" s="180"/>
      <c r="C1386" s="32" t="s">
        <v>203</v>
      </c>
      <c r="D1386" s="7" t="s">
        <v>4486</v>
      </c>
      <c r="E1386" s="23" t="s">
        <v>2500</v>
      </c>
      <c r="F1386" s="37">
        <v>26180.799999999999</v>
      </c>
      <c r="G1386" s="13" t="s">
        <v>20</v>
      </c>
      <c r="H1386" s="16" t="s">
        <v>1692</v>
      </c>
      <c r="I1386" s="2" t="s">
        <v>21</v>
      </c>
      <c r="J1386" s="4" t="s">
        <v>303</v>
      </c>
    </row>
    <row r="1387" spans="2:10" ht="52.5" customHeight="1" x14ac:dyDescent="0.15">
      <c r="B1387" s="180"/>
      <c r="C1387" s="32" t="s">
        <v>24</v>
      </c>
      <c r="D1387" s="7" t="s">
        <v>4487</v>
      </c>
      <c r="E1387" s="12" t="s">
        <v>1025</v>
      </c>
      <c r="F1387" s="37">
        <v>1999.41</v>
      </c>
      <c r="G1387" s="13" t="s">
        <v>293</v>
      </c>
      <c r="H1387" s="16" t="s">
        <v>171</v>
      </c>
      <c r="I1387" s="2" t="s">
        <v>21</v>
      </c>
      <c r="J1387" s="3" t="s">
        <v>303</v>
      </c>
    </row>
    <row r="1388" spans="2:10" ht="141.75" customHeight="1" x14ac:dyDescent="0.15">
      <c r="B1388" s="180"/>
      <c r="C1388" s="32" t="s">
        <v>28</v>
      </c>
      <c r="D1388" s="7" t="s">
        <v>4488</v>
      </c>
      <c r="E1388" s="12" t="s">
        <v>1026</v>
      </c>
      <c r="F1388" s="37">
        <v>3571.5</v>
      </c>
      <c r="G1388" s="13" t="s">
        <v>178</v>
      </c>
      <c r="H1388" s="16" t="s">
        <v>2013</v>
      </c>
      <c r="I1388" s="2" t="s">
        <v>2014</v>
      </c>
      <c r="J1388" s="4" t="s">
        <v>303</v>
      </c>
    </row>
    <row r="1389" spans="2:10" ht="52.5" customHeight="1" x14ac:dyDescent="0.15">
      <c r="B1389" s="180"/>
      <c r="C1389" s="32" t="s">
        <v>28</v>
      </c>
      <c r="D1389" s="7">
        <v>41445</v>
      </c>
      <c r="E1389" s="12" t="s">
        <v>1027</v>
      </c>
      <c r="F1389" s="37">
        <v>200</v>
      </c>
      <c r="G1389" s="13" t="s">
        <v>20</v>
      </c>
      <c r="H1389" s="16" t="s">
        <v>6053</v>
      </c>
      <c r="I1389" s="2" t="s">
        <v>313</v>
      </c>
      <c r="J1389" s="4" t="s">
        <v>303</v>
      </c>
    </row>
    <row r="1390" spans="2:10" ht="85.5" customHeight="1" x14ac:dyDescent="0.15">
      <c r="B1390" s="180"/>
      <c r="C1390" s="32" t="s">
        <v>28</v>
      </c>
      <c r="D1390" s="7" t="s">
        <v>6115</v>
      </c>
      <c r="E1390" s="12" t="s">
        <v>1028</v>
      </c>
      <c r="F1390" s="37">
        <v>1901.9</v>
      </c>
      <c r="G1390" s="13" t="s">
        <v>461</v>
      </c>
      <c r="H1390" s="16" t="s">
        <v>6114</v>
      </c>
      <c r="I1390" s="2" t="s">
        <v>313</v>
      </c>
      <c r="J1390" s="4" t="s">
        <v>313</v>
      </c>
    </row>
    <row r="1391" spans="2:10" ht="60" customHeight="1" x14ac:dyDescent="0.15">
      <c r="B1391" s="180"/>
      <c r="C1391" s="32" t="s">
        <v>505</v>
      </c>
      <c r="D1391" s="7">
        <v>41547</v>
      </c>
      <c r="E1391" s="12" t="s">
        <v>1029</v>
      </c>
      <c r="F1391" s="37">
        <v>9694.1</v>
      </c>
      <c r="G1391" s="13" t="s">
        <v>464</v>
      </c>
      <c r="H1391" s="16" t="s">
        <v>369</v>
      </c>
      <c r="I1391" s="2" t="s">
        <v>313</v>
      </c>
      <c r="J1391" s="4" t="s">
        <v>303</v>
      </c>
    </row>
    <row r="1392" spans="2:10" ht="60" customHeight="1" x14ac:dyDescent="0.15">
      <c r="B1392" s="180"/>
      <c r="C1392" s="32" t="s">
        <v>28</v>
      </c>
      <c r="D1392" s="7" t="s">
        <v>4489</v>
      </c>
      <c r="E1392" s="12" t="s">
        <v>1030</v>
      </c>
      <c r="F1392" s="37">
        <v>7906.4</v>
      </c>
      <c r="G1392" s="13" t="s">
        <v>464</v>
      </c>
      <c r="H1392" s="16" t="s">
        <v>369</v>
      </c>
      <c r="I1392" s="2" t="s">
        <v>313</v>
      </c>
      <c r="J1392" s="4" t="s">
        <v>303</v>
      </c>
    </row>
    <row r="1393" spans="2:10" ht="84.75" customHeight="1" x14ac:dyDescent="0.15">
      <c r="B1393" s="180"/>
      <c r="C1393" s="32" t="s">
        <v>483</v>
      </c>
      <c r="D1393" s="7" t="s">
        <v>4490</v>
      </c>
      <c r="E1393" s="12" t="s">
        <v>1642</v>
      </c>
      <c r="F1393" s="37">
        <v>27468.79</v>
      </c>
      <c r="G1393" s="13" t="s">
        <v>472</v>
      </c>
      <c r="H1393" s="16" t="s">
        <v>2015</v>
      </c>
      <c r="I1393" s="2" t="s">
        <v>313</v>
      </c>
      <c r="J1393" s="4" t="s">
        <v>303</v>
      </c>
    </row>
    <row r="1394" spans="2:10" ht="52.5" customHeight="1" x14ac:dyDescent="0.15">
      <c r="B1394" s="180"/>
      <c r="C1394" s="32" t="s">
        <v>24</v>
      </c>
      <c r="D1394" s="7">
        <v>41803</v>
      </c>
      <c r="E1394" s="12" t="s">
        <v>1031</v>
      </c>
      <c r="F1394" s="37">
        <v>1321.5</v>
      </c>
      <c r="G1394" s="13" t="s">
        <v>541</v>
      </c>
      <c r="H1394" s="16" t="s">
        <v>384</v>
      </c>
      <c r="I1394" s="2" t="s">
        <v>540</v>
      </c>
      <c r="J1394" s="4" t="s">
        <v>303</v>
      </c>
    </row>
    <row r="1395" spans="2:10" ht="52.5" customHeight="1" x14ac:dyDescent="0.15">
      <c r="B1395" s="180"/>
      <c r="C1395" s="32" t="s">
        <v>576</v>
      </c>
      <c r="D1395" s="7">
        <v>41863</v>
      </c>
      <c r="E1395" s="12" t="s">
        <v>1032</v>
      </c>
      <c r="F1395" s="37">
        <v>3400</v>
      </c>
      <c r="G1395" s="13" t="s">
        <v>178</v>
      </c>
      <c r="H1395" s="16" t="s">
        <v>577</v>
      </c>
      <c r="I1395" s="2" t="s">
        <v>2126</v>
      </c>
      <c r="J1395" s="3" t="s">
        <v>303</v>
      </c>
    </row>
    <row r="1396" spans="2:10" ht="52.5" customHeight="1" x14ac:dyDescent="0.15">
      <c r="B1396" s="180"/>
      <c r="C1396" s="32" t="s">
        <v>595</v>
      </c>
      <c r="D1396" s="7">
        <v>41922</v>
      </c>
      <c r="E1396" s="12" t="s">
        <v>1033</v>
      </c>
      <c r="F1396" s="37">
        <v>2958</v>
      </c>
      <c r="G1396" s="13" t="s">
        <v>178</v>
      </c>
      <c r="H1396" s="16" t="s">
        <v>3625</v>
      </c>
      <c r="I1396" s="2" t="s">
        <v>21</v>
      </c>
      <c r="J1396" s="3" t="s">
        <v>303</v>
      </c>
    </row>
    <row r="1397" spans="2:10" ht="52.5" customHeight="1" x14ac:dyDescent="0.15">
      <c r="B1397" s="180"/>
      <c r="C1397" s="32" t="s">
        <v>24</v>
      </c>
      <c r="D1397" s="7">
        <v>41962</v>
      </c>
      <c r="E1397" s="12" t="s">
        <v>1034</v>
      </c>
      <c r="F1397" s="37">
        <v>288.64</v>
      </c>
      <c r="G1397" s="13" t="s">
        <v>25</v>
      </c>
      <c r="H1397" s="16" t="s">
        <v>597</v>
      </c>
      <c r="I1397" s="2" t="s">
        <v>21</v>
      </c>
      <c r="J1397" s="3" t="s">
        <v>303</v>
      </c>
    </row>
    <row r="1398" spans="2:10" ht="52.5" customHeight="1" x14ac:dyDescent="0.15">
      <c r="B1398" s="180"/>
      <c r="C1398" s="32" t="s">
        <v>28</v>
      </c>
      <c r="D1398" s="7">
        <v>41998</v>
      </c>
      <c r="E1398" s="12" t="s">
        <v>1035</v>
      </c>
      <c r="F1398" s="37">
        <v>1317</v>
      </c>
      <c r="G1398" s="13" t="s">
        <v>178</v>
      </c>
      <c r="H1398" s="16" t="s">
        <v>195</v>
      </c>
      <c r="I1398" s="2" t="s">
        <v>21</v>
      </c>
      <c r="J1398" s="3" t="s">
        <v>303</v>
      </c>
    </row>
    <row r="1399" spans="2:10" ht="52.5" customHeight="1" x14ac:dyDescent="0.15">
      <c r="B1399" s="180"/>
      <c r="C1399" s="32" t="s">
        <v>595</v>
      </c>
      <c r="D1399" s="7">
        <v>42094</v>
      </c>
      <c r="E1399" s="12" t="s">
        <v>1036</v>
      </c>
      <c r="F1399" s="37">
        <v>1100</v>
      </c>
      <c r="G1399" s="13" t="s">
        <v>178</v>
      </c>
      <c r="H1399" s="16" t="s">
        <v>643</v>
      </c>
      <c r="I1399" s="2" t="s">
        <v>21</v>
      </c>
      <c r="J1399" s="3" t="s">
        <v>303</v>
      </c>
    </row>
    <row r="1400" spans="2:10" ht="52.5" customHeight="1" x14ac:dyDescent="0.15">
      <c r="B1400" s="180"/>
      <c r="C1400" s="32" t="s">
        <v>28</v>
      </c>
      <c r="D1400" s="7" t="s">
        <v>4491</v>
      </c>
      <c r="E1400" s="12" t="s">
        <v>3971</v>
      </c>
      <c r="F1400" s="43">
        <v>1246.5999999999999</v>
      </c>
      <c r="G1400" s="13" t="s">
        <v>3960</v>
      </c>
      <c r="H1400" s="12" t="s">
        <v>121</v>
      </c>
      <c r="I1400" s="2" t="s">
        <v>21</v>
      </c>
      <c r="J1400" s="3" t="s">
        <v>313</v>
      </c>
    </row>
    <row r="1401" spans="2:10" ht="85.5" customHeight="1" x14ac:dyDescent="0.15">
      <c r="B1401" s="180"/>
      <c r="C1401" s="32" t="s">
        <v>2210</v>
      </c>
      <c r="D1401" s="7">
        <v>42507</v>
      </c>
      <c r="E1401" s="12" t="s">
        <v>2211</v>
      </c>
      <c r="F1401" s="43">
        <v>12008.32</v>
      </c>
      <c r="G1401" s="13" t="s">
        <v>2212</v>
      </c>
      <c r="H1401" s="12" t="s">
        <v>5178</v>
      </c>
      <c r="I1401" s="2" t="s">
        <v>21</v>
      </c>
      <c r="J1401" s="3" t="s">
        <v>303</v>
      </c>
    </row>
    <row r="1402" spans="2:10" ht="57.75" customHeight="1" x14ac:dyDescent="0.15">
      <c r="B1402" s="180"/>
      <c r="C1402" s="32" t="s">
        <v>2166</v>
      </c>
      <c r="D1402" s="7" t="s">
        <v>4492</v>
      </c>
      <c r="E1402" s="12" t="s">
        <v>2213</v>
      </c>
      <c r="F1402" s="43">
        <v>473.5</v>
      </c>
      <c r="G1402" s="13" t="s">
        <v>300</v>
      </c>
      <c r="H1402" s="12" t="s">
        <v>2179</v>
      </c>
      <c r="I1402" s="2" t="s">
        <v>21</v>
      </c>
      <c r="J1402" s="3" t="s">
        <v>303</v>
      </c>
    </row>
    <row r="1403" spans="2:10" ht="52.5" customHeight="1" x14ac:dyDescent="0.15">
      <c r="B1403" s="180"/>
      <c r="C1403" s="32" t="s">
        <v>1966</v>
      </c>
      <c r="D1403" s="7" t="s">
        <v>5511</v>
      </c>
      <c r="E1403" s="12" t="s">
        <v>2214</v>
      </c>
      <c r="F1403" s="43">
        <v>200</v>
      </c>
      <c r="G1403" s="13" t="s">
        <v>690</v>
      </c>
      <c r="H1403" s="12" t="s">
        <v>5510</v>
      </c>
      <c r="I1403" s="2" t="s">
        <v>21</v>
      </c>
      <c r="J1403" s="3" t="s">
        <v>303</v>
      </c>
    </row>
    <row r="1404" spans="2:10" ht="52.5" customHeight="1" x14ac:dyDescent="0.15">
      <c r="B1404" s="180"/>
      <c r="C1404" s="32" t="s">
        <v>2210</v>
      </c>
      <c r="D1404" s="7">
        <v>42621</v>
      </c>
      <c r="E1404" s="12" t="s">
        <v>2565</v>
      </c>
      <c r="F1404" s="43">
        <v>79.790000000000006</v>
      </c>
      <c r="G1404" s="13" t="s">
        <v>2212</v>
      </c>
      <c r="H1404" s="12" t="s">
        <v>5640</v>
      </c>
      <c r="I1404" s="2" t="s">
        <v>21</v>
      </c>
      <c r="J1404" s="3" t="s">
        <v>303</v>
      </c>
    </row>
    <row r="1405" spans="2:10" ht="52.5" customHeight="1" x14ac:dyDescent="0.15">
      <c r="B1405" s="180"/>
      <c r="C1405" s="32" t="s">
        <v>1966</v>
      </c>
      <c r="D1405" s="7" t="s">
        <v>5329</v>
      </c>
      <c r="E1405" s="12" t="s">
        <v>5328</v>
      </c>
      <c r="F1405" s="43">
        <v>398.69</v>
      </c>
      <c r="G1405" s="13" t="s">
        <v>690</v>
      </c>
      <c r="H1405" s="12" t="s">
        <v>6071</v>
      </c>
      <c r="I1405" s="2" t="s">
        <v>21</v>
      </c>
      <c r="J1405" s="3" t="s">
        <v>303</v>
      </c>
    </row>
    <row r="1406" spans="2:10" ht="52.5" customHeight="1" x14ac:dyDescent="0.15">
      <c r="B1406" s="180"/>
      <c r="C1406" s="32" t="s">
        <v>1966</v>
      </c>
      <c r="D1406" s="7" t="s">
        <v>4493</v>
      </c>
      <c r="E1406" s="12" t="s">
        <v>2215</v>
      </c>
      <c r="F1406" s="43">
        <v>6183.7</v>
      </c>
      <c r="G1406" s="13" t="s">
        <v>300</v>
      </c>
      <c r="H1406" s="12" t="s">
        <v>2956</v>
      </c>
      <c r="I1406" s="2" t="s">
        <v>21</v>
      </c>
      <c r="J1406" s="3" t="s">
        <v>313</v>
      </c>
    </row>
    <row r="1407" spans="2:10" ht="52.5" customHeight="1" x14ac:dyDescent="0.15">
      <c r="B1407" s="180"/>
      <c r="C1407" s="32" t="s">
        <v>1966</v>
      </c>
      <c r="D1407" s="7" t="s">
        <v>4494</v>
      </c>
      <c r="E1407" s="12" t="s">
        <v>3969</v>
      </c>
      <c r="F1407" s="43">
        <v>248.2</v>
      </c>
      <c r="G1407" s="13" t="s">
        <v>690</v>
      </c>
      <c r="H1407" s="12" t="s">
        <v>3964</v>
      </c>
      <c r="I1407" s="2" t="s">
        <v>21</v>
      </c>
      <c r="J1407" s="3" t="s">
        <v>303</v>
      </c>
    </row>
    <row r="1408" spans="2:10" ht="98.25" customHeight="1" x14ac:dyDescent="0.15">
      <c r="B1408" s="180"/>
      <c r="C1408" s="32" t="s">
        <v>2048</v>
      </c>
      <c r="D1408" s="7" t="s">
        <v>4495</v>
      </c>
      <c r="E1408" s="12" t="s">
        <v>2216</v>
      </c>
      <c r="F1408" s="43">
        <v>31664.6</v>
      </c>
      <c r="G1408" s="13" t="s">
        <v>691</v>
      </c>
      <c r="H1408" s="12" t="s">
        <v>2740</v>
      </c>
      <c r="I1408" s="2" t="s">
        <v>313</v>
      </c>
      <c r="J1408" s="3" t="s">
        <v>313</v>
      </c>
    </row>
    <row r="1409" spans="2:10" ht="52.5" customHeight="1" x14ac:dyDescent="0.15">
      <c r="B1409" s="180"/>
      <c r="C1409" s="32" t="s">
        <v>28</v>
      </c>
      <c r="D1409" s="7">
        <v>42797</v>
      </c>
      <c r="E1409" s="12" t="s">
        <v>2757</v>
      </c>
      <c r="F1409" s="43">
        <v>93.6</v>
      </c>
      <c r="G1409" s="13" t="s">
        <v>300</v>
      </c>
      <c r="H1409" s="12" t="s">
        <v>319</v>
      </c>
      <c r="I1409" s="2" t="s">
        <v>303</v>
      </c>
      <c r="J1409" s="3" t="s">
        <v>313</v>
      </c>
    </row>
    <row r="1410" spans="2:10" ht="52.5" customHeight="1" x14ac:dyDescent="0.15">
      <c r="B1410" s="180"/>
      <c r="C1410" s="32" t="s">
        <v>28</v>
      </c>
      <c r="D1410" s="7">
        <v>42822</v>
      </c>
      <c r="E1410" s="12" t="s">
        <v>2759</v>
      </c>
      <c r="F1410" s="43">
        <v>70</v>
      </c>
      <c r="G1410" s="13" t="s">
        <v>1809</v>
      </c>
      <c r="H1410" s="12" t="s">
        <v>2136</v>
      </c>
      <c r="I1410" s="2" t="s">
        <v>313</v>
      </c>
      <c r="J1410" s="3" t="s">
        <v>303</v>
      </c>
    </row>
    <row r="1411" spans="2:10" ht="52.5" customHeight="1" x14ac:dyDescent="0.15">
      <c r="B1411" s="180"/>
      <c r="C1411" s="32" t="s">
        <v>2048</v>
      </c>
      <c r="D1411" s="7">
        <v>42853</v>
      </c>
      <c r="E1411" s="12" t="s">
        <v>2755</v>
      </c>
      <c r="F1411" s="43">
        <v>2078.6</v>
      </c>
      <c r="G1411" s="13" t="s">
        <v>300</v>
      </c>
      <c r="H1411" s="12" t="s">
        <v>2756</v>
      </c>
      <c r="I1411" s="2" t="s">
        <v>313</v>
      </c>
      <c r="J1411" s="3" t="s">
        <v>313</v>
      </c>
    </row>
    <row r="1412" spans="2:10" ht="52.5" customHeight="1" x14ac:dyDescent="0.15">
      <c r="B1412" s="180"/>
      <c r="C1412" s="32" t="s">
        <v>28</v>
      </c>
      <c r="D1412" s="7">
        <v>42853</v>
      </c>
      <c r="E1412" s="12" t="s">
        <v>2758</v>
      </c>
      <c r="F1412" s="43">
        <v>103.53</v>
      </c>
      <c r="G1412" s="13" t="s">
        <v>1809</v>
      </c>
      <c r="H1412" s="12" t="s">
        <v>319</v>
      </c>
      <c r="I1412" s="2" t="s">
        <v>313</v>
      </c>
      <c r="J1412" s="3" t="s">
        <v>303</v>
      </c>
    </row>
    <row r="1413" spans="2:10" ht="60" customHeight="1" x14ac:dyDescent="0.15">
      <c r="B1413" s="180"/>
      <c r="C1413" s="32" t="s">
        <v>28</v>
      </c>
      <c r="D1413" s="7" t="s">
        <v>4496</v>
      </c>
      <c r="E1413" s="12" t="s">
        <v>3970</v>
      </c>
      <c r="F1413" s="43">
        <v>12709.9</v>
      </c>
      <c r="G1413" s="13" t="s">
        <v>3960</v>
      </c>
      <c r="H1413" s="12" t="s">
        <v>3962</v>
      </c>
      <c r="I1413" s="2" t="s">
        <v>313</v>
      </c>
      <c r="J1413" s="3" t="s">
        <v>303</v>
      </c>
    </row>
    <row r="1414" spans="2:10" ht="52.5" customHeight="1" x14ac:dyDescent="0.15">
      <c r="B1414" s="180"/>
      <c r="C1414" s="32" t="s">
        <v>28</v>
      </c>
      <c r="D1414" s="7">
        <v>42978</v>
      </c>
      <c r="E1414" s="12" t="s">
        <v>2741</v>
      </c>
      <c r="F1414" s="43">
        <v>517</v>
      </c>
      <c r="G1414" s="13" t="s">
        <v>1809</v>
      </c>
      <c r="H1414" s="12" t="s">
        <v>1965</v>
      </c>
      <c r="I1414" s="2" t="s">
        <v>313</v>
      </c>
      <c r="J1414" s="3" t="s">
        <v>303</v>
      </c>
    </row>
    <row r="1415" spans="2:10" ht="52.5" customHeight="1" x14ac:dyDescent="0.15">
      <c r="B1415" s="180"/>
      <c r="C1415" s="32" t="s">
        <v>28</v>
      </c>
      <c r="D1415" s="7">
        <v>43019</v>
      </c>
      <c r="E1415" s="12" t="s">
        <v>2742</v>
      </c>
      <c r="F1415" s="43">
        <v>181.7</v>
      </c>
      <c r="G1415" s="13" t="s">
        <v>1809</v>
      </c>
      <c r="H1415" s="12" t="s">
        <v>323</v>
      </c>
      <c r="I1415" s="2" t="s">
        <v>313</v>
      </c>
      <c r="J1415" s="3" t="s">
        <v>303</v>
      </c>
    </row>
    <row r="1416" spans="2:10" ht="52.5" customHeight="1" x14ac:dyDescent="0.15">
      <c r="B1416" s="180"/>
      <c r="C1416" s="32" t="s">
        <v>28</v>
      </c>
      <c r="D1416" s="7">
        <v>43033</v>
      </c>
      <c r="E1416" s="12" t="s">
        <v>2743</v>
      </c>
      <c r="F1416" s="43">
        <v>4101.33</v>
      </c>
      <c r="G1416" s="13" t="s">
        <v>300</v>
      </c>
      <c r="H1416" s="12" t="s">
        <v>2744</v>
      </c>
      <c r="I1416" s="2" t="s">
        <v>313</v>
      </c>
      <c r="J1416" s="3" t="s">
        <v>313</v>
      </c>
    </row>
    <row r="1417" spans="2:10" ht="60" customHeight="1" x14ac:dyDescent="0.15">
      <c r="B1417" s="180"/>
      <c r="C1417" s="32" t="s">
        <v>28</v>
      </c>
      <c r="D1417" s="7">
        <v>43061</v>
      </c>
      <c r="E1417" s="12" t="s">
        <v>2746</v>
      </c>
      <c r="F1417" s="43">
        <v>2232.81</v>
      </c>
      <c r="G1417" s="13" t="s">
        <v>1809</v>
      </c>
      <c r="H1417" s="12" t="s">
        <v>2745</v>
      </c>
      <c r="I1417" s="2" t="s">
        <v>313</v>
      </c>
      <c r="J1417" s="3" t="s">
        <v>313</v>
      </c>
    </row>
    <row r="1418" spans="2:10" ht="98.25" customHeight="1" x14ac:dyDescent="0.15">
      <c r="B1418" s="180"/>
      <c r="C1418" s="32" t="s">
        <v>28</v>
      </c>
      <c r="D1418" s="7" t="s">
        <v>4497</v>
      </c>
      <c r="E1418" s="12" t="s">
        <v>2747</v>
      </c>
      <c r="F1418" s="43">
        <v>4899.45</v>
      </c>
      <c r="G1418" s="13" t="s">
        <v>3960</v>
      </c>
      <c r="H1418" s="12" t="s">
        <v>3963</v>
      </c>
      <c r="I1418" s="2" t="s">
        <v>313</v>
      </c>
      <c r="J1418" s="3" t="s">
        <v>313</v>
      </c>
    </row>
    <row r="1419" spans="2:10" ht="52.5" customHeight="1" x14ac:dyDescent="0.15">
      <c r="B1419" s="180"/>
      <c r="C1419" s="32" t="s">
        <v>28</v>
      </c>
      <c r="D1419" s="7">
        <v>43110</v>
      </c>
      <c r="E1419" s="12" t="s">
        <v>2748</v>
      </c>
      <c r="F1419" s="43">
        <v>102.45</v>
      </c>
      <c r="G1419" s="13" t="s">
        <v>300</v>
      </c>
      <c r="H1419" s="12" t="s">
        <v>2124</v>
      </c>
      <c r="I1419" s="2" t="s">
        <v>303</v>
      </c>
      <c r="J1419" s="3" t="s">
        <v>313</v>
      </c>
    </row>
    <row r="1420" spans="2:10" ht="52.5" customHeight="1" x14ac:dyDescent="0.15">
      <c r="B1420" s="180"/>
      <c r="C1420" s="32" t="s">
        <v>28</v>
      </c>
      <c r="D1420" s="7">
        <v>43154</v>
      </c>
      <c r="E1420" s="12" t="s">
        <v>2960</v>
      </c>
      <c r="F1420" s="43">
        <v>457.93</v>
      </c>
      <c r="G1420" s="13" t="s">
        <v>2957</v>
      </c>
      <c r="H1420" s="12" t="s">
        <v>2958</v>
      </c>
      <c r="I1420" s="2" t="s">
        <v>313</v>
      </c>
      <c r="J1420" s="3" t="s">
        <v>313</v>
      </c>
    </row>
    <row r="1421" spans="2:10" ht="52.5" customHeight="1" x14ac:dyDescent="0.15">
      <c r="B1421" s="180"/>
      <c r="C1421" s="32" t="s">
        <v>28</v>
      </c>
      <c r="D1421" s="7">
        <v>43167</v>
      </c>
      <c r="E1421" s="12" t="s">
        <v>2961</v>
      </c>
      <c r="F1421" s="43">
        <v>4400</v>
      </c>
      <c r="G1421" s="13" t="s">
        <v>2957</v>
      </c>
      <c r="H1421" s="12" t="s">
        <v>2959</v>
      </c>
      <c r="I1421" s="2" t="s">
        <v>313</v>
      </c>
      <c r="J1421" s="3" t="s">
        <v>313</v>
      </c>
    </row>
    <row r="1422" spans="2:10" ht="189.75" customHeight="1" x14ac:dyDescent="0.15">
      <c r="B1422" s="180"/>
      <c r="C1422" s="32" t="s">
        <v>28</v>
      </c>
      <c r="D1422" s="7">
        <v>43355</v>
      </c>
      <c r="E1422" s="12" t="s">
        <v>3101</v>
      </c>
      <c r="F1422" s="43">
        <v>7589.78</v>
      </c>
      <c r="G1422" s="13" t="s">
        <v>1809</v>
      </c>
      <c r="H1422" s="12" t="s">
        <v>3099</v>
      </c>
      <c r="I1422" s="2" t="s">
        <v>313</v>
      </c>
      <c r="J1422" s="3" t="s">
        <v>313</v>
      </c>
    </row>
    <row r="1423" spans="2:10" ht="83.25" customHeight="1" x14ac:dyDescent="0.15">
      <c r="B1423" s="180"/>
      <c r="C1423" s="32" t="s">
        <v>61</v>
      </c>
      <c r="D1423" s="7" t="s">
        <v>5507</v>
      </c>
      <c r="E1423" s="12" t="s">
        <v>3214</v>
      </c>
      <c r="F1423" s="43">
        <v>8741.5</v>
      </c>
      <c r="G1423" s="13" t="s">
        <v>5094</v>
      </c>
      <c r="H1423" s="12" t="s">
        <v>3213</v>
      </c>
      <c r="I1423" s="2" t="s">
        <v>313</v>
      </c>
      <c r="J1423" s="3" t="s">
        <v>313</v>
      </c>
    </row>
    <row r="1424" spans="2:10" ht="52.5" customHeight="1" x14ac:dyDescent="0.15">
      <c r="B1424" s="180"/>
      <c r="C1424" s="32" t="s">
        <v>28</v>
      </c>
      <c r="D1424" s="7" t="s">
        <v>6038</v>
      </c>
      <c r="E1424" s="12" t="s">
        <v>3104</v>
      </c>
      <c r="F1424" s="43">
        <v>205</v>
      </c>
      <c r="G1424" s="13" t="s">
        <v>5094</v>
      </c>
      <c r="H1424" s="12" t="s">
        <v>2124</v>
      </c>
      <c r="I1424" s="2" t="s">
        <v>313</v>
      </c>
      <c r="J1424" s="3" t="s">
        <v>303</v>
      </c>
    </row>
    <row r="1425" spans="2:10" ht="52.5" customHeight="1" x14ac:dyDescent="0.15">
      <c r="B1425" s="180"/>
      <c r="C1425" s="32" t="s">
        <v>28</v>
      </c>
      <c r="D1425" s="7" t="s">
        <v>4498</v>
      </c>
      <c r="E1425" s="12" t="s">
        <v>3103</v>
      </c>
      <c r="F1425" s="43">
        <v>718.3</v>
      </c>
      <c r="G1425" s="13" t="s">
        <v>3960</v>
      </c>
      <c r="H1425" s="12" t="s">
        <v>2180</v>
      </c>
      <c r="I1425" s="2" t="s">
        <v>313</v>
      </c>
      <c r="J1425" s="3" t="s">
        <v>313</v>
      </c>
    </row>
    <row r="1426" spans="2:10" ht="52.5" customHeight="1" x14ac:dyDescent="0.15">
      <c r="B1426" s="180"/>
      <c r="C1426" s="32" t="s">
        <v>2048</v>
      </c>
      <c r="D1426" s="7" t="s">
        <v>5775</v>
      </c>
      <c r="E1426" s="12" t="s">
        <v>3102</v>
      </c>
      <c r="F1426" s="43">
        <v>183.1</v>
      </c>
      <c r="G1426" s="13" t="s">
        <v>5094</v>
      </c>
      <c r="H1426" s="12" t="s">
        <v>3100</v>
      </c>
      <c r="I1426" s="2" t="s">
        <v>313</v>
      </c>
      <c r="J1426" s="3" t="s">
        <v>303</v>
      </c>
    </row>
    <row r="1427" spans="2:10" ht="52.5" customHeight="1" x14ac:dyDescent="0.15">
      <c r="B1427" s="180"/>
      <c r="C1427" s="32" t="s">
        <v>2048</v>
      </c>
      <c r="D1427" s="7">
        <v>43461</v>
      </c>
      <c r="E1427" s="12" t="s">
        <v>3173</v>
      </c>
      <c r="F1427" s="43">
        <v>31503.94</v>
      </c>
      <c r="G1427" s="13" t="s">
        <v>1809</v>
      </c>
      <c r="H1427" s="12" t="s">
        <v>3170</v>
      </c>
      <c r="I1427" s="2" t="s">
        <v>313</v>
      </c>
      <c r="J1427" s="3" t="s">
        <v>313</v>
      </c>
    </row>
    <row r="1428" spans="2:10" ht="84.75" customHeight="1" x14ac:dyDescent="0.15">
      <c r="B1428" s="180"/>
      <c r="C1428" s="32" t="s">
        <v>2048</v>
      </c>
      <c r="D1428" s="7">
        <v>43469</v>
      </c>
      <c r="E1428" s="12" t="s">
        <v>3172</v>
      </c>
      <c r="F1428" s="43">
        <v>63518.53</v>
      </c>
      <c r="G1428" s="13" t="s">
        <v>3171</v>
      </c>
      <c r="H1428" s="12" t="s">
        <v>3169</v>
      </c>
      <c r="I1428" s="2" t="s">
        <v>313</v>
      </c>
      <c r="J1428" s="3" t="s">
        <v>313</v>
      </c>
    </row>
    <row r="1429" spans="2:10" ht="52.5" customHeight="1" x14ac:dyDescent="0.15">
      <c r="B1429" s="180"/>
      <c r="C1429" s="32" t="s">
        <v>2048</v>
      </c>
      <c r="D1429" s="7">
        <v>43487</v>
      </c>
      <c r="E1429" s="12" t="s">
        <v>3174</v>
      </c>
      <c r="F1429" s="43">
        <v>664.2</v>
      </c>
      <c r="G1429" s="13" t="s">
        <v>3171</v>
      </c>
      <c r="H1429" s="12" t="s">
        <v>2180</v>
      </c>
      <c r="I1429" s="2" t="s">
        <v>313</v>
      </c>
      <c r="J1429" s="3" t="s">
        <v>303</v>
      </c>
    </row>
    <row r="1430" spans="2:10" ht="52.5" customHeight="1" x14ac:dyDescent="0.15">
      <c r="B1430" s="180"/>
      <c r="C1430" s="32" t="s">
        <v>28</v>
      </c>
      <c r="D1430" s="7" t="s">
        <v>4499</v>
      </c>
      <c r="E1430" s="12" t="s">
        <v>3103</v>
      </c>
      <c r="F1430" s="43">
        <v>11325.62</v>
      </c>
      <c r="G1430" s="13" t="s">
        <v>3960</v>
      </c>
      <c r="H1430" s="12" t="s">
        <v>3964</v>
      </c>
      <c r="I1430" s="2" t="s">
        <v>313</v>
      </c>
      <c r="J1430" s="3" t="s">
        <v>303</v>
      </c>
    </row>
    <row r="1431" spans="2:10" ht="52.5" customHeight="1" x14ac:dyDescent="0.15">
      <c r="B1431" s="180"/>
      <c r="C1431" s="32" t="s">
        <v>28</v>
      </c>
      <c r="D1431" s="7" t="s">
        <v>4500</v>
      </c>
      <c r="E1431" s="12" t="s">
        <v>3103</v>
      </c>
      <c r="F1431" s="43">
        <v>66.709999999999994</v>
      </c>
      <c r="G1431" s="13" t="s">
        <v>1533</v>
      </c>
      <c r="H1431" s="12" t="s">
        <v>4258</v>
      </c>
      <c r="I1431" s="2" t="s">
        <v>303</v>
      </c>
      <c r="J1431" s="3" t="s">
        <v>313</v>
      </c>
    </row>
    <row r="1432" spans="2:10" ht="60" customHeight="1" x14ac:dyDescent="0.15">
      <c r="B1432" s="180"/>
      <c r="C1432" s="32" t="s">
        <v>3331</v>
      </c>
      <c r="D1432" s="7">
        <v>43574</v>
      </c>
      <c r="E1432" s="12" t="s">
        <v>3561</v>
      </c>
      <c r="F1432" s="43">
        <v>93.84</v>
      </c>
      <c r="G1432" s="13" t="s">
        <v>1809</v>
      </c>
      <c r="H1432" s="12" t="s">
        <v>2962</v>
      </c>
      <c r="I1432" s="2" t="s">
        <v>313</v>
      </c>
      <c r="J1432" s="3" t="s">
        <v>303</v>
      </c>
    </row>
    <row r="1433" spans="2:10" ht="52.5" customHeight="1" x14ac:dyDescent="0.15">
      <c r="B1433" s="180"/>
      <c r="C1433" s="32" t="s">
        <v>2048</v>
      </c>
      <c r="D1433" s="7">
        <v>43641</v>
      </c>
      <c r="E1433" s="12" t="s">
        <v>3330</v>
      </c>
      <c r="F1433" s="43">
        <v>2162.83</v>
      </c>
      <c r="G1433" s="13" t="s">
        <v>2040</v>
      </c>
      <c r="H1433" s="12" t="s">
        <v>319</v>
      </c>
      <c r="I1433" s="2" t="s">
        <v>303</v>
      </c>
      <c r="J1433" s="3" t="s">
        <v>313</v>
      </c>
    </row>
    <row r="1434" spans="2:10" ht="52.5" customHeight="1" x14ac:dyDescent="0.15">
      <c r="B1434" s="180"/>
      <c r="C1434" s="32" t="s">
        <v>28</v>
      </c>
      <c r="D1434" s="7">
        <v>43686</v>
      </c>
      <c r="E1434" s="12" t="s">
        <v>3965</v>
      </c>
      <c r="F1434" s="43">
        <v>62.37</v>
      </c>
      <c r="G1434" s="13" t="s">
        <v>3956</v>
      </c>
      <c r="H1434" s="12" t="s">
        <v>3957</v>
      </c>
      <c r="I1434" s="2" t="s">
        <v>313</v>
      </c>
      <c r="J1434" s="3" t="s">
        <v>303</v>
      </c>
    </row>
    <row r="1435" spans="2:10" ht="69.95" customHeight="1" x14ac:dyDescent="0.15">
      <c r="B1435" s="180"/>
      <c r="C1435" s="32" t="s">
        <v>3958</v>
      </c>
      <c r="D1435" s="7" t="s">
        <v>4501</v>
      </c>
      <c r="E1435" s="12" t="s">
        <v>3966</v>
      </c>
      <c r="F1435" s="43">
        <v>5367.21</v>
      </c>
      <c r="G1435" s="13" t="s">
        <v>3956</v>
      </c>
      <c r="H1435" s="12" t="s">
        <v>3959</v>
      </c>
      <c r="I1435" s="2" t="s">
        <v>313</v>
      </c>
      <c r="J1435" s="3" t="s">
        <v>313</v>
      </c>
    </row>
    <row r="1436" spans="2:10" ht="69.95" customHeight="1" x14ac:dyDescent="0.15">
      <c r="B1436" s="180"/>
      <c r="C1436" s="32" t="s">
        <v>28</v>
      </c>
      <c r="D1436" s="7" t="s">
        <v>5513</v>
      </c>
      <c r="E1436" s="12" t="s">
        <v>3967</v>
      </c>
      <c r="F1436" s="43">
        <v>669.57</v>
      </c>
      <c r="G1436" s="13" t="s">
        <v>3956</v>
      </c>
      <c r="H1436" s="12" t="s">
        <v>5512</v>
      </c>
      <c r="I1436" s="2" t="s">
        <v>313</v>
      </c>
      <c r="J1436" s="3" t="s">
        <v>313</v>
      </c>
    </row>
    <row r="1437" spans="2:10" ht="52.5" customHeight="1" x14ac:dyDescent="0.15">
      <c r="B1437" s="180"/>
      <c r="C1437" s="32" t="s">
        <v>28</v>
      </c>
      <c r="D1437" s="7" t="s">
        <v>5326</v>
      </c>
      <c r="E1437" s="12" t="s">
        <v>5327</v>
      </c>
      <c r="F1437" s="43">
        <v>165.99</v>
      </c>
      <c r="G1437" s="13" t="s">
        <v>3960</v>
      </c>
      <c r="H1437" s="12" t="s">
        <v>5325</v>
      </c>
      <c r="I1437" s="2" t="s">
        <v>313</v>
      </c>
      <c r="J1437" s="3" t="s">
        <v>303</v>
      </c>
    </row>
    <row r="1438" spans="2:10" ht="52.5" customHeight="1" x14ac:dyDescent="0.15">
      <c r="B1438" s="180"/>
      <c r="C1438" s="32" t="s">
        <v>3958</v>
      </c>
      <c r="D1438" s="7">
        <v>43906</v>
      </c>
      <c r="E1438" s="12" t="s">
        <v>3968</v>
      </c>
      <c r="F1438" s="43">
        <v>2631.89</v>
      </c>
      <c r="G1438" s="13" t="s">
        <v>3960</v>
      </c>
      <c r="H1438" s="12" t="s">
        <v>3961</v>
      </c>
      <c r="I1438" s="2" t="s">
        <v>313</v>
      </c>
      <c r="J1438" s="3" t="s">
        <v>313</v>
      </c>
    </row>
    <row r="1439" spans="2:10" ht="60" customHeight="1" x14ac:dyDescent="0.15">
      <c r="B1439" s="180"/>
      <c r="C1439" s="32" t="s">
        <v>28</v>
      </c>
      <c r="D1439" s="7">
        <v>43949</v>
      </c>
      <c r="E1439" s="12" t="s">
        <v>4254</v>
      </c>
      <c r="F1439" s="43">
        <v>677.89</v>
      </c>
      <c r="G1439" s="13" t="s">
        <v>4253</v>
      </c>
      <c r="H1439" s="12" t="s">
        <v>4255</v>
      </c>
      <c r="I1439" s="2" t="s">
        <v>313</v>
      </c>
      <c r="J1439" s="3" t="s">
        <v>313</v>
      </c>
    </row>
    <row r="1440" spans="2:10" ht="139.5" customHeight="1" x14ac:dyDescent="0.15">
      <c r="B1440" s="180"/>
      <c r="C1440" s="32" t="s">
        <v>5022</v>
      </c>
      <c r="D1440" s="7">
        <v>44039</v>
      </c>
      <c r="E1440" s="12" t="s">
        <v>5318</v>
      </c>
      <c r="F1440" s="43">
        <v>5209.75</v>
      </c>
      <c r="G1440" s="13" t="s">
        <v>5094</v>
      </c>
      <c r="H1440" s="12" t="s">
        <v>5322</v>
      </c>
      <c r="I1440" s="2" t="s">
        <v>313</v>
      </c>
      <c r="J1440" s="3" t="s">
        <v>313</v>
      </c>
    </row>
    <row r="1441" spans="2:10" ht="52.5" customHeight="1" x14ac:dyDescent="0.15">
      <c r="B1441" s="180"/>
      <c r="C1441" s="32" t="s">
        <v>28</v>
      </c>
      <c r="D1441" s="7">
        <v>44062</v>
      </c>
      <c r="E1441" s="12" t="s">
        <v>5319</v>
      </c>
      <c r="F1441" s="43">
        <v>345.79</v>
      </c>
      <c r="G1441" s="13" t="s">
        <v>5110</v>
      </c>
      <c r="H1441" s="12" t="s">
        <v>5323</v>
      </c>
      <c r="I1441" s="2" t="s">
        <v>313</v>
      </c>
      <c r="J1441" s="3" t="s">
        <v>303</v>
      </c>
    </row>
    <row r="1442" spans="2:10" ht="52.5" customHeight="1" x14ac:dyDescent="0.15">
      <c r="B1442" s="180"/>
      <c r="C1442" s="32" t="s">
        <v>28</v>
      </c>
      <c r="D1442" s="7">
        <v>44062</v>
      </c>
      <c r="E1442" s="12" t="s">
        <v>5320</v>
      </c>
      <c r="F1442" s="43">
        <v>4277.43</v>
      </c>
      <c r="G1442" s="13" t="s">
        <v>5094</v>
      </c>
      <c r="H1442" s="12" t="s">
        <v>5324</v>
      </c>
      <c r="I1442" s="2" t="s">
        <v>313</v>
      </c>
      <c r="J1442" s="3" t="s">
        <v>303</v>
      </c>
    </row>
    <row r="1443" spans="2:10" ht="52.5" customHeight="1" x14ac:dyDescent="0.15">
      <c r="B1443" s="180"/>
      <c r="C1443" s="32" t="s">
        <v>28</v>
      </c>
      <c r="D1443" s="7">
        <v>44074</v>
      </c>
      <c r="E1443" s="12" t="s">
        <v>5321</v>
      </c>
      <c r="F1443" s="43">
        <v>272.39999999999998</v>
      </c>
      <c r="G1443" s="13" t="s">
        <v>5110</v>
      </c>
      <c r="H1443" s="12" t="s">
        <v>5317</v>
      </c>
      <c r="I1443" s="2" t="s">
        <v>313</v>
      </c>
      <c r="J1443" s="3" t="s">
        <v>303</v>
      </c>
    </row>
    <row r="1444" spans="2:10" ht="74.25" customHeight="1" x14ac:dyDescent="0.15">
      <c r="B1444" s="180"/>
      <c r="C1444" s="32" t="s">
        <v>28</v>
      </c>
      <c r="D1444" s="7">
        <v>44145</v>
      </c>
      <c r="E1444" s="12" t="s">
        <v>5509</v>
      </c>
      <c r="F1444" s="43">
        <v>1832.76</v>
      </c>
      <c r="G1444" s="13" t="s">
        <v>5110</v>
      </c>
      <c r="H1444" s="12" t="s">
        <v>5508</v>
      </c>
      <c r="I1444" s="2" t="s">
        <v>313</v>
      </c>
      <c r="J1444" s="3" t="s">
        <v>313</v>
      </c>
    </row>
    <row r="1445" spans="2:10" ht="74.25" customHeight="1" x14ac:dyDescent="0.15">
      <c r="B1445" s="180"/>
      <c r="C1445" s="32" t="s">
        <v>28</v>
      </c>
      <c r="D1445" s="7">
        <v>44333</v>
      </c>
      <c r="E1445" s="12" t="s">
        <v>6116</v>
      </c>
      <c r="F1445" s="43">
        <v>765.91600000000005</v>
      </c>
      <c r="G1445" s="13" t="s">
        <v>212</v>
      </c>
      <c r="H1445" s="12" t="s">
        <v>6112</v>
      </c>
      <c r="I1445" s="2" t="s">
        <v>313</v>
      </c>
      <c r="J1445" s="3" t="s">
        <v>313</v>
      </c>
    </row>
    <row r="1446" spans="2:10" ht="52.5" customHeight="1" x14ac:dyDescent="0.15">
      <c r="B1446" s="180"/>
      <c r="C1446" s="32" t="s">
        <v>28</v>
      </c>
      <c r="D1446" s="7">
        <v>44344</v>
      </c>
      <c r="E1446" s="12" t="s">
        <v>6117</v>
      </c>
      <c r="F1446" s="43">
        <v>111.83</v>
      </c>
      <c r="G1446" s="13" t="s">
        <v>25</v>
      </c>
      <c r="H1446" s="12" t="s">
        <v>6122</v>
      </c>
      <c r="I1446" s="2" t="s">
        <v>313</v>
      </c>
      <c r="J1446" s="3" t="s">
        <v>303</v>
      </c>
    </row>
    <row r="1447" spans="2:10" ht="52.5" customHeight="1" x14ac:dyDescent="0.15">
      <c r="B1447" s="180"/>
      <c r="C1447" s="32" t="s">
        <v>61</v>
      </c>
      <c r="D1447" s="7">
        <v>44358</v>
      </c>
      <c r="E1447" s="12" t="s">
        <v>6118</v>
      </c>
      <c r="F1447" s="43">
        <v>100</v>
      </c>
      <c r="G1447" s="13" t="s">
        <v>25</v>
      </c>
      <c r="H1447" s="12" t="s">
        <v>6120</v>
      </c>
      <c r="I1447" s="2" t="s">
        <v>313</v>
      </c>
      <c r="J1447" s="3" t="s">
        <v>313</v>
      </c>
    </row>
    <row r="1448" spans="2:10" ht="60" customHeight="1" x14ac:dyDescent="0.15">
      <c r="B1448" s="208"/>
      <c r="C1448" s="32" t="s">
        <v>28</v>
      </c>
      <c r="D1448" s="7">
        <v>44358</v>
      </c>
      <c r="E1448" s="12" t="s">
        <v>6119</v>
      </c>
      <c r="F1448" s="43">
        <v>3343</v>
      </c>
      <c r="G1448" s="13" t="s">
        <v>25</v>
      </c>
      <c r="H1448" s="12" t="s">
        <v>6121</v>
      </c>
      <c r="I1448" s="2" t="s">
        <v>313</v>
      </c>
      <c r="J1448" s="3" t="s">
        <v>313</v>
      </c>
    </row>
    <row r="1449" spans="2:10" ht="52.5" customHeight="1" x14ac:dyDescent="0.15">
      <c r="B1449" s="177" t="s">
        <v>6342</v>
      </c>
      <c r="C1449" s="32" t="s">
        <v>28</v>
      </c>
      <c r="D1449" s="1">
        <v>41485</v>
      </c>
      <c r="E1449" s="12" t="s">
        <v>1037</v>
      </c>
      <c r="F1449" s="37">
        <v>433.8</v>
      </c>
      <c r="G1449" s="13" t="s">
        <v>477</v>
      </c>
      <c r="H1449" s="16" t="s">
        <v>596</v>
      </c>
      <c r="I1449" s="2" t="s">
        <v>313</v>
      </c>
      <c r="J1449" s="4" t="s">
        <v>303</v>
      </c>
    </row>
    <row r="1450" spans="2:10" ht="52.5" customHeight="1" x14ac:dyDescent="0.15">
      <c r="B1450" s="180"/>
      <c r="C1450" s="32" t="s">
        <v>28</v>
      </c>
      <c r="D1450" s="1" t="s">
        <v>4502</v>
      </c>
      <c r="E1450" s="12" t="s">
        <v>1038</v>
      </c>
      <c r="F1450" s="37">
        <v>800</v>
      </c>
      <c r="G1450" s="13" t="s">
        <v>470</v>
      </c>
      <c r="H1450" s="16" t="s">
        <v>319</v>
      </c>
      <c r="I1450" s="2" t="s">
        <v>303</v>
      </c>
      <c r="J1450" s="4" t="s">
        <v>313</v>
      </c>
    </row>
    <row r="1451" spans="2:10" ht="52.5" customHeight="1" x14ac:dyDescent="0.15">
      <c r="B1451" s="180"/>
      <c r="C1451" s="56" t="s">
        <v>28</v>
      </c>
      <c r="D1451" s="57">
        <v>42815</v>
      </c>
      <c r="E1451" s="56" t="s">
        <v>2225</v>
      </c>
      <c r="F1451" s="75">
        <v>1200</v>
      </c>
      <c r="G1451" s="58" t="s">
        <v>690</v>
      </c>
      <c r="H1451" s="56" t="s">
        <v>6</v>
      </c>
      <c r="I1451" s="59" t="s">
        <v>2388</v>
      </c>
      <c r="J1451" s="4" t="s">
        <v>313</v>
      </c>
    </row>
    <row r="1452" spans="2:10" ht="52.5" customHeight="1" x14ac:dyDescent="0.15">
      <c r="B1452" s="180"/>
      <c r="C1452" s="153" t="s">
        <v>28</v>
      </c>
      <c r="D1452" s="152">
        <v>43326</v>
      </c>
      <c r="E1452" s="24" t="s">
        <v>3019</v>
      </c>
      <c r="F1452" s="76">
        <v>1018.25</v>
      </c>
      <c r="G1452" s="154" t="s">
        <v>2040</v>
      </c>
      <c r="H1452" s="24" t="s">
        <v>2136</v>
      </c>
      <c r="I1452" s="151" t="s">
        <v>313</v>
      </c>
      <c r="J1452" s="65" t="s">
        <v>303</v>
      </c>
    </row>
    <row r="1453" spans="2:10" ht="52.5" customHeight="1" x14ac:dyDescent="0.15">
      <c r="B1453" s="177" t="s">
        <v>6175</v>
      </c>
      <c r="C1453" s="32" t="s">
        <v>2125</v>
      </c>
      <c r="D1453" s="1" t="s">
        <v>4503</v>
      </c>
      <c r="E1453" s="12" t="s">
        <v>70</v>
      </c>
      <c r="F1453" s="37">
        <v>926.86</v>
      </c>
      <c r="G1453" s="13" t="s">
        <v>25</v>
      </c>
      <c r="H1453" s="16" t="s">
        <v>2165</v>
      </c>
      <c r="I1453" s="2" t="s">
        <v>112</v>
      </c>
      <c r="J1453" s="4" t="s">
        <v>303</v>
      </c>
    </row>
    <row r="1454" spans="2:10" ht="60" customHeight="1" x14ac:dyDescent="0.15">
      <c r="B1454" s="180"/>
      <c r="C1454" s="32" t="s">
        <v>113</v>
      </c>
      <c r="D1454" s="1">
        <v>39126</v>
      </c>
      <c r="E1454" s="12" t="s">
        <v>71</v>
      </c>
      <c r="F1454" s="37">
        <v>695.6</v>
      </c>
      <c r="G1454" s="13" t="s">
        <v>25</v>
      </c>
      <c r="H1454" s="16" t="s">
        <v>114</v>
      </c>
      <c r="I1454" s="2" t="s">
        <v>112</v>
      </c>
      <c r="J1454" s="3" t="s">
        <v>303</v>
      </c>
    </row>
    <row r="1455" spans="2:10" ht="52.5" customHeight="1" x14ac:dyDescent="0.15">
      <c r="B1455" s="180"/>
      <c r="C1455" s="32" t="s">
        <v>28</v>
      </c>
      <c r="D1455" s="1" t="s">
        <v>4504</v>
      </c>
      <c r="E1455" s="12" t="s">
        <v>2016</v>
      </c>
      <c r="F1455" s="37">
        <v>2218</v>
      </c>
      <c r="G1455" s="13" t="s">
        <v>478</v>
      </c>
      <c r="H1455" s="16" t="s">
        <v>160</v>
      </c>
      <c r="I1455" s="2" t="s">
        <v>21</v>
      </c>
      <c r="J1455" s="4" t="s">
        <v>303</v>
      </c>
    </row>
    <row r="1456" spans="2:10" ht="60" customHeight="1" x14ac:dyDescent="0.15">
      <c r="B1456" s="180"/>
      <c r="C1456" s="32" t="s">
        <v>207</v>
      </c>
      <c r="D1456" s="1" t="s">
        <v>4505</v>
      </c>
      <c r="E1456" s="12" t="s">
        <v>2017</v>
      </c>
      <c r="F1456" s="37">
        <v>11947.95</v>
      </c>
      <c r="G1456" s="13" t="s">
        <v>478</v>
      </c>
      <c r="H1456" s="16" t="s">
        <v>199</v>
      </c>
      <c r="I1456" s="2" t="s">
        <v>21</v>
      </c>
      <c r="J1456" s="3" t="s">
        <v>303</v>
      </c>
    </row>
    <row r="1457" spans="2:10" ht="52.5" customHeight="1" x14ac:dyDescent="0.15">
      <c r="B1457" s="180"/>
      <c r="C1457" s="32" t="s">
        <v>28</v>
      </c>
      <c r="D1457" s="1" t="s">
        <v>4506</v>
      </c>
      <c r="E1457" s="12" t="s">
        <v>3977</v>
      </c>
      <c r="F1457" s="37">
        <v>1400</v>
      </c>
      <c r="G1457" s="13" t="s">
        <v>300</v>
      </c>
      <c r="H1457" s="16" t="s">
        <v>121</v>
      </c>
      <c r="I1457" s="2" t="s">
        <v>21</v>
      </c>
      <c r="J1457" s="4" t="s">
        <v>303</v>
      </c>
    </row>
    <row r="1458" spans="2:10" ht="52.5" customHeight="1" x14ac:dyDescent="0.15">
      <c r="B1458" s="180"/>
      <c r="C1458" s="32" t="s">
        <v>207</v>
      </c>
      <c r="D1458" s="7">
        <v>40933</v>
      </c>
      <c r="E1458" s="12" t="s">
        <v>1039</v>
      </c>
      <c r="F1458" s="37">
        <v>20730.2</v>
      </c>
      <c r="G1458" s="13" t="s">
        <v>478</v>
      </c>
      <c r="H1458" s="16" t="s">
        <v>220</v>
      </c>
      <c r="I1458" s="2" t="s">
        <v>21</v>
      </c>
      <c r="J1458" s="3" t="s">
        <v>303</v>
      </c>
    </row>
    <row r="1459" spans="2:10" ht="52.5" customHeight="1" x14ac:dyDescent="0.15">
      <c r="B1459" s="180"/>
      <c r="C1459" s="32" t="s">
        <v>240</v>
      </c>
      <c r="D1459" s="7" t="s">
        <v>4507</v>
      </c>
      <c r="E1459" s="12" t="s">
        <v>1040</v>
      </c>
      <c r="F1459" s="37">
        <v>3832.39</v>
      </c>
      <c r="G1459" s="13" t="s">
        <v>475</v>
      </c>
      <c r="H1459" s="16" t="s">
        <v>254</v>
      </c>
      <c r="I1459" s="2" t="s">
        <v>21</v>
      </c>
      <c r="J1459" s="3" t="s">
        <v>303</v>
      </c>
    </row>
    <row r="1460" spans="2:10" ht="120" customHeight="1" x14ac:dyDescent="0.15">
      <c r="B1460" s="180"/>
      <c r="C1460" s="32" t="s">
        <v>24</v>
      </c>
      <c r="D1460" s="7">
        <v>41358</v>
      </c>
      <c r="E1460" s="12" t="s">
        <v>1041</v>
      </c>
      <c r="F1460" s="37">
        <v>4802.7</v>
      </c>
      <c r="G1460" s="13" t="s">
        <v>20</v>
      </c>
      <c r="H1460" s="16" t="s">
        <v>312</v>
      </c>
      <c r="I1460" s="2" t="s">
        <v>21</v>
      </c>
      <c r="J1460" s="4" t="s">
        <v>303</v>
      </c>
    </row>
    <row r="1461" spans="2:10" ht="75" customHeight="1" x14ac:dyDescent="0.15">
      <c r="B1461" s="180"/>
      <c r="C1461" s="32" t="s">
        <v>28</v>
      </c>
      <c r="D1461" s="1">
        <v>42030</v>
      </c>
      <c r="E1461" s="12" t="s">
        <v>1042</v>
      </c>
      <c r="F1461" s="37">
        <v>4738.8999999999996</v>
      </c>
      <c r="G1461" s="13" t="s">
        <v>503</v>
      </c>
      <c r="H1461" s="16" t="s">
        <v>613</v>
      </c>
      <c r="I1461" s="2" t="s">
        <v>21</v>
      </c>
      <c r="J1461" s="4" t="s">
        <v>303</v>
      </c>
    </row>
    <row r="1462" spans="2:10" ht="75" customHeight="1" x14ac:dyDescent="0.15">
      <c r="B1462" s="180"/>
      <c r="C1462" s="32" t="s">
        <v>28</v>
      </c>
      <c r="D1462" s="1">
        <v>42088</v>
      </c>
      <c r="E1462" s="18" t="s">
        <v>1043</v>
      </c>
      <c r="F1462" s="45">
        <v>3849.5</v>
      </c>
      <c r="G1462" s="13" t="s">
        <v>503</v>
      </c>
      <c r="H1462" s="18" t="s">
        <v>633</v>
      </c>
      <c r="I1462" s="2" t="s">
        <v>21</v>
      </c>
      <c r="J1462" s="4" t="s">
        <v>303</v>
      </c>
    </row>
    <row r="1463" spans="2:10" ht="60" customHeight="1" x14ac:dyDescent="0.15">
      <c r="B1463" s="180"/>
      <c r="C1463" s="32" t="s">
        <v>28</v>
      </c>
      <c r="D1463" s="1" t="s">
        <v>4508</v>
      </c>
      <c r="E1463" s="18" t="s">
        <v>3037</v>
      </c>
      <c r="F1463" s="45">
        <v>8855.99</v>
      </c>
      <c r="G1463" s="13" t="s">
        <v>503</v>
      </c>
      <c r="H1463" s="16" t="s">
        <v>311</v>
      </c>
      <c r="I1463" s="2" t="s">
        <v>21</v>
      </c>
      <c r="J1463" s="4" t="s">
        <v>21</v>
      </c>
    </row>
    <row r="1464" spans="2:10" ht="100.5" customHeight="1" x14ac:dyDescent="0.15">
      <c r="B1464" s="180"/>
      <c r="C1464" s="32" t="s">
        <v>28</v>
      </c>
      <c r="D1464" s="1" t="s">
        <v>4509</v>
      </c>
      <c r="E1464" s="18" t="s">
        <v>2377</v>
      </c>
      <c r="F1464" s="45">
        <v>12299.64</v>
      </c>
      <c r="G1464" s="13" t="s">
        <v>690</v>
      </c>
      <c r="H1464" s="16" t="s">
        <v>2376</v>
      </c>
      <c r="I1464" s="2" t="s">
        <v>21</v>
      </c>
      <c r="J1464" s="4" t="s">
        <v>313</v>
      </c>
    </row>
    <row r="1465" spans="2:10" ht="52.5" customHeight="1" x14ac:dyDescent="0.15">
      <c r="B1465" s="180"/>
      <c r="C1465" s="32" t="s">
        <v>28</v>
      </c>
      <c r="D1465" s="1">
        <v>42531</v>
      </c>
      <c r="E1465" s="12" t="s">
        <v>1696</v>
      </c>
      <c r="F1465" s="45">
        <v>2032.47</v>
      </c>
      <c r="G1465" s="13" t="s">
        <v>475</v>
      </c>
      <c r="H1465" s="16" t="s">
        <v>6079</v>
      </c>
      <c r="I1465" s="2" t="s">
        <v>21</v>
      </c>
      <c r="J1465" s="4" t="s">
        <v>303</v>
      </c>
    </row>
    <row r="1466" spans="2:10" ht="52.5" customHeight="1" x14ac:dyDescent="0.15">
      <c r="B1466" s="180"/>
      <c r="C1466" s="32" t="s">
        <v>1522</v>
      </c>
      <c r="D1466" s="1">
        <v>42730</v>
      </c>
      <c r="E1466" s="18" t="s">
        <v>2688</v>
      </c>
      <c r="F1466" s="45">
        <v>400</v>
      </c>
      <c r="G1466" s="13" t="s">
        <v>690</v>
      </c>
      <c r="H1466" s="16" t="s">
        <v>85</v>
      </c>
      <c r="I1466" s="2" t="s">
        <v>21</v>
      </c>
      <c r="J1466" s="3" t="s">
        <v>303</v>
      </c>
    </row>
    <row r="1467" spans="2:10" ht="52.5" customHeight="1" x14ac:dyDescent="0.15">
      <c r="B1467" s="180"/>
      <c r="C1467" s="32" t="s">
        <v>28</v>
      </c>
      <c r="D1467" s="1">
        <v>42804</v>
      </c>
      <c r="E1467" s="18" t="s">
        <v>2691</v>
      </c>
      <c r="F1467" s="45">
        <v>2197.0300000000002</v>
      </c>
      <c r="G1467" s="13" t="s">
        <v>1533</v>
      </c>
      <c r="H1467" s="16" t="s">
        <v>2171</v>
      </c>
      <c r="I1467" s="2" t="s">
        <v>313</v>
      </c>
      <c r="J1467" s="3" t="s">
        <v>303</v>
      </c>
    </row>
    <row r="1468" spans="2:10" ht="84" customHeight="1" x14ac:dyDescent="0.15">
      <c r="B1468" s="180"/>
      <c r="C1468" s="32" t="s">
        <v>3156</v>
      </c>
      <c r="D1468" s="1" t="s">
        <v>5559</v>
      </c>
      <c r="E1468" s="18" t="s">
        <v>3268</v>
      </c>
      <c r="F1468" s="45">
        <v>11950.6</v>
      </c>
      <c r="G1468" s="13" t="s">
        <v>1533</v>
      </c>
      <c r="H1468" s="16" t="s">
        <v>5560</v>
      </c>
      <c r="I1468" s="2" t="s">
        <v>313</v>
      </c>
      <c r="J1468" s="3" t="s">
        <v>313</v>
      </c>
    </row>
    <row r="1469" spans="2:10" ht="95.25" customHeight="1" x14ac:dyDescent="0.15">
      <c r="B1469" s="180"/>
      <c r="C1469" s="32" t="s">
        <v>28</v>
      </c>
      <c r="D1469" s="1">
        <v>43066</v>
      </c>
      <c r="E1469" s="18" t="s">
        <v>2724</v>
      </c>
      <c r="F1469" s="45">
        <v>7747.2</v>
      </c>
      <c r="G1469" s="13" t="s">
        <v>1533</v>
      </c>
      <c r="H1469" s="16" t="s">
        <v>3976</v>
      </c>
      <c r="I1469" s="2" t="s">
        <v>313</v>
      </c>
      <c r="J1469" s="3" t="s">
        <v>313</v>
      </c>
    </row>
    <row r="1470" spans="2:10" ht="52.5" customHeight="1" x14ac:dyDescent="0.15">
      <c r="B1470" s="180"/>
      <c r="C1470" s="32" t="s">
        <v>28</v>
      </c>
      <c r="D1470" s="1">
        <v>43144</v>
      </c>
      <c r="E1470" s="18" t="s">
        <v>2725</v>
      </c>
      <c r="F1470" s="45">
        <v>407.5</v>
      </c>
      <c r="G1470" s="13" t="s">
        <v>1533</v>
      </c>
      <c r="H1470" s="16" t="s">
        <v>175</v>
      </c>
      <c r="I1470" s="2" t="s">
        <v>313</v>
      </c>
      <c r="J1470" s="3" t="s">
        <v>303</v>
      </c>
    </row>
    <row r="1471" spans="2:10" ht="75" customHeight="1" x14ac:dyDescent="0.15">
      <c r="B1471" s="180"/>
      <c r="C1471" s="32" t="s">
        <v>28</v>
      </c>
      <c r="D1471" s="1">
        <v>43475</v>
      </c>
      <c r="E1471" s="18" t="s">
        <v>3166</v>
      </c>
      <c r="F1471" s="45">
        <v>2956.3</v>
      </c>
      <c r="G1471" s="13" t="s">
        <v>1809</v>
      </c>
      <c r="H1471" s="16" t="s">
        <v>3165</v>
      </c>
      <c r="I1471" s="2" t="s">
        <v>313</v>
      </c>
      <c r="J1471" s="3" t="s">
        <v>313</v>
      </c>
    </row>
    <row r="1472" spans="2:10" ht="52.5" customHeight="1" x14ac:dyDescent="0.15">
      <c r="B1472" s="180"/>
      <c r="C1472" s="32" t="s">
        <v>28</v>
      </c>
      <c r="D1472" s="1">
        <v>43565</v>
      </c>
      <c r="E1472" s="18" t="s">
        <v>3248</v>
      </c>
      <c r="F1472" s="45">
        <v>74.099999999999994</v>
      </c>
      <c r="G1472" s="13" t="s">
        <v>1533</v>
      </c>
      <c r="H1472" s="16" t="s">
        <v>40</v>
      </c>
      <c r="I1472" s="2" t="s">
        <v>313</v>
      </c>
      <c r="J1472" s="3" t="s">
        <v>303</v>
      </c>
    </row>
    <row r="1473" spans="2:10" ht="150.75" customHeight="1" x14ac:dyDescent="0.15">
      <c r="B1473" s="180"/>
      <c r="C1473" s="32" t="s">
        <v>28</v>
      </c>
      <c r="D1473" s="1">
        <v>44190</v>
      </c>
      <c r="E1473" s="18" t="s">
        <v>5562</v>
      </c>
      <c r="F1473" s="45">
        <v>20692.900000000001</v>
      </c>
      <c r="G1473" s="13" t="s">
        <v>5094</v>
      </c>
      <c r="H1473" s="16" t="s">
        <v>5561</v>
      </c>
      <c r="I1473" s="2" t="s">
        <v>313</v>
      </c>
      <c r="J1473" s="3" t="s">
        <v>313</v>
      </c>
    </row>
    <row r="1474" spans="2:10" ht="52.5" customHeight="1" x14ac:dyDescent="0.15">
      <c r="B1474" s="180"/>
      <c r="C1474" s="32" t="s">
        <v>28</v>
      </c>
      <c r="D1474" s="1">
        <v>44389</v>
      </c>
      <c r="E1474" s="18" t="s">
        <v>6174</v>
      </c>
      <c r="F1474" s="45">
        <v>100</v>
      </c>
      <c r="G1474" s="13" t="s">
        <v>212</v>
      </c>
      <c r="H1474" s="16" t="s">
        <v>40</v>
      </c>
      <c r="I1474" s="2" t="s">
        <v>303</v>
      </c>
      <c r="J1474" s="3" t="s">
        <v>313</v>
      </c>
    </row>
    <row r="1475" spans="2:10" ht="52.5" customHeight="1" x14ac:dyDescent="0.15">
      <c r="B1475" s="177" t="s">
        <v>6019</v>
      </c>
      <c r="C1475" s="32" t="s">
        <v>113</v>
      </c>
      <c r="D1475" s="1" t="s">
        <v>4510</v>
      </c>
      <c r="E1475" s="12" t="s">
        <v>1612</v>
      </c>
      <c r="F1475" s="37">
        <v>117</v>
      </c>
      <c r="G1475" s="13" t="s">
        <v>25</v>
      </c>
      <c r="H1475" s="16" t="s">
        <v>6322</v>
      </c>
      <c r="I1475" s="2" t="s">
        <v>112</v>
      </c>
      <c r="J1475" s="4" t="s">
        <v>303</v>
      </c>
    </row>
    <row r="1476" spans="2:10" ht="52.5" customHeight="1" x14ac:dyDescent="0.15">
      <c r="B1476" s="180"/>
      <c r="C1476" s="32" t="s">
        <v>113</v>
      </c>
      <c r="D1476" s="1">
        <v>39126</v>
      </c>
      <c r="E1476" s="12" t="s">
        <v>26</v>
      </c>
      <c r="F1476" s="37">
        <v>244.2</v>
      </c>
      <c r="G1476" s="13" t="s">
        <v>25</v>
      </c>
      <c r="H1476" s="16" t="s">
        <v>156</v>
      </c>
      <c r="I1476" s="2" t="s">
        <v>112</v>
      </c>
      <c r="J1476" s="3" t="s">
        <v>303</v>
      </c>
    </row>
    <row r="1477" spans="2:10" ht="52.5" customHeight="1" x14ac:dyDescent="0.15">
      <c r="B1477" s="180"/>
      <c r="C1477" s="32" t="s">
        <v>113</v>
      </c>
      <c r="D1477" s="1">
        <v>40044</v>
      </c>
      <c r="E1477" s="12" t="s">
        <v>1044</v>
      </c>
      <c r="F1477" s="37">
        <v>961.1</v>
      </c>
      <c r="G1477" s="13" t="s">
        <v>25</v>
      </c>
      <c r="H1477" s="16" t="s">
        <v>115</v>
      </c>
      <c r="I1477" s="2" t="s">
        <v>112</v>
      </c>
      <c r="J1477" s="3" t="s">
        <v>303</v>
      </c>
    </row>
    <row r="1478" spans="2:10" ht="52.5" customHeight="1" x14ac:dyDescent="0.15">
      <c r="B1478" s="180"/>
      <c r="C1478" s="32" t="s">
        <v>28</v>
      </c>
      <c r="D1478" s="1" t="s">
        <v>4511</v>
      </c>
      <c r="E1478" s="12" t="s">
        <v>1045</v>
      </c>
      <c r="F1478" s="37">
        <v>3697.502</v>
      </c>
      <c r="G1478" s="13" t="s">
        <v>20</v>
      </c>
      <c r="H1478" s="16" t="s">
        <v>116</v>
      </c>
      <c r="I1478" s="2" t="s">
        <v>112</v>
      </c>
      <c r="J1478" s="3" t="s">
        <v>303</v>
      </c>
    </row>
    <row r="1479" spans="2:10" ht="52.5" customHeight="1" x14ac:dyDescent="0.15">
      <c r="B1479" s="180"/>
      <c r="C1479" s="32" t="s">
        <v>28</v>
      </c>
      <c r="D1479" s="1" t="s">
        <v>4512</v>
      </c>
      <c r="E1479" s="12" t="s">
        <v>1613</v>
      </c>
      <c r="F1479" s="37">
        <v>109.3</v>
      </c>
      <c r="G1479" s="13" t="s">
        <v>475</v>
      </c>
      <c r="H1479" s="16" t="s">
        <v>85</v>
      </c>
      <c r="I1479" s="2" t="s">
        <v>21</v>
      </c>
      <c r="J1479" s="3" t="s">
        <v>303</v>
      </c>
    </row>
    <row r="1480" spans="2:10" ht="60" customHeight="1" x14ac:dyDescent="0.15">
      <c r="B1480" s="180"/>
      <c r="C1480" s="32" t="s">
        <v>28</v>
      </c>
      <c r="D1480" s="1" t="s">
        <v>4513</v>
      </c>
      <c r="E1480" s="12" t="s">
        <v>1046</v>
      </c>
      <c r="F1480" s="37">
        <v>1474</v>
      </c>
      <c r="G1480" s="13" t="s">
        <v>2019</v>
      </c>
      <c r="H1480" s="16" t="s">
        <v>121</v>
      </c>
      <c r="I1480" s="2" t="s">
        <v>21</v>
      </c>
      <c r="J1480" s="4" t="s">
        <v>303</v>
      </c>
    </row>
    <row r="1481" spans="2:10" ht="52.5" customHeight="1" x14ac:dyDescent="0.15">
      <c r="B1481" s="180"/>
      <c r="C1481" s="32" t="s">
        <v>24</v>
      </c>
      <c r="D1481" s="1">
        <v>40697</v>
      </c>
      <c r="E1481" s="12" t="s">
        <v>1047</v>
      </c>
      <c r="F1481" s="37">
        <v>15.77</v>
      </c>
      <c r="G1481" s="13" t="s">
        <v>475</v>
      </c>
      <c r="H1481" s="16" t="s">
        <v>11</v>
      </c>
      <c r="I1481" s="2" t="s">
        <v>21</v>
      </c>
      <c r="J1481" s="3" t="s">
        <v>303</v>
      </c>
    </row>
    <row r="1482" spans="2:10" ht="52.5" customHeight="1" x14ac:dyDescent="0.15">
      <c r="B1482" s="180"/>
      <c r="C1482" s="32" t="s">
        <v>87</v>
      </c>
      <c r="D1482" s="1" t="s">
        <v>4514</v>
      </c>
      <c r="E1482" s="12" t="s">
        <v>1048</v>
      </c>
      <c r="F1482" s="37">
        <v>28.7</v>
      </c>
      <c r="G1482" s="13" t="s">
        <v>475</v>
      </c>
      <c r="H1482" s="16" t="s">
        <v>171</v>
      </c>
      <c r="I1482" s="2" t="s">
        <v>21</v>
      </c>
      <c r="J1482" s="3" t="s">
        <v>303</v>
      </c>
    </row>
    <row r="1483" spans="2:10" ht="52.5" customHeight="1" x14ac:dyDescent="0.15">
      <c r="B1483" s="180"/>
      <c r="C1483" s="32" t="s">
        <v>28</v>
      </c>
      <c r="D1483" s="1" t="s">
        <v>5968</v>
      </c>
      <c r="E1483" s="12" t="s">
        <v>5969</v>
      </c>
      <c r="F1483" s="37">
        <v>471</v>
      </c>
      <c r="G1483" s="13" t="s">
        <v>470</v>
      </c>
      <c r="H1483" s="16" t="s">
        <v>3105</v>
      </c>
      <c r="I1483" s="2" t="s">
        <v>21</v>
      </c>
      <c r="J1483" s="4" t="s">
        <v>303</v>
      </c>
    </row>
    <row r="1484" spans="2:10" ht="60" customHeight="1" x14ac:dyDescent="0.15">
      <c r="B1484" s="180"/>
      <c r="C1484" s="32" t="s">
        <v>24</v>
      </c>
      <c r="D1484" s="1">
        <v>41873</v>
      </c>
      <c r="E1484" s="12" t="s">
        <v>2020</v>
      </c>
      <c r="F1484" s="37">
        <v>5368.9930000000004</v>
      </c>
      <c r="G1484" s="13" t="s">
        <v>669</v>
      </c>
      <c r="H1484" s="16" t="s">
        <v>670</v>
      </c>
      <c r="I1484" s="2" t="s">
        <v>21</v>
      </c>
      <c r="J1484" s="4" t="s">
        <v>303</v>
      </c>
    </row>
    <row r="1485" spans="2:10" ht="52.5" customHeight="1" x14ac:dyDescent="0.15">
      <c r="B1485" s="180"/>
      <c r="C1485" s="32" t="s">
        <v>28</v>
      </c>
      <c r="D1485" s="1" t="s">
        <v>4515</v>
      </c>
      <c r="E1485" s="12" t="s">
        <v>2018</v>
      </c>
      <c r="F1485" s="37">
        <v>856</v>
      </c>
      <c r="G1485" s="13" t="s">
        <v>493</v>
      </c>
      <c r="H1485" s="16" t="s">
        <v>679</v>
      </c>
      <c r="I1485" s="2" t="s">
        <v>313</v>
      </c>
      <c r="J1485" s="4" t="s">
        <v>303</v>
      </c>
    </row>
    <row r="1486" spans="2:10" ht="52.5" customHeight="1" x14ac:dyDescent="0.15">
      <c r="B1486" s="180"/>
      <c r="C1486" s="32" t="s">
        <v>28</v>
      </c>
      <c r="D1486" s="1">
        <v>42324</v>
      </c>
      <c r="E1486" s="12" t="s">
        <v>1682</v>
      </c>
      <c r="F1486" s="37">
        <v>131.19999999999999</v>
      </c>
      <c r="G1486" s="13" t="s">
        <v>694</v>
      </c>
      <c r="H1486" s="12" t="s">
        <v>6</v>
      </c>
      <c r="I1486" s="5" t="s">
        <v>22</v>
      </c>
      <c r="J1486" s="4" t="s">
        <v>313</v>
      </c>
    </row>
    <row r="1487" spans="2:10" ht="52.5" customHeight="1" x14ac:dyDescent="0.15">
      <c r="B1487" s="180"/>
      <c r="C1487" s="32" t="s">
        <v>28</v>
      </c>
      <c r="D1487" s="1">
        <v>42536</v>
      </c>
      <c r="E1487" s="12" t="s">
        <v>1707</v>
      </c>
      <c r="F1487" s="37">
        <v>1169.8800000000001</v>
      </c>
      <c r="G1487" s="13" t="s">
        <v>694</v>
      </c>
      <c r="H1487" s="12" t="s">
        <v>6</v>
      </c>
      <c r="I1487" s="2" t="s">
        <v>21</v>
      </c>
      <c r="J1487" s="4" t="s">
        <v>303</v>
      </c>
    </row>
    <row r="1488" spans="2:10" ht="52.5" customHeight="1" x14ac:dyDescent="0.15">
      <c r="B1488" s="180"/>
      <c r="C1488" s="32" t="s">
        <v>28</v>
      </c>
      <c r="D1488" s="1">
        <v>43340</v>
      </c>
      <c r="E1488" s="12" t="s">
        <v>3070</v>
      </c>
      <c r="F1488" s="37">
        <v>100</v>
      </c>
      <c r="G1488" s="13" t="s">
        <v>2040</v>
      </c>
      <c r="H1488" s="12" t="s">
        <v>346</v>
      </c>
      <c r="I1488" s="2" t="s">
        <v>313</v>
      </c>
      <c r="J1488" s="4" t="s">
        <v>303</v>
      </c>
    </row>
    <row r="1489" spans="2:10" ht="52.5" customHeight="1" x14ac:dyDescent="0.15">
      <c r="B1489" s="180"/>
      <c r="C1489" s="32" t="s">
        <v>28</v>
      </c>
      <c r="D1489" s="1">
        <v>43340</v>
      </c>
      <c r="E1489" s="12" t="s">
        <v>3071</v>
      </c>
      <c r="F1489" s="37">
        <v>499.1</v>
      </c>
      <c r="G1489" s="13" t="s">
        <v>2040</v>
      </c>
      <c r="H1489" s="12" t="s">
        <v>319</v>
      </c>
      <c r="I1489" s="2" t="s">
        <v>313</v>
      </c>
      <c r="J1489" s="4" t="s">
        <v>313</v>
      </c>
    </row>
    <row r="1490" spans="2:10" ht="52.5" customHeight="1" x14ac:dyDescent="0.15">
      <c r="B1490" s="180"/>
      <c r="C1490" s="32" t="s">
        <v>28</v>
      </c>
      <c r="D1490" s="1">
        <v>43628</v>
      </c>
      <c r="E1490" s="12" t="s">
        <v>3295</v>
      </c>
      <c r="F1490" s="37">
        <v>104.8</v>
      </c>
      <c r="G1490" s="13" t="s">
        <v>1809</v>
      </c>
      <c r="H1490" s="12" t="s">
        <v>346</v>
      </c>
      <c r="I1490" s="2" t="s">
        <v>313</v>
      </c>
      <c r="J1490" s="4" t="s">
        <v>303</v>
      </c>
    </row>
    <row r="1491" spans="2:10" ht="52.5" customHeight="1" x14ac:dyDescent="0.15">
      <c r="B1491" s="180"/>
      <c r="C1491" s="32" t="s">
        <v>28</v>
      </c>
      <c r="D1491" s="1">
        <v>43987</v>
      </c>
      <c r="E1491" s="12" t="s">
        <v>4176</v>
      </c>
      <c r="F1491" s="37">
        <v>2403.1</v>
      </c>
      <c r="G1491" s="13" t="s">
        <v>4174</v>
      </c>
      <c r="H1491" s="12" t="s">
        <v>4175</v>
      </c>
      <c r="I1491" s="2" t="s">
        <v>313</v>
      </c>
      <c r="J1491" s="4" t="s">
        <v>313</v>
      </c>
    </row>
    <row r="1492" spans="2:10" ht="52.5" customHeight="1" x14ac:dyDescent="0.15">
      <c r="B1492" s="180"/>
      <c r="C1492" s="32" t="s">
        <v>28</v>
      </c>
      <c r="D1492" s="1">
        <v>44364</v>
      </c>
      <c r="E1492" s="12" t="s">
        <v>6020</v>
      </c>
      <c r="F1492" s="37">
        <v>247.44</v>
      </c>
      <c r="G1492" s="13" t="s">
        <v>5100</v>
      </c>
      <c r="H1492" s="12" t="s">
        <v>5338</v>
      </c>
      <c r="I1492" s="2" t="s">
        <v>313</v>
      </c>
      <c r="J1492" s="4" t="s">
        <v>303</v>
      </c>
    </row>
    <row r="1493" spans="2:10" ht="60" customHeight="1" x14ac:dyDescent="0.15">
      <c r="B1493" s="177" t="s">
        <v>5597</v>
      </c>
      <c r="C1493" s="32" t="s">
        <v>28</v>
      </c>
      <c r="D1493" s="1" t="s">
        <v>5400</v>
      </c>
      <c r="E1493" s="12" t="s">
        <v>5399</v>
      </c>
      <c r="F1493" s="37">
        <v>10597.04</v>
      </c>
      <c r="G1493" s="13" t="s">
        <v>5110</v>
      </c>
      <c r="H1493" s="12" t="s">
        <v>2602</v>
      </c>
      <c r="I1493" s="2" t="s">
        <v>313</v>
      </c>
      <c r="J1493" s="4" t="s">
        <v>313</v>
      </c>
    </row>
    <row r="1494" spans="2:10" ht="52.5" customHeight="1" x14ac:dyDescent="0.15">
      <c r="B1494" s="180"/>
      <c r="C1494" s="32" t="s">
        <v>28</v>
      </c>
      <c r="D1494" s="1" t="s">
        <v>4516</v>
      </c>
      <c r="E1494" s="12" t="s">
        <v>3562</v>
      </c>
      <c r="F1494" s="37">
        <v>1103</v>
      </c>
      <c r="G1494" s="13" t="s">
        <v>1809</v>
      </c>
      <c r="H1494" s="12" t="s">
        <v>2135</v>
      </c>
      <c r="I1494" s="2" t="s">
        <v>313</v>
      </c>
      <c r="J1494" s="4" t="s">
        <v>303</v>
      </c>
    </row>
    <row r="1495" spans="2:10" ht="52.5" customHeight="1" x14ac:dyDescent="0.15">
      <c r="B1495" s="180"/>
      <c r="C1495" s="32" t="s">
        <v>28</v>
      </c>
      <c r="D1495" s="1">
        <v>44103</v>
      </c>
      <c r="E1495" s="12" t="s">
        <v>5294</v>
      </c>
      <c r="F1495" s="37">
        <v>1351</v>
      </c>
      <c r="G1495" s="13" t="s">
        <v>5100</v>
      </c>
      <c r="H1495" s="12" t="s">
        <v>40</v>
      </c>
      <c r="I1495" s="2" t="s">
        <v>303</v>
      </c>
      <c r="J1495" s="4" t="s">
        <v>313</v>
      </c>
    </row>
    <row r="1496" spans="2:10" ht="52.5" customHeight="1" x14ac:dyDescent="0.15">
      <c r="B1496" s="147" t="s">
        <v>1578</v>
      </c>
      <c r="C1496" s="32" t="s">
        <v>687</v>
      </c>
      <c r="D1496" s="1">
        <v>40169</v>
      </c>
      <c r="E1496" s="12" t="s">
        <v>1049</v>
      </c>
      <c r="F1496" s="37">
        <v>74380</v>
      </c>
      <c r="G1496" s="13" t="s">
        <v>25</v>
      </c>
      <c r="H1496" s="16" t="s">
        <v>6078</v>
      </c>
      <c r="I1496" s="2" t="s">
        <v>688</v>
      </c>
      <c r="J1496" s="4" t="s">
        <v>303</v>
      </c>
    </row>
    <row r="1497" spans="2:10" ht="52.5" customHeight="1" x14ac:dyDescent="0.15">
      <c r="B1497" s="180" t="s">
        <v>3955</v>
      </c>
      <c r="C1497" s="32" t="s">
        <v>28</v>
      </c>
      <c r="D1497" s="1" t="s">
        <v>4517</v>
      </c>
      <c r="E1497" s="12" t="s">
        <v>1050</v>
      </c>
      <c r="F1497" s="37">
        <v>140.6</v>
      </c>
      <c r="G1497" s="13" t="s">
        <v>477</v>
      </c>
      <c r="H1497" s="16" t="s">
        <v>6321</v>
      </c>
      <c r="I1497" s="2" t="s">
        <v>313</v>
      </c>
      <c r="J1497" s="4" t="s">
        <v>303</v>
      </c>
    </row>
    <row r="1498" spans="2:10" ht="52.5" customHeight="1" x14ac:dyDescent="0.15">
      <c r="B1498" s="180"/>
      <c r="C1498" s="32" t="s">
        <v>28</v>
      </c>
      <c r="D1498" s="1">
        <v>41871</v>
      </c>
      <c r="E1498" s="12" t="s">
        <v>2021</v>
      </c>
      <c r="F1498" s="37">
        <v>99</v>
      </c>
      <c r="G1498" s="13" t="s">
        <v>507</v>
      </c>
      <c r="H1498" s="16" t="s">
        <v>684</v>
      </c>
      <c r="I1498" s="2" t="s">
        <v>21</v>
      </c>
      <c r="J1498" s="4" t="s">
        <v>303</v>
      </c>
    </row>
    <row r="1499" spans="2:10" ht="52.5" customHeight="1" x14ac:dyDescent="0.15">
      <c r="B1499" s="180"/>
      <c r="C1499" s="32" t="s">
        <v>28</v>
      </c>
      <c r="D1499" s="1">
        <v>42146</v>
      </c>
      <c r="E1499" s="12" t="s">
        <v>1051</v>
      </c>
      <c r="F1499" s="37">
        <v>198.5</v>
      </c>
      <c r="G1499" s="13" t="s">
        <v>477</v>
      </c>
      <c r="H1499" s="16" t="s">
        <v>11</v>
      </c>
      <c r="I1499" s="2" t="s">
        <v>313</v>
      </c>
      <c r="J1499" s="4" t="s">
        <v>303</v>
      </c>
    </row>
    <row r="1500" spans="2:10" ht="52.5" customHeight="1" x14ac:dyDescent="0.15">
      <c r="B1500" s="180"/>
      <c r="C1500" s="32" t="s">
        <v>28</v>
      </c>
      <c r="D1500" s="1" t="s">
        <v>5477</v>
      </c>
      <c r="E1500" s="12" t="s">
        <v>3492</v>
      </c>
      <c r="F1500" s="37">
        <v>500</v>
      </c>
      <c r="G1500" s="13" t="s">
        <v>2040</v>
      </c>
      <c r="H1500" s="16" t="s">
        <v>2124</v>
      </c>
      <c r="I1500" s="2" t="s">
        <v>303</v>
      </c>
      <c r="J1500" s="4" t="s">
        <v>313</v>
      </c>
    </row>
    <row r="1501" spans="2:10" ht="52.5" customHeight="1" x14ac:dyDescent="0.15">
      <c r="B1501" s="180"/>
      <c r="C1501" s="32" t="s">
        <v>28</v>
      </c>
      <c r="D1501" s="1">
        <v>43859</v>
      </c>
      <c r="E1501" s="12" t="s">
        <v>3867</v>
      </c>
      <c r="F1501" s="37">
        <v>861</v>
      </c>
      <c r="G1501" s="13" t="s">
        <v>486</v>
      </c>
      <c r="H1501" s="16" t="s">
        <v>2958</v>
      </c>
      <c r="I1501" s="2" t="s">
        <v>313</v>
      </c>
      <c r="J1501" s="4" t="s">
        <v>313</v>
      </c>
    </row>
    <row r="1502" spans="2:10" ht="52.5" customHeight="1" x14ac:dyDescent="0.15">
      <c r="B1502" s="180"/>
      <c r="C1502" s="32" t="s">
        <v>28</v>
      </c>
      <c r="D1502" s="1" t="s">
        <v>6346</v>
      </c>
      <c r="E1502" s="12" t="s">
        <v>6344</v>
      </c>
      <c r="F1502" s="37">
        <v>832.45</v>
      </c>
      <c r="G1502" s="13" t="s">
        <v>2040</v>
      </c>
      <c r="H1502" s="16" t="s">
        <v>6345</v>
      </c>
      <c r="I1502" s="2" t="s">
        <v>313</v>
      </c>
      <c r="J1502" s="4" t="s">
        <v>303</v>
      </c>
    </row>
    <row r="1503" spans="2:10" ht="52.5" customHeight="1" x14ac:dyDescent="0.15">
      <c r="B1503" s="210" t="s">
        <v>5991</v>
      </c>
      <c r="C1503" s="32" t="s">
        <v>61</v>
      </c>
      <c r="D1503" s="1">
        <v>43448</v>
      </c>
      <c r="E1503" s="12" t="s">
        <v>4111</v>
      </c>
      <c r="F1503" s="37">
        <v>171</v>
      </c>
      <c r="G1503" s="13" t="s">
        <v>4110</v>
      </c>
      <c r="H1503" s="12" t="s">
        <v>323</v>
      </c>
      <c r="I1503" s="2" t="s">
        <v>313</v>
      </c>
      <c r="J1503" s="3" t="s">
        <v>303</v>
      </c>
    </row>
    <row r="1504" spans="2:10" ht="52.5" customHeight="1" x14ac:dyDescent="0.15">
      <c r="B1504" s="181"/>
      <c r="C1504" s="32" t="s">
        <v>61</v>
      </c>
      <c r="D1504" s="1">
        <v>44330</v>
      </c>
      <c r="E1504" s="12" t="s">
        <v>5990</v>
      </c>
      <c r="F1504" s="37">
        <v>294.5</v>
      </c>
      <c r="G1504" s="13" t="s">
        <v>5110</v>
      </c>
      <c r="H1504" s="12" t="s">
        <v>175</v>
      </c>
      <c r="I1504" s="2" t="s">
        <v>313</v>
      </c>
      <c r="J1504" s="3" t="s">
        <v>303</v>
      </c>
    </row>
    <row r="1505" spans="2:10" ht="52.5" customHeight="1" x14ac:dyDescent="0.15">
      <c r="B1505" s="148" t="s">
        <v>5930</v>
      </c>
      <c r="C1505" s="32" t="s">
        <v>28</v>
      </c>
      <c r="D1505" s="1" t="s">
        <v>4518</v>
      </c>
      <c r="E1505" s="12" t="s">
        <v>5431</v>
      </c>
      <c r="F1505" s="37">
        <v>16000</v>
      </c>
      <c r="G1505" s="13" t="s">
        <v>1809</v>
      </c>
      <c r="H1505" s="12" t="s">
        <v>91</v>
      </c>
      <c r="I1505" s="2" t="s">
        <v>313</v>
      </c>
      <c r="J1505" s="3" t="s">
        <v>303</v>
      </c>
    </row>
    <row r="1506" spans="2:10" ht="52.5" customHeight="1" x14ac:dyDescent="0.15">
      <c r="B1506" s="177" t="s">
        <v>6109</v>
      </c>
      <c r="C1506" s="32" t="s">
        <v>113</v>
      </c>
      <c r="D1506" s="1">
        <v>38951</v>
      </c>
      <c r="E1506" s="12" t="s">
        <v>72</v>
      </c>
      <c r="F1506" s="37">
        <v>100</v>
      </c>
      <c r="G1506" s="13" t="s">
        <v>20</v>
      </c>
      <c r="H1506" s="16" t="s">
        <v>2</v>
      </c>
      <c r="I1506" s="2" t="s">
        <v>112</v>
      </c>
      <c r="J1506" s="3" t="s">
        <v>303</v>
      </c>
    </row>
    <row r="1507" spans="2:10" ht="52.5" customHeight="1" x14ac:dyDescent="0.15">
      <c r="B1507" s="180"/>
      <c r="C1507" s="32" t="s">
        <v>113</v>
      </c>
      <c r="D1507" s="1">
        <v>39434</v>
      </c>
      <c r="E1507" s="12" t="s">
        <v>73</v>
      </c>
      <c r="F1507" s="37">
        <v>550.75</v>
      </c>
      <c r="G1507" s="13" t="s">
        <v>25</v>
      </c>
      <c r="H1507" s="16" t="s">
        <v>6044</v>
      </c>
      <c r="I1507" s="2" t="s">
        <v>112</v>
      </c>
      <c r="J1507" s="4" t="s">
        <v>303</v>
      </c>
    </row>
    <row r="1508" spans="2:10" ht="52.5" customHeight="1" x14ac:dyDescent="0.15">
      <c r="B1508" s="180"/>
      <c r="C1508" s="32" t="s">
        <v>24</v>
      </c>
      <c r="D1508" s="7">
        <v>40326</v>
      </c>
      <c r="E1508" s="12" t="s">
        <v>1052</v>
      </c>
      <c r="F1508" s="37">
        <v>200</v>
      </c>
      <c r="G1508" s="13" t="s">
        <v>20</v>
      </c>
      <c r="H1508" s="16" t="s">
        <v>11</v>
      </c>
      <c r="I1508" s="2" t="s">
        <v>21</v>
      </c>
      <c r="J1508" s="3" t="s">
        <v>303</v>
      </c>
    </row>
    <row r="1509" spans="2:10" ht="52.5" customHeight="1" x14ac:dyDescent="0.15">
      <c r="B1509" s="180"/>
      <c r="C1509" s="32" t="s">
        <v>24</v>
      </c>
      <c r="D1509" s="152">
        <v>40470</v>
      </c>
      <c r="E1509" s="24" t="s">
        <v>1053</v>
      </c>
      <c r="F1509" s="44">
        <v>227.2</v>
      </c>
      <c r="G1509" s="154" t="s">
        <v>475</v>
      </c>
      <c r="H1509" s="155" t="s">
        <v>85</v>
      </c>
      <c r="I1509" s="2" t="s">
        <v>21</v>
      </c>
      <c r="J1509" s="3" t="s">
        <v>303</v>
      </c>
    </row>
    <row r="1510" spans="2:10" ht="52.5" customHeight="1" x14ac:dyDescent="0.15">
      <c r="B1510" s="180"/>
      <c r="C1510" s="32" t="s">
        <v>87</v>
      </c>
      <c r="D1510" s="7">
        <v>40711</v>
      </c>
      <c r="E1510" s="12" t="s">
        <v>1054</v>
      </c>
      <c r="F1510" s="37">
        <v>231</v>
      </c>
      <c r="G1510" s="13" t="s">
        <v>20</v>
      </c>
      <c r="H1510" s="16" t="s">
        <v>194</v>
      </c>
      <c r="I1510" s="2" t="s">
        <v>21</v>
      </c>
      <c r="J1510" s="3" t="s">
        <v>303</v>
      </c>
    </row>
    <row r="1511" spans="2:10" ht="75" customHeight="1" x14ac:dyDescent="0.15">
      <c r="B1511" s="180"/>
      <c r="C1511" s="32" t="s">
        <v>24</v>
      </c>
      <c r="D1511" s="7">
        <v>40799</v>
      </c>
      <c r="E1511" s="12" t="s">
        <v>1055</v>
      </c>
      <c r="F1511" s="37">
        <v>367</v>
      </c>
      <c r="G1511" s="13" t="s">
        <v>20</v>
      </c>
      <c r="H1511" s="16" t="s">
        <v>2106</v>
      </c>
      <c r="I1511" s="2" t="s">
        <v>21</v>
      </c>
      <c r="J1511" s="3" t="s">
        <v>303</v>
      </c>
    </row>
    <row r="1512" spans="2:10" ht="52.5" customHeight="1" x14ac:dyDescent="0.15">
      <c r="B1512" s="180"/>
      <c r="C1512" s="32" t="s">
        <v>87</v>
      </c>
      <c r="D1512" s="7">
        <v>40841</v>
      </c>
      <c r="E1512" s="12" t="s">
        <v>1056</v>
      </c>
      <c r="F1512" s="37">
        <v>70.05</v>
      </c>
      <c r="G1512" s="13" t="s">
        <v>20</v>
      </c>
      <c r="H1512" s="16" t="s">
        <v>441</v>
      </c>
      <c r="I1512" s="2" t="s">
        <v>21</v>
      </c>
      <c r="J1512" s="3" t="s">
        <v>303</v>
      </c>
    </row>
    <row r="1513" spans="2:10" ht="52.5" customHeight="1" x14ac:dyDescent="0.15">
      <c r="B1513" s="180"/>
      <c r="C1513" s="32" t="s">
        <v>24</v>
      </c>
      <c r="D1513" s="7">
        <v>41180</v>
      </c>
      <c r="E1513" s="12" t="s">
        <v>1590</v>
      </c>
      <c r="F1513" s="37">
        <v>100</v>
      </c>
      <c r="G1513" s="13" t="s">
        <v>475</v>
      </c>
      <c r="H1513" s="16" t="s">
        <v>85</v>
      </c>
      <c r="I1513" s="2" t="s">
        <v>21</v>
      </c>
      <c r="J1513" s="3" t="s">
        <v>303</v>
      </c>
    </row>
    <row r="1514" spans="2:10" ht="52.5" customHeight="1" x14ac:dyDescent="0.15">
      <c r="B1514" s="180"/>
      <c r="C1514" s="32" t="s">
        <v>24</v>
      </c>
      <c r="D1514" s="7">
        <v>41240</v>
      </c>
      <c r="E1514" s="12" t="s">
        <v>1057</v>
      </c>
      <c r="F1514" s="37">
        <v>99.29</v>
      </c>
      <c r="G1514" s="13" t="s">
        <v>20</v>
      </c>
      <c r="H1514" s="16" t="s">
        <v>287</v>
      </c>
      <c r="I1514" s="2" t="s">
        <v>21</v>
      </c>
      <c r="J1514" s="3" t="s">
        <v>303</v>
      </c>
    </row>
    <row r="1515" spans="2:10" ht="52.5" customHeight="1" x14ac:dyDescent="0.15">
      <c r="B1515" s="180"/>
      <c r="C1515" s="32" t="s">
        <v>24</v>
      </c>
      <c r="D1515" s="7">
        <v>41376</v>
      </c>
      <c r="E1515" s="12" t="s">
        <v>1058</v>
      </c>
      <c r="F1515" s="37">
        <v>200</v>
      </c>
      <c r="G1515" s="13" t="s">
        <v>20</v>
      </c>
      <c r="H1515" s="16" t="s">
        <v>27</v>
      </c>
      <c r="I1515" s="2" t="s">
        <v>21</v>
      </c>
      <c r="J1515" s="3" t="s">
        <v>303</v>
      </c>
    </row>
    <row r="1516" spans="2:10" ht="52.5" customHeight="1" x14ac:dyDescent="0.15">
      <c r="B1516" s="180"/>
      <c r="C1516" s="32" t="s">
        <v>24</v>
      </c>
      <c r="D1516" s="7">
        <v>41653</v>
      </c>
      <c r="E1516" s="12" t="s">
        <v>1059</v>
      </c>
      <c r="F1516" s="37">
        <v>149.03</v>
      </c>
      <c r="G1516" s="13" t="s">
        <v>472</v>
      </c>
      <c r="H1516" s="16" t="s">
        <v>426</v>
      </c>
      <c r="I1516" s="2" t="s">
        <v>21</v>
      </c>
      <c r="J1516" s="3" t="s">
        <v>303</v>
      </c>
    </row>
    <row r="1517" spans="2:10" ht="52.5" customHeight="1" x14ac:dyDescent="0.15">
      <c r="B1517" s="180"/>
      <c r="C1517" s="32" t="s">
        <v>440</v>
      </c>
      <c r="D1517" s="7" t="s">
        <v>4519</v>
      </c>
      <c r="E1517" s="12" t="s">
        <v>2022</v>
      </c>
      <c r="F1517" s="37">
        <v>588.51</v>
      </c>
      <c r="G1517" s="13" t="s">
        <v>464</v>
      </c>
      <c r="H1517" s="16" t="s">
        <v>362</v>
      </c>
      <c r="I1517" s="2" t="s">
        <v>21</v>
      </c>
      <c r="J1517" s="3" t="s">
        <v>303</v>
      </c>
    </row>
    <row r="1518" spans="2:10" ht="60" customHeight="1" x14ac:dyDescent="0.15">
      <c r="B1518" s="180"/>
      <c r="C1518" s="32" t="s">
        <v>440</v>
      </c>
      <c r="D1518" s="7">
        <v>41723</v>
      </c>
      <c r="E1518" s="12" t="s">
        <v>1060</v>
      </c>
      <c r="F1518" s="37">
        <v>7373.6</v>
      </c>
      <c r="G1518" s="13" t="s">
        <v>472</v>
      </c>
      <c r="H1518" s="16" t="s">
        <v>451</v>
      </c>
      <c r="I1518" s="2" t="s">
        <v>21</v>
      </c>
      <c r="J1518" s="3" t="s">
        <v>303</v>
      </c>
    </row>
    <row r="1519" spans="2:10" ht="60" customHeight="1" x14ac:dyDescent="0.15">
      <c r="B1519" s="180"/>
      <c r="C1519" s="32" t="s">
        <v>440</v>
      </c>
      <c r="D1519" s="7">
        <v>41761</v>
      </c>
      <c r="E1519" s="12" t="s">
        <v>1060</v>
      </c>
      <c r="F1519" s="37">
        <v>3481.5</v>
      </c>
      <c r="G1519" s="13" t="s">
        <v>484</v>
      </c>
      <c r="H1519" s="16" t="s">
        <v>451</v>
      </c>
      <c r="I1519" s="2" t="s">
        <v>21</v>
      </c>
      <c r="J1519" s="3" t="s">
        <v>303</v>
      </c>
    </row>
    <row r="1520" spans="2:10" ht="52.5" customHeight="1" x14ac:dyDescent="0.15">
      <c r="B1520" s="180"/>
      <c r="C1520" s="32" t="s">
        <v>440</v>
      </c>
      <c r="D1520" s="7">
        <v>42055</v>
      </c>
      <c r="E1520" s="12" t="s">
        <v>1061</v>
      </c>
      <c r="F1520" s="37">
        <v>190.1</v>
      </c>
      <c r="G1520" s="13" t="s">
        <v>527</v>
      </c>
      <c r="H1520" s="16" t="s">
        <v>342</v>
      </c>
      <c r="I1520" s="2" t="s">
        <v>21</v>
      </c>
      <c r="J1520" s="3" t="s">
        <v>303</v>
      </c>
    </row>
    <row r="1521" spans="2:10" ht="52.5" customHeight="1" x14ac:dyDescent="0.15">
      <c r="B1521" s="180"/>
      <c r="C1521" s="32" t="s">
        <v>440</v>
      </c>
      <c r="D1521" s="7">
        <v>42090</v>
      </c>
      <c r="E1521" s="12" t="s">
        <v>1062</v>
      </c>
      <c r="F1521" s="37">
        <v>222.9</v>
      </c>
      <c r="G1521" s="13" t="s">
        <v>612</v>
      </c>
      <c r="H1521" s="16" t="s">
        <v>344</v>
      </c>
      <c r="I1521" s="2" t="s">
        <v>21</v>
      </c>
      <c r="J1521" s="3" t="s">
        <v>303</v>
      </c>
    </row>
    <row r="1522" spans="2:10" ht="60" customHeight="1" x14ac:dyDescent="0.15">
      <c r="B1522" s="180"/>
      <c r="C1522" s="12" t="s">
        <v>159</v>
      </c>
      <c r="D1522" s="7">
        <v>42335</v>
      </c>
      <c r="E1522" s="12" t="s">
        <v>1683</v>
      </c>
      <c r="F1522" s="45">
        <v>40.28</v>
      </c>
      <c r="G1522" s="13" t="s">
        <v>691</v>
      </c>
      <c r="H1522" s="12" t="s">
        <v>85</v>
      </c>
      <c r="I1522" s="2" t="s">
        <v>21</v>
      </c>
      <c r="J1522" s="3" t="s">
        <v>303</v>
      </c>
    </row>
    <row r="1523" spans="2:10" ht="60" customHeight="1" x14ac:dyDescent="0.15">
      <c r="B1523" s="180"/>
      <c r="C1523" s="12" t="s">
        <v>159</v>
      </c>
      <c r="D1523" s="7">
        <v>42405</v>
      </c>
      <c r="E1523" s="12" t="s">
        <v>3276</v>
      </c>
      <c r="F1523" s="43">
        <v>1125.8</v>
      </c>
      <c r="G1523" s="13" t="s">
        <v>694</v>
      </c>
      <c r="H1523" s="12" t="s">
        <v>85</v>
      </c>
      <c r="I1523" s="2" t="s">
        <v>21</v>
      </c>
      <c r="J1523" s="3" t="s">
        <v>303</v>
      </c>
    </row>
    <row r="1524" spans="2:10" ht="52.5" customHeight="1" x14ac:dyDescent="0.15">
      <c r="B1524" s="180"/>
      <c r="C1524" s="32" t="s">
        <v>24</v>
      </c>
      <c r="D1524" s="7" t="s">
        <v>4520</v>
      </c>
      <c r="E1524" s="69" t="s">
        <v>1832</v>
      </c>
      <c r="F1524" s="53">
        <v>97.5</v>
      </c>
      <c r="G1524" s="29" t="s">
        <v>1533</v>
      </c>
      <c r="H1524" s="110" t="s">
        <v>1631</v>
      </c>
      <c r="I1524" s="2" t="s">
        <v>21</v>
      </c>
      <c r="J1524" s="4" t="s">
        <v>303</v>
      </c>
    </row>
    <row r="1525" spans="2:10" ht="120" customHeight="1" x14ac:dyDescent="0.15">
      <c r="B1525" s="180"/>
      <c r="C1525" s="32" t="s">
        <v>24</v>
      </c>
      <c r="D1525" s="1">
        <v>42566</v>
      </c>
      <c r="E1525" s="68" t="s">
        <v>2676</v>
      </c>
      <c r="F1525" s="53">
        <v>16056</v>
      </c>
      <c r="G1525" s="111" t="s">
        <v>694</v>
      </c>
      <c r="H1525" s="12" t="s">
        <v>1718</v>
      </c>
      <c r="I1525" s="2" t="s">
        <v>21</v>
      </c>
      <c r="J1525" s="3" t="s">
        <v>303</v>
      </c>
    </row>
    <row r="1526" spans="2:10" ht="52.5" customHeight="1" x14ac:dyDescent="0.15">
      <c r="B1526" s="180"/>
      <c r="C1526" s="32" t="s">
        <v>2132</v>
      </c>
      <c r="D1526" s="7">
        <v>42769</v>
      </c>
      <c r="E1526" s="69" t="s">
        <v>2446</v>
      </c>
      <c r="F1526" s="53">
        <v>500</v>
      </c>
      <c r="G1526" s="29" t="s">
        <v>1809</v>
      </c>
      <c r="H1526" s="110" t="s">
        <v>2067</v>
      </c>
      <c r="I1526" s="2" t="s">
        <v>313</v>
      </c>
      <c r="J1526" s="4" t="s">
        <v>303</v>
      </c>
    </row>
    <row r="1527" spans="2:10" ht="52.5" customHeight="1" x14ac:dyDescent="0.15">
      <c r="B1527" s="180"/>
      <c r="C1527" s="32" t="s">
        <v>28</v>
      </c>
      <c r="D1527" s="7" t="s">
        <v>4521</v>
      </c>
      <c r="E1527" s="69" t="s">
        <v>3529</v>
      </c>
      <c r="F1527" s="53">
        <v>200.7</v>
      </c>
      <c r="G1527" s="29" t="s">
        <v>1809</v>
      </c>
      <c r="H1527" s="110" t="s">
        <v>425</v>
      </c>
      <c r="I1527" s="2" t="s">
        <v>313</v>
      </c>
      <c r="J1527" s="4" t="s">
        <v>303</v>
      </c>
    </row>
    <row r="1528" spans="2:10" ht="60" customHeight="1" x14ac:dyDescent="0.15">
      <c r="B1528" s="180"/>
      <c r="C1528" s="32" t="s">
        <v>2331</v>
      </c>
      <c r="D1528" s="7">
        <v>42899</v>
      </c>
      <c r="E1528" s="69" t="s">
        <v>2332</v>
      </c>
      <c r="F1528" s="53">
        <v>1228.9000000000001</v>
      </c>
      <c r="G1528" s="13" t="s">
        <v>4047</v>
      </c>
      <c r="H1528" s="110" t="s">
        <v>6</v>
      </c>
      <c r="I1528" s="2" t="s">
        <v>313</v>
      </c>
      <c r="J1528" s="4" t="s">
        <v>313</v>
      </c>
    </row>
    <row r="1529" spans="2:10" ht="52.5" customHeight="1" x14ac:dyDescent="0.15">
      <c r="B1529" s="180"/>
      <c r="C1529" s="32" t="s">
        <v>2331</v>
      </c>
      <c r="D1529" s="7">
        <v>42916</v>
      </c>
      <c r="E1529" s="69" t="s">
        <v>2359</v>
      </c>
      <c r="F1529" s="53">
        <v>184.87</v>
      </c>
      <c r="G1529" s="13" t="s">
        <v>1809</v>
      </c>
      <c r="H1529" s="110" t="s">
        <v>6</v>
      </c>
      <c r="I1529" s="2" t="s">
        <v>313</v>
      </c>
      <c r="J1529" s="4" t="s">
        <v>303</v>
      </c>
    </row>
    <row r="1530" spans="2:10" ht="75" customHeight="1" x14ac:dyDescent="0.15">
      <c r="B1530" s="180"/>
      <c r="C1530" s="32" t="s">
        <v>28</v>
      </c>
      <c r="D1530" s="7">
        <v>43245</v>
      </c>
      <c r="E1530" s="69" t="s">
        <v>2936</v>
      </c>
      <c r="F1530" s="53">
        <v>912</v>
      </c>
      <c r="G1530" s="13" t="s">
        <v>1809</v>
      </c>
      <c r="H1530" s="110" t="s">
        <v>444</v>
      </c>
      <c r="I1530" s="2" t="s">
        <v>313</v>
      </c>
      <c r="J1530" s="4" t="s">
        <v>313</v>
      </c>
    </row>
    <row r="1531" spans="2:10" ht="60" customHeight="1" x14ac:dyDescent="0.15">
      <c r="B1531" s="180"/>
      <c r="C1531" s="32" t="s">
        <v>28</v>
      </c>
      <c r="D1531" s="7">
        <v>43284</v>
      </c>
      <c r="E1531" s="69" t="s">
        <v>2975</v>
      </c>
      <c r="F1531" s="53">
        <v>500</v>
      </c>
      <c r="G1531" s="13" t="s">
        <v>1533</v>
      </c>
      <c r="H1531" s="110" t="s">
        <v>2171</v>
      </c>
      <c r="I1531" s="2" t="s">
        <v>313</v>
      </c>
      <c r="J1531" s="4" t="s">
        <v>313</v>
      </c>
    </row>
    <row r="1532" spans="2:10" ht="263.25" customHeight="1" x14ac:dyDescent="0.15">
      <c r="B1532" s="180"/>
      <c r="C1532" s="32" t="s">
        <v>2125</v>
      </c>
      <c r="D1532" s="7" t="s">
        <v>4522</v>
      </c>
      <c r="E1532" s="69" t="s">
        <v>3092</v>
      </c>
      <c r="F1532" s="53">
        <v>47328.68</v>
      </c>
      <c r="G1532" s="13" t="s">
        <v>1533</v>
      </c>
      <c r="H1532" s="110" t="s">
        <v>284</v>
      </c>
      <c r="I1532" s="2" t="s">
        <v>313</v>
      </c>
      <c r="J1532" s="4" t="s">
        <v>303</v>
      </c>
    </row>
    <row r="1533" spans="2:10" ht="60" customHeight="1" x14ac:dyDescent="0.15">
      <c r="B1533" s="180"/>
      <c r="C1533" s="32" t="s">
        <v>28</v>
      </c>
      <c r="D1533" s="7">
        <v>43672</v>
      </c>
      <c r="E1533" s="69" t="s">
        <v>3483</v>
      </c>
      <c r="F1533" s="53">
        <v>222.7</v>
      </c>
      <c r="G1533" s="13" t="s">
        <v>1809</v>
      </c>
      <c r="H1533" s="110" t="s">
        <v>2962</v>
      </c>
      <c r="I1533" s="2" t="s">
        <v>313</v>
      </c>
      <c r="J1533" s="4" t="s">
        <v>303</v>
      </c>
    </row>
    <row r="1534" spans="2:10" ht="52.5" customHeight="1" x14ac:dyDescent="0.15">
      <c r="B1534" s="180"/>
      <c r="C1534" s="32" t="s">
        <v>28</v>
      </c>
      <c r="D1534" s="7">
        <v>43707</v>
      </c>
      <c r="E1534" s="69" t="s">
        <v>3509</v>
      </c>
      <c r="F1534" s="53">
        <v>204.65</v>
      </c>
      <c r="G1534" s="13" t="s">
        <v>1809</v>
      </c>
      <c r="H1534" s="110" t="s">
        <v>2124</v>
      </c>
      <c r="I1534" s="2" t="s">
        <v>313</v>
      </c>
      <c r="J1534" s="4" t="s">
        <v>303</v>
      </c>
    </row>
    <row r="1535" spans="2:10" ht="60" customHeight="1" x14ac:dyDescent="0.15">
      <c r="B1535" s="180"/>
      <c r="C1535" s="32" t="s">
        <v>28</v>
      </c>
      <c r="D1535" s="7">
        <v>43858</v>
      </c>
      <c r="E1535" s="69" t="s">
        <v>3830</v>
      </c>
      <c r="F1535" s="53">
        <v>181.4</v>
      </c>
      <c r="G1535" s="13" t="s">
        <v>3828</v>
      </c>
      <c r="H1535" s="110" t="s">
        <v>3829</v>
      </c>
      <c r="I1535" s="2" t="s">
        <v>313</v>
      </c>
      <c r="J1535" s="4" t="s">
        <v>303</v>
      </c>
    </row>
    <row r="1536" spans="2:10" ht="52.5" customHeight="1" x14ac:dyDescent="0.15">
      <c r="B1536" s="180"/>
      <c r="C1536" s="32" t="s">
        <v>61</v>
      </c>
      <c r="D1536" s="7">
        <v>43903</v>
      </c>
      <c r="E1536" s="69" t="s">
        <v>3943</v>
      </c>
      <c r="F1536" s="53">
        <v>258.89999999999998</v>
      </c>
      <c r="G1536" s="13" t="s">
        <v>3939</v>
      </c>
      <c r="H1536" s="110" t="s">
        <v>3942</v>
      </c>
      <c r="I1536" s="2" t="s">
        <v>313</v>
      </c>
      <c r="J1536" s="4" t="s">
        <v>303</v>
      </c>
    </row>
    <row r="1537" spans="2:10" ht="52.5" customHeight="1" x14ac:dyDescent="0.15">
      <c r="B1537" s="180"/>
      <c r="C1537" s="32" t="s">
        <v>28</v>
      </c>
      <c r="D1537" s="7">
        <v>43959</v>
      </c>
      <c r="E1537" s="69" t="s">
        <v>4249</v>
      </c>
      <c r="F1537" s="53">
        <v>100</v>
      </c>
      <c r="G1537" s="13" t="s">
        <v>3828</v>
      </c>
      <c r="H1537" s="110" t="s">
        <v>4247</v>
      </c>
      <c r="I1537" s="2" t="s">
        <v>313</v>
      </c>
      <c r="J1537" s="4" t="s">
        <v>303</v>
      </c>
    </row>
    <row r="1538" spans="2:10" ht="52.5" customHeight="1" x14ac:dyDescent="0.15">
      <c r="B1538" s="180"/>
      <c r="C1538" s="32" t="s">
        <v>28</v>
      </c>
      <c r="D1538" s="7">
        <v>43959</v>
      </c>
      <c r="E1538" s="69" t="s">
        <v>4250</v>
      </c>
      <c r="F1538" s="53">
        <v>508</v>
      </c>
      <c r="G1538" s="13" t="s">
        <v>3939</v>
      </c>
      <c r="H1538" s="110" t="s">
        <v>4248</v>
      </c>
      <c r="I1538" s="2" t="s">
        <v>313</v>
      </c>
      <c r="J1538" s="4" t="s">
        <v>303</v>
      </c>
    </row>
    <row r="1539" spans="2:10" ht="52.5" customHeight="1" x14ac:dyDescent="0.15">
      <c r="B1539" s="180"/>
      <c r="C1539" s="32" t="s">
        <v>28</v>
      </c>
      <c r="D1539" s="7">
        <v>43973</v>
      </c>
      <c r="E1539" s="69" t="s">
        <v>4251</v>
      </c>
      <c r="F1539" s="53">
        <v>1057</v>
      </c>
      <c r="G1539" s="13" t="s">
        <v>25</v>
      </c>
      <c r="H1539" s="110" t="s">
        <v>40</v>
      </c>
      <c r="I1539" s="2" t="s">
        <v>313</v>
      </c>
      <c r="J1539" s="4" t="s">
        <v>303</v>
      </c>
    </row>
    <row r="1540" spans="2:10" ht="52.5" customHeight="1" x14ac:dyDescent="0.15">
      <c r="B1540" s="180"/>
      <c r="C1540" s="32" t="s">
        <v>28</v>
      </c>
      <c r="D1540" s="7">
        <v>44015</v>
      </c>
      <c r="E1540" s="69" t="s">
        <v>4252</v>
      </c>
      <c r="F1540" s="53">
        <v>105.8</v>
      </c>
      <c r="G1540" s="13" t="s">
        <v>25</v>
      </c>
      <c r="H1540" s="110" t="s">
        <v>40</v>
      </c>
      <c r="I1540" s="2" t="s">
        <v>313</v>
      </c>
      <c r="J1540" s="4" t="s">
        <v>313</v>
      </c>
    </row>
    <row r="1541" spans="2:10" ht="74.25" customHeight="1" x14ac:dyDescent="0.15">
      <c r="B1541" s="180"/>
      <c r="C1541" s="32" t="s">
        <v>28</v>
      </c>
      <c r="D1541" s="7">
        <v>44033</v>
      </c>
      <c r="E1541" s="69" t="s">
        <v>5173</v>
      </c>
      <c r="F1541" s="53">
        <v>286.85000000000002</v>
      </c>
      <c r="G1541" s="13" t="s">
        <v>5110</v>
      </c>
      <c r="H1541" s="110" t="s">
        <v>5175</v>
      </c>
      <c r="I1541" s="2" t="s">
        <v>313</v>
      </c>
      <c r="J1541" s="4" t="s">
        <v>303</v>
      </c>
    </row>
    <row r="1542" spans="2:10" ht="52.5" customHeight="1" x14ac:dyDescent="0.15">
      <c r="B1542" s="180"/>
      <c r="C1542" s="32" t="s">
        <v>5172</v>
      </c>
      <c r="D1542" s="7">
        <v>44043</v>
      </c>
      <c r="E1542" s="69" t="s">
        <v>5174</v>
      </c>
      <c r="F1542" s="53">
        <v>953.25</v>
      </c>
      <c r="G1542" s="13" t="s">
        <v>5100</v>
      </c>
      <c r="H1542" s="110" t="s">
        <v>5095</v>
      </c>
      <c r="I1542" s="2" t="s">
        <v>313</v>
      </c>
      <c r="J1542" s="4" t="s">
        <v>303</v>
      </c>
    </row>
    <row r="1543" spans="2:10" ht="60" customHeight="1" x14ac:dyDescent="0.15">
      <c r="B1543" s="180"/>
      <c r="C1543" s="32" t="s">
        <v>61</v>
      </c>
      <c r="D1543" s="7">
        <v>44085</v>
      </c>
      <c r="E1543" s="69" t="s">
        <v>5412</v>
      </c>
      <c r="F1543" s="53">
        <v>1095.7</v>
      </c>
      <c r="G1543" s="13" t="s">
        <v>5110</v>
      </c>
      <c r="H1543" s="110" t="s">
        <v>5411</v>
      </c>
      <c r="I1543" s="2" t="s">
        <v>313</v>
      </c>
      <c r="J1543" s="4" t="s">
        <v>303</v>
      </c>
    </row>
    <row r="1544" spans="2:10" ht="52.5" customHeight="1" x14ac:dyDescent="0.15">
      <c r="B1544" s="180"/>
      <c r="C1544" s="32" t="s">
        <v>28</v>
      </c>
      <c r="D1544" s="7" t="s">
        <v>5956</v>
      </c>
      <c r="E1544" s="69" t="s">
        <v>5413</v>
      </c>
      <c r="F1544" s="53">
        <v>506.6</v>
      </c>
      <c r="G1544" s="13" t="s">
        <v>300</v>
      </c>
      <c r="H1544" s="110" t="s">
        <v>5107</v>
      </c>
      <c r="I1544" s="2" t="s">
        <v>303</v>
      </c>
      <c r="J1544" s="4" t="s">
        <v>313</v>
      </c>
    </row>
    <row r="1545" spans="2:10" ht="52.5" customHeight="1" x14ac:dyDescent="0.15">
      <c r="B1545" s="180"/>
      <c r="C1545" s="32" t="s">
        <v>5164</v>
      </c>
      <c r="D1545" s="7">
        <v>44264</v>
      </c>
      <c r="E1545" s="69" t="s">
        <v>5681</v>
      </c>
      <c r="F1545" s="53">
        <v>62.6</v>
      </c>
      <c r="G1545" s="13" t="s">
        <v>5100</v>
      </c>
      <c r="H1545" s="110" t="s">
        <v>5095</v>
      </c>
      <c r="I1545" s="2" t="s">
        <v>313</v>
      </c>
      <c r="J1545" s="4" t="s">
        <v>303</v>
      </c>
    </row>
    <row r="1546" spans="2:10" ht="89.25" customHeight="1" x14ac:dyDescent="0.15">
      <c r="B1546" s="208"/>
      <c r="C1546" s="32" t="s">
        <v>28</v>
      </c>
      <c r="D1546" s="7">
        <v>44379</v>
      </c>
      <c r="E1546" s="69" t="s">
        <v>6108</v>
      </c>
      <c r="F1546" s="53">
        <v>7518.3</v>
      </c>
      <c r="G1546" s="13" t="s">
        <v>300</v>
      </c>
      <c r="H1546" s="110" t="s">
        <v>6107</v>
      </c>
      <c r="I1546" s="2" t="s">
        <v>313</v>
      </c>
      <c r="J1546" s="4" t="s">
        <v>303</v>
      </c>
    </row>
    <row r="1547" spans="2:10" ht="52.5" customHeight="1" x14ac:dyDescent="0.15">
      <c r="B1547" s="177" t="s">
        <v>5521</v>
      </c>
      <c r="C1547" s="32" t="s">
        <v>271</v>
      </c>
      <c r="D1547" s="1" t="s">
        <v>4523</v>
      </c>
      <c r="E1547" s="12" t="s">
        <v>1835</v>
      </c>
      <c r="F1547" s="37">
        <v>2292.92</v>
      </c>
      <c r="G1547" s="13" t="s">
        <v>300</v>
      </c>
      <c r="H1547" s="16" t="s">
        <v>1834</v>
      </c>
      <c r="I1547" s="2" t="s">
        <v>272</v>
      </c>
      <c r="J1547" s="3" t="s">
        <v>303</v>
      </c>
    </row>
    <row r="1548" spans="2:10" ht="52.5" customHeight="1" x14ac:dyDescent="0.15">
      <c r="B1548" s="180"/>
      <c r="C1548" s="32" t="s">
        <v>24</v>
      </c>
      <c r="D1548" s="1">
        <v>41194</v>
      </c>
      <c r="E1548" s="12" t="s">
        <v>1063</v>
      </c>
      <c r="F1548" s="37">
        <v>7196</v>
      </c>
      <c r="G1548" s="13" t="s">
        <v>463</v>
      </c>
      <c r="H1548" s="16" t="s">
        <v>3633</v>
      </c>
      <c r="I1548" s="2" t="s">
        <v>21</v>
      </c>
      <c r="J1548" s="3" t="s">
        <v>303</v>
      </c>
    </row>
    <row r="1549" spans="2:10" ht="52.5" customHeight="1" x14ac:dyDescent="0.15">
      <c r="B1549" s="180"/>
      <c r="C1549" s="32" t="s">
        <v>24</v>
      </c>
      <c r="D1549" s="1" t="s">
        <v>4524</v>
      </c>
      <c r="E1549" s="12" t="s">
        <v>3540</v>
      </c>
      <c r="F1549" s="37">
        <v>32794</v>
      </c>
      <c r="G1549" s="13" t="s">
        <v>463</v>
      </c>
      <c r="H1549" s="16" t="s">
        <v>3626</v>
      </c>
      <c r="I1549" s="2" t="s">
        <v>21</v>
      </c>
      <c r="J1549" s="3" t="s">
        <v>313</v>
      </c>
    </row>
    <row r="1550" spans="2:10" ht="75" customHeight="1" x14ac:dyDescent="0.15">
      <c r="B1550" s="180"/>
      <c r="C1550" s="32" t="s">
        <v>24</v>
      </c>
      <c r="D1550" s="1">
        <v>41222</v>
      </c>
      <c r="E1550" s="12" t="s">
        <v>2442</v>
      </c>
      <c r="F1550" s="37">
        <v>236</v>
      </c>
      <c r="G1550" s="13" t="s">
        <v>25</v>
      </c>
      <c r="H1550" s="16" t="s">
        <v>429</v>
      </c>
      <c r="I1550" s="2" t="s">
        <v>21</v>
      </c>
      <c r="J1550" s="3" t="s">
        <v>303</v>
      </c>
    </row>
    <row r="1551" spans="2:10" ht="52.5" customHeight="1" x14ac:dyDescent="0.15">
      <c r="B1551" s="180"/>
      <c r="C1551" s="32" t="s">
        <v>24</v>
      </c>
      <c r="D1551" s="1">
        <v>41229</v>
      </c>
      <c r="E1551" s="12" t="s">
        <v>1064</v>
      </c>
      <c r="F1551" s="37">
        <v>376</v>
      </c>
      <c r="G1551" s="13" t="s">
        <v>212</v>
      </c>
      <c r="H1551" s="16" t="s">
        <v>290</v>
      </c>
      <c r="I1551" s="2" t="s">
        <v>21</v>
      </c>
      <c r="J1551" s="3" t="s">
        <v>303</v>
      </c>
    </row>
    <row r="1552" spans="2:10" ht="52.5" customHeight="1" x14ac:dyDescent="0.15">
      <c r="B1552" s="180"/>
      <c r="C1552" s="32" t="s">
        <v>24</v>
      </c>
      <c r="D1552" s="1">
        <v>41493</v>
      </c>
      <c r="E1552" s="12" t="s">
        <v>1065</v>
      </c>
      <c r="F1552" s="37">
        <v>162.80000000000001</v>
      </c>
      <c r="G1552" s="13" t="s">
        <v>477</v>
      </c>
      <c r="H1552" s="16" t="s">
        <v>346</v>
      </c>
      <c r="I1552" s="2" t="s">
        <v>21</v>
      </c>
      <c r="J1552" s="3" t="s">
        <v>303</v>
      </c>
    </row>
    <row r="1553" spans="2:10" ht="52.5" customHeight="1" x14ac:dyDescent="0.15">
      <c r="B1553" s="180"/>
      <c r="C1553" s="32" t="s">
        <v>24</v>
      </c>
      <c r="D1553" s="1">
        <v>41815</v>
      </c>
      <c r="E1553" s="12" t="s">
        <v>3546</v>
      </c>
      <c r="F1553" s="37">
        <v>6192.51</v>
      </c>
      <c r="G1553" s="13" t="s">
        <v>484</v>
      </c>
      <c r="H1553" s="16" t="s">
        <v>513</v>
      </c>
      <c r="I1553" s="2" t="s">
        <v>21</v>
      </c>
      <c r="J1553" s="3" t="s">
        <v>303</v>
      </c>
    </row>
    <row r="1554" spans="2:10" ht="52.5" customHeight="1" x14ac:dyDescent="0.15">
      <c r="B1554" s="180"/>
      <c r="C1554" s="32" t="s">
        <v>24</v>
      </c>
      <c r="D1554" s="1">
        <v>42060</v>
      </c>
      <c r="E1554" s="12" t="s">
        <v>1066</v>
      </c>
      <c r="F1554" s="37">
        <v>330.87</v>
      </c>
      <c r="G1554" s="13" t="s">
        <v>484</v>
      </c>
      <c r="H1554" s="16" t="s">
        <v>566</v>
      </c>
      <c r="I1554" s="2" t="s">
        <v>21</v>
      </c>
      <c r="J1554" s="3" t="s">
        <v>303</v>
      </c>
    </row>
    <row r="1555" spans="2:10" ht="52.5" customHeight="1" x14ac:dyDescent="0.15">
      <c r="B1555" s="180"/>
      <c r="C1555" s="32" t="s">
        <v>24</v>
      </c>
      <c r="D1555" s="1">
        <v>42068</v>
      </c>
      <c r="E1555" s="12" t="s">
        <v>1067</v>
      </c>
      <c r="F1555" s="37">
        <v>176.55</v>
      </c>
      <c r="G1555" s="13" t="s">
        <v>484</v>
      </c>
      <c r="H1555" s="16" t="s">
        <v>566</v>
      </c>
      <c r="I1555" s="2" t="s">
        <v>21</v>
      </c>
      <c r="J1555" s="3" t="s">
        <v>303</v>
      </c>
    </row>
    <row r="1556" spans="2:10" ht="52.5" customHeight="1" x14ac:dyDescent="0.15">
      <c r="B1556" s="180"/>
      <c r="C1556" s="32" t="s">
        <v>24</v>
      </c>
      <c r="D1556" s="1">
        <v>42186</v>
      </c>
      <c r="E1556" s="12" t="s">
        <v>1068</v>
      </c>
      <c r="F1556" s="37">
        <v>2450.41</v>
      </c>
      <c r="G1556" s="13" t="s">
        <v>484</v>
      </c>
      <c r="H1556" s="16" t="s">
        <v>19</v>
      </c>
      <c r="I1556" s="2" t="s">
        <v>21</v>
      </c>
      <c r="J1556" s="4" t="s">
        <v>303</v>
      </c>
    </row>
    <row r="1557" spans="2:10" ht="52.5" customHeight="1" x14ac:dyDescent="0.15">
      <c r="B1557" s="180"/>
      <c r="C1557" s="32" t="s">
        <v>24</v>
      </c>
      <c r="D1557" s="1">
        <v>42222</v>
      </c>
      <c r="E1557" s="12" t="s">
        <v>2023</v>
      </c>
      <c r="F1557" s="37">
        <v>319.19</v>
      </c>
      <c r="G1557" s="13" t="s">
        <v>612</v>
      </c>
      <c r="H1557" s="16" t="s">
        <v>358</v>
      </c>
      <c r="I1557" s="2" t="s">
        <v>21</v>
      </c>
      <c r="J1557" s="3" t="s">
        <v>303</v>
      </c>
    </row>
    <row r="1558" spans="2:10" ht="89.25" customHeight="1" x14ac:dyDescent="0.15">
      <c r="B1558" s="180"/>
      <c r="C1558" s="32" t="s">
        <v>24</v>
      </c>
      <c r="D1558" s="1">
        <v>42396</v>
      </c>
      <c r="E1558" s="23" t="s">
        <v>2692</v>
      </c>
      <c r="F1558" s="53">
        <v>3605.37</v>
      </c>
      <c r="G1558" s="29" t="s">
        <v>1533</v>
      </c>
      <c r="H1558" s="110" t="s">
        <v>6051</v>
      </c>
      <c r="I1558" s="2" t="s">
        <v>21</v>
      </c>
      <c r="J1558" s="3" t="s">
        <v>303</v>
      </c>
    </row>
    <row r="1559" spans="2:10" ht="52.5" customHeight="1" x14ac:dyDescent="0.15">
      <c r="B1559" s="180"/>
      <c r="C1559" s="32" t="s">
        <v>24</v>
      </c>
      <c r="D1559" s="1">
        <v>42513</v>
      </c>
      <c r="E1559" s="68" t="s">
        <v>2564</v>
      </c>
      <c r="F1559" s="53">
        <v>3825.4</v>
      </c>
      <c r="G1559" s="29" t="s">
        <v>1533</v>
      </c>
      <c r="H1559" s="12" t="s">
        <v>85</v>
      </c>
      <c r="I1559" s="2" t="s">
        <v>21</v>
      </c>
      <c r="J1559" s="3" t="s">
        <v>303</v>
      </c>
    </row>
    <row r="1560" spans="2:10" ht="52.5" customHeight="1" x14ac:dyDescent="0.15">
      <c r="B1560" s="180"/>
      <c r="C1560" s="32" t="s">
        <v>24</v>
      </c>
      <c r="D1560" s="1">
        <v>42552</v>
      </c>
      <c r="E1560" s="68" t="s">
        <v>1709</v>
      </c>
      <c r="F1560" s="53">
        <v>200</v>
      </c>
      <c r="G1560" s="29" t="s">
        <v>1533</v>
      </c>
      <c r="H1560" s="12" t="s">
        <v>85</v>
      </c>
      <c r="I1560" s="2" t="s">
        <v>21</v>
      </c>
      <c r="J1560" s="3" t="s">
        <v>303</v>
      </c>
    </row>
    <row r="1561" spans="2:10" ht="52.5" customHeight="1" x14ac:dyDescent="0.15">
      <c r="B1561" s="180"/>
      <c r="C1561" s="32" t="s">
        <v>180</v>
      </c>
      <c r="D1561" s="1" t="s">
        <v>4525</v>
      </c>
      <c r="E1561" s="68" t="s">
        <v>3541</v>
      </c>
      <c r="F1561" s="53">
        <v>12586.62</v>
      </c>
      <c r="G1561" s="29" t="s">
        <v>690</v>
      </c>
      <c r="H1561" s="12" t="s">
        <v>2310</v>
      </c>
      <c r="I1561" s="2" t="s">
        <v>2311</v>
      </c>
      <c r="J1561" s="4" t="s">
        <v>313</v>
      </c>
    </row>
    <row r="1562" spans="2:10" ht="52.5" customHeight="1" x14ac:dyDescent="0.15">
      <c r="B1562" s="180"/>
      <c r="C1562" s="32" t="s">
        <v>28</v>
      </c>
      <c r="D1562" s="1">
        <v>42788</v>
      </c>
      <c r="E1562" s="68" t="s">
        <v>3542</v>
      </c>
      <c r="F1562" s="53">
        <v>12092.011949</v>
      </c>
      <c r="G1562" s="29" t="s">
        <v>1533</v>
      </c>
      <c r="H1562" s="12" t="s">
        <v>2139</v>
      </c>
      <c r="I1562" s="2" t="s">
        <v>313</v>
      </c>
      <c r="J1562" s="3" t="s">
        <v>303</v>
      </c>
    </row>
    <row r="1563" spans="2:10" ht="52.5" customHeight="1" x14ac:dyDescent="0.15">
      <c r="B1563" s="180"/>
      <c r="C1563" s="32" t="s">
        <v>28</v>
      </c>
      <c r="D1563" s="1" t="s">
        <v>4526</v>
      </c>
      <c r="E1563" s="68" t="s">
        <v>3543</v>
      </c>
      <c r="F1563" s="53">
        <v>544.55999999999995</v>
      </c>
      <c r="G1563" s="29" t="s">
        <v>1533</v>
      </c>
      <c r="H1563" s="12" t="s">
        <v>2041</v>
      </c>
      <c r="I1563" s="2" t="s">
        <v>313</v>
      </c>
      <c r="J1563" s="3" t="s">
        <v>303</v>
      </c>
    </row>
    <row r="1564" spans="2:10" ht="52.5" customHeight="1" x14ac:dyDescent="0.15">
      <c r="B1564" s="180"/>
      <c r="C1564" s="32" t="s">
        <v>28</v>
      </c>
      <c r="D1564" s="1">
        <v>43067</v>
      </c>
      <c r="E1564" s="68" t="s">
        <v>3544</v>
      </c>
      <c r="F1564" s="53">
        <v>58.9</v>
      </c>
      <c r="G1564" s="29" t="s">
        <v>178</v>
      </c>
      <c r="H1564" s="12" t="s">
        <v>2165</v>
      </c>
      <c r="I1564" s="2" t="s">
        <v>313</v>
      </c>
      <c r="J1564" s="3" t="s">
        <v>303</v>
      </c>
    </row>
    <row r="1565" spans="2:10" ht="52.5" customHeight="1" x14ac:dyDescent="0.15">
      <c r="B1565" s="180"/>
      <c r="C1565" s="32" t="s">
        <v>28</v>
      </c>
      <c r="D1565" s="1">
        <v>43276</v>
      </c>
      <c r="E1565" s="68" t="s">
        <v>2968</v>
      </c>
      <c r="F1565" s="53">
        <v>215</v>
      </c>
      <c r="G1565" s="29" t="s">
        <v>1533</v>
      </c>
      <c r="H1565" s="12" t="s">
        <v>2967</v>
      </c>
      <c r="I1565" s="2" t="s">
        <v>313</v>
      </c>
      <c r="J1565" s="3" t="s">
        <v>303</v>
      </c>
    </row>
    <row r="1566" spans="2:10" ht="52.5" customHeight="1" x14ac:dyDescent="0.15">
      <c r="B1566" s="180"/>
      <c r="C1566" s="32" t="s">
        <v>28</v>
      </c>
      <c r="D1566" s="1">
        <v>43294</v>
      </c>
      <c r="E1566" s="68" t="s">
        <v>2993</v>
      </c>
      <c r="F1566" s="53">
        <v>8602</v>
      </c>
      <c r="G1566" s="29" t="s">
        <v>1533</v>
      </c>
      <c r="H1566" s="12" t="s">
        <v>356</v>
      </c>
      <c r="I1566" s="2" t="s">
        <v>313</v>
      </c>
      <c r="J1566" s="3" t="s">
        <v>313</v>
      </c>
    </row>
    <row r="1567" spans="2:10" ht="52.5" customHeight="1" x14ac:dyDescent="0.15">
      <c r="B1567" s="180"/>
      <c r="C1567" s="32" t="s">
        <v>28</v>
      </c>
      <c r="D1567" s="1">
        <v>43342</v>
      </c>
      <c r="E1567" s="68" t="s">
        <v>3033</v>
      </c>
      <c r="F1567" s="53">
        <v>87</v>
      </c>
      <c r="G1567" s="29" t="s">
        <v>1533</v>
      </c>
      <c r="H1567" s="12" t="s">
        <v>2139</v>
      </c>
      <c r="I1567" s="2" t="s">
        <v>313</v>
      </c>
      <c r="J1567" s="3" t="s">
        <v>303</v>
      </c>
    </row>
    <row r="1568" spans="2:10" ht="52.5" customHeight="1" x14ac:dyDescent="0.15">
      <c r="B1568" s="180"/>
      <c r="C1568" s="32" t="s">
        <v>28</v>
      </c>
      <c r="D1568" s="1">
        <v>43532</v>
      </c>
      <c r="E1568" s="68" t="s">
        <v>3209</v>
      </c>
      <c r="F1568" s="53">
        <v>8447.35</v>
      </c>
      <c r="G1568" s="29" t="s">
        <v>1533</v>
      </c>
      <c r="H1568" s="12" t="s">
        <v>2378</v>
      </c>
      <c r="I1568" s="2" t="s">
        <v>313</v>
      </c>
      <c r="J1568" s="3" t="s">
        <v>313</v>
      </c>
    </row>
    <row r="1569" spans="2:10" ht="52.5" customHeight="1" x14ac:dyDescent="0.15">
      <c r="B1569" s="180"/>
      <c r="C1569" s="32" t="s">
        <v>28</v>
      </c>
      <c r="D1569" s="1">
        <v>43551</v>
      </c>
      <c r="E1569" s="68" t="s">
        <v>3230</v>
      </c>
      <c r="F1569" s="53">
        <v>3929.4</v>
      </c>
      <c r="G1569" s="29" t="s">
        <v>1533</v>
      </c>
      <c r="H1569" s="12" t="s">
        <v>3229</v>
      </c>
      <c r="I1569" s="2" t="s">
        <v>313</v>
      </c>
      <c r="J1569" s="3" t="s">
        <v>313</v>
      </c>
    </row>
    <row r="1570" spans="2:10" ht="52.5" customHeight="1" x14ac:dyDescent="0.15">
      <c r="B1570" s="180"/>
      <c r="C1570" s="32" t="s">
        <v>28</v>
      </c>
      <c r="D1570" s="1">
        <v>43602</v>
      </c>
      <c r="E1570" s="68" t="s">
        <v>3545</v>
      </c>
      <c r="F1570" s="53">
        <v>5659.1</v>
      </c>
      <c r="G1570" s="29" t="s">
        <v>1533</v>
      </c>
      <c r="H1570" s="12" t="s">
        <v>2944</v>
      </c>
      <c r="I1570" s="2" t="s">
        <v>313</v>
      </c>
      <c r="J1570" s="3" t="s">
        <v>303</v>
      </c>
    </row>
    <row r="1571" spans="2:10" ht="60" customHeight="1" x14ac:dyDescent="0.15">
      <c r="B1571" s="180"/>
      <c r="C1571" s="32" t="s">
        <v>28</v>
      </c>
      <c r="D1571" s="1">
        <v>43628</v>
      </c>
      <c r="E1571" s="68" t="s">
        <v>3294</v>
      </c>
      <c r="F1571" s="53">
        <v>1654.44</v>
      </c>
      <c r="G1571" s="29" t="s">
        <v>1533</v>
      </c>
      <c r="H1571" s="12" t="s">
        <v>3293</v>
      </c>
      <c r="I1571" s="2" t="s">
        <v>313</v>
      </c>
      <c r="J1571" s="3" t="s">
        <v>313</v>
      </c>
    </row>
    <row r="1572" spans="2:10" ht="52.5" customHeight="1" x14ac:dyDescent="0.15">
      <c r="B1572" s="180"/>
      <c r="C1572" s="32" t="s">
        <v>28</v>
      </c>
      <c r="D1572" s="1">
        <v>43686</v>
      </c>
      <c r="E1572" s="68" t="s">
        <v>3494</v>
      </c>
      <c r="F1572" s="53">
        <v>157</v>
      </c>
      <c r="G1572" s="29" t="s">
        <v>1533</v>
      </c>
      <c r="H1572" s="12" t="s">
        <v>2140</v>
      </c>
      <c r="I1572" s="2" t="s">
        <v>313</v>
      </c>
      <c r="J1572" s="3" t="s">
        <v>303</v>
      </c>
    </row>
    <row r="1573" spans="2:10" ht="52.5" customHeight="1" x14ac:dyDescent="0.15">
      <c r="B1573" s="180"/>
      <c r="C1573" s="32" t="s">
        <v>28</v>
      </c>
      <c r="D1573" s="1">
        <v>43740</v>
      </c>
      <c r="E1573" s="68" t="s">
        <v>3539</v>
      </c>
      <c r="F1573" s="53">
        <v>546.5</v>
      </c>
      <c r="G1573" s="29" t="s">
        <v>1533</v>
      </c>
      <c r="H1573" s="12" t="s">
        <v>3332</v>
      </c>
      <c r="I1573" s="2" t="s">
        <v>313</v>
      </c>
      <c r="J1573" s="3" t="s">
        <v>303</v>
      </c>
    </row>
    <row r="1574" spans="2:10" ht="52.5" customHeight="1" x14ac:dyDescent="0.15">
      <c r="B1574" s="180"/>
      <c r="C1574" s="32" t="s">
        <v>28</v>
      </c>
      <c r="D1574" s="1">
        <v>43909</v>
      </c>
      <c r="E1574" s="68" t="s">
        <v>3952</v>
      </c>
      <c r="F1574" s="53">
        <v>100</v>
      </c>
      <c r="G1574" s="29" t="s">
        <v>3948</v>
      </c>
      <c r="H1574" s="12" t="s">
        <v>3951</v>
      </c>
      <c r="I1574" s="2" t="s">
        <v>313</v>
      </c>
      <c r="J1574" s="3" t="s">
        <v>303</v>
      </c>
    </row>
    <row r="1575" spans="2:10" ht="60" customHeight="1" x14ac:dyDescent="0.15">
      <c r="B1575" s="180"/>
      <c r="C1575" s="32" t="s">
        <v>28</v>
      </c>
      <c r="D1575" s="1">
        <v>43943</v>
      </c>
      <c r="E1575" s="68" t="s">
        <v>4090</v>
      </c>
      <c r="F1575" s="53">
        <v>2358.1</v>
      </c>
      <c r="G1575" s="29" t="s">
        <v>4088</v>
      </c>
      <c r="H1575" s="12" t="s">
        <v>4089</v>
      </c>
      <c r="I1575" s="2" t="s">
        <v>313</v>
      </c>
      <c r="J1575" s="3" t="s">
        <v>313</v>
      </c>
    </row>
    <row r="1576" spans="2:10" ht="52.5" customHeight="1" x14ac:dyDescent="0.15">
      <c r="B1576" s="180"/>
      <c r="C1576" s="32" t="s">
        <v>28</v>
      </c>
      <c r="D1576" s="1">
        <v>44001</v>
      </c>
      <c r="E1576" s="68" t="s">
        <v>4196</v>
      </c>
      <c r="F1576" s="53">
        <v>500</v>
      </c>
      <c r="G1576" s="29" t="s">
        <v>25</v>
      </c>
      <c r="H1576" s="12" t="s">
        <v>2165</v>
      </c>
      <c r="I1576" s="2" t="s">
        <v>313</v>
      </c>
      <c r="J1576" s="3" t="s">
        <v>303</v>
      </c>
    </row>
    <row r="1577" spans="2:10" ht="52.5" customHeight="1" x14ac:dyDescent="0.15">
      <c r="B1577" s="180"/>
      <c r="C1577" s="32" t="s">
        <v>28</v>
      </c>
      <c r="D1577" s="1">
        <v>44127</v>
      </c>
      <c r="E1577" s="68" t="s">
        <v>5358</v>
      </c>
      <c r="F1577" s="53">
        <v>2885</v>
      </c>
      <c r="G1577" s="29" t="s">
        <v>212</v>
      </c>
      <c r="H1577" s="12" t="s">
        <v>2308</v>
      </c>
      <c r="I1577" s="2" t="s">
        <v>313</v>
      </c>
      <c r="J1577" s="3" t="s">
        <v>313</v>
      </c>
    </row>
    <row r="1578" spans="2:10" ht="52.5" customHeight="1" x14ac:dyDescent="0.15">
      <c r="B1578" s="180"/>
      <c r="C1578" s="32" t="s">
        <v>28</v>
      </c>
      <c r="D1578" s="1">
        <v>44211</v>
      </c>
      <c r="E1578" s="68" t="s">
        <v>5522</v>
      </c>
      <c r="F1578" s="53">
        <v>400</v>
      </c>
      <c r="G1578" s="29" t="s">
        <v>5100</v>
      </c>
      <c r="H1578" s="12" t="s">
        <v>5102</v>
      </c>
      <c r="I1578" s="2" t="s">
        <v>313</v>
      </c>
      <c r="J1578" s="3" t="s">
        <v>303</v>
      </c>
    </row>
    <row r="1579" spans="2:10" ht="52.5" customHeight="1" x14ac:dyDescent="0.15">
      <c r="B1579" s="169" t="s">
        <v>2639</v>
      </c>
      <c r="C1579" s="32" t="s">
        <v>113</v>
      </c>
      <c r="D1579" s="1">
        <v>38790</v>
      </c>
      <c r="E1579" s="12" t="s">
        <v>69</v>
      </c>
      <c r="F1579" s="37">
        <v>380</v>
      </c>
      <c r="G1579" s="13" t="s">
        <v>544</v>
      </c>
      <c r="H1579" s="16" t="s">
        <v>2024</v>
      </c>
      <c r="I1579" s="2" t="s">
        <v>1729</v>
      </c>
      <c r="J1579" s="3" t="s">
        <v>303</v>
      </c>
    </row>
    <row r="1580" spans="2:10" ht="52.5" customHeight="1" x14ac:dyDescent="0.15">
      <c r="B1580" s="169"/>
      <c r="C1580" s="32" t="s">
        <v>24</v>
      </c>
      <c r="D1580" s="1">
        <v>40711</v>
      </c>
      <c r="E1580" s="12" t="s">
        <v>1069</v>
      </c>
      <c r="F1580" s="37">
        <v>666.07</v>
      </c>
      <c r="G1580" s="13" t="s">
        <v>20</v>
      </c>
      <c r="H1580" s="16" t="s">
        <v>2391</v>
      </c>
      <c r="I1580" s="2" t="s">
        <v>21</v>
      </c>
      <c r="J1580" s="4" t="s">
        <v>303</v>
      </c>
    </row>
    <row r="1581" spans="2:10" ht="52.5" customHeight="1" x14ac:dyDescent="0.15">
      <c r="B1581" s="169"/>
      <c r="C1581" s="32" t="s">
        <v>24</v>
      </c>
      <c r="D1581" s="1">
        <v>41620</v>
      </c>
      <c r="E1581" s="12" t="s">
        <v>1550</v>
      </c>
      <c r="F1581" s="37">
        <v>370</v>
      </c>
      <c r="G1581" s="13" t="s">
        <v>694</v>
      </c>
      <c r="H1581" s="12" t="s">
        <v>6</v>
      </c>
      <c r="I1581" s="5" t="s">
        <v>82</v>
      </c>
      <c r="J1581" s="4" t="s">
        <v>313</v>
      </c>
    </row>
    <row r="1582" spans="2:10" ht="52.5" customHeight="1" x14ac:dyDescent="0.15">
      <c r="B1582" s="169"/>
      <c r="C1582" s="32" t="s">
        <v>24</v>
      </c>
      <c r="D1582" s="1" t="s">
        <v>4527</v>
      </c>
      <c r="E1582" s="12" t="s">
        <v>1551</v>
      </c>
      <c r="F1582" s="37">
        <v>100</v>
      </c>
      <c r="G1582" s="13" t="s">
        <v>694</v>
      </c>
      <c r="H1582" s="12" t="s">
        <v>323</v>
      </c>
      <c r="I1582" s="2" t="s">
        <v>95</v>
      </c>
      <c r="J1582" s="3" t="s">
        <v>303</v>
      </c>
    </row>
    <row r="1583" spans="2:10" ht="52.5" customHeight="1" x14ac:dyDescent="0.15">
      <c r="B1583" s="169"/>
      <c r="C1583" s="32" t="s">
        <v>24</v>
      </c>
      <c r="D1583" s="1">
        <v>42184</v>
      </c>
      <c r="E1583" s="12" t="s">
        <v>1552</v>
      </c>
      <c r="F1583" s="37">
        <v>9469</v>
      </c>
      <c r="G1583" s="13" t="s">
        <v>690</v>
      </c>
      <c r="H1583" s="12" t="s">
        <v>85</v>
      </c>
      <c r="I1583" s="2" t="s">
        <v>21</v>
      </c>
      <c r="J1583" s="3" t="s">
        <v>303</v>
      </c>
    </row>
    <row r="1584" spans="2:10" ht="52.5" customHeight="1" x14ac:dyDescent="0.15">
      <c r="B1584" s="169"/>
      <c r="C1584" s="32" t="s">
        <v>28</v>
      </c>
      <c r="D1584" s="1">
        <v>42801</v>
      </c>
      <c r="E1584" s="12" t="s">
        <v>2172</v>
      </c>
      <c r="F1584" s="37">
        <v>18179.490000000002</v>
      </c>
      <c r="G1584" s="13" t="s">
        <v>1809</v>
      </c>
      <c r="H1584" s="16" t="s">
        <v>2391</v>
      </c>
      <c r="I1584" s="2" t="s">
        <v>313</v>
      </c>
      <c r="J1584" s="3" t="s">
        <v>303</v>
      </c>
    </row>
    <row r="1585" spans="2:10" ht="52.5" customHeight="1" x14ac:dyDescent="0.15">
      <c r="B1585" s="169" t="s">
        <v>5302</v>
      </c>
      <c r="C1585" s="32" t="s">
        <v>24</v>
      </c>
      <c r="D1585" s="1">
        <v>38240</v>
      </c>
      <c r="E1585" s="12" t="s">
        <v>1070</v>
      </c>
      <c r="F1585" s="37">
        <v>211</v>
      </c>
      <c r="G1585" s="13" t="s">
        <v>25</v>
      </c>
      <c r="H1585" s="16" t="s">
        <v>90</v>
      </c>
      <c r="I1585" s="2" t="s">
        <v>21</v>
      </c>
      <c r="J1585" s="3" t="s">
        <v>303</v>
      </c>
    </row>
    <row r="1586" spans="2:10" ht="60" customHeight="1" x14ac:dyDescent="0.15">
      <c r="B1586" s="169"/>
      <c r="C1586" s="32" t="s">
        <v>24</v>
      </c>
      <c r="D1586" s="1">
        <v>40963</v>
      </c>
      <c r="E1586" s="23" t="s">
        <v>2693</v>
      </c>
      <c r="F1586" s="53">
        <v>54</v>
      </c>
      <c r="G1586" s="111" t="s">
        <v>694</v>
      </c>
      <c r="H1586" s="112" t="s">
        <v>11</v>
      </c>
      <c r="I1586" s="2" t="s">
        <v>21</v>
      </c>
      <c r="J1586" s="3" t="s">
        <v>303</v>
      </c>
    </row>
    <row r="1587" spans="2:10" ht="75" customHeight="1" x14ac:dyDescent="0.15">
      <c r="B1587" s="169"/>
      <c r="C1587" s="32" t="s">
        <v>24</v>
      </c>
      <c r="D1587" s="1">
        <v>41025</v>
      </c>
      <c r="E1587" s="23" t="s">
        <v>2563</v>
      </c>
      <c r="F1587" s="53">
        <v>698.53</v>
      </c>
      <c r="G1587" s="111" t="s">
        <v>691</v>
      </c>
      <c r="H1587" s="23" t="s">
        <v>1564</v>
      </c>
      <c r="I1587" s="2" t="s">
        <v>21</v>
      </c>
      <c r="J1587" s="4" t="s">
        <v>303</v>
      </c>
    </row>
    <row r="1588" spans="2:10" ht="60" customHeight="1" x14ac:dyDescent="0.15">
      <c r="B1588" s="169"/>
      <c r="C1588" s="32" t="s">
        <v>24</v>
      </c>
      <c r="D1588" s="1">
        <v>42052</v>
      </c>
      <c r="E1588" s="23" t="s">
        <v>1555</v>
      </c>
      <c r="F1588" s="53">
        <v>21166</v>
      </c>
      <c r="G1588" s="111" t="s">
        <v>690</v>
      </c>
      <c r="H1588" s="23" t="s">
        <v>360</v>
      </c>
      <c r="I1588" s="2" t="s">
        <v>21</v>
      </c>
      <c r="J1588" s="4" t="s">
        <v>303</v>
      </c>
    </row>
    <row r="1589" spans="2:10" ht="52.5" customHeight="1" x14ac:dyDescent="0.15">
      <c r="B1589" s="169"/>
      <c r="C1589" s="32" t="s">
        <v>28</v>
      </c>
      <c r="D1589" s="1">
        <v>42570</v>
      </c>
      <c r="E1589" s="23" t="s">
        <v>4051</v>
      </c>
      <c r="F1589" s="53">
        <v>9072</v>
      </c>
      <c r="G1589" s="111" t="s">
        <v>4048</v>
      </c>
      <c r="H1589" s="23" t="s">
        <v>4282</v>
      </c>
      <c r="I1589" s="2" t="s">
        <v>313</v>
      </c>
      <c r="J1589" s="4" t="s">
        <v>313</v>
      </c>
    </row>
    <row r="1590" spans="2:10" ht="107.25" customHeight="1" x14ac:dyDescent="0.15">
      <c r="B1590" s="169"/>
      <c r="C1590" s="32" t="s">
        <v>207</v>
      </c>
      <c r="D1590" s="1" t="s">
        <v>5515</v>
      </c>
      <c r="E1590" s="23" t="s">
        <v>5514</v>
      </c>
      <c r="F1590" s="53">
        <v>127076.74</v>
      </c>
      <c r="G1590" s="111" t="s">
        <v>4048</v>
      </c>
      <c r="H1590" s="23" t="s">
        <v>2165</v>
      </c>
      <c r="I1590" s="2" t="s">
        <v>313</v>
      </c>
      <c r="J1590" s="4" t="s">
        <v>303</v>
      </c>
    </row>
    <row r="1591" spans="2:10" ht="187.5" customHeight="1" x14ac:dyDescent="0.15">
      <c r="B1591" s="169"/>
      <c r="C1591" s="32" t="s">
        <v>28</v>
      </c>
      <c r="D1591" s="1">
        <v>43189</v>
      </c>
      <c r="E1591" s="23" t="s">
        <v>4052</v>
      </c>
      <c r="F1591" s="53">
        <v>1063.4000000000001</v>
      </c>
      <c r="G1591" s="111" t="s">
        <v>4049</v>
      </c>
      <c r="H1591" s="23" t="s">
        <v>4050</v>
      </c>
      <c r="I1591" s="2" t="s">
        <v>313</v>
      </c>
      <c r="J1591" s="4" t="s">
        <v>313</v>
      </c>
    </row>
    <row r="1592" spans="2:10" ht="52.5" customHeight="1" x14ac:dyDescent="0.15">
      <c r="B1592" s="169"/>
      <c r="C1592" s="32" t="s">
        <v>28</v>
      </c>
      <c r="D1592" s="1">
        <v>43707</v>
      </c>
      <c r="E1592" s="23" t="s">
        <v>4053</v>
      </c>
      <c r="F1592" s="53">
        <v>795.5</v>
      </c>
      <c r="G1592" s="111" t="s">
        <v>4049</v>
      </c>
      <c r="H1592" s="23" t="s">
        <v>6057</v>
      </c>
      <c r="I1592" s="2" t="s">
        <v>313</v>
      </c>
      <c r="J1592" s="4" t="s">
        <v>303</v>
      </c>
    </row>
    <row r="1593" spans="2:10" ht="87.75" customHeight="1" x14ac:dyDescent="0.15">
      <c r="B1593" s="169"/>
      <c r="C1593" s="32" t="s">
        <v>28</v>
      </c>
      <c r="D1593" s="1">
        <v>44029</v>
      </c>
      <c r="E1593" s="23" t="s">
        <v>4293</v>
      </c>
      <c r="F1593" s="53">
        <v>4016.8</v>
      </c>
      <c r="G1593" s="111" t="s">
        <v>300</v>
      </c>
      <c r="H1593" s="23" t="s">
        <v>4292</v>
      </c>
      <c r="I1593" s="2" t="s">
        <v>313</v>
      </c>
      <c r="J1593" s="4" t="s">
        <v>313</v>
      </c>
    </row>
    <row r="1594" spans="2:10" ht="60" customHeight="1" x14ac:dyDescent="0.15">
      <c r="B1594" s="169"/>
      <c r="C1594" s="32" t="s">
        <v>28</v>
      </c>
      <c r="D1594" s="1">
        <v>44098</v>
      </c>
      <c r="E1594" s="23" t="s">
        <v>5303</v>
      </c>
      <c r="F1594" s="53">
        <v>18109.099999999999</v>
      </c>
      <c r="G1594" s="111" t="s">
        <v>5094</v>
      </c>
      <c r="H1594" s="23" t="s">
        <v>5301</v>
      </c>
      <c r="I1594" s="2" t="s">
        <v>313</v>
      </c>
      <c r="J1594" s="4" t="s">
        <v>313</v>
      </c>
    </row>
    <row r="1595" spans="2:10" ht="52.5" customHeight="1" x14ac:dyDescent="0.15">
      <c r="B1595" s="169" t="s">
        <v>5460</v>
      </c>
      <c r="C1595" s="32" t="s">
        <v>113</v>
      </c>
      <c r="D1595" s="1">
        <v>38184</v>
      </c>
      <c r="E1595" s="68" t="s">
        <v>1071</v>
      </c>
      <c r="F1595" s="37">
        <v>1065</v>
      </c>
      <c r="G1595" s="13" t="s">
        <v>25</v>
      </c>
      <c r="H1595" s="16" t="s">
        <v>38</v>
      </c>
      <c r="I1595" s="2" t="s">
        <v>112</v>
      </c>
      <c r="J1595" s="3" t="s">
        <v>303</v>
      </c>
    </row>
    <row r="1596" spans="2:10" ht="52.5" customHeight="1" x14ac:dyDescent="0.15">
      <c r="B1596" s="169"/>
      <c r="C1596" s="32" t="s">
        <v>113</v>
      </c>
      <c r="D1596" s="1">
        <v>39239</v>
      </c>
      <c r="E1596" s="68" t="s">
        <v>1072</v>
      </c>
      <c r="F1596" s="37">
        <v>2105</v>
      </c>
      <c r="G1596" s="13" t="s">
        <v>25</v>
      </c>
      <c r="H1596" s="16" t="s">
        <v>8</v>
      </c>
      <c r="I1596" s="2" t="s">
        <v>21</v>
      </c>
      <c r="J1596" s="4" t="s">
        <v>303</v>
      </c>
    </row>
    <row r="1597" spans="2:10" ht="52.5" customHeight="1" x14ac:dyDescent="0.15">
      <c r="B1597" s="169"/>
      <c r="C1597" s="32" t="s">
        <v>113</v>
      </c>
      <c r="D1597" s="6">
        <v>40247</v>
      </c>
      <c r="E1597" s="68" t="s">
        <v>1073</v>
      </c>
      <c r="F1597" s="37">
        <v>420.5</v>
      </c>
      <c r="G1597" s="13" t="s">
        <v>25</v>
      </c>
      <c r="H1597" s="19" t="s">
        <v>423</v>
      </c>
      <c r="I1597" s="2" t="s">
        <v>1729</v>
      </c>
      <c r="J1597" s="3" t="s">
        <v>303</v>
      </c>
    </row>
    <row r="1598" spans="2:10" ht="52.5" customHeight="1" x14ac:dyDescent="0.15">
      <c r="B1598" s="169"/>
      <c r="C1598" s="32" t="s">
        <v>24</v>
      </c>
      <c r="D1598" s="1">
        <v>40808</v>
      </c>
      <c r="E1598" s="12" t="s">
        <v>1074</v>
      </c>
      <c r="F1598" s="37">
        <v>7800</v>
      </c>
      <c r="G1598" s="13" t="s">
        <v>460</v>
      </c>
      <c r="H1598" s="16" t="s">
        <v>160</v>
      </c>
      <c r="I1598" s="2" t="s">
        <v>21</v>
      </c>
      <c r="J1598" s="4" t="s">
        <v>303</v>
      </c>
    </row>
    <row r="1599" spans="2:10" ht="52.5" customHeight="1" x14ac:dyDescent="0.15">
      <c r="B1599" s="169"/>
      <c r="C1599" s="32" t="s">
        <v>61</v>
      </c>
      <c r="D1599" s="1">
        <v>44186</v>
      </c>
      <c r="E1599" s="12" t="s">
        <v>5459</v>
      </c>
      <c r="F1599" s="37">
        <v>1200</v>
      </c>
      <c r="G1599" s="13" t="s">
        <v>5110</v>
      </c>
      <c r="H1599" s="16" t="s">
        <v>5458</v>
      </c>
      <c r="I1599" s="2" t="s">
        <v>313</v>
      </c>
      <c r="J1599" s="4" t="s">
        <v>303</v>
      </c>
    </row>
    <row r="1600" spans="2:10" ht="60" customHeight="1" x14ac:dyDescent="0.15">
      <c r="B1600" s="177" t="s">
        <v>3737</v>
      </c>
      <c r="C1600" s="32" t="s">
        <v>28</v>
      </c>
      <c r="D1600" s="1">
        <v>43342</v>
      </c>
      <c r="E1600" s="12" t="s">
        <v>3739</v>
      </c>
      <c r="F1600" s="37">
        <v>4000</v>
      </c>
      <c r="G1600" s="13" t="s">
        <v>2040</v>
      </c>
      <c r="H1600" s="16" t="s">
        <v>3738</v>
      </c>
      <c r="I1600" s="2" t="s">
        <v>313</v>
      </c>
      <c r="J1600" s="4" t="s">
        <v>303</v>
      </c>
    </row>
    <row r="1601" spans="2:10" ht="52.5" customHeight="1" x14ac:dyDescent="0.15">
      <c r="B1601" s="184"/>
      <c r="C1601" s="32" t="s">
        <v>28</v>
      </c>
      <c r="D1601" s="1">
        <v>43809</v>
      </c>
      <c r="E1601" s="12" t="s">
        <v>3740</v>
      </c>
      <c r="F1601" s="37">
        <v>3500</v>
      </c>
      <c r="G1601" s="13" t="s">
        <v>3733</v>
      </c>
      <c r="H1601" s="16" t="s">
        <v>3736</v>
      </c>
      <c r="I1601" s="2" t="s">
        <v>313</v>
      </c>
      <c r="J1601" s="4" t="s">
        <v>303</v>
      </c>
    </row>
    <row r="1602" spans="2:10" ht="52.5" customHeight="1" x14ac:dyDescent="0.15">
      <c r="B1602" s="169" t="s">
        <v>2168</v>
      </c>
      <c r="C1602" s="32" t="s">
        <v>113</v>
      </c>
      <c r="D1602" s="1">
        <v>39861</v>
      </c>
      <c r="E1602" s="12" t="s">
        <v>2025</v>
      </c>
      <c r="F1602" s="37">
        <v>5511</v>
      </c>
      <c r="G1602" s="13" t="s">
        <v>25</v>
      </c>
      <c r="H1602" s="16" t="s">
        <v>117</v>
      </c>
      <c r="I1602" s="2" t="s">
        <v>112</v>
      </c>
      <c r="J1602" s="4" t="s">
        <v>303</v>
      </c>
    </row>
    <row r="1603" spans="2:10" ht="52.5" customHeight="1" x14ac:dyDescent="0.15">
      <c r="B1603" s="169"/>
      <c r="C1603" s="32" t="s">
        <v>207</v>
      </c>
      <c r="D1603" s="1">
        <v>40785</v>
      </c>
      <c r="E1603" s="12" t="s">
        <v>2026</v>
      </c>
      <c r="F1603" s="37">
        <v>9659</v>
      </c>
      <c r="G1603" s="13" t="s">
        <v>463</v>
      </c>
      <c r="H1603" s="14" t="s">
        <v>19</v>
      </c>
      <c r="I1603" s="2" t="s">
        <v>21</v>
      </c>
      <c r="J1603" s="3" t="s">
        <v>303</v>
      </c>
    </row>
    <row r="1604" spans="2:10" ht="52.5" customHeight="1" x14ac:dyDescent="0.15">
      <c r="B1604" s="169"/>
      <c r="C1604" s="32" t="s">
        <v>1767</v>
      </c>
      <c r="D1604" s="1">
        <v>42216</v>
      </c>
      <c r="E1604" s="12" t="s">
        <v>1768</v>
      </c>
      <c r="F1604" s="37">
        <v>5997</v>
      </c>
      <c r="G1604" s="13" t="s">
        <v>1769</v>
      </c>
      <c r="H1604" s="14" t="s">
        <v>1770</v>
      </c>
      <c r="I1604" s="2" t="s">
        <v>21</v>
      </c>
      <c r="J1604" s="3" t="s">
        <v>303</v>
      </c>
    </row>
    <row r="1605" spans="2:10" ht="52.5" customHeight="1" x14ac:dyDescent="0.15">
      <c r="B1605" s="169" t="s">
        <v>3513</v>
      </c>
      <c r="C1605" s="32" t="s">
        <v>355</v>
      </c>
      <c r="D1605" s="1">
        <v>39867</v>
      </c>
      <c r="E1605" s="12" t="s">
        <v>118</v>
      </c>
      <c r="F1605" s="37">
        <v>672.98</v>
      </c>
      <c r="G1605" s="13" t="s">
        <v>25</v>
      </c>
      <c r="H1605" s="16" t="s">
        <v>119</v>
      </c>
      <c r="I1605" s="2" t="s">
        <v>112</v>
      </c>
      <c r="J1605" s="4" t="s">
        <v>303</v>
      </c>
    </row>
    <row r="1606" spans="2:10" ht="52.5" customHeight="1" x14ac:dyDescent="0.15">
      <c r="B1606" s="169"/>
      <c r="C1606" s="32" t="s">
        <v>87</v>
      </c>
      <c r="D1606" s="1" t="s">
        <v>4528</v>
      </c>
      <c r="E1606" s="12" t="s">
        <v>1643</v>
      </c>
      <c r="F1606" s="37">
        <v>94.2</v>
      </c>
      <c r="G1606" s="13" t="s">
        <v>472</v>
      </c>
      <c r="H1606" s="16" t="s">
        <v>366</v>
      </c>
      <c r="I1606" s="2" t="s">
        <v>313</v>
      </c>
      <c r="J1606" s="4" t="s">
        <v>303</v>
      </c>
    </row>
    <row r="1607" spans="2:10" ht="52.5" customHeight="1" x14ac:dyDescent="0.15">
      <c r="B1607" s="169"/>
      <c r="C1607" s="32" t="s">
        <v>288</v>
      </c>
      <c r="D1607" s="1" t="s">
        <v>4529</v>
      </c>
      <c r="E1607" s="12" t="s">
        <v>2028</v>
      </c>
      <c r="F1607" s="37">
        <v>1366.45</v>
      </c>
      <c r="G1607" s="13" t="s">
        <v>606</v>
      </c>
      <c r="H1607" s="16" t="s">
        <v>524</v>
      </c>
      <c r="I1607" s="2" t="s">
        <v>313</v>
      </c>
      <c r="J1607" s="4" t="s">
        <v>303</v>
      </c>
    </row>
    <row r="1608" spans="2:10" ht="52.5" customHeight="1" x14ac:dyDescent="0.15">
      <c r="B1608" s="169"/>
      <c r="C1608" s="32" t="s">
        <v>24</v>
      </c>
      <c r="D1608" s="1">
        <v>42186</v>
      </c>
      <c r="E1608" s="12" t="s">
        <v>2027</v>
      </c>
      <c r="F1608" s="37">
        <v>321.2</v>
      </c>
      <c r="G1608" s="13" t="s">
        <v>20</v>
      </c>
      <c r="H1608" s="16" t="s">
        <v>11</v>
      </c>
      <c r="I1608" s="2" t="s">
        <v>313</v>
      </c>
      <c r="J1608" s="4" t="s">
        <v>303</v>
      </c>
    </row>
    <row r="1609" spans="2:10" ht="52.5" customHeight="1" x14ac:dyDescent="0.15">
      <c r="B1609" s="170" t="s">
        <v>5715</v>
      </c>
      <c r="C1609" s="32" t="s">
        <v>24</v>
      </c>
      <c r="D1609" s="1">
        <v>40511</v>
      </c>
      <c r="E1609" s="12" t="s">
        <v>1075</v>
      </c>
      <c r="F1609" s="37">
        <v>64</v>
      </c>
      <c r="G1609" s="13" t="s">
        <v>20</v>
      </c>
      <c r="H1609" s="16" t="s">
        <v>11</v>
      </c>
      <c r="I1609" s="2" t="s">
        <v>21</v>
      </c>
      <c r="J1609" s="3" t="s">
        <v>303</v>
      </c>
    </row>
    <row r="1610" spans="2:10" ht="52.5" customHeight="1" x14ac:dyDescent="0.15">
      <c r="B1610" s="170"/>
      <c r="C1610" s="32" t="s">
        <v>24</v>
      </c>
      <c r="D1610" s="1">
        <v>40837</v>
      </c>
      <c r="E1610" s="12" t="s">
        <v>1076</v>
      </c>
      <c r="F1610" s="37">
        <v>174.3</v>
      </c>
      <c r="G1610" s="13" t="s">
        <v>475</v>
      </c>
      <c r="H1610" s="16" t="s">
        <v>6</v>
      </c>
      <c r="I1610" s="2" t="s">
        <v>21</v>
      </c>
      <c r="J1610" s="4" t="s">
        <v>303</v>
      </c>
    </row>
    <row r="1611" spans="2:10" ht="60" customHeight="1" x14ac:dyDescent="0.15">
      <c r="B1611" s="170"/>
      <c r="C1611" s="32" t="s">
        <v>207</v>
      </c>
      <c r="D1611" s="1" t="s">
        <v>4530</v>
      </c>
      <c r="E1611" s="12" t="s">
        <v>1077</v>
      </c>
      <c r="F1611" s="37">
        <v>9516.43</v>
      </c>
      <c r="G1611" s="13" t="s">
        <v>477</v>
      </c>
      <c r="H1611" s="16" t="s">
        <v>85</v>
      </c>
      <c r="I1611" s="2" t="s">
        <v>21</v>
      </c>
      <c r="J1611" s="3" t="s">
        <v>303</v>
      </c>
    </row>
    <row r="1612" spans="2:10" ht="52.5" customHeight="1" x14ac:dyDescent="0.15">
      <c r="B1612" s="170"/>
      <c r="C1612" s="32" t="s">
        <v>24</v>
      </c>
      <c r="D1612" s="1">
        <v>41621</v>
      </c>
      <c r="E1612" s="12" t="s">
        <v>1078</v>
      </c>
      <c r="F1612" s="37">
        <v>111.9</v>
      </c>
      <c r="G1612" s="13" t="s">
        <v>477</v>
      </c>
      <c r="H1612" s="16" t="s">
        <v>384</v>
      </c>
      <c r="I1612" s="2" t="s">
        <v>21</v>
      </c>
      <c r="J1612" s="3" t="s">
        <v>303</v>
      </c>
    </row>
    <row r="1613" spans="2:10" ht="52.5" customHeight="1" x14ac:dyDescent="0.15">
      <c r="B1613" s="170"/>
      <c r="C1613" s="32" t="s">
        <v>557</v>
      </c>
      <c r="D1613" s="1">
        <v>41796</v>
      </c>
      <c r="E1613" s="12" t="s">
        <v>1079</v>
      </c>
      <c r="F1613" s="37">
        <v>2710.96</v>
      </c>
      <c r="G1613" s="13" t="s">
        <v>493</v>
      </c>
      <c r="H1613" s="16" t="s">
        <v>344</v>
      </c>
      <c r="I1613" s="2" t="s">
        <v>21</v>
      </c>
      <c r="J1613" s="3" t="s">
        <v>303</v>
      </c>
    </row>
    <row r="1614" spans="2:10" ht="60" customHeight="1" x14ac:dyDescent="0.15">
      <c r="B1614" s="170"/>
      <c r="C1614" s="32" t="s">
        <v>557</v>
      </c>
      <c r="D1614" s="1">
        <v>41838</v>
      </c>
      <c r="E1614" s="12" t="s">
        <v>1080</v>
      </c>
      <c r="F1614" s="37">
        <v>7650</v>
      </c>
      <c r="G1614" s="13" t="s">
        <v>493</v>
      </c>
      <c r="H1614" s="16" t="s">
        <v>344</v>
      </c>
      <c r="I1614" s="2" t="s">
        <v>21</v>
      </c>
      <c r="J1614" s="3" t="s">
        <v>303</v>
      </c>
    </row>
    <row r="1615" spans="2:10" ht="52.5" customHeight="1" x14ac:dyDescent="0.15">
      <c r="B1615" s="170"/>
      <c r="C1615" s="32" t="s">
        <v>28</v>
      </c>
      <c r="D1615" s="1">
        <v>42529</v>
      </c>
      <c r="E1615" s="12" t="s">
        <v>2619</v>
      </c>
      <c r="F1615" s="37">
        <v>200</v>
      </c>
      <c r="G1615" s="13" t="s">
        <v>1809</v>
      </c>
      <c r="H1615" s="16" t="s">
        <v>2136</v>
      </c>
      <c r="I1615" s="2" t="s">
        <v>313</v>
      </c>
      <c r="J1615" s="3" t="s">
        <v>303</v>
      </c>
    </row>
    <row r="1616" spans="2:10" ht="52.5" customHeight="1" x14ac:dyDescent="0.15">
      <c r="B1616" s="170"/>
      <c r="C1616" s="32" t="s">
        <v>28</v>
      </c>
      <c r="D1616" s="1">
        <v>42529</v>
      </c>
      <c r="E1616" s="12" t="s">
        <v>2620</v>
      </c>
      <c r="F1616" s="37">
        <v>538</v>
      </c>
      <c r="G1616" s="13" t="s">
        <v>1533</v>
      </c>
      <c r="H1616" s="16" t="s">
        <v>2618</v>
      </c>
      <c r="I1616" s="2" t="s">
        <v>313</v>
      </c>
      <c r="J1616" s="3" t="s">
        <v>303</v>
      </c>
    </row>
    <row r="1617" spans="2:10" ht="52.5" customHeight="1" x14ac:dyDescent="0.15">
      <c r="B1617" s="170"/>
      <c r="C1617" s="32" t="s">
        <v>2303</v>
      </c>
      <c r="D1617" s="1">
        <v>42920</v>
      </c>
      <c r="E1617" s="12" t="s">
        <v>2361</v>
      </c>
      <c r="F1617" s="37">
        <v>3585.42</v>
      </c>
      <c r="G1617" s="13" t="s">
        <v>493</v>
      </c>
      <c r="H1617" s="16" t="s">
        <v>2165</v>
      </c>
      <c r="I1617" s="2" t="s">
        <v>313</v>
      </c>
      <c r="J1617" s="3" t="s">
        <v>303</v>
      </c>
    </row>
    <row r="1618" spans="2:10" ht="92.25" customHeight="1" x14ac:dyDescent="0.15">
      <c r="B1618" s="170"/>
      <c r="C1618" s="32" t="s">
        <v>2303</v>
      </c>
      <c r="D1618" s="1" t="s">
        <v>4531</v>
      </c>
      <c r="E1618" s="12" t="s">
        <v>3122</v>
      </c>
      <c r="F1618" s="37">
        <v>4638.1400000000003</v>
      </c>
      <c r="G1618" s="13" t="s">
        <v>461</v>
      </c>
      <c r="H1618" s="16" t="s">
        <v>2171</v>
      </c>
      <c r="I1618" s="2" t="s">
        <v>313</v>
      </c>
      <c r="J1618" s="3" t="s">
        <v>303</v>
      </c>
    </row>
    <row r="1619" spans="2:10" ht="52.5" customHeight="1" x14ac:dyDescent="0.15">
      <c r="B1619" s="170"/>
      <c r="C1619" s="32" t="s">
        <v>28</v>
      </c>
      <c r="D1619" s="1">
        <v>43343</v>
      </c>
      <c r="E1619" s="12" t="s">
        <v>3027</v>
      </c>
      <c r="F1619" s="37">
        <v>443.99</v>
      </c>
      <c r="G1619" s="13" t="s">
        <v>25</v>
      </c>
      <c r="H1619" s="16" t="s">
        <v>40</v>
      </c>
      <c r="I1619" s="2" t="s">
        <v>303</v>
      </c>
      <c r="J1619" s="3" t="s">
        <v>313</v>
      </c>
    </row>
    <row r="1620" spans="2:10" ht="60" customHeight="1" x14ac:dyDescent="0.15">
      <c r="B1620" s="170"/>
      <c r="C1620" s="32" t="s">
        <v>61</v>
      </c>
      <c r="D1620" s="1">
        <v>43343</v>
      </c>
      <c r="E1620" s="12" t="s">
        <v>3028</v>
      </c>
      <c r="F1620" s="37">
        <v>2217.88</v>
      </c>
      <c r="G1620" s="13" t="s">
        <v>25</v>
      </c>
      <c r="H1620" s="16" t="s">
        <v>3026</v>
      </c>
      <c r="I1620" s="2" t="s">
        <v>313</v>
      </c>
      <c r="J1620" s="3" t="s">
        <v>303</v>
      </c>
    </row>
    <row r="1621" spans="2:10" ht="75" customHeight="1" x14ac:dyDescent="0.15">
      <c r="B1621" s="170"/>
      <c r="C1621" s="32" t="s">
        <v>3649</v>
      </c>
      <c r="D1621" s="1">
        <v>43777</v>
      </c>
      <c r="E1621" s="12" t="s">
        <v>3652</v>
      </c>
      <c r="F1621" s="37">
        <v>18801</v>
      </c>
      <c r="G1621" s="13" t="s">
        <v>3650</v>
      </c>
      <c r="H1621" s="16" t="s">
        <v>3651</v>
      </c>
      <c r="I1621" s="2" t="s">
        <v>313</v>
      </c>
      <c r="J1621" s="3" t="s">
        <v>303</v>
      </c>
    </row>
    <row r="1622" spans="2:10" ht="99.75" customHeight="1" x14ac:dyDescent="0.15">
      <c r="B1622" s="170"/>
      <c r="C1622" s="32" t="s">
        <v>3985</v>
      </c>
      <c r="D1622" s="1">
        <v>43917</v>
      </c>
      <c r="E1622" s="12" t="s">
        <v>3988</v>
      </c>
      <c r="F1622" s="37">
        <v>5370.21</v>
      </c>
      <c r="G1622" s="13" t="s">
        <v>3986</v>
      </c>
      <c r="H1622" s="16" t="s">
        <v>3987</v>
      </c>
      <c r="I1622" s="2" t="s">
        <v>313</v>
      </c>
      <c r="J1622" s="3" t="s">
        <v>303</v>
      </c>
    </row>
    <row r="1623" spans="2:10" ht="107.25" customHeight="1" x14ac:dyDescent="0.15">
      <c r="B1623" s="170"/>
      <c r="C1623" s="32" t="s">
        <v>343</v>
      </c>
      <c r="D1623" s="1">
        <v>43963</v>
      </c>
      <c r="E1623" s="12" t="s">
        <v>4135</v>
      </c>
      <c r="F1623" s="37">
        <v>1836.26</v>
      </c>
      <c r="G1623" s="13" t="s">
        <v>212</v>
      </c>
      <c r="H1623" s="16" t="s">
        <v>2165</v>
      </c>
      <c r="I1623" s="2" t="s">
        <v>313</v>
      </c>
      <c r="J1623" s="3" t="s">
        <v>303</v>
      </c>
    </row>
    <row r="1624" spans="2:10" ht="60" customHeight="1" x14ac:dyDescent="0.15">
      <c r="B1624" s="170"/>
      <c r="C1624" s="32" t="s">
        <v>4849</v>
      </c>
      <c r="D1624" s="1">
        <v>44054</v>
      </c>
      <c r="E1624" s="12" t="s">
        <v>4851</v>
      </c>
      <c r="F1624" s="37">
        <v>4983.3</v>
      </c>
      <c r="G1624" s="13" t="s">
        <v>4320</v>
      </c>
      <c r="H1624" s="16" t="s">
        <v>4850</v>
      </c>
      <c r="I1624" s="2" t="s">
        <v>313</v>
      </c>
      <c r="J1624" s="3" t="s">
        <v>313</v>
      </c>
    </row>
    <row r="1625" spans="2:10" ht="71.25" customHeight="1" x14ac:dyDescent="0.15">
      <c r="B1625" s="170"/>
      <c r="C1625" s="32" t="s">
        <v>5238</v>
      </c>
      <c r="D1625" s="1">
        <v>44264</v>
      </c>
      <c r="E1625" s="12" t="s">
        <v>5689</v>
      </c>
      <c r="F1625" s="37">
        <v>13464</v>
      </c>
      <c r="G1625" s="13" t="s">
        <v>5100</v>
      </c>
      <c r="H1625" s="16" t="s">
        <v>5683</v>
      </c>
      <c r="I1625" s="2" t="s">
        <v>313</v>
      </c>
      <c r="J1625" s="3" t="s">
        <v>303</v>
      </c>
    </row>
    <row r="1626" spans="2:10" ht="52.5" customHeight="1" x14ac:dyDescent="0.15">
      <c r="B1626" s="170"/>
      <c r="C1626" s="32" t="s">
        <v>5164</v>
      </c>
      <c r="D1626" s="1">
        <v>44278</v>
      </c>
      <c r="E1626" s="12" t="s">
        <v>5714</v>
      </c>
      <c r="F1626" s="37">
        <v>2366</v>
      </c>
      <c r="G1626" s="13" t="s">
        <v>5094</v>
      </c>
      <c r="H1626" s="16" t="s">
        <v>5713</v>
      </c>
      <c r="I1626" s="2" t="s">
        <v>313</v>
      </c>
      <c r="J1626" s="3" t="s">
        <v>313</v>
      </c>
    </row>
    <row r="1627" spans="2:10" ht="118.5" customHeight="1" x14ac:dyDescent="0.15">
      <c r="B1627" s="169" t="s">
        <v>2785</v>
      </c>
      <c r="C1627" s="32" t="s">
        <v>150</v>
      </c>
      <c r="D1627" s="1">
        <v>39022</v>
      </c>
      <c r="E1627" s="12" t="s">
        <v>1081</v>
      </c>
      <c r="F1627" s="37">
        <v>5393</v>
      </c>
      <c r="G1627" s="13" t="s">
        <v>25</v>
      </c>
      <c r="H1627" s="16" t="s">
        <v>430</v>
      </c>
      <c r="I1627" s="2" t="s">
        <v>112</v>
      </c>
      <c r="J1627" s="3" t="s">
        <v>303</v>
      </c>
    </row>
    <row r="1628" spans="2:10" ht="60" customHeight="1" x14ac:dyDescent="0.15">
      <c r="B1628" s="169"/>
      <c r="C1628" s="32" t="s">
        <v>24</v>
      </c>
      <c r="D1628" s="1" t="s">
        <v>4532</v>
      </c>
      <c r="E1628" s="12" t="s">
        <v>3205</v>
      </c>
      <c r="F1628" s="37">
        <v>400</v>
      </c>
      <c r="G1628" s="13" t="s">
        <v>25</v>
      </c>
      <c r="H1628" s="12" t="s">
        <v>284</v>
      </c>
      <c r="I1628" s="2" t="s">
        <v>21</v>
      </c>
      <c r="J1628" s="3" t="s">
        <v>303</v>
      </c>
    </row>
    <row r="1629" spans="2:10" ht="52.5" customHeight="1" x14ac:dyDescent="0.15">
      <c r="B1629" s="169"/>
      <c r="C1629" s="32" t="s">
        <v>24</v>
      </c>
      <c r="D1629" s="1">
        <v>42326</v>
      </c>
      <c r="E1629" s="18" t="s">
        <v>1082</v>
      </c>
      <c r="F1629" s="45">
        <v>312.97000000000003</v>
      </c>
      <c r="G1629" s="28" t="s">
        <v>691</v>
      </c>
      <c r="H1629" s="18" t="s">
        <v>1561</v>
      </c>
      <c r="I1629" s="2" t="s">
        <v>21</v>
      </c>
      <c r="J1629" s="4" t="s">
        <v>303</v>
      </c>
    </row>
    <row r="1630" spans="2:10" ht="52.5" customHeight="1" x14ac:dyDescent="0.15">
      <c r="B1630" s="169"/>
      <c r="C1630" s="32" t="s">
        <v>24</v>
      </c>
      <c r="D1630" s="1">
        <v>42578</v>
      </c>
      <c r="E1630" s="18" t="s">
        <v>1738</v>
      </c>
      <c r="F1630" s="45">
        <v>400</v>
      </c>
      <c r="G1630" s="13" t="s">
        <v>460</v>
      </c>
      <c r="H1630" s="18" t="s">
        <v>6</v>
      </c>
      <c r="I1630" s="2" t="s">
        <v>21</v>
      </c>
      <c r="J1630" s="4" t="s">
        <v>303</v>
      </c>
    </row>
    <row r="1631" spans="2:10" ht="60" customHeight="1" x14ac:dyDescent="0.15">
      <c r="B1631" s="171" t="s">
        <v>4104</v>
      </c>
      <c r="C1631" s="32" t="s">
        <v>113</v>
      </c>
      <c r="D1631" s="1">
        <v>39492</v>
      </c>
      <c r="E1631" s="12" t="s">
        <v>2318</v>
      </c>
      <c r="F1631" s="37">
        <v>3142.26</v>
      </c>
      <c r="G1631" s="13" t="s">
        <v>25</v>
      </c>
      <c r="H1631" s="16" t="s">
        <v>4243</v>
      </c>
      <c r="I1631" s="2" t="s">
        <v>95</v>
      </c>
      <c r="J1631" s="4" t="s">
        <v>303</v>
      </c>
    </row>
    <row r="1632" spans="2:10" ht="52.5" customHeight="1" x14ac:dyDescent="0.15">
      <c r="B1632" s="171"/>
      <c r="C1632" s="32" t="s">
        <v>24</v>
      </c>
      <c r="D1632" s="1">
        <v>40686</v>
      </c>
      <c r="E1632" s="12" t="s">
        <v>2030</v>
      </c>
      <c r="F1632" s="37">
        <v>2537.9899999999998</v>
      </c>
      <c r="G1632" s="13" t="s">
        <v>463</v>
      </c>
      <c r="H1632" s="16" t="s">
        <v>1730</v>
      </c>
      <c r="I1632" s="2" t="s">
        <v>1729</v>
      </c>
      <c r="J1632" s="3" t="s">
        <v>303</v>
      </c>
    </row>
    <row r="1633" spans="2:10" ht="52.5" customHeight="1" x14ac:dyDescent="0.15">
      <c r="B1633" s="171"/>
      <c r="C1633" s="32" t="s">
        <v>87</v>
      </c>
      <c r="D1633" s="1">
        <v>40721</v>
      </c>
      <c r="E1633" s="12" t="s">
        <v>2029</v>
      </c>
      <c r="F1633" s="37">
        <v>200</v>
      </c>
      <c r="G1633" s="13" t="s">
        <v>463</v>
      </c>
      <c r="H1633" s="16" t="s">
        <v>2</v>
      </c>
      <c r="I1633" s="2" t="s">
        <v>21</v>
      </c>
      <c r="J1633" s="3" t="s">
        <v>303</v>
      </c>
    </row>
    <row r="1634" spans="2:10" ht="84" customHeight="1" x14ac:dyDescent="0.15">
      <c r="B1634" s="171"/>
      <c r="C1634" s="32" t="s">
        <v>87</v>
      </c>
      <c r="D1634" s="1">
        <v>40938</v>
      </c>
      <c r="E1634" s="12" t="s">
        <v>2694</v>
      </c>
      <c r="F1634" s="37">
        <v>52195</v>
      </c>
      <c r="G1634" s="13" t="s">
        <v>463</v>
      </c>
      <c r="H1634" s="16" t="s">
        <v>6</v>
      </c>
      <c r="I1634" s="2" t="s">
        <v>21</v>
      </c>
      <c r="J1634" s="4" t="s">
        <v>303</v>
      </c>
    </row>
    <row r="1635" spans="2:10" ht="60" customHeight="1" x14ac:dyDescent="0.15">
      <c r="B1635" s="171"/>
      <c r="C1635" s="32" t="s">
        <v>24</v>
      </c>
      <c r="D1635" s="1">
        <v>40938</v>
      </c>
      <c r="E1635" s="12" t="s">
        <v>3035</v>
      </c>
      <c r="F1635" s="37">
        <v>3525</v>
      </c>
      <c r="G1635" s="13" t="s">
        <v>463</v>
      </c>
      <c r="H1635" s="16" t="s">
        <v>6</v>
      </c>
      <c r="I1635" s="5" t="s">
        <v>22</v>
      </c>
      <c r="J1635" s="4" t="s">
        <v>313</v>
      </c>
    </row>
    <row r="1636" spans="2:10" ht="60" customHeight="1" x14ac:dyDescent="0.15">
      <c r="B1636" s="171"/>
      <c r="C1636" s="32" t="s">
        <v>24</v>
      </c>
      <c r="D1636" s="1" t="s">
        <v>4533</v>
      </c>
      <c r="E1636" s="12" t="s">
        <v>4105</v>
      </c>
      <c r="F1636" s="37">
        <v>21105.45</v>
      </c>
      <c r="G1636" s="13" t="s">
        <v>460</v>
      </c>
      <c r="H1636" s="16" t="s">
        <v>6</v>
      </c>
      <c r="I1636" s="2" t="s">
        <v>21</v>
      </c>
      <c r="J1636" s="4" t="s">
        <v>313</v>
      </c>
    </row>
    <row r="1637" spans="2:10" ht="60" customHeight="1" x14ac:dyDescent="0.15">
      <c r="B1637" s="171"/>
      <c r="C1637" s="32" t="s">
        <v>87</v>
      </c>
      <c r="D1637" s="1">
        <v>40987</v>
      </c>
      <c r="E1637" s="12" t="s">
        <v>1083</v>
      </c>
      <c r="F1637" s="37">
        <v>300</v>
      </c>
      <c r="G1637" s="13" t="s">
        <v>25</v>
      </c>
      <c r="H1637" s="16" t="s">
        <v>23</v>
      </c>
      <c r="I1637" s="2" t="s">
        <v>21</v>
      </c>
      <c r="J1637" s="3" t="s">
        <v>303</v>
      </c>
    </row>
    <row r="1638" spans="2:10" ht="75" customHeight="1" x14ac:dyDescent="0.15">
      <c r="B1638" s="171"/>
      <c r="C1638" s="32" t="s">
        <v>24</v>
      </c>
      <c r="D1638" s="1">
        <v>40987</v>
      </c>
      <c r="E1638" s="12" t="s">
        <v>1084</v>
      </c>
      <c r="F1638" s="37">
        <v>1981.22</v>
      </c>
      <c r="G1638" s="13" t="s">
        <v>25</v>
      </c>
      <c r="H1638" s="16" t="s">
        <v>11</v>
      </c>
      <c r="I1638" s="2" t="s">
        <v>21</v>
      </c>
      <c r="J1638" s="3" t="s">
        <v>303</v>
      </c>
    </row>
    <row r="1639" spans="2:10" ht="52.5" customHeight="1" x14ac:dyDescent="0.15">
      <c r="B1639" s="171"/>
      <c r="C1639" s="32" t="s">
        <v>24</v>
      </c>
      <c r="D1639" s="1">
        <v>41004</v>
      </c>
      <c r="E1639" s="12" t="s">
        <v>1085</v>
      </c>
      <c r="F1639" s="37">
        <v>5397</v>
      </c>
      <c r="G1639" s="13" t="s">
        <v>463</v>
      </c>
      <c r="H1639" s="16" t="s">
        <v>6</v>
      </c>
      <c r="I1639" s="2" t="s">
        <v>21</v>
      </c>
      <c r="J1639" s="4" t="s">
        <v>303</v>
      </c>
    </row>
    <row r="1640" spans="2:10" ht="52.5" customHeight="1" x14ac:dyDescent="0.15">
      <c r="B1640" s="171"/>
      <c r="C1640" s="32" t="s">
        <v>24</v>
      </c>
      <c r="D1640" s="1">
        <v>41323</v>
      </c>
      <c r="E1640" s="12" t="s">
        <v>1086</v>
      </c>
      <c r="F1640" s="37">
        <v>331.89</v>
      </c>
      <c r="G1640" s="13" t="s">
        <v>463</v>
      </c>
      <c r="H1640" s="16" t="s">
        <v>11</v>
      </c>
      <c r="I1640" s="2" t="s">
        <v>21</v>
      </c>
      <c r="J1640" s="3" t="s">
        <v>303</v>
      </c>
    </row>
    <row r="1641" spans="2:10" ht="52.5" customHeight="1" x14ac:dyDescent="0.15">
      <c r="B1641" s="171"/>
      <c r="C1641" s="32" t="s">
        <v>61</v>
      </c>
      <c r="D1641" s="1" t="s">
        <v>4534</v>
      </c>
      <c r="E1641" s="12" t="s">
        <v>4106</v>
      </c>
      <c r="F1641" s="37">
        <v>190.28</v>
      </c>
      <c r="G1641" s="13" t="s">
        <v>4088</v>
      </c>
      <c r="H1641" s="16" t="s">
        <v>4100</v>
      </c>
      <c r="I1641" s="2" t="s">
        <v>313</v>
      </c>
      <c r="J1641" s="3" t="s">
        <v>303</v>
      </c>
    </row>
    <row r="1642" spans="2:10" ht="52.5" customHeight="1" x14ac:dyDescent="0.15">
      <c r="B1642" s="171"/>
      <c r="C1642" s="32" t="s">
        <v>24</v>
      </c>
      <c r="D1642" s="1" t="s">
        <v>4534</v>
      </c>
      <c r="E1642" s="12" t="s">
        <v>4107</v>
      </c>
      <c r="F1642" s="37">
        <v>849.25</v>
      </c>
      <c r="G1642" s="13" t="s">
        <v>4088</v>
      </c>
      <c r="H1642" s="16" t="s">
        <v>6</v>
      </c>
      <c r="I1642" s="2" t="s">
        <v>21</v>
      </c>
      <c r="J1642" s="3" t="s">
        <v>313</v>
      </c>
    </row>
    <row r="1643" spans="2:10" ht="52.5" customHeight="1" x14ac:dyDescent="0.15">
      <c r="B1643" s="171"/>
      <c r="C1643" s="39" t="s">
        <v>61</v>
      </c>
      <c r="D1643" s="91" t="s">
        <v>4535</v>
      </c>
      <c r="E1643" s="18" t="s">
        <v>2246</v>
      </c>
      <c r="F1643" s="37">
        <v>813.43</v>
      </c>
      <c r="G1643" s="28" t="s">
        <v>690</v>
      </c>
      <c r="H1643" s="18" t="s">
        <v>323</v>
      </c>
      <c r="I1643" s="79" t="s">
        <v>313</v>
      </c>
      <c r="J1643" s="3" t="s">
        <v>303</v>
      </c>
    </row>
    <row r="1644" spans="2:10" ht="69.75" customHeight="1" x14ac:dyDescent="0.15">
      <c r="B1644" s="171"/>
      <c r="C1644" s="32" t="s">
        <v>387</v>
      </c>
      <c r="D1644" s="1" t="s">
        <v>4536</v>
      </c>
      <c r="E1644" s="12" t="s">
        <v>2695</v>
      </c>
      <c r="F1644" s="43">
        <v>5226.8900000000003</v>
      </c>
      <c r="G1644" s="13" t="s">
        <v>690</v>
      </c>
      <c r="H1644" s="12" t="s">
        <v>171</v>
      </c>
      <c r="I1644" s="2" t="s">
        <v>21</v>
      </c>
      <c r="J1644" s="3" t="s">
        <v>303</v>
      </c>
    </row>
    <row r="1645" spans="2:10" ht="52.5" customHeight="1" x14ac:dyDescent="0.15">
      <c r="B1645" s="171"/>
      <c r="C1645" s="32" t="s">
        <v>2253</v>
      </c>
      <c r="D1645" s="1" t="s">
        <v>4537</v>
      </c>
      <c r="E1645" s="12" t="s">
        <v>2313</v>
      </c>
      <c r="F1645" s="43">
        <v>100</v>
      </c>
      <c r="G1645" s="13" t="s">
        <v>691</v>
      </c>
      <c r="H1645" s="12" t="s">
        <v>11</v>
      </c>
      <c r="I1645" s="2" t="s">
        <v>21</v>
      </c>
      <c r="J1645" s="3" t="s">
        <v>303</v>
      </c>
    </row>
    <row r="1646" spans="2:10" ht="52.5" customHeight="1" x14ac:dyDescent="0.15">
      <c r="B1646" s="171"/>
      <c r="C1646" s="32" t="s">
        <v>28</v>
      </c>
      <c r="D1646" s="1" t="s">
        <v>4536</v>
      </c>
      <c r="E1646" s="12" t="s">
        <v>1562</v>
      </c>
      <c r="F1646" s="53">
        <v>4781.3500000000004</v>
      </c>
      <c r="G1646" s="13" t="s">
        <v>690</v>
      </c>
      <c r="H1646" s="23" t="s">
        <v>11</v>
      </c>
      <c r="I1646" s="2" t="s">
        <v>21</v>
      </c>
      <c r="J1646" s="3" t="s">
        <v>303</v>
      </c>
    </row>
    <row r="1647" spans="2:10" ht="52.5" customHeight="1" x14ac:dyDescent="0.15">
      <c r="B1647" s="171"/>
      <c r="C1647" s="32" t="s">
        <v>61</v>
      </c>
      <c r="D1647" s="1">
        <v>43010</v>
      </c>
      <c r="E1647" s="12" t="s">
        <v>3030</v>
      </c>
      <c r="F1647" s="53">
        <v>100</v>
      </c>
      <c r="G1647" s="13" t="s">
        <v>1533</v>
      </c>
      <c r="H1647" s="23" t="s">
        <v>2136</v>
      </c>
      <c r="I1647" s="2" t="s">
        <v>313</v>
      </c>
      <c r="J1647" s="3" t="s">
        <v>303</v>
      </c>
    </row>
    <row r="1648" spans="2:10" ht="52.5" customHeight="1" x14ac:dyDescent="0.15">
      <c r="B1648" s="171"/>
      <c r="C1648" s="32" t="s">
        <v>61</v>
      </c>
      <c r="D1648" s="1">
        <v>43083</v>
      </c>
      <c r="E1648" s="12" t="s">
        <v>3031</v>
      </c>
      <c r="F1648" s="53">
        <v>318</v>
      </c>
      <c r="G1648" s="13" t="s">
        <v>1809</v>
      </c>
      <c r="H1648" s="23" t="s">
        <v>409</v>
      </c>
      <c r="I1648" s="2" t="s">
        <v>313</v>
      </c>
      <c r="J1648" s="3" t="s">
        <v>303</v>
      </c>
    </row>
    <row r="1649" spans="2:10" ht="52.5" customHeight="1" x14ac:dyDescent="0.15">
      <c r="B1649" s="171"/>
      <c r="C1649" s="32" t="s">
        <v>28</v>
      </c>
      <c r="D1649" s="1">
        <v>43083</v>
      </c>
      <c r="E1649" s="12" t="s">
        <v>3032</v>
      </c>
      <c r="F1649" s="53">
        <v>115</v>
      </c>
      <c r="G1649" s="13" t="s">
        <v>1809</v>
      </c>
      <c r="H1649" s="23" t="s">
        <v>2124</v>
      </c>
      <c r="I1649" s="2" t="s">
        <v>303</v>
      </c>
      <c r="J1649" s="3" t="s">
        <v>313</v>
      </c>
    </row>
    <row r="1650" spans="2:10" ht="77.25" customHeight="1" x14ac:dyDescent="0.15">
      <c r="B1650" s="171"/>
      <c r="C1650" s="32" t="s">
        <v>28</v>
      </c>
      <c r="D1650" s="1">
        <v>43738</v>
      </c>
      <c r="E1650" s="12" t="s">
        <v>4102</v>
      </c>
      <c r="F1650" s="53">
        <v>179.67</v>
      </c>
      <c r="G1650" s="13" t="s">
        <v>4096</v>
      </c>
      <c r="H1650" s="23" t="s">
        <v>4101</v>
      </c>
      <c r="I1650" s="2" t="s">
        <v>313</v>
      </c>
      <c r="J1650" s="3" t="s">
        <v>303</v>
      </c>
    </row>
    <row r="1651" spans="2:10" ht="52.5" customHeight="1" x14ac:dyDescent="0.15">
      <c r="B1651" s="171"/>
      <c r="C1651" s="32" t="s">
        <v>28</v>
      </c>
      <c r="D1651" s="1">
        <v>43860</v>
      </c>
      <c r="E1651" s="12" t="s">
        <v>4103</v>
      </c>
      <c r="F1651" s="53">
        <v>30.64</v>
      </c>
      <c r="G1651" s="13" t="s">
        <v>4096</v>
      </c>
      <c r="H1651" s="23" t="s">
        <v>175</v>
      </c>
      <c r="I1651" s="2" t="s">
        <v>313</v>
      </c>
      <c r="J1651" s="3" t="s">
        <v>303</v>
      </c>
    </row>
    <row r="1652" spans="2:10" ht="52.5" customHeight="1" x14ac:dyDescent="0.15">
      <c r="B1652" s="171" t="s">
        <v>5765</v>
      </c>
      <c r="C1652" s="32" t="s">
        <v>61</v>
      </c>
      <c r="D1652" s="1" t="s">
        <v>2871</v>
      </c>
      <c r="E1652" s="12" t="s">
        <v>2422</v>
      </c>
      <c r="F1652" s="37">
        <v>1653.39</v>
      </c>
      <c r="G1652" s="13" t="s">
        <v>25</v>
      </c>
      <c r="H1652" s="16" t="s">
        <v>40</v>
      </c>
      <c r="I1652" s="2" t="s">
        <v>313</v>
      </c>
      <c r="J1652" s="3" t="s">
        <v>303</v>
      </c>
    </row>
    <row r="1653" spans="2:10" ht="52.5" customHeight="1" x14ac:dyDescent="0.15">
      <c r="B1653" s="171"/>
      <c r="C1653" s="32" t="s">
        <v>28</v>
      </c>
      <c r="D1653" s="1" t="s">
        <v>2871</v>
      </c>
      <c r="E1653" s="12" t="s">
        <v>2422</v>
      </c>
      <c r="F1653" s="37">
        <v>1632.88</v>
      </c>
      <c r="G1653" s="13" t="s">
        <v>496</v>
      </c>
      <c r="H1653" s="16" t="s">
        <v>340</v>
      </c>
      <c r="I1653" s="2" t="s">
        <v>84</v>
      </c>
      <c r="J1653" s="3" t="s">
        <v>313</v>
      </c>
    </row>
    <row r="1654" spans="2:10" ht="52.5" customHeight="1" x14ac:dyDescent="0.15">
      <c r="B1654" s="171"/>
      <c r="C1654" s="32" t="s">
        <v>343</v>
      </c>
      <c r="D1654" s="1" t="s">
        <v>4538</v>
      </c>
      <c r="E1654" s="12" t="s">
        <v>2234</v>
      </c>
      <c r="F1654" s="37">
        <v>425.23</v>
      </c>
      <c r="G1654" s="13" t="s">
        <v>178</v>
      </c>
      <c r="H1654" s="16" t="s">
        <v>40</v>
      </c>
      <c r="I1654" s="2" t="s">
        <v>313</v>
      </c>
      <c r="J1654" s="3" t="s">
        <v>303</v>
      </c>
    </row>
    <row r="1655" spans="2:10" ht="52.5" customHeight="1" x14ac:dyDescent="0.15">
      <c r="B1655" s="171"/>
      <c r="C1655" s="32" t="s">
        <v>28</v>
      </c>
      <c r="D1655" s="1">
        <v>43285</v>
      </c>
      <c r="E1655" s="12" t="s">
        <v>3013</v>
      </c>
      <c r="F1655" s="37">
        <v>481.1</v>
      </c>
      <c r="G1655" s="13" t="s">
        <v>1533</v>
      </c>
      <c r="H1655" s="16" t="s">
        <v>2124</v>
      </c>
      <c r="I1655" s="2" t="s">
        <v>313</v>
      </c>
      <c r="J1655" s="3" t="s">
        <v>313</v>
      </c>
    </row>
    <row r="1656" spans="2:10" ht="52.5" customHeight="1" x14ac:dyDescent="0.15">
      <c r="B1656" s="171"/>
      <c r="C1656" s="32" t="s">
        <v>28</v>
      </c>
      <c r="D1656" s="1">
        <v>43983</v>
      </c>
      <c r="E1656" s="12" t="s">
        <v>4178</v>
      </c>
      <c r="F1656" s="37">
        <v>321.3</v>
      </c>
      <c r="G1656" s="13" t="s">
        <v>4177</v>
      </c>
      <c r="H1656" s="16" t="s">
        <v>175</v>
      </c>
      <c r="I1656" s="2" t="s">
        <v>313</v>
      </c>
      <c r="J1656" s="3" t="s">
        <v>303</v>
      </c>
    </row>
    <row r="1657" spans="2:10" ht="52.5" customHeight="1" x14ac:dyDescent="0.15">
      <c r="B1657" s="171"/>
      <c r="C1657" s="32" t="s">
        <v>28</v>
      </c>
      <c r="D1657" s="1">
        <v>44166</v>
      </c>
      <c r="E1657" s="12" t="s">
        <v>5438</v>
      </c>
      <c r="F1657" s="37">
        <v>400</v>
      </c>
      <c r="G1657" s="13" t="s">
        <v>5094</v>
      </c>
      <c r="H1657" s="16" t="s">
        <v>175</v>
      </c>
      <c r="I1657" s="2" t="s">
        <v>313</v>
      </c>
      <c r="J1657" s="3" t="s">
        <v>303</v>
      </c>
    </row>
    <row r="1658" spans="2:10" ht="52.5" customHeight="1" x14ac:dyDescent="0.15">
      <c r="B1658" s="171"/>
      <c r="C1658" s="32" t="s">
        <v>28</v>
      </c>
      <c r="D1658" s="1">
        <v>44188</v>
      </c>
      <c r="E1658" s="12" t="s">
        <v>5470</v>
      </c>
      <c r="F1658" s="37">
        <v>73.45</v>
      </c>
      <c r="G1658" s="13" t="s">
        <v>212</v>
      </c>
      <c r="H1658" s="16" t="s">
        <v>372</v>
      </c>
      <c r="I1658" s="2" t="s">
        <v>313</v>
      </c>
      <c r="J1658" s="3" t="s">
        <v>303</v>
      </c>
    </row>
    <row r="1659" spans="2:10" ht="52.5" customHeight="1" x14ac:dyDescent="0.15">
      <c r="B1659" s="171"/>
      <c r="C1659" s="32" t="s">
        <v>28</v>
      </c>
      <c r="D1659" s="1" t="s">
        <v>5764</v>
      </c>
      <c r="E1659" s="12" t="s">
        <v>5505</v>
      </c>
      <c r="F1659" s="37">
        <v>250.7</v>
      </c>
      <c r="G1659" s="13" t="s">
        <v>5100</v>
      </c>
      <c r="H1659" s="16" t="s">
        <v>5396</v>
      </c>
      <c r="I1659" s="2" t="s">
        <v>313</v>
      </c>
      <c r="J1659" s="3" t="s">
        <v>303</v>
      </c>
    </row>
    <row r="1660" spans="2:10" ht="52.5" customHeight="1" x14ac:dyDescent="0.15">
      <c r="B1660" s="169" t="s">
        <v>5924</v>
      </c>
      <c r="C1660" s="32" t="s">
        <v>28</v>
      </c>
      <c r="D1660" s="1" t="s">
        <v>5623</v>
      </c>
      <c r="E1660" s="12" t="s">
        <v>3522</v>
      </c>
      <c r="F1660" s="37">
        <v>4438.5</v>
      </c>
      <c r="G1660" s="13" t="s">
        <v>1809</v>
      </c>
      <c r="H1660" s="16" t="s">
        <v>346</v>
      </c>
      <c r="I1660" s="2" t="s">
        <v>313</v>
      </c>
      <c r="J1660" s="3" t="s">
        <v>303</v>
      </c>
    </row>
    <row r="1661" spans="2:10" ht="52.5" customHeight="1" x14ac:dyDescent="0.15">
      <c r="B1661" s="169"/>
      <c r="C1661" s="32" t="s">
        <v>97</v>
      </c>
      <c r="D1661" s="1">
        <v>38313</v>
      </c>
      <c r="E1661" s="12" t="s">
        <v>47</v>
      </c>
      <c r="F1661" s="37">
        <v>100</v>
      </c>
      <c r="G1661" s="13" t="s">
        <v>25</v>
      </c>
      <c r="H1661" s="16" t="s">
        <v>48</v>
      </c>
      <c r="I1661" s="2" t="s">
        <v>95</v>
      </c>
      <c r="J1661" s="3" t="s">
        <v>303</v>
      </c>
    </row>
    <row r="1662" spans="2:10" ht="52.5" customHeight="1" x14ac:dyDescent="0.15">
      <c r="B1662" s="169"/>
      <c r="C1662" s="32" t="s">
        <v>97</v>
      </c>
      <c r="D1662" s="1">
        <v>39538</v>
      </c>
      <c r="E1662" s="12" t="s">
        <v>49</v>
      </c>
      <c r="F1662" s="37">
        <v>110</v>
      </c>
      <c r="G1662" s="13" t="s">
        <v>25</v>
      </c>
      <c r="H1662" s="16" t="s">
        <v>425</v>
      </c>
      <c r="I1662" s="2" t="s">
        <v>95</v>
      </c>
      <c r="J1662" s="3" t="s">
        <v>303</v>
      </c>
    </row>
    <row r="1663" spans="2:10" ht="109.5" customHeight="1" x14ac:dyDescent="0.15">
      <c r="B1663" s="169"/>
      <c r="C1663" s="40" t="s">
        <v>66</v>
      </c>
      <c r="D1663" s="1">
        <v>40556</v>
      </c>
      <c r="E1663" s="12" t="s">
        <v>1087</v>
      </c>
      <c r="F1663" s="37">
        <v>21877.8</v>
      </c>
      <c r="G1663" s="13" t="s">
        <v>463</v>
      </c>
      <c r="H1663" s="16" t="s">
        <v>330</v>
      </c>
      <c r="I1663" s="2" t="s">
        <v>21</v>
      </c>
      <c r="J1663" s="4" t="s">
        <v>303</v>
      </c>
    </row>
    <row r="1664" spans="2:10" ht="52.5" customHeight="1" x14ac:dyDescent="0.15">
      <c r="B1664" s="169"/>
      <c r="C1664" s="32" t="s">
        <v>24</v>
      </c>
      <c r="D1664" s="1">
        <v>40612</v>
      </c>
      <c r="E1664" s="12" t="s">
        <v>1088</v>
      </c>
      <c r="F1664" s="37">
        <v>278.8</v>
      </c>
      <c r="G1664" s="13" t="s">
        <v>20</v>
      </c>
      <c r="H1664" s="16" t="s">
        <v>64</v>
      </c>
      <c r="I1664" s="2" t="s">
        <v>21</v>
      </c>
      <c r="J1664" s="3" t="s">
        <v>303</v>
      </c>
    </row>
    <row r="1665" spans="2:10" ht="52.5" customHeight="1" x14ac:dyDescent="0.15">
      <c r="B1665" s="169"/>
      <c r="C1665" s="32" t="s">
        <v>24</v>
      </c>
      <c r="D1665" s="1">
        <v>40724</v>
      </c>
      <c r="E1665" s="70" t="s">
        <v>1089</v>
      </c>
      <c r="F1665" s="37">
        <v>1062.07</v>
      </c>
      <c r="G1665" s="13" t="s">
        <v>463</v>
      </c>
      <c r="H1665" s="16" t="s">
        <v>85</v>
      </c>
      <c r="I1665" s="2" t="s">
        <v>21</v>
      </c>
      <c r="J1665" s="3" t="s">
        <v>303</v>
      </c>
    </row>
    <row r="1666" spans="2:10" ht="52.5" customHeight="1" x14ac:dyDescent="0.15">
      <c r="B1666" s="169"/>
      <c r="C1666" s="32" t="s">
        <v>24</v>
      </c>
      <c r="D1666" s="1">
        <v>40815</v>
      </c>
      <c r="E1666" s="70" t="s">
        <v>1090</v>
      </c>
      <c r="F1666" s="37">
        <v>20418.55</v>
      </c>
      <c r="G1666" s="13" t="s">
        <v>463</v>
      </c>
      <c r="H1666" s="16" t="s">
        <v>6</v>
      </c>
      <c r="I1666" s="2" t="s">
        <v>21</v>
      </c>
      <c r="J1666" s="4" t="s">
        <v>303</v>
      </c>
    </row>
    <row r="1667" spans="2:10" ht="52.5" customHeight="1" x14ac:dyDescent="0.15">
      <c r="B1667" s="169"/>
      <c r="C1667" s="32" t="s">
        <v>24</v>
      </c>
      <c r="D1667" s="1">
        <v>40864</v>
      </c>
      <c r="E1667" s="70" t="s">
        <v>1091</v>
      </c>
      <c r="F1667" s="37">
        <v>22249.89</v>
      </c>
      <c r="G1667" s="13" t="s">
        <v>463</v>
      </c>
      <c r="H1667" s="16" t="s">
        <v>85</v>
      </c>
      <c r="I1667" s="2" t="s">
        <v>21</v>
      </c>
      <c r="J1667" s="3" t="s">
        <v>303</v>
      </c>
    </row>
    <row r="1668" spans="2:10" ht="52.5" customHeight="1" x14ac:dyDescent="0.15">
      <c r="B1668" s="169"/>
      <c r="C1668" s="32" t="s">
        <v>66</v>
      </c>
      <c r="D1668" s="1">
        <v>41242</v>
      </c>
      <c r="E1668" s="12" t="s">
        <v>1092</v>
      </c>
      <c r="F1668" s="37">
        <v>1000</v>
      </c>
      <c r="G1668" s="13" t="s">
        <v>25</v>
      </c>
      <c r="H1668" s="16" t="s">
        <v>90</v>
      </c>
      <c r="I1668" s="2" t="s">
        <v>21</v>
      </c>
      <c r="J1668" s="3" t="s">
        <v>303</v>
      </c>
    </row>
    <row r="1669" spans="2:10" ht="60" customHeight="1" x14ac:dyDescent="0.15">
      <c r="B1669" s="169"/>
      <c r="C1669" s="32" t="s">
        <v>24</v>
      </c>
      <c r="D1669" s="1">
        <v>41655</v>
      </c>
      <c r="E1669" s="12" t="s">
        <v>1093</v>
      </c>
      <c r="F1669" s="37">
        <v>1047</v>
      </c>
      <c r="G1669" s="13" t="s">
        <v>472</v>
      </c>
      <c r="H1669" s="16" t="s">
        <v>404</v>
      </c>
      <c r="I1669" s="2" t="s">
        <v>21</v>
      </c>
      <c r="J1669" s="3" t="s">
        <v>303</v>
      </c>
    </row>
    <row r="1670" spans="2:10" ht="69.95" customHeight="1" x14ac:dyDescent="0.15">
      <c r="B1670" s="169"/>
      <c r="C1670" s="32" t="s">
        <v>24</v>
      </c>
      <c r="D1670" s="1">
        <v>41732</v>
      </c>
      <c r="E1670" s="12" t="s">
        <v>1094</v>
      </c>
      <c r="F1670" s="37">
        <v>4658.7</v>
      </c>
      <c r="G1670" s="13" t="s">
        <v>464</v>
      </c>
      <c r="H1670" s="16" t="s">
        <v>175</v>
      </c>
      <c r="I1670" s="2" t="s">
        <v>21</v>
      </c>
      <c r="J1670" s="3" t="s">
        <v>303</v>
      </c>
    </row>
    <row r="1671" spans="2:10" ht="52.5" customHeight="1" x14ac:dyDescent="0.15">
      <c r="B1671" s="169"/>
      <c r="C1671" s="32" t="s">
        <v>207</v>
      </c>
      <c r="D1671" s="1">
        <v>42089</v>
      </c>
      <c r="E1671" s="12" t="s">
        <v>1095</v>
      </c>
      <c r="F1671" s="37">
        <v>165665.32999999999</v>
      </c>
      <c r="G1671" s="13" t="s">
        <v>484</v>
      </c>
      <c r="H1671" s="16" t="s">
        <v>344</v>
      </c>
      <c r="I1671" s="2" t="s">
        <v>21</v>
      </c>
      <c r="J1671" s="3" t="s">
        <v>303</v>
      </c>
    </row>
    <row r="1672" spans="2:10" ht="52.5" customHeight="1" x14ac:dyDescent="0.15">
      <c r="B1672" s="172"/>
      <c r="C1672" s="32" t="s">
        <v>66</v>
      </c>
      <c r="D1672" s="1">
        <v>42299</v>
      </c>
      <c r="E1672" s="12" t="s">
        <v>1096</v>
      </c>
      <c r="F1672" s="37">
        <v>111.49</v>
      </c>
      <c r="G1672" s="13" t="s">
        <v>484</v>
      </c>
      <c r="H1672" s="16" t="s">
        <v>689</v>
      </c>
      <c r="I1672" s="2" t="s">
        <v>21</v>
      </c>
      <c r="J1672" s="3" t="s">
        <v>303</v>
      </c>
    </row>
    <row r="1673" spans="2:10" ht="52.5" customHeight="1" x14ac:dyDescent="0.15">
      <c r="B1673" s="172"/>
      <c r="C1673" s="32" t="s">
        <v>28</v>
      </c>
      <c r="D1673" s="1">
        <v>42299</v>
      </c>
      <c r="E1673" s="12" t="s">
        <v>1096</v>
      </c>
      <c r="F1673" s="37">
        <v>469.15</v>
      </c>
      <c r="G1673" s="13" t="s">
        <v>484</v>
      </c>
      <c r="H1673" s="16" t="s">
        <v>454</v>
      </c>
      <c r="I1673" s="2" t="s">
        <v>313</v>
      </c>
      <c r="J1673" s="3" t="s">
        <v>303</v>
      </c>
    </row>
    <row r="1674" spans="2:10" ht="52.5" customHeight="1" x14ac:dyDescent="0.15">
      <c r="B1674" s="172"/>
      <c r="C1674" s="32" t="s">
        <v>207</v>
      </c>
      <c r="D1674" s="1">
        <v>42299</v>
      </c>
      <c r="E1674" s="12" t="s">
        <v>1096</v>
      </c>
      <c r="F1674" s="37">
        <v>4350.8900000000003</v>
      </c>
      <c r="G1674" s="13" t="s">
        <v>484</v>
      </c>
      <c r="H1674" s="16" t="s">
        <v>85</v>
      </c>
      <c r="I1674" s="2" t="s">
        <v>21</v>
      </c>
      <c r="J1674" s="3" t="s">
        <v>303</v>
      </c>
    </row>
    <row r="1675" spans="2:10" ht="60" customHeight="1" x14ac:dyDescent="0.15">
      <c r="B1675" s="172"/>
      <c r="C1675" s="32" t="s">
        <v>2125</v>
      </c>
      <c r="D1675" s="1" t="s">
        <v>5455</v>
      </c>
      <c r="E1675" s="12" t="s">
        <v>3239</v>
      </c>
      <c r="F1675" s="37">
        <v>5472</v>
      </c>
      <c r="G1675" s="13" t="s">
        <v>25</v>
      </c>
      <c r="H1675" s="16" t="s">
        <v>5454</v>
      </c>
      <c r="I1675" s="2" t="s">
        <v>21</v>
      </c>
      <c r="J1675" s="3" t="s">
        <v>303</v>
      </c>
    </row>
    <row r="1676" spans="2:10" ht="95.25" customHeight="1" x14ac:dyDescent="0.15">
      <c r="B1676" s="172"/>
      <c r="C1676" s="32" t="s">
        <v>28</v>
      </c>
      <c r="D1676" s="1">
        <v>42985</v>
      </c>
      <c r="E1676" s="12" t="s">
        <v>2421</v>
      </c>
      <c r="F1676" s="37">
        <v>10370.64</v>
      </c>
      <c r="G1676" s="13" t="s">
        <v>690</v>
      </c>
      <c r="H1676" s="16" t="s">
        <v>6081</v>
      </c>
      <c r="I1676" s="2" t="s">
        <v>313</v>
      </c>
      <c r="J1676" s="3" t="s">
        <v>303</v>
      </c>
    </row>
    <row r="1677" spans="2:10" ht="52.5" customHeight="1" x14ac:dyDescent="0.15">
      <c r="B1677" s="172"/>
      <c r="C1677" s="32" t="s">
        <v>28</v>
      </c>
      <c r="D1677" s="1">
        <v>43377</v>
      </c>
      <c r="E1677" s="12" t="s">
        <v>3082</v>
      </c>
      <c r="F1677" s="37">
        <v>68.650000000000006</v>
      </c>
      <c r="G1677" s="13" t="s">
        <v>1809</v>
      </c>
      <c r="H1677" s="16" t="s">
        <v>366</v>
      </c>
      <c r="I1677" s="2" t="s">
        <v>313</v>
      </c>
      <c r="J1677" s="3" t="s">
        <v>303</v>
      </c>
    </row>
    <row r="1678" spans="2:10" ht="52.5" customHeight="1" x14ac:dyDescent="0.15">
      <c r="B1678" s="172"/>
      <c r="C1678" s="32" t="s">
        <v>2125</v>
      </c>
      <c r="D1678" s="1">
        <v>43682</v>
      </c>
      <c r="E1678" s="12" t="s">
        <v>3503</v>
      </c>
      <c r="F1678" s="37">
        <v>7340</v>
      </c>
      <c r="G1678" s="13" t="s">
        <v>1533</v>
      </c>
      <c r="H1678" s="16" t="s">
        <v>364</v>
      </c>
      <c r="I1678" s="2" t="s">
        <v>313</v>
      </c>
      <c r="J1678" s="3" t="s">
        <v>303</v>
      </c>
    </row>
    <row r="1679" spans="2:10" ht="52.5" customHeight="1" x14ac:dyDescent="0.15">
      <c r="B1679" s="172"/>
      <c r="C1679" s="32" t="s">
        <v>28</v>
      </c>
      <c r="D1679" s="1">
        <v>43794</v>
      </c>
      <c r="E1679" s="12" t="s">
        <v>3699</v>
      </c>
      <c r="F1679" s="37">
        <v>128.69999999999999</v>
      </c>
      <c r="G1679" s="13" t="s">
        <v>3697</v>
      </c>
      <c r="H1679" s="16" t="s">
        <v>3698</v>
      </c>
      <c r="I1679" s="2" t="s">
        <v>313</v>
      </c>
      <c r="J1679" s="3" t="s">
        <v>303</v>
      </c>
    </row>
    <row r="1680" spans="2:10" ht="52.5" customHeight="1" x14ac:dyDescent="0.15">
      <c r="B1680" s="172"/>
      <c r="C1680" s="32" t="s">
        <v>28</v>
      </c>
      <c r="D1680" s="1">
        <v>43909</v>
      </c>
      <c r="E1680" s="12" t="s">
        <v>3972</v>
      </c>
      <c r="F1680" s="37">
        <v>100</v>
      </c>
      <c r="G1680" s="13" t="s">
        <v>3973</v>
      </c>
      <c r="H1680" s="16" t="s">
        <v>3974</v>
      </c>
      <c r="I1680" s="2" t="s">
        <v>313</v>
      </c>
      <c r="J1680" s="3" t="s">
        <v>303</v>
      </c>
    </row>
    <row r="1681" spans="2:10" ht="52.5" customHeight="1" x14ac:dyDescent="0.15">
      <c r="B1681" s="172"/>
      <c r="C1681" s="32" t="s">
        <v>28</v>
      </c>
      <c r="D1681" s="1">
        <v>44126</v>
      </c>
      <c r="E1681" s="12" t="s">
        <v>5404</v>
      </c>
      <c r="F1681" s="37">
        <v>900</v>
      </c>
      <c r="G1681" s="13" t="s">
        <v>5094</v>
      </c>
      <c r="H1681" s="16" t="s">
        <v>5403</v>
      </c>
      <c r="I1681" s="2" t="s">
        <v>313</v>
      </c>
      <c r="J1681" s="3" t="s">
        <v>303</v>
      </c>
    </row>
    <row r="1682" spans="2:10" ht="60" customHeight="1" x14ac:dyDescent="0.15">
      <c r="B1682" s="172"/>
      <c r="C1682" s="32" t="s">
        <v>61</v>
      </c>
      <c r="D1682" s="1">
        <v>44182</v>
      </c>
      <c r="E1682" s="12" t="s">
        <v>5453</v>
      </c>
      <c r="F1682" s="37">
        <v>1896.56</v>
      </c>
      <c r="G1682" s="13" t="s">
        <v>5110</v>
      </c>
      <c r="H1682" s="16" t="s">
        <v>5452</v>
      </c>
      <c r="I1682" s="2" t="s">
        <v>313</v>
      </c>
      <c r="J1682" s="3" t="s">
        <v>303</v>
      </c>
    </row>
    <row r="1683" spans="2:10" ht="52.5" customHeight="1" x14ac:dyDescent="0.15">
      <c r="B1683" s="172"/>
      <c r="C1683" s="32" t="s">
        <v>61</v>
      </c>
      <c r="D1683" s="1">
        <v>44256</v>
      </c>
      <c r="E1683" s="12" t="s">
        <v>5667</v>
      </c>
      <c r="F1683" s="37">
        <v>1160</v>
      </c>
      <c r="G1683" s="13" t="s">
        <v>25</v>
      </c>
      <c r="H1683" s="16" t="s">
        <v>175</v>
      </c>
      <c r="I1683" s="2" t="s">
        <v>313</v>
      </c>
      <c r="J1683" s="3" t="s">
        <v>303</v>
      </c>
    </row>
    <row r="1684" spans="2:10" ht="52.5" customHeight="1" x14ac:dyDescent="0.15">
      <c r="B1684" s="172"/>
      <c r="C1684" s="32" t="s">
        <v>28</v>
      </c>
      <c r="D1684" s="1">
        <v>44256</v>
      </c>
      <c r="E1684" s="12" t="s">
        <v>5667</v>
      </c>
      <c r="F1684" s="37">
        <v>120</v>
      </c>
      <c r="G1684" s="13" t="s">
        <v>25</v>
      </c>
      <c r="H1684" s="16" t="s">
        <v>40</v>
      </c>
      <c r="I1684" s="2" t="s">
        <v>303</v>
      </c>
      <c r="J1684" s="3" t="s">
        <v>313</v>
      </c>
    </row>
    <row r="1685" spans="2:10" ht="107.25" customHeight="1" x14ac:dyDescent="0.15">
      <c r="B1685" s="169" t="s">
        <v>6011</v>
      </c>
      <c r="C1685" s="32" t="s">
        <v>488</v>
      </c>
      <c r="D1685" s="1">
        <v>41751</v>
      </c>
      <c r="E1685" s="12" t="s">
        <v>3186</v>
      </c>
      <c r="F1685" s="37">
        <v>111200</v>
      </c>
      <c r="G1685" s="13" t="s">
        <v>484</v>
      </c>
      <c r="H1685" s="16" t="s">
        <v>609</v>
      </c>
      <c r="I1685" s="2" t="s">
        <v>2031</v>
      </c>
      <c r="J1685" s="3" t="s">
        <v>313</v>
      </c>
    </row>
    <row r="1686" spans="2:10" ht="52.5" customHeight="1" x14ac:dyDescent="0.15">
      <c r="B1686" s="169"/>
      <c r="C1686" s="32" t="s">
        <v>488</v>
      </c>
      <c r="D1686" s="1">
        <v>41808</v>
      </c>
      <c r="E1686" s="12" t="s">
        <v>1097</v>
      </c>
      <c r="F1686" s="37">
        <v>1123</v>
      </c>
      <c r="G1686" s="13" t="s">
        <v>484</v>
      </c>
      <c r="H1686" s="16" t="s">
        <v>601</v>
      </c>
      <c r="I1686" s="2" t="s">
        <v>21</v>
      </c>
      <c r="J1686" s="3" t="s">
        <v>303</v>
      </c>
    </row>
    <row r="1687" spans="2:10" ht="52.5" customHeight="1" x14ac:dyDescent="0.15">
      <c r="B1687" s="169"/>
      <c r="C1687" s="32" t="s">
        <v>488</v>
      </c>
      <c r="D1687" s="1">
        <v>42100</v>
      </c>
      <c r="E1687" s="12" t="s">
        <v>1098</v>
      </c>
      <c r="F1687" s="37">
        <v>200</v>
      </c>
      <c r="G1687" s="13" t="s">
        <v>484</v>
      </c>
      <c r="H1687" s="16" t="s">
        <v>2582</v>
      </c>
      <c r="I1687" s="2" t="s">
        <v>313</v>
      </c>
      <c r="J1687" s="3" t="s">
        <v>303</v>
      </c>
    </row>
    <row r="1688" spans="2:10" ht="52.5" customHeight="1" x14ac:dyDescent="0.15">
      <c r="B1688" s="169"/>
      <c r="C1688" s="32" t="s">
        <v>488</v>
      </c>
      <c r="D1688" s="1" t="s">
        <v>4539</v>
      </c>
      <c r="E1688" s="12" t="s">
        <v>3069</v>
      </c>
      <c r="F1688" s="37">
        <v>2186</v>
      </c>
      <c r="G1688" s="13" t="s">
        <v>484</v>
      </c>
      <c r="H1688" s="16" t="s">
        <v>6</v>
      </c>
      <c r="I1688" s="2" t="s">
        <v>21</v>
      </c>
      <c r="J1688" s="3" t="s">
        <v>313</v>
      </c>
    </row>
    <row r="1689" spans="2:10" ht="102" customHeight="1" x14ac:dyDescent="0.15">
      <c r="B1689" s="169"/>
      <c r="C1689" s="32" t="s">
        <v>66</v>
      </c>
      <c r="D1689" s="1">
        <v>42387</v>
      </c>
      <c r="E1689" s="23" t="s">
        <v>3185</v>
      </c>
      <c r="F1689" s="53">
        <v>259.83</v>
      </c>
      <c r="G1689" s="111" t="s">
        <v>690</v>
      </c>
      <c r="H1689" s="112" t="s">
        <v>11</v>
      </c>
      <c r="I1689" s="2" t="s">
        <v>21</v>
      </c>
      <c r="J1689" s="3" t="s">
        <v>303</v>
      </c>
    </row>
    <row r="1690" spans="2:10" ht="52.5" customHeight="1" x14ac:dyDescent="0.15">
      <c r="B1690" s="169"/>
      <c r="C1690" s="32" t="s">
        <v>28</v>
      </c>
      <c r="D1690" s="1" t="s">
        <v>4166</v>
      </c>
      <c r="E1690" s="23" t="s">
        <v>4167</v>
      </c>
      <c r="F1690" s="53">
        <v>343.34</v>
      </c>
      <c r="G1690" s="111" t="s">
        <v>3767</v>
      </c>
      <c r="H1690" s="112" t="s">
        <v>2165</v>
      </c>
      <c r="I1690" s="2" t="s">
        <v>313</v>
      </c>
      <c r="J1690" s="3" t="s">
        <v>303</v>
      </c>
    </row>
    <row r="1691" spans="2:10" ht="52.5" customHeight="1" x14ac:dyDescent="0.15">
      <c r="B1691" s="169"/>
      <c r="C1691" s="32" t="s">
        <v>28</v>
      </c>
      <c r="D1691" s="1">
        <v>44097</v>
      </c>
      <c r="E1691" s="23" t="s">
        <v>5296</v>
      </c>
      <c r="F1691" s="53">
        <v>500</v>
      </c>
      <c r="G1691" s="111" t="s">
        <v>5110</v>
      </c>
      <c r="H1691" s="23" t="s">
        <v>5295</v>
      </c>
      <c r="I1691" s="2" t="s">
        <v>313</v>
      </c>
      <c r="J1691" s="3" t="s">
        <v>303</v>
      </c>
    </row>
    <row r="1692" spans="2:10" ht="52.5" customHeight="1" x14ac:dyDescent="0.15">
      <c r="B1692" s="169"/>
      <c r="C1692" s="32" t="s">
        <v>28</v>
      </c>
      <c r="D1692" s="1">
        <v>44256</v>
      </c>
      <c r="E1692" s="23" t="s">
        <v>5676</v>
      </c>
      <c r="F1692" s="53">
        <v>1328.5</v>
      </c>
      <c r="G1692" s="111" t="s">
        <v>5100</v>
      </c>
      <c r="H1692" s="23" t="s">
        <v>5096</v>
      </c>
      <c r="I1692" s="2" t="s">
        <v>313</v>
      </c>
      <c r="J1692" s="3" t="s">
        <v>313</v>
      </c>
    </row>
    <row r="1693" spans="2:10" ht="52.5" customHeight="1" x14ac:dyDescent="0.15">
      <c r="B1693" s="169"/>
      <c r="C1693" s="32" t="s">
        <v>28</v>
      </c>
      <c r="D1693" s="1">
        <v>44358</v>
      </c>
      <c r="E1693" s="23" t="s">
        <v>6010</v>
      </c>
      <c r="F1693" s="53">
        <v>495.6</v>
      </c>
      <c r="G1693" s="111" t="s">
        <v>5110</v>
      </c>
      <c r="H1693" s="23" t="s">
        <v>5096</v>
      </c>
      <c r="I1693" s="2" t="s">
        <v>313</v>
      </c>
      <c r="J1693" s="3" t="s">
        <v>313</v>
      </c>
    </row>
    <row r="1694" spans="2:10" ht="52.5" customHeight="1" x14ac:dyDescent="0.15">
      <c r="B1694" s="169" t="s">
        <v>6371</v>
      </c>
      <c r="C1694" s="32" t="s">
        <v>97</v>
      </c>
      <c r="D1694" s="1">
        <v>38562</v>
      </c>
      <c r="E1694" s="12" t="s">
        <v>62</v>
      </c>
      <c r="F1694" s="37">
        <v>260.97000000000003</v>
      </c>
      <c r="G1694" s="13" t="s">
        <v>25</v>
      </c>
      <c r="H1694" s="16" t="s">
        <v>232</v>
      </c>
      <c r="I1694" s="2" t="s">
        <v>95</v>
      </c>
      <c r="J1694" s="3" t="s">
        <v>303</v>
      </c>
    </row>
    <row r="1695" spans="2:10" ht="52.5" customHeight="1" x14ac:dyDescent="0.15">
      <c r="B1695" s="169"/>
      <c r="C1695" s="32" t="s">
        <v>97</v>
      </c>
      <c r="D1695" s="1">
        <v>38646</v>
      </c>
      <c r="E1695" s="12" t="s">
        <v>63</v>
      </c>
      <c r="F1695" s="37">
        <v>335.58</v>
      </c>
      <c r="G1695" s="13" t="s">
        <v>25</v>
      </c>
      <c r="H1695" s="16" t="s">
        <v>64</v>
      </c>
      <c r="I1695" s="2" t="s">
        <v>95</v>
      </c>
      <c r="J1695" s="4" t="s">
        <v>303</v>
      </c>
    </row>
    <row r="1696" spans="2:10" ht="69.95" customHeight="1" x14ac:dyDescent="0.15">
      <c r="B1696" s="169"/>
      <c r="C1696" s="32" t="s">
        <v>97</v>
      </c>
      <c r="D1696" s="1">
        <v>40053</v>
      </c>
      <c r="E1696" s="12" t="s">
        <v>3289</v>
      </c>
      <c r="F1696" s="37">
        <v>5360.72</v>
      </c>
      <c r="G1696" s="13" t="s">
        <v>25</v>
      </c>
      <c r="H1696" s="16" t="s">
        <v>65</v>
      </c>
      <c r="I1696" s="2" t="s">
        <v>95</v>
      </c>
      <c r="J1696" s="4" t="s">
        <v>303</v>
      </c>
    </row>
    <row r="1697" spans="2:10" ht="52.5" customHeight="1" x14ac:dyDescent="0.15">
      <c r="B1697" s="169"/>
      <c r="C1697" s="32" t="s">
        <v>28</v>
      </c>
      <c r="D1697" s="1">
        <v>40893</v>
      </c>
      <c r="E1697" s="12" t="s">
        <v>1099</v>
      </c>
      <c r="F1697" s="37">
        <v>500</v>
      </c>
      <c r="G1697" s="13" t="s">
        <v>475</v>
      </c>
      <c r="H1697" s="16" t="s">
        <v>157</v>
      </c>
      <c r="I1697" s="2" t="s">
        <v>21</v>
      </c>
      <c r="J1697" s="3" t="s">
        <v>303</v>
      </c>
    </row>
    <row r="1698" spans="2:10" ht="52.5" customHeight="1" x14ac:dyDescent="0.15">
      <c r="B1698" s="169"/>
      <c r="C1698" s="32" t="s">
        <v>28</v>
      </c>
      <c r="D1698" s="1">
        <v>41089</v>
      </c>
      <c r="E1698" s="12" t="s">
        <v>1100</v>
      </c>
      <c r="F1698" s="37">
        <v>13226.1</v>
      </c>
      <c r="G1698" s="13" t="s">
        <v>463</v>
      </c>
      <c r="H1698" s="16" t="s">
        <v>6</v>
      </c>
      <c r="I1698" s="2" t="s">
        <v>21</v>
      </c>
      <c r="J1698" s="4" t="s">
        <v>303</v>
      </c>
    </row>
    <row r="1699" spans="2:10" ht="52.5" customHeight="1" x14ac:dyDescent="0.15">
      <c r="B1699" s="169"/>
      <c r="C1699" s="32" t="s">
        <v>28</v>
      </c>
      <c r="D1699" s="1">
        <v>41558</v>
      </c>
      <c r="E1699" s="12" t="s">
        <v>1101</v>
      </c>
      <c r="F1699" s="37">
        <v>90.91</v>
      </c>
      <c r="G1699" s="13" t="s">
        <v>477</v>
      </c>
      <c r="H1699" s="16" t="s">
        <v>319</v>
      </c>
      <c r="I1699" s="2" t="s">
        <v>313</v>
      </c>
      <c r="J1699" s="4" t="s">
        <v>303</v>
      </c>
    </row>
    <row r="1700" spans="2:10" ht="52.5" customHeight="1" x14ac:dyDescent="0.15">
      <c r="B1700" s="169"/>
      <c r="C1700" s="32" t="s">
        <v>61</v>
      </c>
      <c r="D1700" s="1">
        <v>41807</v>
      </c>
      <c r="E1700" s="12" t="s">
        <v>1102</v>
      </c>
      <c r="F1700" s="37">
        <v>205</v>
      </c>
      <c r="G1700" s="13" t="s">
        <v>516</v>
      </c>
      <c r="H1700" s="16" t="s">
        <v>517</v>
      </c>
      <c r="I1700" s="2" t="s">
        <v>313</v>
      </c>
      <c r="J1700" s="4" t="s">
        <v>303</v>
      </c>
    </row>
    <row r="1701" spans="2:10" ht="52.5" customHeight="1" x14ac:dyDescent="0.15">
      <c r="B1701" s="169"/>
      <c r="C1701" s="32" t="s">
        <v>28</v>
      </c>
      <c r="D1701" s="1">
        <v>42073</v>
      </c>
      <c r="E1701" s="12" t="s">
        <v>1103</v>
      </c>
      <c r="F1701" s="37">
        <v>1145.5</v>
      </c>
      <c r="G1701" s="13" t="s">
        <v>503</v>
      </c>
      <c r="H1701" s="16" t="s">
        <v>622</v>
      </c>
      <c r="I1701" s="2" t="s">
        <v>313</v>
      </c>
      <c r="J1701" s="4" t="s">
        <v>303</v>
      </c>
    </row>
    <row r="1702" spans="2:10" ht="52.5" customHeight="1" x14ac:dyDescent="0.15">
      <c r="B1702" s="169"/>
      <c r="C1702" s="32" t="s">
        <v>28</v>
      </c>
      <c r="D1702" s="1">
        <v>42097</v>
      </c>
      <c r="E1702" s="12" t="s">
        <v>636</v>
      </c>
      <c r="F1702" s="37">
        <v>748</v>
      </c>
      <c r="G1702" s="13" t="s">
        <v>477</v>
      </c>
      <c r="H1702" s="16" t="s">
        <v>85</v>
      </c>
      <c r="I1702" s="2" t="s">
        <v>313</v>
      </c>
      <c r="J1702" s="4" t="s">
        <v>303</v>
      </c>
    </row>
    <row r="1703" spans="2:10" ht="52.5" customHeight="1" x14ac:dyDescent="0.15">
      <c r="B1703" s="169"/>
      <c r="C1703" s="18" t="s">
        <v>28</v>
      </c>
      <c r="D1703" s="1">
        <v>42353</v>
      </c>
      <c r="E1703" s="18" t="s">
        <v>2640</v>
      </c>
      <c r="F1703" s="43">
        <v>2491.4299999999998</v>
      </c>
      <c r="G1703" s="28" t="s">
        <v>690</v>
      </c>
      <c r="H1703" s="18" t="s">
        <v>2</v>
      </c>
      <c r="I1703" s="2" t="s">
        <v>313</v>
      </c>
      <c r="J1703" s="4" t="s">
        <v>303</v>
      </c>
    </row>
    <row r="1704" spans="2:10" ht="52.5" customHeight="1" x14ac:dyDescent="0.15">
      <c r="B1704" s="169"/>
      <c r="C1704" s="18" t="s">
        <v>28</v>
      </c>
      <c r="D1704" s="1">
        <v>42377</v>
      </c>
      <c r="E1704" s="18" t="s">
        <v>1528</v>
      </c>
      <c r="F1704" s="43">
        <v>998.85</v>
      </c>
      <c r="G1704" s="28" t="s">
        <v>690</v>
      </c>
      <c r="H1704" s="18" t="s">
        <v>85</v>
      </c>
      <c r="I1704" s="2" t="s">
        <v>313</v>
      </c>
      <c r="J1704" s="4" t="s">
        <v>303</v>
      </c>
    </row>
    <row r="1705" spans="2:10" ht="52.5" customHeight="1" x14ac:dyDescent="0.15">
      <c r="B1705" s="169"/>
      <c r="C1705" s="18" t="s">
        <v>28</v>
      </c>
      <c r="D1705" s="1">
        <v>42944</v>
      </c>
      <c r="E1705" s="18" t="s">
        <v>2420</v>
      </c>
      <c r="F1705" s="43">
        <v>5745.28</v>
      </c>
      <c r="G1705" s="28" t="s">
        <v>1533</v>
      </c>
      <c r="H1705" s="18" t="s">
        <v>2165</v>
      </c>
      <c r="I1705" s="2" t="s">
        <v>313</v>
      </c>
      <c r="J1705" s="4" t="s">
        <v>303</v>
      </c>
    </row>
    <row r="1706" spans="2:10" ht="52.5" customHeight="1" x14ac:dyDescent="0.15">
      <c r="B1706" s="169"/>
      <c r="C1706" s="18" t="s">
        <v>28</v>
      </c>
      <c r="D1706" s="1" t="s">
        <v>4540</v>
      </c>
      <c r="E1706" s="18" t="s">
        <v>2441</v>
      </c>
      <c r="F1706" s="43">
        <v>2610.3000000000002</v>
      </c>
      <c r="G1706" s="28" t="s">
        <v>2040</v>
      </c>
      <c r="H1706" s="18" t="s">
        <v>2440</v>
      </c>
      <c r="I1706" s="2" t="s">
        <v>313</v>
      </c>
      <c r="J1706" s="4" t="s">
        <v>303</v>
      </c>
    </row>
    <row r="1707" spans="2:10" ht="52.5" customHeight="1" x14ac:dyDescent="0.15">
      <c r="B1707" s="169"/>
      <c r="C1707" s="18" t="s">
        <v>28</v>
      </c>
      <c r="D1707" s="1">
        <v>43284</v>
      </c>
      <c r="E1707" s="18" t="s">
        <v>2441</v>
      </c>
      <c r="F1707" s="43">
        <v>1559.73</v>
      </c>
      <c r="G1707" s="28" t="s">
        <v>1809</v>
      </c>
      <c r="H1707" s="18" t="s">
        <v>2440</v>
      </c>
      <c r="I1707" s="2" t="s">
        <v>313</v>
      </c>
      <c r="J1707" s="4" t="s">
        <v>303</v>
      </c>
    </row>
    <row r="1708" spans="2:10" ht="52.5" customHeight="1" x14ac:dyDescent="0.15">
      <c r="B1708" s="169"/>
      <c r="C1708" s="18" t="s">
        <v>28</v>
      </c>
      <c r="D1708" s="1">
        <v>43371</v>
      </c>
      <c r="E1708" s="18" t="s">
        <v>3079</v>
      </c>
      <c r="F1708" s="43">
        <v>493.8</v>
      </c>
      <c r="G1708" s="28" t="s">
        <v>1809</v>
      </c>
      <c r="H1708" s="18" t="s">
        <v>2136</v>
      </c>
      <c r="I1708" s="2" t="s">
        <v>313</v>
      </c>
      <c r="J1708" s="4" t="s">
        <v>303</v>
      </c>
    </row>
    <row r="1709" spans="2:10" ht="52.5" customHeight="1" x14ac:dyDescent="0.15">
      <c r="B1709" s="169"/>
      <c r="C1709" s="18" t="s">
        <v>28</v>
      </c>
      <c r="D1709" s="1">
        <v>43382</v>
      </c>
      <c r="E1709" s="18" t="s">
        <v>3085</v>
      </c>
      <c r="F1709" s="43">
        <v>600</v>
      </c>
      <c r="G1709" s="28" t="s">
        <v>178</v>
      </c>
      <c r="H1709" s="18" t="s">
        <v>409</v>
      </c>
      <c r="I1709" s="2" t="s">
        <v>313</v>
      </c>
      <c r="J1709" s="4" t="s">
        <v>303</v>
      </c>
    </row>
    <row r="1710" spans="2:10" ht="52.5" customHeight="1" x14ac:dyDescent="0.15">
      <c r="B1710" s="169"/>
      <c r="C1710" s="18" t="s">
        <v>28</v>
      </c>
      <c r="D1710" s="1" t="s">
        <v>5989</v>
      </c>
      <c r="E1710" s="18" t="s">
        <v>3277</v>
      </c>
      <c r="F1710" s="43">
        <v>4558.1000000000004</v>
      </c>
      <c r="G1710" s="28" t="s">
        <v>300</v>
      </c>
      <c r="H1710" s="18" t="s">
        <v>2165</v>
      </c>
      <c r="I1710" s="2" t="s">
        <v>313</v>
      </c>
      <c r="J1710" s="4" t="s">
        <v>313</v>
      </c>
    </row>
    <row r="1711" spans="2:10" ht="60" customHeight="1" x14ac:dyDescent="0.15">
      <c r="B1711" s="169"/>
      <c r="C1711" s="18" t="s">
        <v>61</v>
      </c>
      <c r="D1711" s="1">
        <v>43875</v>
      </c>
      <c r="E1711" s="18" t="s">
        <v>3898</v>
      </c>
      <c r="F1711" s="43">
        <v>1248</v>
      </c>
      <c r="G1711" s="28" t="s">
        <v>3896</v>
      </c>
      <c r="H1711" s="18" t="s">
        <v>2593</v>
      </c>
      <c r="I1711" s="2" t="s">
        <v>313</v>
      </c>
      <c r="J1711" s="4" t="s">
        <v>303</v>
      </c>
    </row>
    <row r="1712" spans="2:10" ht="52.5" customHeight="1" x14ac:dyDescent="0.15">
      <c r="B1712" s="169"/>
      <c r="C1712" s="18" t="s">
        <v>28</v>
      </c>
      <c r="D1712" s="1">
        <v>43875</v>
      </c>
      <c r="E1712" s="18" t="s">
        <v>3898</v>
      </c>
      <c r="F1712" s="43">
        <v>200</v>
      </c>
      <c r="G1712" s="28" t="s">
        <v>3896</v>
      </c>
      <c r="H1712" s="18" t="s">
        <v>3897</v>
      </c>
      <c r="I1712" s="2" t="s">
        <v>303</v>
      </c>
      <c r="J1712" s="4" t="s">
        <v>313</v>
      </c>
    </row>
    <row r="1713" spans="2:10" ht="52.5" customHeight="1" x14ac:dyDescent="0.15">
      <c r="B1713" s="169"/>
      <c r="C1713" s="18" t="s">
        <v>28</v>
      </c>
      <c r="D1713" s="1">
        <v>44309</v>
      </c>
      <c r="E1713" s="18" t="s">
        <v>5894</v>
      </c>
      <c r="F1713" s="43">
        <v>2354</v>
      </c>
      <c r="G1713" s="28" t="s">
        <v>5100</v>
      </c>
      <c r="H1713" s="18" t="s">
        <v>5095</v>
      </c>
      <c r="I1713" s="2" t="s">
        <v>313</v>
      </c>
      <c r="J1713" s="4" t="s">
        <v>313</v>
      </c>
    </row>
    <row r="1714" spans="2:10" ht="52.5" customHeight="1" x14ac:dyDescent="0.15">
      <c r="B1714" s="169"/>
      <c r="C1714" s="18" t="s">
        <v>61</v>
      </c>
      <c r="D1714" s="1">
        <v>44418</v>
      </c>
      <c r="E1714" s="18" t="s">
        <v>6351</v>
      </c>
      <c r="F1714" s="43">
        <v>699.5</v>
      </c>
      <c r="G1714" s="28" t="s">
        <v>5110</v>
      </c>
      <c r="H1714" s="18" t="s">
        <v>5105</v>
      </c>
      <c r="I1714" s="2" t="s">
        <v>313</v>
      </c>
      <c r="J1714" s="4" t="s">
        <v>303</v>
      </c>
    </row>
    <row r="1715" spans="2:10" ht="52.5" customHeight="1" x14ac:dyDescent="0.15">
      <c r="B1715" s="169"/>
      <c r="C1715" s="18" t="s">
        <v>28</v>
      </c>
      <c r="D1715" s="1">
        <v>44418</v>
      </c>
      <c r="E1715" s="18" t="s">
        <v>6351</v>
      </c>
      <c r="F1715" s="43">
        <v>699.5</v>
      </c>
      <c r="G1715" s="28" t="s">
        <v>5110</v>
      </c>
      <c r="H1715" s="18" t="s">
        <v>5105</v>
      </c>
      <c r="I1715" s="2" t="s">
        <v>303</v>
      </c>
      <c r="J1715" s="4" t="s">
        <v>313</v>
      </c>
    </row>
    <row r="1716" spans="2:10" ht="52.5" customHeight="1" x14ac:dyDescent="0.15">
      <c r="B1716" s="169"/>
      <c r="C1716" s="18" t="s">
        <v>61</v>
      </c>
      <c r="D1716" s="1">
        <v>44425</v>
      </c>
      <c r="E1716" s="18" t="s">
        <v>6369</v>
      </c>
      <c r="F1716" s="43">
        <v>5496.8</v>
      </c>
      <c r="G1716" s="28" t="s">
        <v>5506</v>
      </c>
      <c r="H1716" s="18" t="s">
        <v>6368</v>
      </c>
      <c r="I1716" s="2" t="s">
        <v>313</v>
      </c>
      <c r="J1716" s="4" t="s">
        <v>303</v>
      </c>
    </row>
    <row r="1717" spans="2:10" ht="52.5" customHeight="1" x14ac:dyDescent="0.15">
      <c r="B1717" s="169"/>
      <c r="C1717" s="18" t="s">
        <v>28</v>
      </c>
      <c r="D1717" s="1">
        <v>44425</v>
      </c>
      <c r="E1717" s="18" t="s">
        <v>6370</v>
      </c>
      <c r="F1717" s="43">
        <v>1432.21</v>
      </c>
      <c r="G1717" s="28" t="s">
        <v>5506</v>
      </c>
      <c r="H1717" s="18" t="s">
        <v>5338</v>
      </c>
      <c r="I1717" s="2" t="s">
        <v>313</v>
      </c>
      <c r="J1717" s="4" t="s">
        <v>313</v>
      </c>
    </row>
    <row r="1718" spans="2:10" ht="52.5" customHeight="1" x14ac:dyDescent="0.15">
      <c r="B1718" s="171" t="s">
        <v>5905</v>
      </c>
      <c r="C1718" s="32" t="s">
        <v>97</v>
      </c>
      <c r="D1718" s="6">
        <v>40225</v>
      </c>
      <c r="E1718" s="68" t="s">
        <v>1104</v>
      </c>
      <c r="F1718" s="37">
        <v>243.57</v>
      </c>
      <c r="G1718" s="13" t="s">
        <v>25</v>
      </c>
      <c r="H1718" s="16" t="s">
        <v>120</v>
      </c>
      <c r="I1718" s="2" t="s">
        <v>95</v>
      </c>
      <c r="J1718" s="3" t="s">
        <v>303</v>
      </c>
    </row>
    <row r="1719" spans="2:10" ht="52.5" customHeight="1" x14ac:dyDescent="0.15">
      <c r="B1719" s="171"/>
      <c r="C1719" s="32" t="s">
        <v>97</v>
      </c>
      <c r="D1719" s="6">
        <v>40263</v>
      </c>
      <c r="E1719" s="68" t="s">
        <v>1105</v>
      </c>
      <c r="F1719" s="37">
        <v>99.23</v>
      </c>
      <c r="G1719" s="13" t="s">
        <v>25</v>
      </c>
      <c r="H1719" s="16" t="s">
        <v>23</v>
      </c>
      <c r="I1719" s="2" t="s">
        <v>21</v>
      </c>
      <c r="J1719" s="3" t="s">
        <v>303</v>
      </c>
    </row>
    <row r="1720" spans="2:10" ht="52.5" customHeight="1" x14ac:dyDescent="0.15">
      <c r="B1720" s="171"/>
      <c r="C1720" s="32" t="s">
        <v>207</v>
      </c>
      <c r="D1720" s="1" t="s">
        <v>4541</v>
      </c>
      <c r="E1720" s="68" t="s">
        <v>2935</v>
      </c>
      <c r="F1720" s="37">
        <v>749.51</v>
      </c>
      <c r="G1720" s="13" t="s">
        <v>463</v>
      </c>
      <c r="H1720" s="16" t="s">
        <v>157</v>
      </c>
      <c r="I1720" s="2" t="s">
        <v>21</v>
      </c>
      <c r="J1720" s="3" t="s">
        <v>313</v>
      </c>
    </row>
    <row r="1721" spans="2:10" ht="84" customHeight="1" x14ac:dyDescent="0.15">
      <c r="B1721" s="171"/>
      <c r="C1721" s="32" t="s">
        <v>61</v>
      </c>
      <c r="D1721" s="1" t="s">
        <v>4542</v>
      </c>
      <c r="E1721" s="68" t="s">
        <v>3500</v>
      </c>
      <c r="F1721" s="37">
        <v>6968.43</v>
      </c>
      <c r="G1721" s="13" t="s">
        <v>1809</v>
      </c>
      <c r="H1721" s="16" t="s">
        <v>3498</v>
      </c>
      <c r="I1721" s="2" t="s">
        <v>313</v>
      </c>
      <c r="J1721" s="3" t="s">
        <v>313</v>
      </c>
    </row>
    <row r="1722" spans="2:10" ht="84" customHeight="1" x14ac:dyDescent="0.15">
      <c r="B1722" s="171"/>
      <c r="C1722" s="32" t="s">
        <v>61</v>
      </c>
      <c r="D1722" s="1" t="s">
        <v>4543</v>
      </c>
      <c r="E1722" s="68" t="s">
        <v>3499</v>
      </c>
      <c r="F1722" s="92">
        <v>1000</v>
      </c>
      <c r="G1722" s="13" t="s">
        <v>1533</v>
      </c>
      <c r="H1722" s="16" t="s">
        <v>3498</v>
      </c>
      <c r="I1722" s="2" t="s">
        <v>313</v>
      </c>
      <c r="J1722" s="3" t="s">
        <v>313</v>
      </c>
    </row>
    <row r="1723" spans="2:10" ht="52.5" customHeight="1" x14ac:dyDescent="0.15">
      <c r="B1723" s="171"/>
      <c r="C1723" s="32" t="s">
        <v>28</v>
      </c>
      <c r="D1723" s="1">
        <v>44223</v>
      </c>
      <c r="E1723" s="68" t="s">
        <v>5589</v>
      </c>
      <c r="F1723" s="92">
        <v>58.13</v>
      </c>
      <c r="G1723" s="13" t="s">
        <v>5100</v>
      </c>
      <c r="H1723" s="16" t="s">
        <v>5095</v>
      </c>
      <c r="I1723" s="2" t="s">
        <v>313</v>
      </c>
      <c r="J1723" s="3" t="s">
        <v>303</v>
      </c>
    </row>
    <row r="1724" spans="2:10" ht="52.5" customHeight="1" x14ac:dyDescent="0.15">
      <c r="B1724" s="171"/>
      <c r="C1724" s="32" t="s">
        <v>61</v>
      </c>
      <c r="D1724" s="1">
        <v>44271</v>
      </c>
      <c r="E1724" s="68" t="s">
        <v>5745</v>
      </c>
      <c r="F1724" s="92">
        <v>272</v>
      </c>
      <c r="G1724" s="13" t="s">
        <v>5110</v>
      </c>
      <c r="H1724" s="16" t="s">
        <v>5744</v>
      </c>
      <c r="I1724" s="2" t="s">
        <v>313</v>
      </c>
      <c r="J1724" s="3" t="s">
        <v>303</v>
      </c>
    </row>
    <row r="1725" spans="2:10" ht="52.5" customHeight="1" x14ac:dyDescent="0.15">
      <c r="B1725" s="171"/>
      <c r="C1725" s="32" t="s">
        <v>61</v>
      </c>
      <c r="D1725" s="1">
        <v>44286</v>
      </c>
      <c r="E1725" s="68" t="s">
        <v>5904</v>
      </c>
      <c r="F1725" s="92">
        <v>74.260000000000005</v>
      </c>
      <c r="G1725" s="13" t="s">
        <v>5110</v>
      </c>
      <c r="H1725" s="16" t="s">
        <v>5095</v>
      </c>
      <c r="I1725" s="2" t="s">
        <v>313</v>
      </c>
      <c r="J1725" s="3" t="s">
        <v>303</v>
      </c>
    </row>
    <row r="1726" spans="2:10" ht="52.5" customHeight="1" x14ac:dyDescent="0.15">
      <c r="B1726" s="172" t="s">
        <v>5896</v>
      </c>
      <c r="C1726" s="32" t="s">
        <v>28</v>
      </c>
      <c r="D1726" s="1">
        <v>41705</v>
      </c>
      <c r="E1726" s="12" t="s">
        <v>2099</v>
      </c>
      <c r="F1726" s="37">
        <v>81.2</v>
      </c>
      <c r="G1726" s="13" t="s">
        <v>1533</v>
      </c>
      <c r="H1726" s="16" t="s">
        <v>175</v>
      </c>
      <c r="I1726" s="2" t="s">
        <v>313</v>
      </c>
      <c r="J1726" s="4" t="s">
        <v>303</v>
      </c>
    </row>
    <row r="1727" spans="2:10" ht="52.5" customHeight="1" x14ac:dyDescent="0.15">
      <c r="B1727" s="172"/>
      <c r="C1727" s="32" t="s">
        <v>28</v>
      </c>
      <c r="D1727" s="1">
        <v>41852</v>
      </c>
      <c r="E1727" s="12" t="s">
        <v>2696</v>
      </c>
      <c r="F1727" s="37">
        <v>1470.7</v>
      </c>
      <c r="G1727" s="13" t="s">
        <v>1809</v>
      </c>
      <c r="H1727" s="16" t="s">
        <v>2100</v>
      </c>
      <c r="I1727" s="2" t="s">
        <v>313</v>
      </c>
      <c r="J1727" s="4" t="s">
        <v>303</v>
      </c>
    </row>
    <row r="1728" spans="2:10" ht="52.5" customHeight="1" x14ac:dyDescent="0.15">
      <c r="B1728" s="172"/>
      <c r="C1728" s="32" t="s">
        <v>28</v>
      </c>
      <c r="D1728" s="1" t="s">
        <v>4544</v>
      </c>
      <c r="E1728" s="12" t="s">
        <v>2103</v>
      </c>
      <c r="F1728" s="37">
        <v>2953.7</v>
      </c>
      <c r="G1728" s="13" t="s">
        <v>1533</v>
      </c>
      <c r="H1728" s="16" t="s">
        <v>2102</v>
      </c>
      <c r="I1728" s="2" t="s">
        <v>313</v>
      </c>
      <c r="J1728" s="3" t="s">
        <v>303</v>
      </c>
    </row>
    <row r="1729" spans="2:10" ht="52.5" customHeight="1" x14ac:dyDescent="0.15">
      <c r="B1729" s="172"/>
      <c r="C1729" s="32" t="s">
        <v>28</v>
      </c>
      <c r="D1729" s="1" t="s">
        <v>4545</v>
      </c>
      <c r="E1729" s="12" t="s">
        <v>2697</v>
      </c>
      <c r="F1729" s="37">
        <v>283.06</v>
      </c>
      <c r="G1729" s="13" t="s">
        <v>1533</v>
      </c>
      <c r="H1729" s="16" t="s">
        <v>2067</v>
      </c>
      <c r="I1729" s="2" t="s">
        <v>313</v>
      </c>
      <c r="J1729" s="3" t="s">
        <v>303</v>
      </c>
    </row>
    <row r="1730" spans="2:10" ht="52.5" customHeight="1" x14ac:dyDescent="0.15">
      <c r="B1730" s="172"/>
      <c r="C1730" s="32" t="s">
        <v>24</v>
      </c>
      <c r="D1730" s="1">
        <v>42591</v>
      </c>
      <c r="E1730" s="12" t="s">
        <v>1740</v>
      </c>
      <c r="F1730" s="37">
        <v>100</v>
      </c>
      <c r="G1730" s="13" t="s">
        <v>1741</v>
      </c>
      <c r="H1730" s="16" t="s">
        <v>1742</v>
      </c>
      <c r="I1730" s="2" t="s">
        <v>21</v>
      </c>
      <c r="J1730" s="3" t="s">
        <v>303</v>
      </c>
    </row>
    <row r="1731" spans="2:10" ht="52.5" customHeight="1" x14ac:dyDescent="0.15">
      <c r="B1731" s="172"/>
      <c r="C1731" s="32" t="s">
        <v>24</v>
      </c>
      <c r="D1731" s="1" t="s">
        <v>4546</v>
      </c>
      <c r="E1731" s="12" t="s">
        <v>1743</v>
      </c>
      <c r="F1731" s="37">
        <v>700</v>
      </c>
      <c r="G1731" s="13" t="s">
        <v>1741</v>
      </c>
      <c r="H1731" s="16" t="s">
        <v>2109</v>
      </c>
      <c r="I1731" s="2" t="s">
        <v>21</v>
      </c>
      <c r="J1731" s="3" t="s">
        <v>303</v>
      </c>
    </row>
    <row r="1732" spans="2:10" ht="75" customHeight="1" x14ac:dyDescent="0.15">
      <c r="B1732" s="172"/>
      <c r="C1732" s="32" t="s">
        <v>28</v>
      </c>
      <c r="D1732" s="1" t="s">
        <v>4547</v>
      </c>
      <c r="E1732" s="12" t="s">
        <v>3876</v>
      </c>
      <c r="F1732" s="37">
        <v>690.65</v>
      </c>
      <c r="G1732" s="13" t="s">
        <v>212</v>
      </c>
      <c r="H1732" s="16" t="s">
        <v>128</v>
      </c>
      <c r="I1732" s="2" t="s">
        <v>313</v>
      </c>
      <c r="J1732" s="3" t="s">
        <v>303</v>
      </c>
    </row>
    <row r="1733" spans="2:10" ht="52.5" customHeight="1" x14ac:dyDescent="0.15">
      <c r="B1733" s="172"/>
      <c r="C1733" s="32" t="s">
        <v>28</v>
      </c>
      <c r="D1733" s="1">
        <v>43511</v>
      </c>
      <c r="E1733" s="12" t="s">
        <v>3187</v>
      </c>
      <c r="F1733" s="37">
        <v>7277.37</v>
      </c>
      <c r="G1733" s="13" t="s">
        <v>1809</v>
      </c>
      <c r="H1733" s="16" t="s">
        <v>2041</v>
      </c>
      <c r="I1733" s="2" t="s">
        <v>313</v>
      </c>
      <c r="J1733" s="3" t="s">
        <v>303</v>
      </c>
    </row>
    <row r="1734" spans="2:10" ht="60" customHeight="1" x14ac:dyDescent="0.15">
      <c r="B1734" s="172"/>
      <c r="C1734" s="32" t="s">
        <v>28</v>
      </c>
      <c r="D1734" s="1">
        <v>43648</v>
      </c>
      <c r="E1734" s="12" t="s">
        <v>3879</v>
      </c>
      <c r="F1734" s="37">
        <v>500</v>
      </c>
      <c r="G1734" s="13" t="s">
        <v>3454</v>
      </c>
      <c r="H1734" s="16" t="s">
        <v>3137</v>
      </c>
      <c r="I1734" s="2" t="s">
        <v>313</v>
      </c>
      <c r="J1734" s="3" t="s">
        <v>303</v>
      </c>
    </row>
    <row r="1735" spans="2:10" ht="156" customHeight="1" x14ac:dyDescent="0.15">
      <c r="B1735" s="172"/>
      <c r="C1735" s="32" t="s">
        <v>28</v>
      </c>
      <c r="D1735" s="1">
        <v>43812</v>
      </c>
      <c r="E1735" s="12" t="s">
        <v>3895</v>
      </c>
      <c r="F1735" s="37">
        <v>24729</v>
      </c>
      <c r="G1735" s="13" t="s">
        <v>293</v>
      </c>
      <c r="H1735" s="16" t="s">
        <v>3893</v>
      </c>
      <c r="I1735" s="2" t="s">
        <v>313</v>
      </c>
      <c r="J1735" s="3" t="s">
        <v>313</v>
      </c>
    </row>
    <row r="1736" spans="2:10" ht="52.5" customHeight="1" x14ac:dyDescent="0.15">
      <c r="B1736" s="172"/>
      <c r="C1736" s="32" t="s">
        <v>28</v>
      </c>
      <c r="D1736" s="1">
        <v>43812</v>
      </c>
      <c r="E1736" s="12" t="s">
        <v>3894</v>
      </c>
      <c r="F1736" s="37">
        <v>2473.31</v>
      </c>
      <c r="G1736" s="13" t="s">
        <v>178</v>
      </c>
      <c r="H1736" s="16" t="s">
        <v>175</v>
      </c>
      <c r="I1736" s="2" t="s">
        <v>313</v>
      </c>
      <c r="J1736" s="3" t="s">
        <v>313</v>
      </c>
    </row>
    <row r="1737" spans="2:10" ht="206.25" customHeight="1" x14ac:dyDescent="0.15">
      <c r="B1737" s="172"/>
      <c r="C1737" s="32" t="s">
        <v>28</v>
      </c>
      <c r="D1737" s="1">
        <v>43875</v>
      </c>
      <c r="E1737" s="12" t="s">
        <v>3880</v>
      </c>
      <c r="F1737" s="37">
        <v>7868.37</v>
      </c>
      <c r="G1737" s="13" t="s">
        <v>3877</v>
      </c>
      <c r="H1737" s="16" t="s">
        <v>3878</v>
      </c>
      <c r="I1737" s="2" t="s">
        <v>313</v>
      </c>
      <c r="J1737" s="3" t="s">
        <v>313</v>
      </c>
    </row>
    <row r="1738" spans="2:10" ht="52.5" customHeight="1" x14ac:dyDescent="0.15">
      <c r="B1738" s="172"/>
      <c r="C1738" s="32" t="s">
        <v>28</v>
      </c>
      <c r="D1738" s="1">
        <v>44057</v>
      </c>
      <c r="E1738" s="12" t="s">
        <v>5170</v>
      </c>
      <c r="F1738" s="37">
        <v>3900</v>
      </c>
      <c r="G1738" s="13" t="s">
        <v>4172</v>
      </c>
      <c r="H1738" s="16" t="s">
        <v>5169</v>
      </c>
      <c r="I1738" s="2" t="s">
        <v>303</v>
      </c>
      <c r="J1738" s="3" t="s">
        <v>313</v>
      </c>
    </row>
    <row r="1739" spans="2:10" ht="52.5" customHeight="1" x14ac:dyDescent="0.15">
      <c r="B1739" s="172"/>
      <c r="C1739" s="32" t="s">
        <v>28</v>
      </c>
      <c r="D1739" s="1">
        <v>44313</v>
      </c>
      <c r="E1739" s="12" t="s">
        <v>5897</v>
      </c>
      <c r="F1739" s="37">
        <v>804.97799999999995</v>
      </c>
      <c r="G1739" s="13" t="s">
        <v>5895</v>
      </c>
      <c r="H1739" s="16" t="s">
        <v>6064</v>
      </c>
      <c r="I1739" s="2" t="s">
        <v>313</v>
      </c>
      <c r="J1739" s="3" t="s">
        <v>303</v>
      </c>
    </row>
    <row r="1740" spans="2:10" ht="95.25" customHeight="1" x14ac:dyDescent="0.15">
      <c r="B1740" s="169" t="s">
        <v>5572</v>
      </c>
      <c r="C1740" s="32" t="s">
        <v>24</v>
      </c>
      <c r="D1740" s="1">
        <v>40451</v>
      </c>
      <c r="E1740" s="23" t="s">
        <v>1106</v>
      </c>
      <c r="F1740" s="37">
        <v>4517.6000000000004</v>
      </c>
      <c r="G1740" s="13" t="s">
        <v>20</v>
      </c>
      <c r="H1740" s="16" t="s">
        <v>85</v>
      </c>
      <c r="I1740" s="2" t="s">
        <v>21</v>
      </c>
      <c r="J1740" s="3" t="s">
        <v>303</v>
      </c>
    </row>
    <row r="1741" spans="2:10" ht="52.5" customHeight="1" x14ac:dyDescent="0.15">
      <c r="B1741" s="169"/>
      <c r="C1741" s="32" t="s">
        <v>24</v>
      </c>
      <c r="D1741" s="1">
        <v>40501</v>
      </c>
      <c r="E1741" s="23" t="s">
        <v>1107</v>
      </c>
      <c r="F1741" s="37">
        <v>11709.8</v>
      </c>
      <c r="G1741" s="13" t="s">
        <v>475</v>
      </c>
      <c r="H1741" s="16" t="s">
        <v>11</v>
      </c>
      <c r="I1741" s="2" t="s">
        <v>21</v>
      </c>
      <c r="J1741" s="4" t="s">
        <v>303</v>
      </c>
    </row>
    <row r="1742" spans="2:10" ht="52.5" customHeight="1" x14ac:dyDescent="0.15">
      <c r="B1742" s="169"/>
      <c r="C1742" s="32" t="s">
        <v>24</v>
      </c>
      <c r="D1742" s="1">
        <v>41299</v>
      </c>
      <c r="E1742" s="23" t="s">
        <v>1108</v>
      </c>
      <c r="F1742" s="37">
        <v>1459.2</v>
      </c>
      <c r="G1742" s="13" t="s">
        <v>463</v>
      </c>
      <c r="H1742" s="16" t="s">
        <v>133</v>
      </c>
      <c r="I1742" s="2" t="s">
        <v>21</v>
      </c>
      <c r="J1742" s="4" t="s">
        <v>303</v>
      </c>
    </row>
    <row r="1743" spans="2:10" ht="52.5" customHeight="1" x14ac:dyDescent="0.15">
      <c r="B1743" s="169"/>
      <c r="C1743" s="32" t="s">
        <v>24</v>
      </c>
      <c r="D1743" s="1">
        <v>41299</v>
      </c>
      <c r="E1743" s="23" t="s">
        <v>1109</v>
      </c>
      <c r="F1743" s="37">
        <v>138146.57999999999</v>
      </c>
      <c r="G1743" s="13" t="s">
        <v>463</v>
      </c>
      <c r="H1743" s="16" t="s">
        <v>11</v>
      </c>
      <c r="I1743" s="2" t="s">
        <v>21</v>
      </c>
      <c r="J1743" s="4" t="s">
        <v>303</v>
      </c>
    </row>
    <row r="1744" spans="2:10" ht="52.5" customHeight="1" x14ac:dyDescent="0.15">
      <c r="B1744" s="169"/>
      <c r="C1744" s="32" t="s">
        <v>24</v>
      </c>
      <c r="D1744" s="1">
        <v>42048</v>
      </c>
      <c r="E1744" s="23" t="s">
        <v>1110</v>
      </c>
      <c r="F1744" s="37">
        <v>2100</v>
      </c>
      <c r="G1744" s="13" t="s">
        <v>503</v>
      </c>
      <c r="H1744" s="16" t="s">
        <v>3627</v>
      </c>
      <c r="I1744" s="2" t="s">
        <v>21</v>
      </c>
      <c r="J1744" s="4" t="s">
        <v>303</v>
      </c>
    </row>
    <row r="1745" spans="2:10" ht="52.5" customHeight="1" x14ac:dyDescent="0.15">
      <c r="B1745" s="169"/>
      <c r="C1745" s="12" t="s">
        <v>28</v>
      </c>
      <c r="D1745" s="1">
        <v>42328</v>
      </c>
      <c r="E1745" s="12" t="s">
        <v>1515</v>
      </c>
      <c r="F1745" s="37">
        <v>112.26</v>
      </c>
      <c r="G1745" s="13" t="s">
        <v>691</v>
      </c>
      <c r="H1745" s="12" t="s">
        <v>175</v>
      </c>
      <c r="I1745" s="2" t="s">
        <v>21</v>
      </c>
      <c r="J1745" s="4" t="s">
        <v>303</v>
      </c>
    </row>
    <row r="1746" spans="2:10" ht="52.5" customHeight="1" x14ac:dyDescent="0.15">
      <c r="B1746" s="169"/>
      <c r="C1746" s="12" t="s">
        <v>28</v>
      </c>
      <c r="D1746" s="1">
        <v>42328</v>
      </c>
      <c r="E1746" s="12" t="s">
        <v>2033</v>
      </c>
      <c r="F1746" s="37">
        <v>49.38</v>
      </c>
      <c r="G1746" s="13" t="s">
        <v>691</v>
      </c>
      <c r="H1746" s="12" t="s">
        <v>696</v>
      </c>
      <c r="I1746" s="2" t="s">
        <v>21</v>
      </c>
      <c r="J1746" s="4" t="s">
        <v>303</v>
      </c>
    </row>
    <row r="1747" spans="2:10" ht="52.5" customHeight="1" x14ac:dyDescent="0.15">
      <c r="B1747" s="169"/>
      <c r="C1747" s="12" t="s">
        <v>488</v>
      </c>
      <c r="D1747" s="1">
        <v>42667</v>
      </c>
      <c r="E1747" s="12" t="s">
        <v>1860</v>
      </c>
      <c r="F1747" s="37">
        <v>100</v>
      </c>
      <c r="G1747" s="13" t="s">
        <v>1861</v>
      </c>
      <c r="H1747" s="12" t="s">
        <v>1862</v>
      </c>
      <c r="I1747" s="2" t="s">
        <v>21</v>
      </c>
      <c r="J1747" s="4" t="s">
        <v>303</v>
      </c>
    </row>
    <row r="1748" spans="2:10" ht="52.5" customHeight="1" x14ac:dyDescent="0.15">
      <c r="B1748" s="169"/>
      <c r="C1748" s="12" t="s">
        <v>488</v>
      </c>
      <c r="D1748" s="1">
        <v>42667</v>
      </c>
      <c r="E1748" s="12" t="s">
        <v>1860</v>
      </c>
      <c r="F1748" s="37">
        <v>200</v>
      </c>
      <c r="G1748" s="13" t="s">
        <v>694</v>
      </c>
      <c r="H1748" s="12" t="s">
        <v>6</v>
      </c>
      <c r="I1748" s="2" t="s">
        <v>21</v>
      </c>
      <c r="J1748" s="4" t="s">
        <v>303</v>
      </c>
    </row>
    <row r="1749" spans="2:10" ht="52.5" customHeight="1" x14ac:dyDescent="0.15">
      <c r="B1749" s="169"/>
      <c r="C1749" s="12" t="s">
        <v>28</v>
      </c>
      <c r="D1749" s="1">
        <v>42830</v>
      </c>
      <c r="E1749" s="12" t="s">
        <v>2444</v>
      </c>
      <c r="F1749" s="37">
        <v>300</v>
      </c>
      <c r="G1749" s="13" t="s">
        <v>1533</v>
      </c>
      <c r="H1749" s="12" t="s">
        <v>2443</v>
      </c>
      <c r="I1749" s="2" t="s">
        <v>313</v>
      </c>
      <c r="J1749" s="4" t="s">
        <v>313</v>
      </c>
    </row>
    <row r="1750" spans="2:10" ht="107.25" customHeight="1" x14ac:dyDescent="0.15">
      <c r="B1750" s="169"/>
      <c r="C1750" s="12" t="s">
        <v>28</v>
      </c>
      <c r="D1750" s="1" t="s">
        <v>4548</v>
      </c>
      <c r="E1750" s="12" t="s">
        <v>3808</v>
      </c>
      <c r="F1750" s="37">
        <v>1050.9000000000001</v>
      </c>
      <c r="G1750" s="13" t="s">
        <v>2040</v>
      </c>
      <c r="H1750" s="12" t="s">
        <v>3807</v>
      </c>
      <c r="I1750" s="2" t="s">
        <v>313</v>
      </c>
      <c r="J1750" s="4" t="s">
        <v>313</v>
      </c>
    </row>
    <row r="1751" spans="2:10" ht="52.5" customHeight="1" x14ac:dyDescent="0.15">
      <c r="B1751" s="169"/>
      <c r="C1751" s="32" t="s">
        <v>207</v>
      </c>
      <c r="D1751" s="1">
        <v>43650</v>
      </c>
      <c r="E1751" s="12" t="s">
        <v>3461</v>
      </c>
      <c r="F1751" s="37">
        <v>7294</v>
      </c>
      <c r="G1751" s="13" t="s">
        <v>1533</v>
      </c>
      <c r="H1751" s="12" t="s">
        <v>2165</v>
      </c>
      <c r="I1751" s="2" t="s">
        <v>313</v>
      </c>
      <c r="J1751" s="4" t="s">
        <v>303</v>
      </c>
    </row>
    <row r="1752" spans="2:10" ht="52.5" customHeight="1" x14ac:dyDescent="0.15">
      <c r="B1752" s="169"/>
      <c r="C1752" s="32" t="s">
        <v>61</v>
      </c>
      <c r="D1752" s="1">
        <v>44028</v>
      </c>
      <c r="E1752" s="12" t="s">
        <v>4305</v>
      </c>
      <c r="F1752" s="37">
        <v>110.4</v>
      </c>
      <c r="G1752" s="13" t="s">
        <v>4304</v>
      </c>
      <c r="H1752" s="12" t="s">
        <v>284</v>
      </c>
      <c r="I1752" s="2" t="s">
        <v>313</v>
      </c>
      <c r="J1752" s="4" t="s">
        <v>303</v>
      </c>
    </row>
    <row r="1753" spans="2:10" ht="52.5" customHeight="1" x14ac:dyDescent="0.15">
      <c r="B1753" s="169"/>
      <c r="C1753" s="32" t="s">
        <v>61</v>
      </c>
      <c r="D1753" s="1" t="s">
        <v>5789</v>
      </c>
      <c r="E1753" s="12" t="s">
        <v>5790</v>
      </c>
      <c r="F1753" s="37">
        <v>100</v>
      </c>
      <c r="G1753" s="13" t="s">
        <v>5110</v>
      </c>
      <c r="H1753" s="12" t="s">
        <v>5791</v>
      </c>
      <c r="I1753" s="2" t="s">
        <v>313</v>
      </c>
      <c r="J1753" s="4" t="s">
        <v>303</v>
      </c>
    </row>
    <row r="1754" spans="2:10" ht="99" customHeight="1" x14ac:dyDescent="0.15">
      <c r="B1754" s="169"/>
      <c r="C1754" s="32" t="s">
        <v>28</v>
      </c>
      <c r="D1754" s="1">
        <v>44071</v>
      </c>
      <c r="E1754" s="12" t="s">
        <v>5255</v>
      </c>
      <c r="F1754" s="37">
        <v>7809.31</v>
      </c>
      <c r="G1754" s="13" t="s">
        <v>5110</v>
      </c>
      <c r="H1754" s="12" t="s">
        <v>2171</v>
      </c>
      <c r="I1754" s="2" t="s">
        <v>313</v>
      </c>
      <c r="J1754" s="4" t="s">
        <v>313</v>
      </c>
    </row>
    <row r="1755" spans="2:10" ht="52.5" customHeight="1" x14ac:dyDescent="0.15">
      <c r="B1755" s="169"/>
      <c r="C1755" s="32" t="s">
        <v>28</v>
      </c>
      <c r="D1755" s="1">
        <v>44088</v>
      </c>
      <c r="E1755" s="12" t="s">
        <v>5275</v>
      </c>
      <c r="F1755" s="37">
        <v>2800</v>
      </c>
      <c r="G1755" s="13" t="s">
        <v>5110</v>
      </c>
      <c r="H1755" s="12" t="s">
        <v>175</v>
      </c>
      <c r="I1755" s="2" t="s">
        <v>313</v>
      </c>
      <c r="J1755" s="4" t="s">
        <v>313</v>
      </c>
    </row>
    <row r="1756" spans="2:10" ht="52.5" customHeight="1" x14ac:dyDescent="0.15">
      <c r="B1756" s="169"/>
      <c r="C1756" s="32" t="s">
        <v>28</v>
      </c>
      <c r="D1756" s="1">
        <v>44180</v>
      </c>
      <c r="E1756" s="12" t="s">
        <v>5449</v>
      </c>
      <c r="F1756" s="37">
        <v>200</v>
      </c>
      <c r="G1756" s="13" t="s">
        <v>5110</v>
      </c>
      <c r="H1756" s="12" t="s">
        <v>2165</v>
      </c>
      <c r="I1756" s="2" t="s">
        <v>313</v>
      </c>
      <c r="J1756" s="4" t="s">
        <v>303</v>
      </c>
    </row>
    <row r="1757" spans="2:10" ht="60" customHeight="1" x14ac:dyDescent="0.15">
      <c r="B1757" s="169"/>
      <c r="C1757" s="32" t="s">
        <v>5022</v>
      </c>
      <c r="D1757" s="1">
        <v>44228</v>
      </c>
      <c r="E1757" s="12" t="s">
        <v>5573</v>
      </c>
      <c r="F1757" s="37">
        <v>3423.5</v>
      </c>
      <c r="G1757" s="13" t="s">
        <v>5100</v>
      </c>
      <c r="H1757" s="12" t="s">
        <v>2180</v>
      </c>
      <c r="I1757" s="2" t="s">
        <v>313</v>
      </c>
      <c r="J1757" s="4" t="s">
        <v>313</v>
      </c>
    </row>
    <row r="1758" spans="2:10" ht="52.5" customHeight="1" x14ac:dyDescent="0.15">
      <c r="B1758" s="169"/>
      <c r="C1758" s="32" t="s">
        <v>28</v>
      </c>
      <c r="D1758" s="1">
        <v>44236</v>
      </c>
      <c r="E1758" s="12" t="s">
        <v>5599</v>
      </c>
      <c r="F1758" s="37">
        <v>151.1</v>
      </c>
      <c r="G1758" s="13" t="s">
        <v>5094</v>
      </c>
      <c r="H1758" s="12" t="s">
        <v>5598</v>
      </c>
      <c r="I1758" s="2" t="s">
        <v>303</v>
      </c>
      <c r="J1758" s="4" t="s">
        <v>313</v>
      </c>
    </row>
    <row r="1759" spans="2:10" ht="52.5" customHeight="1" x14ac:dyDescent="0.15">
      <c r="B1759" s="169" t="s">
        <v>6009</v>
      </c>
      <c r="C1759" s="32" t="s">
        <v>66</v>
      </c>
      <c r="D1759" s="1" t="s">
        <v>4549</v>
      </c>
      <c r="E1759" s="23" t="s">
        <v>1943</v>
      </c>
      <c r="F1759" s="37">
        <v>1900</v>
      </c>
      <c r="G1759" s="13" t="s">
        <v>463</v>
      </c>
      <c r="H1759" s="16" t="s">
        <v>121</v>
      </c>
      <c r="I1759" s="2" t="s">
        <v>21</v>
      </c>
      <c r="J1759" s="4" t="s">
        <v>303</v>
      </c>
    </row>
    <row r="1760" spans="2:10" ht="52.5" customHeight="1" x14ac:dyDescent="0.15">
      <c r="B1760" s="169"/>
      <c r="C1760" s="32" t="s">
        <v>24</v>
      </c>
      <c r="D1760" s="1" t="s">
        <v>4550</v>
      </c>
      <c r="E1760" s="23" t="s">
        <v>4281</v>
      </c>
      <c r="F1760" s="37">
        <v>52767.45</v>
      </c>
      <c r="G1760" s="13" t="s">
        <v>463</v>
      </c>
      <c r="H1760" s="113" t="s">
        <v>160</v>
      </c>
      <c r="I1760" s="2" t="s">
        <v>21</v>
      </c>
      <c r="J1760" s="4" t="s">
        <v>303</v>
      </c>
    </row>
    <row r="1761" spans="2:10" ht="60" customHeight="1" x14ac:dyDescent="0.15">
      <c r="B1761" s="169"/>
      <c r="C1761" s="32" t="s">
        <v>28</v>
      </c>
      <c r="D1761" s="1">
        <v>41803</v>
      </c>
      <c r="E1761" s="23" t="s">
        <v>1518</v>
      </c>
      <c r="F1761" s="37">
        <v>479.38</v>
      </c>
      <c r="G1761" s="13" t="s">
        <v>496</v>
      </c>
      <c r="H1761" s="16" t="s">
        <v>510</v>
      </c>
      <c r="I1761" s="2" t="s">
        <v>21</v>
      </c>
      <c r="J1761" s="4" t="s">
        <v>303</v>
      </c>
    </row>
    <row r="1762" spans="2:10" ht="52.5" customHeight="1" x14ac:dyDescent="0.15">
      <c r="B1762" s="169"/>
      <c r="C1762" s="32" t="s">
        <v>66</v>
      </c>
      <c r="D1762" s="1">
        <v>42669</v>
      </c>
      <c r="E1762" s="23" t="s">
        <v>2641</v>
      </c>
      <c r="F1762" s="37">
        <v>200</v>
      </c>
      <c r="G1762" s="13" t="s">
        <v>460</v>
      </c>
      <c r="H1762" s="16" t="s">
        <v>90</v>
      </c>
      <c r="I1762" s="2" t="s">
        <v>21</v>
      </c>
      <c r="J1762" s="4" t="s">
        <v>303</v>
      </c>
    </row>
    <row r="1763" spans="2:10" ht="119.25" customHeight="1" x14ac:dyDescent="0.15">
      <c r="B1763" s="169"/>
      <c r="C1763" s="32" t="s">
        <v>28</v>
      </c>
      <c r="D1763" s="1">
        <v>44337</v>
      </c>
      <c r="E1763" s="23" t="s">
        <v>5959</v>
      </c>
      <c r="F1763" s="37">
        <v>8093.3</v>
      </c>
      <c r="G1763" s="13" t="s">
        <v>178</v>
      </c>
      <c r="H1763" s="16" t="s">
        <v>5958</v>
      </c>
      <c r="I1763" s="2" t="s">
        <v>313</v>
      </c>
      <c r="J1763" s="4" t="s">
        <v>313</v>
      </c>
    </row>
    <row r="1764" spans="2:10" ht="52.5" customHeight="1" x14ac:dyDescent="0.15">
      <c r="B1764" s="169"/>
      <c r="C1764" s="32" t="s">
        <v>28</v>
      </c>
      <c r="D1764" s="1">
        <v>44358</v>
      </c>
      <c r="E1764" s="23" t="s">
        <v>6008</v>
      </c>
      <c r="F1764" s="37">
        <v>474.15899999999999</v>
      </c>
      <c r="G1764" s="13" t="s">
        <v>5094</v>
      </c>
      <c r="H1764" s="16" t="s">
        <v>175</v>
      </c>
      <c r="I1764" s="2" t="s">
        <v>313</v>
      </c>
      <c r="J1764" s="4" t="s">
        <v>303</v>
      </c>
    </row>
    <row r="1765" spans="2:10" ht="52.5" customHeight="1" x14ac:dyDescent="0.15">
      <c r="B1765" s="177" t="s">
        <v>2976</v>
      </c>
      <c r="C1765" s="32" t="s">
        <v>28</v>
      </c>
      <c r="D1765" s="1" t="s">
        <v>4551</v>
      </c>
      <c r="E1765" s="23" t="s">
        <v>2445</v>
      </c>
      <c r="F1765" s="37">
        <v>52.1</v>
      </c>
      <c r="G1765" s="13" t="s">
        <v>1533</v>
      </c>
      <c r="H1765" s="16" t="s">
        <v>2124</v>
      </c>
      <c r="I1765" s="2" t="s">
        <v>313</v>
      </c>
      <c r="J1765" s="4" t="s">
        <v>313</v>
      </c>
    </row>
    <row r="1766" spans="2:10" ht="60" customHeight="1" x14ac:dyDescent="0.15">
      <c r="B1766" s="184"/>
      <c r="C1766" s="32" t="s">
        <v>28</v>
      </c>
      <c r="D1766" s="1">
        <v>43284</v>
      </c>
      <c r="E1766" s="23" t="s">
        <v>3023</v>
      </c>
      <c r="F1766" s="37">
        <v>5363.4</v>
      </c>
      <c r="G1766" s="13" t="s">
        <v>25</v>
      </c>
      <c r="H1766" s="16" t="s">
        <v>2752</v>
      </c>
      <c r="I1766" s="2" t="s">
        <v>313</v>
      </c>
      <c r="J1766" s="4" t="s">
        <v>303</v>
      </c>
    </row>
    <row r="1767" spans="2:10" ht="52.5" customHeight="1" x14ac:dyDescent="0.15">
      <c r="B1767" s="210" t="s">
        <v>3915</v>
      </c>
      <c r="C1767" s="32" t="s">
        <v>28</v>
      </c>
      <c r="D1767" s="1">
        <v>43669</v>
      </c>
      <c r="E1767" s="23" t="s">
        <v>3491</v>
      </c>
      <c r="F1767" s="37">
        <v>200</v>
      </c>
      <c r="G1767" s="13" t="s">
        <v>1809</v>
      </c>
      <c r="H1767" s="16" t="s">
        <v>3490</v>
      </c>
      <c r="I1767" s="2" t="s">
        <v>313</v>
      </c>
      <c r="J1767" s="4" t="s">
        <v>303</v>
      </c>
    </row>
    <row r="1768" spans="2:10" ht="52.5" customHeight="1" x14ac:dyDescent="0.15">
      <c r="B1768" s="184"/>
      <c r="C1768" s="32" t="s">
        <v>28</v>
      </c>
      <c r="D1768" s="1">
        <v>43847</v>
      </c>
      <c r="E1768" s="23" t="s">
        <v>3812</v>
      </c>
      <c r="F1768" s="37">
        <v>820.3</v>
      </c>
      <c r="G1768" s="13" t="s">
        <v>3804</v>
      </c>
      <c r="H1768" s="16" t="s">
        <v>3813</v>
      </c>
      <c r="I1768" s="2" t="s">
        <v>313</v>
      </c>
      <c r="J1768" s="4" t="s">
        <v>303</v>
      </c>
    </row>
    <row r="1769" spans="2:10" ht="60" customHeight="1" x14ac:dyDescent="0.15">
      <c r="B1769" s="169" t="s">
        <v>6349</v>
      </c>
      <c r="C1769" s="32" t="s">
        <v>24</v>
      </c>
      <c r="D1769" s="1">
        <v>39269</v>
      </c>
      <c r="E1769" s="12" t="s">
        <v>1111</v>
      </c>
      <c r="F1769" s="37">
        <v>2410.9</v>
      </c>
      <c r="G1769" s="13" t="s">
        <v>25</v>
      </c>
      <c r="H1769" s="16" t="s">
        <v>5258</v>
      </c>
      <c r="I1769" s="2" t="s">
        <v>21</v>
      </c>
      <c r="J1769" s="4" t="s">
        <v>313</v>
      </c>
    </row>
    <row r="1770" spans="2:10" ht="52.5" customHeight="1" x14ac:dyDescent="0.15">
      <c r="B1770" s="169"/>
      <c r="C1770" s="32" t="s">
        <v>24</v>
      </c>
      <c r="D1770" s="1">
        <v>39801</v>
      </c>
      <c r="E1770" s="12" t="s">
        <v>74</v>
      </c>
      <c r="F1770" s="37">
        <v>1943</v>
      </c>
      <c r="G1770" s="13" t="s">
        <v>25</v>
      </c>
      <c r="H1770" s="16" t="s">
        <v>423</v>
      </c>
      <c r="I1770" s="2" t="s">
        <v>21</v>
      </c>
      <c r="J1770" s="3" t="s">
        <v>303</v>
      </c>
    </row>
    <row r="1771" spans="2:10" ht="52.5" customHeight="1" x14ac:dyDescent="0.15">
      <c r="B1771" s="169"/>
      <c r="C1771" s="32" t="s">
        <v>24</v>
      </c>
      <c r="D1771" s="1">
        <v>39885</v>
      </c>
      <c r="E1771" s="12" t="s">
        <v>75</v>
      </c>
      <c r="F1771" s="37">
        <v>5886</v>
      </c>
      <c r="G1771" s="13" t="s">
        <v>25</v>
      </c>
      <c r="H1771" s="16" t="s">
        <v>76</v>
      </c>
      <c r="I1771" s="2" t="s">
        <v>21</v>
      </c>
      <c r="J1771" s="3" t="s">
        <v>303</v>
      </c>
    </row>
    <row r="1772" spans="2:10" ht="52.5" customHeight="1" x14ac:dyDescent="0.15">
      <c r="B1772" s="169"/>
      <c r="C1772" s="32" t="s">
        <v>28</v>
      </c>
      <c r="D1772" s="1">
        <v>40445</v>
      </c>
      <c r="E1772" s="12" t="s">
        <v>1112</v>
      </c>
      <c r="F1772" s="37">
        <v>67935</v>
      </c>
      <c r="G1772" s="13" t="s">
        <v>463</v>
      </c>
      <c r="H1772" s="16" t="s">
        <v>77</v>
      </c>
      <c r="I1772" s="2" t="s">
        <v>21</v>
      </c>
      <c r="J1772" s="3" t="s">
        <v>303</v>
      </c>
    </row>
    <row r="1773" spans="2:10" ht="52.5" customHeight="1" x14ac:dyDescent="0.15">
      <c r="B1773" s="169"/>
      <c r="C1773" s="32" t="s">
        <v>28</v>
      </c>
      <c r="D1773" s="1" t="s">
        <v>4552</v>
      </c>
      <c r="E1773" s="12" t="s">
        <v>1113</v>
      </c>
      <c r="F1773" s="37">
        <v>14241.99</v>
      </c>
      <c r="G1773" s="13" t="s">
        <v>463</v>
      </c>
      <c r="H1773" s="16" t="s">
        <v>85</v>
      </c>
      <c r="I1773" s="2" t="s">
        <v>21</v>
      </c>
      <c r="J1773" s="4" t="s">
        <v>313</v>
      </c>
    </row>
    <row r="1774" spans="2:10" ht="52.5" customHeight="1" x14ac:dyDescent="0.15">
      <c r="B1774" s="169"/>
      <c r="C1774" s="32" t="s">
        <v>28</v>
      </c>
      <c r="D1774" s="1" t="s">
        <v>4553</v>
      </c>
      <c r="E1774" s="12" t="s">
        <v>1114</v>
      </c>
      <c r="F1774" s="37">
        <v>4054.1</v>
      </c>
      <c r="G1774" s="13" t="s">
        <v>20</v>
      </c>
      <c r="H1774" s="16" t="s">
        <v>6</v>
      </c>
      <c r="I1774" s="2" t="s">
        <v>21</v>
      </c>
      <c r="J1774" s="4" t="s">
        <v>313</v>
      </c>
    </row>
    <row r="1775" spans="2:10" ht="60" customHeight="1" x14ac:dyDescent="0.15">
      <c r="B1775" s="169"/>
      <c r="C1775" s="32" t="s">
        <v>24</v>
      </c>
      <c r="D1775" s="1">
        <v>40799</v>
      </c>
      <c r="E1775" s="12" t="s">
        <v>1115</v>
      </c>
      <c r="F1775" s="37">
        <v>31272.81</v>
      </c>
      <c r="G1775" s="13" t="s">
        <v>463</v>
      </c>
      <c r="H1775" s="16" t="s">
        <v>191</v>
      </c>
      <c r="I1775" s="2" t="s">
        <v>21</v>
      </c>
      <c r="J1775" s="3" t="s">
        <v>303</v>
      </c>
    </row>
    <row r="1776" spans="2:10" ht="52.5" customHeight="1" x14ac:dyDescent="0.15">
      <c r="B1776" s="169"/>
      <c r="C1776" s="32" t="s">
        <v>24</v>
      </c>
      <c r="D1776" s="1">
        <v>40960</v>
      </c>
      <c r="E1776" s="12" t="s">
        <v>1116</v>
      </c>
      <c r="F1776" s="37">
        <v>3461.1</v>
      </c>
      <c r="G1776" s="13" t="s">
        <v>463</v>
      </c>
      <c r="H1776" s="16" t="s">
        <v>6</v>
      </c>
      <c r="I1776" s="2" t="s">
        <v>21</v>
      </c>
      <c r="J1776" s="3" t="s">
        <v>303</v>
      </c>
    </row>
    <row r="1777" spans="2:10" ht="52.5" customHeight="1" x14ac:dyDescent="0.15">
      <c r="B1777" s="169"/>
      <c r="C1777" s="32" t="s">
        <v>24</v>
      </c>
      <c r="D1777" s="1">
        <v>41310</v>
      </c>
      <c r="E1777" s="12" t="s">
        <v>1117</v>
      </c>
      <c r="F1777" s="37">
        <v>2487.73</v>
      </c>
      <c r="G1777" s="13" t="s">
        <v>20</v>
      </c>
      <c r="H1777" s="16" t="s">
        <v>295</v>
      </c>
      <c r="I1777" s="2" t="s">
        <v>2036</v>
      </c>
      <c r="J1777" s="4" t="s">
        <v>313</v>
      </c>
    </row>
    <row r="1778" spans="2:10" ht="52.5" customHeight="1" x14ac:dyDescent="0.15">
      <c r="B1778" s="169"/>
      <c r="C1778" s="32" t="s">
        <v>24</v>
      </c>
      <c r="D1778" s="1" t="s">
        <v>4554</v>
      </c>
      <c r="E1778" s="12" t="s">
        <v>2037</v>
      </c>
      <c r="F1778" s="37">
        <v>158.5</v>
      </c>
      <c r="G1778" s="13" t="s">
        <v>20</v>
      </c>
      <c r="H1778" s="16" t="s">
        <v>1614</v>
      </c>
      <c r="I1778" s="2" t="s">
        <v>21</v>
      </c>
      <c r="J1778" s="3" t="s">
        <v>303</v>
      </c>
    </row>
    <row r="1779" spans="2:10" ht="138" customHeight="1" x14ac:dyDescent="0.15">
      <c r="B1779" s="169"/>
      <c r="C1779" s="32" t="s">
        <v>343</v>
      </c>
      <c r="D1779" s="1">
        <v>41614</v>
      </c>
      <c r="E1779" s="12" t="s">
        <v>1118</v>
      </c>
      <c r="F1779" s="37">
        <v>11151</v>
      </c>
      <c r="G1779" s="13" t="s">
        <v>464</v>
      </c>
      <c r="H1779" s="16" t="s">
        <v>346</v>
      </c>
      <c r="I1779" s="2" t="s">
        <v>2038</v>
      </c>
      <c r="J1779" s="3" t="s">
        <v>303</v>
      </c>
    </row>
    <row r="1780" spans="2:10" ht="60" customHeight="1" x14ac:dyDescent="0.15">
      <c r="B1780" s="169"/>
      <c r="C1780" s="32" t="s">
        <v>87</v>
      </c>
      <c r="D1780" s="1" t="s">
        <v>4555</v>
      </c>
      <c r="E1780" s="12" t="s">
        <v>1644</v>
      </c>
      <c r="F1780" s="37">
        <v>339.94</v>
      </c>
      <c r="G1780" s="13" t="s">
        <v>496</v>
      </c>
      <c r="H1780" s="16" t="s">
        <v>555</v>
      </c>
      <c r="I1780" s="2" t="s">
        <v>556</v>
      </c>
      <c r="J1780" s="3" t="s">
        <v>303</v>
      </c>
    </row>
    <row r="1781" spans="2:10" ht="52.5" customHeight="1" x14ac:dyDescent="0.15">
      <c r="B1781" s="169"/>
      <c r="C1781" s="32" t="s">
        <v>28</v>
      </c>
      <c r="D1781" s="1">
        <v>42069</v>
      </c>
      <c r="E1781" s="12" t="s">
        <v>1119</v>
      </c>
      <c r="F1781" s="37">
        <v>9</v>
      </c>
      <c r="G1781" s="13" t="s">
        <v>503</v>
      </c>
      <c r="H1781" s="16" t="s">
        <v>340</v>
      </c>
      <c r="I1781" s="2" t="s">
        <v>21</v>
      </c>
      <c r="J1781" s="3" t="s">
        <v>303</v>
      </c>
    </row>
    <row r="1782" spans="2:10" ht="52.5" customHeight="1" x14ac:dyDescent="0.15">
      <c r="B1782" s="169"/>
      <c r="C1782" s="32" t="s">
        <v>28</v>
      </c>
      <c r="D1782" s="1">
        <v>42069</v>
      </c>
      <c r="E1782" s="12" t="s">
        <v>1120</v>
      </c>
      <c r="F1782" s="37">
        <v>264.94</v>
      </c>
      <c r="G1782" s="13" t="s">
        <v>486</v>
      </c>
      <c r="H1782" s="16" t="s">
        <v>363</v>
      </c>
      <c r="I1782" s="2" t="s">
        <v>303</v>
      </c>
      <c r="J1782" s="3" t="s">
        <v>313</v>
      </c>
    </row>
    <row r="1783" spans="2:10" ht="52.5" customHeight="1" x14ac:dyDescent="0.15">
      <c r="B1783" s="169"/>
      <c r="C1783" s="32" t="s">
        <v>28</v>
      </c>
      <c r="D1783" s="1" t="s">
        <v>4556</v>
      </c>
      <c r="E1783" s="12" t="s">
        <v>3982</v>
      </c>
      <c r="F1783" s="37">
        <v>100</v>
      </c>
      <c r="G1783" s="13" t="s">
        <v>25</v>
      </c>
      <c r="H1783" s="16" t="s">
        <v>40</v>
      </c>
      <c r="I1783" s="5" t="s">
        <v>313</v>
      </c>
      <c r="J1783" s="4" t="s">
        <v>303</v>
      </c>
    </row>
    <row r="1784" spans="2:10" ht="52.5" customHeight="1" x14ac:dyDescent="0.15">
      <c r="B1784" s="169"/>
      <c r="C1784" s="32" t="s">
        <v>28</v>
      </c>
      <c r="D1784" s="1">
        <v>43483</v>
      </c>
      <c r="E1784" s="12" t="s">
        <v>3164</v>
      </c>
      <c r="F1784" s="37">
        <v>108.3</v>
      </c>
      <c r="G1784" s="13" t="s">
        <v>1809</v>
      </c>
      <c r="H1784" s="16" t="s">
        <v>2378</v>
      </c>
      <c r="I1784" s="5" t="s">
        <v>313</v>
      </c>
      <c r="J1784" s="4" t="s">
        <v>303</v>
      </c>
    </row>
    <row r="1785" spans="2:10" ht="66" customHeight="1" x14ac:dyDescent="0.15">
      <c r="B1785" s="169"/>
      <c r="C1785" s="32" t="s">
        <v>28</v>
      </c>
      <c r="D1785" s="1" t="s">
        <v>5607</v>
      </c>
      <c r="E1785" s="12" t="s">
        <v>5606</v>
      </c>
      <c r="F1785" s="37">
        <v>1200</v>
      </c>
      <c r="G1785" s="13" t="s">
        <v>5110</v>
      </c>
      <c r="H1785" s="16" t="s">
        <v>5107</v>
      </c>
      <c r="I1785" s="5" t="s">
        <v>313</v>
      </c>
      <c r="J1785" s="4" t="s">
        <v>303</v>
      </c>
    </row>
    <row r="1786" spans="2:10" ht="52.5" customHeight="1" x14ac:dyDescent="0.15">
      <c r="B1786" s="169"/>
      <c r="C1786" s="32" t="s">
        <v>28</v>
      </c>
      <c r="D1786" s="1" t="s">
        <v>5646</v>
      </c>
      <c r="E1786" s="12" t="s">
        <v>3322</v>
      </c>
      <c r="F1786" s="37">
        <v>385.05</v>
      </c>
      <c r="G1786" s="13" t="s">
        <v>2040</v>
      </c>
      <c r="H1786" s="16" t="s">
        <v>2136</v>
      </c>
      <c r="I1786" s="5" t="s">
        <v>313</v>
      </c>
      <c r="J1786" s="4" t="s">
        <v>303</v>
      </c>
    </row>
    <row r="1787" spans="2:10" ht="200.25" customHeight="1" x14ac:dyDescent="0.15">
      <c r="B1787" s="169"/>
      <c r="C1787" s="32" t="s">
        <v>2048</v>
      </c>
      <c r="D1787" s="1" t="s">
        <v>5600</v>
      </c>
      <c r="E1787" s="12" t="s">
        <v>3798</v>
      </c>
      <c r="F1787" s="37">
        <v>205769.9</v>
      </c>
      <c r="G1787" s="13" t="s">
        <v>1533</v>
      </c>
      <c r="H1787" s="16" t="s">
        <v>3797</v>
      </c>
      <c r="I1787" s="5" t="s">
        <v>313</v>
      </c>
      <c r="J1787" s="4" t="s">
        <v>313</v>
      </c>
    </row>
    <row r="1788" spans="2:10" ht="52.5" customHeight="1" x14ac:dyDescent="0.15">
      <c r="B1788" s="169"/>
      <c r="C1788" s="32" t="s">
        <v>2148</v>
      </c>
      <c r="D1788" s="1">
        <v>43728</v>
      </c>
      <c r="E1788" s="12" t="s">
        <v>3527</v>
      </c>
      <c r="F1788" s="37">
        <v>12614.73</v>
      </c>
      <c r="G1788" s="13" t="s">
        <v>1533</v>
      </c>
      <c r="H1788" s="16" t="s">
        <v>2041</v>
      </c>
      <c r="I1788" s="5" t="s">
        <v>313</v>
      </c>
      <c r="J1788" s="4" t="s">
        <v>313</v>
      </c>
    </row>
    <row r="1789" spans="2:10" ht="52.5" customHeight="1" x14ac:dyDescent="0.15">
      <c r="B1789" s="169"/>
      <c r="C1789" s="32" t="s">
        <v>3662</v>
      </c>
      <c r="D1789" s="1">
        <v>43784</v>
      </c>
      <c r="E1789" s="12" t="s">
        <v>3663</v>
      </c>
      <c r="F1789" s="37">
        <v>1110</v>
      </c>
      <c r="G1789" s="13" t="s">
        <v>3664</v>
      </c>
      <c r="H1789" s="16" t="s">
        <v>3665</v>
      </c>
      <c r="I1789" s="5" t="s">
        <v>313</v>
      </c>
      <c r="J1789" s="4" t="s">
        <v>303</v>
      </c>
    </row>
    <row r="1790" spans="2:10" ht="52.5" customHeight="1" x14ac:dyDescent="0.15">
      <c r="B1790" s="169"/>
      <c r="C1790" s="32" t="s">
        <v>28</v>
      </c>
      <c r="D1790" s="1">
        <v>43847</v>
      </c>
      <c r="E1790" s="12" t="s">
        <v>3806</v>
      </c>
      <c r="F1790" s="37">
        <v>2105.67</v>
      </c>
      <c r="G1790" s="13" t="s">
        <v>3804</v>
      </c>
      <c r="H1790" s="16" t="s">
        <v>3805</v>
      </c>
      <c r="I1790" s="5" t="s">
        <v>313</v>
      </c>
      <c r="J1790" s="4" t="s">
        <v>303</v>
      </c>
    </row>
    <row r="1791" spans="2:10" ht="52.5" customHeight="1" x14ac:dyDescent="0.15">
      <c r="B1791" s="169"/>
      <c r="C1791" s="32" t="s">
        <v>28</v>
      </c>
      <c r="D1791" s="1">
        <v>43931</v>
      </c>
      <c r="E1791" s="12" t="s">
        <v>3806</v>
      </c>
      <c r="F1791" s="37">
        <v>497.5</v>
      </c>
      <c r="G1791" s="13" t="s">
        <v>4027</v>
      </c>
      <c r="H1791" s="16" t="s">
        <v>4028</v>
      </c>
      <c r="I1791" s="5" t="s">
        <v>313</v>
      </c>
      <c r="J1791" s="4" t="s">
        <v>303</v>
      </c>
    </row>
    <row r="1792" spans="2:10" ht="52.5" customHeight="1" x14ac:dyDescent="0.15">
      <c r="B1792" s="169"/>
      <c r="C1792" s="32" t="s">
        <v>4306</v>
      </c>
      <c r="D1792" s="1">
        <v>44040</v>
      </c>
      <c r="E1792" s="12" t="s">
        <v>5259</v>
      </c>
      <c r="F1792" s="133">
        <v>250.006</v>
      </c>
      <c r="G1792" s="13" t="s">
        <v>4307</v>
      </c>
      <c r="H1792" s="16" t="s">
        <v>4308</v>
      </c>
      <c r="I1792" s="5" t="s">
        <v>313</v>
      </c>
      <c r="J1792" s="4" t="s">
        <v>303</v>
      </c>
    </row>
    <row r="1793" spans="2:10" ht="52.5" customHeight="1" x14ac:dyDescent="0.15">
      <c r="B1793" s="169"/>
      <c r="C1793" s="32" t="s">
        <v>5022</v>
      </c>
      <c r="D1793" s="1">
        <v>44139</v>
      </c>
      <c r="E1793" s="12" t="s">
        <v>5259</v>
      </c>
      <c r="F1793" s="37">
        <v>5126.04</v>
      </c>
      <c r="G1793" s="13" t="s">
        <v>5110</v>
      </c>
      <c r="H1793" s="16" t="s">
        <v>5102</v>
      </c>
      <c r="I1793" s="5" t="s">
        <v>313</v>
      </c>
      <c r="J1793" s="4" t="s">
        <v>303</v>
      </c>
    </row>
    <row r="1794" spans="2:10" ht="52.5" customHeight="1" x14ac:dyDescent="0.15">
      <c r="B1794" s="169"/>
      <c r="C1794" s="32" t="s">
        <v>61</v>
      </c>
      <c r="D1794" s="1">
        <v>44218</v>
      </c>
      <c r="E1794" s="12" t="s">
        <v>5535</v>
      </c>
      <c r="F1794" s="37">
        <v>68.010000000000005</v>
      </c>
      <c r="G1794" s="13" t="s">
        <v>5110</v>
      </c>
      <c r="H1794" s="16" t="s">
        <v>5516</v>
      </c>
      <c r="I1794" s="5" t="s">
        <v>303</v>
      </c>
      <c r="J1794" s="4" t="s">
        <v>313</v>
      </c>
    </row>
    <row r="1795" spans="2:10" ht="52.5" customHeight="1" x14ac:dyDescent="0.15">
      <c r="B1795" s="169"/>
      <c r="C1795" s="32" t="s">
        <v>28</v>
      </c>
      <c r="D1795" s="1">
        <v>44218</v>
      </c>
      <c r="E1795" s="12" t="s">
        <v>5536</v>
      </c>
      <c r="F1795" s="37">
        <v>144.46</v>
      </c>
      <c r="G1795" s="13" t="s">
        <v>5110</v>
      </c>
      <c r="H1795" s="16" t="s">
        <v>5516</v>
      </c>
      <c r="I1795" s="5" t="s">
        <v>313</v>
      </c>
      <c r="J1795" s="4" t="s">
        <v>303</v>
      </c>
    </row>
    <row r="1796" spans="2:10" ht="52.5" customHeight="1" x14ac:dyDescent="0.15">
      <c r="B1796" s="169"/>
      <c r="C1796" s="32" t="s">
        <v>5564</v>
      </c>
      <c r="D1796" s="1">
        <v>44225</v>
      </c>
      <c r="E1796" s="12" t="s">
        <v>5565</v>
      </c>
      <c r="F1796" s="37">
        <v>92.7</v>
      </c>
      <c r="G1796" s="13" t="s">
        <v>5110</v>
      </c>
      <c r="H1796" s="16" t="s">
        <v>323</v>
      </c>
      <c r="I1796" s="5" t="s">
        <v>313</v>
      </c>
      <c r="J1796" s="4" t="s">
        <v>303</v>
      </c>
    </row>
    <row r="1797" spans="2:10" ht="52.5" customHeight="1" x14ac:dyDescent="0.15">
      <c r="B1797" s="169"/>
      <c r="C1797" s="32" t="s">
        <v>28</v>
      </c>
      <c r="D1797" s="1">
        <v>44253</v>
      </c>
      <c r="E1797" s="12" t="s">
        <v>5647</v>
      </c>
      <c r="F1797" s="37">
        <v>158.19999999999999</v>
      </c>
      <c r="G1797" s="13" t="s">
        <v>5110</v>
      </c>
      <c r="H1797" s="16" t="s">
        <v>5095</v>
      </c>
      <c r="I1797" s="5" t="s">
        <v>313</v>
      </c>
      <c r="J1797" s="4" t="s">
        <v>303</v>
      </c>
    </row>
    <row r="1798" spans="2:10" ht="211.5" customHeight="1" x14ac:dyDescent="0.15">
      <c r="B1798" s="169"/>
      <c r="C1798" s="32" t="s">
        <v>5022</v>
      </c>
      <c r="D1798" s="1">
        <v>44281</v>
      </c>
      <c r="E1798" s="12" t="s">
        <v>5725</v>
      </c>
      <c r="F1798" s="37">
        <v>371547.4</v>
      </c>
      <c r="G1798" s="13" t="s">
        <v>5094</v>
      </c>
      <c r="H1798" s="16" t="s">
        <v>5724</v>
      </c>
      <c r="I1798" s="5" t="s">
        <v>313</v>
      </c>
      <c r="J1798" s="4" t="s">
        <v>313</v>
      </c>
    </row>
    <row r="1799" spans="2:10" ht="52.5" customHeight="1" x14ac:dyDescent="0.15">
      <c r="B1799" s="169"/>
      <c r="C1799" s="32" t="s">
        <v>5164</v>
      </c>
      <c r="D1799" s="1">
        <v>44309</v>
      </c>
      <c r="E1799" s="12" t="s">
        <v>5800</v>
      </c>
      <c r="F1799" s="37">
        <v>4959.09</v>
      </c>
      <c r="G1799" s="13" t="s">
        <v>5100</v>
      </c>
      <c r="H1799" s="16" t="s">
        <v>5095</v>
      </c>
      <c r="I1799" s="5" t="s">
        <v>313</v>
      </c>
      <c r="J1799" s="4" t="s">
        <v>303</v>
      </c>
    </row>
    <row r="1800" spans="2:10" ht="52.5" customHeight="1" x14ac:dyDescent="0.15">
      <c r="B1800" s="169"/>
      <c r="C1800" s="32" t="s">
        <v>5022</v>
      </c>
      <c r="D1800" s="1">
        <v>44309</v>
      </c>
      <c r="E1800" s="12" t="s">
        <v>5801</v>
      </c>
      <c r="F1800" s="37">
        <v>673.16</v>
      </c>
      <c r="G1800" s="13" t="s">
        <v>5100</v>
      </c>
      <c r="H1800" s="16" t="s">
        <v>409</v>
      </c>
      <c r="I1800" s="5" t="s">
        <v>313</v>
      </c>
      <c r="J1800" s="4" t="s">
        <v>303</v>
      </c>
    </row>
    <row r="1801" spans="2:10" ht="52.5" customHeight="1" x14ac:dyDescent="0.15">
      <c r="B1801" s="169"/>
      <c r="C1801" s="32" t="s">
        <v>595</v>
      </c>
      <c r="D1801" s="1">
        <v>44414</v>
      </c>
      <c r="E1801" s="12" t="s">
        <v>6350</v>
      </c>
      <c r="F1801" s="37">
        <v>3005</v>
      </c>
      <c r="G1801" s="13" t="s">
        <v>25</v>
      </c>
      <c r="H1801" s="16" t="s">
        <v>2180</v>
      </c>
      <c r="I1801" s="5" t="s">
        <v>313</v>
      </c>
      <c r="J1801" s="4" t="s">
        <v>313</v>
      </c>
    </row>
    <row r="1802" spans="2:10" ht="52.5" customHeight="1" x14ac:dyDescent="0.15">
      <c r="B1802" s="169" t="s">
        <v>6423</v>
      </c>
      <c r="C1802" s="32" t="s">
        <v>24</v>
      </c>
      <c r="D1802" s="1">
        <v>38219</v>
      </c>
      <c r="E1802" s="12" t="s">
        <v>1121</v>
      </c>
      <c r="F1802" s="37">
        <v>470.79</v>
      </c>
      <c r="G1802" s="13" t="s">
        <v>25</v>
      </c>
      <c r="H1802" s="16" t="s">
        <v>38</v>
      </c>
      <c r="I1802" s="2" t="s">
        <v>21</v>
      </c>
      <c r="J1802" s="4" t="s">
        <v>303</v>
      </c>
    </row>
    <row r="1803" spans="2:10" ht="69" customHeight="1" x14ac:dyDescent="0.15">
      <c r="B1803" s="169"/>
      <c r="C1803" s="32" t="s">
        <v>24</v>
      </c>
      <c r="D1803" s="1" t="s">
        <v>4557</v>
      </c>
      <c r="E1803" s="12" t="s">
        <v>2562</v>
      </c>
      <c r="F1803" s="37">
        <v>21558</v>
      </c>
      <c r="G1803" s="13" t="s">
        <v>25</v>
      </c>
      <c r="H1803" s="16" t="s">
        <v>426</v>
      </c>
      <c r="I1803" s="2" t="s">
        <v>21</v>
      </c>
      <c r="J1803" s="3" t="s">
        <v>303</v>
      </c>
    </row>
    <row r="1804" spans="2:10" ht="60" customHeight="1" x14ac:dyDescent="0.15">
      <c r="B1804" s="169"/>
      <c r="C1804" s="32" t="s">
        <v>24</v>
      </c>
      <c r="D1804" s="1">
        <v>38845</v>
      </c>
      <c r="E1804" s="12" t="s">
        <v>39</v>
      </c>
      <c r="F1804" s="37">
        <v>10748</v>
      </c>
      <c r="G1804" s="13" t="s">
        <v>25</v>
      </c>
      <c r="H1804" s="16" t="s">
        <v>422</v>
      </c>
      <c r="I1804" s="2" t="s">
        <v>21</v>
      </c>
      <c r="J1804" s="3" t="s">
        <v>303</v>
      </c>
    </row>
    <row r="1805" spans="2:10" ht="52.5" customHeight="1" x14ac:dyDescent="0.15">
      <c r="B1805" s="169"/>
      <c r="C1805" s="32" t="s">
        <v>24</v>
      </c>
      <c r="D1805" s="1">
        <v>39520</v>
      </c>
      <c r="E1805" s="12" t="s">
        <v>1122</v>
      </c>
      <c r="F1805" s="37">
        <v>1954</v>
      </c>
      <c r="G1805" s="13" t="s">
        <v>25</v>
      </c>
      <c r="H1805" s="16" t="s">
        <v>2039</v>
      </c>
      <c r="I1805" s="2" t="s">
        <v>21</v>
      </c>
      <c r="J1805" s="4" t="s">
        <v>303</v>
      </c>
    </row>
    <row r="1806" spans="2:10" ht="52.5" customHeight="1" x14ac:dyDescent="0.15">
      <c r="B1806" s="169"/>
      <c r="C1806" s="32" t="s">
        <v>24</v>
      </c>
      <c r="D1806" s="1">
        <v>39682</v>
      </c>
      <c r="E1806" s="12" t="s">
        <v>41</v>
      </c>
      <c r="F1806" s="37">
        <v>73</v>
      </c>
      <c r="G1806" s="13" t="s">
        <v>25</v>
      </c>
      <c r="H1806" s="16" t="s">
        <v>383</v>
      </c>
      <c r="I1806" s="2" t="s">
        <v>21</v>
      </c>
      <c r="J1806" s="3" t="s">
        <v>303</v>
      </c>
    </row>
    <row r="1807" spans="2:10" ht="52.5" customHeight="1" x14ac:dyDescent="0.15">
      <c r="B1807" s="169"/>
      <c r="C1807" s="32" t="s">
        <v>24</v>
      </c>
      <c r="D1807" s="1">
        <v>39777</v>
      </c>
      <c r="E1807" s="12" t="s">
        <v>1850</v>
      </c>
      <c r="F1807" s="37">
        <v>203.04</v>
      </c>
      <c r="G1807" s="13" t="s">
        <v>20</v>
      </c>
      <c r="H1807" s="16" t="s">
        <v>6054</v>
      </c>
      <c r="I1807" s="2" t="s">
        <v>21</v>
      </c>
      <c r="J1807" s="3" t="s">
        <v>303</v>
      </c>
    </row>
    <row r="1808" spans="2:10" ht="52.5" customHeight="1" x14ac:dyDescent="0.15">
      <c r="B1808" s="169"/>
      <c r="C1808" s="32" t="s">
        <v>24</v>
      </c>
      <c r="D1808" s="1" t="s">
        <v>4558</v>
      </c>
      <c r="E1808" s="12" t="s">
        <v>3563</v>
      </c>
      <c r="F1808" s="37">
        <v>4675</v>
      </c>
      <c r="G1808" s="13" t="s">
        <v>20</v>
      </c>
      <c r="H1808" s="16" t="s">
        <v>431</v>
      </c>
      <c r="I1808" s="2" t="s">
        <v>21</v>
      </c>
      <c r="J1808" s="4" t="s">
        <v>303</v>
      </c>
    </row>
    <row r="1809" spans="2:10" ht="52.5" customHeight="1" x14ac:dyDescent="0.15">
      <c r="B1809" s="169"/>
      <c r="C1809" s="32" t="s">
        <v>28</v>
      </c>
      <c r="D1809" s="1" t="s">
        <v>4559</v>
      </c>
      <c r="E1809" s="12" t="s">
        <v>1615</v>
      </c>
      <c r="F1809" s="37">
        <v>300</v>
      </c>
      <c r="G1809" s="13" t="s">
        <v>20</v>
      </c>
      <c r="H1809" s="16" t="s">
        <v>11</v>
      </c>
      <c r="I1809" s="2" t="s">
        <v>122</v>
      </c>
      <c r="J1809" s="3" t="s">
        <v>303</v>
      </c>
    </row>
    <row r="1810" spans="2:10" ht="52.5" customHeight="1" x14ac:dyDescent="0.15">
      <c r="B1810" s="169"/>
      <c r="C1810" s="32" t="s">
        <v>28</v>
      </c>
      <c r="D1810" s="1" t="s">
        <v>4560</v>
      </c>
      <c r="E1810" s="12" t="s">
        <v>1123</v>
      </c>
      <c r="F1810" s="37">
        <v>1204.3</v>
      </c>
      <c r="G1810" s="13" t="s">
        <v>20</v>
      </c>
      <c r="H1810" s="16" t="s">
        <v>123</v>
      </c>
      <c r="I1810" s="2" t="s">
        <v>122</v>
      </c>
      <c r="J1810" s="4" t="s">
        <v>303</v>
      </c>
    </row>
    <row r="1811" spans="2:10" ht="52.5" customHeight="1" x14ac:dyDescent="0.15">
      <c r="B1811" s="169"/>
      <c r="C1811" s="41" t="s">
        <v>36</v>
      </c>
      <c r="D1811" s="1" t="s">
        <v>4561</v>
      </c>
      <c r="E1811" s="12" t="s">
        <v>1124</v>
      </c>
      <c r="F1811" s="37">
        <v>5947.5</v>
      </c>
      <c r="G1811" s="13" t="s">
        <v>20</v>
      </c>
      <c r="H1811" s="16" t="s">
        <v>658</v>
      </c>
      <c r="I1811" s="2" t="s">
        <v>21</v>
      </c>
      <c r="J1811" s="4" t="s">
        <v>303</v>
      </c>
    </row>
    <row r="1812" spans="2:10" ht="52.5" customHeight="1" x14ac:dyDescent="0.15">
      <c r="B1812" s="169"/>
      <c r="C1812" s="32" t="s">
        <v>28</v>
      </c>
      <c r="D1812" s="1">
        <v>41072</v>
      </c>
      <c r="E1812" s="12" t="s">
        <v>1125</v>
      </c>
      <c r="F1812" s="37">
        <v>99.97</v>
      </c>
      <c r="G1812" s="13" t="s">
        <v>20</v>
      </c>
      <c r="H1812" s="16" t="s">
        <v>108</v>
      </c>
      <c r="I1812" s="2" t="s">
        <v>21</v>
      </c>
      <c r="J1812" s="3" t="s">
        <v>303</v>
      </c>
    </row>
    <row r="1813" spans="2:10" ht="52.5" customHeight="1" x14ac:dyDescent="0.15">
      <c r="B1813" s="169"/>
      <c r="C1813" s="32" t="s">
        <v>207</v>
      </c>
      <c r="D1813" s="1">
        <v>41113</v>
      </c>
      <c r="E1813" s="12" t="s">
        <v>1126</v>
      </c>
      <c r="F1813" s="37">
        <v>21711.07</v>
      </c>
      <c r="G1813" s="13" t="s">
        <v>463</v>
      </c>
      <c r="H1813" s="16" t="s">
        <v>85</v>
      </c>
      <c r="I1813" s="2" t="s">
        <v>21</v>
      </c>
      <c r="J1813" s="3" t="s">
        <v>303</v>
      </c>
    </row>
    <row r="1814" spans="2:10" ht="52.5" customHeight="1" x14ac:dyDescent="0.15">
      <c r="B1814" s="169"/>
      <c r="C1814" s="32" t="s">
        <v>28</v>
      </c>
      <c r="D1814" s="1">
        <v>41208</v>
      </c>
      <c r="E1814" s="12" t="s">
        <v>1127</v>
      </c>
      <c r="F1814" s="37">
        <v>84</v>
      </c>
      <c r="G1814" s="13" t="s">
        <v>20</v>
      </c>
      <c r="H1814" s="16" t="s">
        <v>2</v>
      </c>
      <c r="I1814" s="2" t="s">
        <v>21</v>
      </c>
      <c r="J1814" s="3" t="s">
        <v>303</v>
      </c>
    </row>
    <row r="1815" spans="2:10" ht="52.5" customHeight="1" x14ac:dyDescent="0.15">
      <c r="B1815" s="169"/>
      <c r="C1815" s="32" t="s">
        <v>28</v>
      </c>
      <c r="D1815" s="1" t="s">
        <v>4562</v>
      </c>
      <c r="E1815" s="12" t="s">
        <v>1128</v>
      </c>
      <c r="F1815" s="37">
        <v>6016</v>
      </c>
      <c r="G1815" s="13" t="s">
        <v>178</v>
      </c>
      <c r="H1815" s="16" t="s">
        <v>309</v>
      </c>
      <c r="I1815" s="2" t="s">
        <v>21</v>
      </c>
      <c r="J1815" s="3" t="s">
        <v>303</v>
      </c>
    </row>
    <row r="1816" spans="2:10" ht="52.5" customHeight="1" x14ac:dyDescent="0.15">
      <c r="B1816" s="169"/>
      <c r="C1816" s="32" t="s">
        <v>28</v>
      </c>
      <c r="D1816" s="1" t="s">
        <v>4563</v>
      </c>
      <c r="E1816" s="12" t="s">
        <v>1129</v>
      </c>
      <c r="F1816" s="37">
        <v>381.5</v>
      </c>
      <c r="G1816" s="13" t="s">
        <v>178</v>
      </c>
      <c r="H1816" s="16" t="s">
        <v>27</v>
      </c>
      <c r="I1816" s="2" t="s">
        <v>21</v>
      </c>
      <c r="J1816" s="3" t="s">
        <v>303</v>
      </c>
    </row>
    <row r="1817" spans="2:10" ht="52.5" customHeight="1" x14ac:dyDescent="0.15">
      <c r="B1817" s="169"/>
      <c r="C1817" s="32" t="s">
        <v>28</v>
      </c>
      <c r="D1817" s="1">
        <v>41435</v>
      </c>
      <c r="E1817" s="12" t="s">
        <v>1130</v>
      </c>
      <c r="F1817" s="37">
        <v>1870</v>
      </c>
      <c r="G1817" s="13" t="s">
        <v>178</v>
      </c>
      <c r="H1817" s="16" t="s">
        <v>85</v>
      </c>
      <c r="I1817" s="2" t="s">
        <v>313</v>
      </c>
      <c r="J1817" s="3" t="s">
        <v>303</v>
      </c>
    </row>
    <row r="1818" spans="2:10" ht="63.75" customHeight="1" x14ac:dyDescent="0.15">
      <c r="B1818" s="169"/>
      <c r="C1818" s="32" t="s">
        <v>28</v>
      </c>
      <c r="D1818" s="1">
        <v>41521</v>
      </c>
      <c r="E1818" s="12" t="s">
        <v>1131</v>
      </c>
      <c r="F1818" s="37">
        <v>2456</v>
      </c>
      <c r="G1818" s="13" t="s">
        <v>464</v>
      </c>
      <c r="H1818" s="12" t="s">
        <v>360</v>
      </c>
      <c r="I1818" s="100" t="s">
        <v>313</v>
      </c>
      <c r="J1818" s="3" t="s">
        <v>303</v>
      </c>
    </row>
    <row r="1819" spans="2:10" ht="52.5" customHeight="1" x14ac:dyDescent="0.15">
      <c r="B1819" s="169"/>
      <c r="C1819" s="32" t="s">
        <v>207</v>
      </c>
      <c r="D1819" s="1">
        <v>41555</v>
      </c>
      <c r="E1819" s="12" t="s">
        <v>1132</v>
      </c>
      <c r="F1819" s="37">
        <v>8073.83</v>
      </c>
      <c r="G1819" s="13" t="s">
        <v>464</v>
      </c>
      <c r="H1819" s="12" t="s">
        <v>364</v>
      </c>
      <c r="I1819" s="100" t="s">
        <v>313</v>
      </c>
      <c r="J1819" s="3" t="s">
        <v>303</v>
      </c>
    </row>
    <row r="1820" spans="2:10" ht="52.5" customHeight="1" x14ac:dyDescent="0.15">
      <c r="B1820" s="169"/>
      <c r="C1820" s="32" t="s">
        <v>28</v>
      </c>
      <c r="D1820" s="1" t="s">
        <v>4564</v>
      </c>
      <c r="E1820" s="12" t="s">
        <v>1133</v>
      </c>
      <c r="F1820" s="37">
        <v>128</v>
      </c>
      <c r="G1820" s="13" t="s">
        <v>472</v>
      </c>
      <c r="H1820" s="12" t="s">
        <v>364</v>
      </c>
      <c r="I1820" s="100" t="s">
        <v>313</v>
      </c>
      <c r="J1820" s="3" t="s">
        <v>303</v>
      </c>
    </row>
    <row r="1821" spans="2:10" ht="52.5" customHeight="1" x14ac:dyDescent="0.15">
      <c r="B1821" s="169"/>
      <c r="C1821" s="32" t="s">
        <v>28</v>
      </c>
      <c r="D1821" s="1">
        <v>41710</v>
      </c>
      <c r="E1821" s="12" t="s">
        <v>1134</v>
      </c>
      <c r="F1821" s="37">
        <v>1121.4000000000001</v>
      </c>
      <c r="G1821" s="13" t="s">
        <v>464</v>
      </c>
      <c r="H1821" s="12" t="s">
        <v>346</v>
      </c>
      <c r="I1821" s="100" t="s">
        <v>313</v>
      </c>
      <c r="J1821" s="3" t="s">
        <v>303</v>
      </c>
    </row>
    <row r="1822" spans="2:10" ht="52.5" customHeight="1" x14ac:dyDescent="0.15">
      <c r="B1822" s="169"/>
      <c r="C1822" s="32" t="s">
        <v>28</v>
      </c>
      <c r="D1822" s="1" t="s">
        <v>4565</v>
      </c>
      <c r="E1822" s="12" t="s">
        <v>2043</v>
      </c>
      <c r="F1822" s="37">
        <v>203.018</v>
      </c>
      <c r="G1822" s="13" t="s">
        <v>464</v>
      </c>
      <c r="H1822" s="12" t="s">
        <v>455</v>
      </c>
      <c r="I1822" s="100" t="s">
        <v>313</v>
      </c>
      <c r="J1822" s="3" t="s">
        <v>303</v>
      </c>
    </row>
    <row r="1823" spans="2:10" ht="52.5" customHeight="1" x14ac:dyDescent="0.15">
      <c r="B1823" s="169"/>
      <c r="C1823" s="32" t="s">
        <v>2217</v>
      </c>
      <c r="D1823" s="1" t="s">
        <v>4566</v>
      </c>
      <c r="E1823" s="12" t="s">
        <v>2198</v>
      </c>
      <c r="F1823" s="37">
        <v>400</v>
      </c>
      <c r="G1823" s="13" t="s">
        <v>690</v>
      </c>
      <c r="H1823" s="12" t="s">
        <v>151</v>
      </c>
      <c r="I1823" s="100" t="s">
        <v>313</v>
      </c>
      <c r="J1823" s="3" t="s">
        <v>303</v>
      </c>
    </row>
    <row r="1824" spans="2:10" ht="52.5" customHeight="1" x14ac:dyDescent="0.15">
      <c r="B1824" s="169"/>
      <c r="C1824" s="32" t="s">
        <v>66</v>
      </c>
      <c r="D1824" s="1">
        <v>41743</v>
      </c>
      <c r="E1824" s="12" t="s">
        <v>1135</v>
      </c>
      <c r="F1824" s="37">
        <v>184.1</v>
      </c>
      <c r="G1824" s="13" t="s">
        <v>496</v>
      </c>
      <c r="H1824" s="12" t="s">
        <v>497</v>
      </c>
      <c r="I1824" s="100" t="s">
        <v>313</v>
      </c>
      <c r="J1824" s="3" t="s">
        <v>303</v>
      </c>
    </row>
    <row r="1825" spans="2:10" ht="52.5" customHeight="1" x14ac:dyDescent="0.15">
      <c r="B1825" s="169"/>
      <c r="C1825" s="32" t="s">
        <v>28</v>
      </c>
      <c r="D1825" s="1">
        <v>41743</v>
      </c>
      <c r="E1825" s="12" t="s">
        <v>1135</v>
      </c>
      <c r="F1825" s="37">
        <v>93.1</v>
      </c>
      <c r="G1825" s="13" t="s">
        <v>496</v>
      </c>
      <c r="H1825" s="12" t="s">
        <v>385</v>
      </c>
      <c r="I1825" s="100" t="s">
        <v>313</v>
      </c>
      <c r="J1825" s="3" t="s">
        <v>303</v>
      </c>
    </row>
    <row r="1826" spans="2:10" ht="52.5" customHeight="1" x14ac:dyDescent="0.15">
      <c r="B1826" s="169"/>
      <c r="C1826" s="32" t="s">
        <v>28</v>
      </c>
      <c r="D1826" s="1">
        <v>41747</v>
      </c>
      <c r="E1826" s="12" t="s">
        <v>1136</v>
      </c>
      <c r="F1826" s="37">
        <v>1002</v>
      </c>
      <c r="G1826" s="13" t="s">
        <v>484</v>
      </c>
      <c r="H1826" s="12" t="s">
        <v>2892</v>
      </c>
      <c r="I1826" s="100" t="s">
        <v>313</v>
      </c>
      <c r="J1826" s="3" t="s">
        <v>303</v>
      </c>
    </row>
    <row r="1827" spans="2:10" ht="52.5" customHeight="1" x14ac:dyDescent="0.15">
      <c r="B1827" s="169"/>
      <c r="C1827" s="32" t="s">
        <v>28</v>
      </c>
      <c r="D1827" s="1" t="s">
        <v>4567</v>
      </c>
      <c r="E1827" s="12" t="s">
        <v>3144</v>
      </c>
      <c r="F1827" s="37">
        <v>1985.12</v>
      </c>
      <c r="G1827" s="13" t="s">
        <v>484</v>
      </c>
      <c r="H1827" s="12" t="s">
        <v>500</v>
      </c>
      <c r="I1827" s="100" t="s">
        <v>313</v>
      </c>
      <c r="J1827" s="3" t="s">
        <v>303</v>
      </c>
    </row>
    <row r="1828" spans="2:10" ht="60" customHeight="1" x14ac:dyDescent="0.15">
      <c r="B1828" s="169"/>
      <c r="C1828" s="32" t="s">
        <v>28</v>
      </c>
      <c r="D1828" s="1">
        <v>41780</v>
      </c>
      <c r="E1828" s="12" t="s">
        <v>1137</v>
      </c>
      <c r="F1828" s="37">
        <v>2936.8</v>
      </c>
      <c r="G1828" s="13" t="s">
        <v>484</v>
      </c>
      <c r="H1828" s="12" t="s">
        <v>364</v>
      </c>
      <c r="I1828" s="100" t="s">
        <v>313</v>
      </c>
      <c r="J1828" s="3" t="s">
        <v>303</v>
      </c>
    </row>
    <row r="1829" spans="2:10" ht="52.5" customHeight="1" x14ac:dyDescent="0.15">
      <c r="B1829" s="169"/>
      <c r="C1829" s="32" t="s">
        <v>28</v>
      </c>
      <c r="D1829" s="1" t="s">
        <v>4568</v>
      </c>
      <c r="E1829" s="12" t="s">
        <v>1138</v>
      </c>
      <c r="F1829" s="37">
        <v>1538.63</v>
      </c>
      <c r="G1829" s="13" t="s">
        <v>484</v>
      </c>
      <c r="H1829" s="12" t="s">
        <v>364</v>
      </c>
      <c r="I1829" s="100" t="s">
        <v>542</v>
      </c>
      <c r="J1829" s="3" t="s">
        <v>303</v>
      </c>
    </row>
    <row r="1830" spans="2:10" ht="75" customHeight="1" x14ac:dyDescent="0.15">
      <c r="B1830" s="169"/>
      <c r="C1830" s="32" t="s">
        <v>203</v>
      </c>
      <c r="D1830" s="1">
        <v>41880</v>
      </c>
      <c r="E1830" s="12" t="s">
        <v>1139</v>
      </c>
      <c r="F1830" s="37">
        <v>9871.92</v>
      </c>
      <c r="G1830" s="13" t="s">
        <v>484</v>
      </c>
      <c r="H1830" s="12" t="s">
        <v>565</v>
      </c>
      <c r="I1830" s="100" t="s">
        <v>564</v>
      </c>
      <c r="J1830" s="3" t="s">
        <v>303</v>
      </c>
    </row>
    <row r="1831" spans="2:10" ht="52.5" customHeight="1" x14ac:dyDescent="0.15">
      <c r="B1831" s="169"/>
      <c r="C1831" s="32" t="s">
        <v>28</v>
      </c>
      <c r="D1831" s="1" t="s">
        <v>4827</v>
      </c>
      <c r="E1831" s="12" t="s">
        <v>3765</v>
      </c>
      <c r="F1831" s="37">
        <v>200</v>
      </c>
      <c r="G1831" s="13" t="s">
        <v>484</v>
      </c>
      <c r="H1831" s="12" t="s">
        <v>340</v>
      </c>
      <c r="I1831" s="100" t="s">
        <v>21</v>
      </c>
      <c r="J1831" s="3" t="s">
        <v>303</v>
      </c>
    </row>
    <row r="1832" spans="2:10" ht="52.5" customHeight="1" x14ac:dyDescent="0.15">
      <c r="B1832" s="169"/>
      <c r="C1832" s="32" t="s">
        <v>28</v>
      </c>
      <c r="D1832" s="1" t="s">
        <v>4569</v>
      </c>
      <c r="E1832" s="12" t="s">
        <v>1645</v>
      </c>
      <c r="F1832" s="37">
        <v>417</v>
      </c>
      <c r="G1832" s="13" t="s">
        <v>484</v>
      </c>
      <c r="H1832" s="12" t="s">
        <v>568</v>
      </c>
      <c r="I1832" s="100" t="s">
        <v>21</v>
      </c>
      <c r="J1832" s="3" t="s">
        <v>303</v>
      </c>
    </row>
    <row r="1833" spans="2:10" ht="108" customHeight="1" x14ac:dyDescent="0.15">
      <c r="B1833" s="169"/>
      <c r="C1833" s="32" t="s">
        <v>28</v>
      </c>
      <c r="D1833" s="1" t="s">
        <v>5648</v>
      </c>
      <c r="E1833" s="110" t="s">
        <v>5649</v>
      </c>
      <c r="F1833" s="37">
        <v>20326.849999999999</v>
      </c>
      <c r="G1833" s="13" t="s">
        <v>503</v>
      </c>
      <c r="H1833" s="12" t="s">
        <v>611</v>
      </c>
      <c r="I1833" s="100" t="s">
        <v>21</v>
      </c>
      <c r="J1833" s="3" t="s">
        <v>313</v>
      </c>
    </row>
    <row r="1834" spans="2:10" ht="75" customHeight="1" x14ac:dyDescent="0.15">
      <c r="B1834" s="169"/>
      <c r="C1834" s="32" t="s">
        <v>28</v>
      </c>
      <c r="D1834" s="1" t="s">
        <v>4570</v>
      </c>
      <c r="E1834" s="12" t="s">
        <v>1646</v>
      </c>
      <c r="F1834" s="37">
        <v>36629</v>
      </c>
      <c r="G1834" s="13" t="s">
        <v>503</v>
      </c>
      <c r="H1834" s="12" t="s">
        <v>664</v>
      </c>
      <c r="I1834" s="100" t="s">
        <v>21</v>
      </c>
      <c r="J1834" s="3" t="s">
        <v>303</v>
      </c>
    </row>
    <row r="1835" spans="2:10" ht="52.5" customHeight="1" x14ac:dyDescent="0.15">
      <c r="B1835" s="169"/>
      <c r="C1835" s="32" t="s">
        <v>203</v>
      </c>
      <c r="D1835" s="1">
        <v>42111</v>
      </c>
      <c r="E1835" s="12" t="s">
        <v>1140</v>
      </c>
      <c r="F1835" s="37">
        <v>1226</v>
      </c>
      <c r="G1835" s="13" t="s">
        <v>503</v>
      </c>
      <c r="H1835" s="12" t="s">
        <v>171</v>
      </c>
      <c r="I1835" s="2" t="s">
        <v>313</v>
      </c>
      <c r="J1835" s="3" t="s">
        <v>303</v>
      </c>
    </row>
    <row r="1836" spans="2:10" ht="52.5" customHeight="1" x14ac:dyDescent="0.15">
      <c r="B1836" s="169"/>
      <c r="C1836" s="32" t="s">
        <v>28</v>
      </c>
      <c r="D1836" s="1" t="s">
        <v>4571</v>
      </c>
      <c r="E1836" s="12" t="s">
        <v>1616</v>
      </c>
      <c r="F1836" s="37">
        <v>355.57</v>
      </c>
      <c r="G1836" s="13" t="s">
        <v>503</v>
      </c>
      <c r="H1836" s="12" t="s">
        <v>85</v>
      </c>
      <c r="I1836" s="100" t="s">
        <v>21</v>
      </c>
      <c r="J1836" s="3" t="s">
        <v>303</v>
      </c>
    </row>
    <row r="1837" spans="2:10" ht="52.5" customHeight="1" x14ac:dyDescent="0.15">
      <c r="B1837" s="169"/>
      <c r="C1837" s="32" t="s">
        <v>203</v>
      </c>
      <c r="D1837" s="1" t="s">
        <v>4572</v>
      </c>
      <c r="E1837" s="12" t="s">
        <v>1141</v>
      </c>
      <c r="F1837" s="37">
        <v>30448.87</v>
      </c>
      <c r="G1837" s="13" t="s">
        <v>503</v>
      </c>
      <c r="H1837" s="12" t="s">
        <v>160</v>
      </c>
      <c r="I1837" s="100" t="s">
        <v>21</v>
      </c>
      <c r="J1837" s="3" t="s">
        <v>303</v>
      </c>
    </row>
    <row r="1838" spans="2:10" ht="52.5" customHeight="1" x14ac:dyDescent="0.15">
      <c r="B1838" s="169"/>
      <c r="C1838" s="32" t="s">
        <v>28</v>
      </c>
      <c r="D1838" s="1">
        <v>42226</v>
      </c>
      <c r="E1838" s="12" t="s">
        <v>1525</v>
      </c>
      <c r="F1838" s="37">
        <v>77.599999999999994</v>
      </c>
      <c r="G1838" s="13" t="s">
        <v>690</v>
      </c>
      <c r="H1838" s="12" t="s">
        <v>105</v>
      </c>
      <c r="I1838" s="100" t="s">
        <v>21</v>
      </c>
      <c r="J1838" s="3" t="s">
        <v>303</v>
      </c>
    </row>
    <row r="1839" spans="2:10" ht="52.5" customHeight="1" x14ac:dyDescent="0.15">
      <c r="B1839" s="169"/>
      <c r="C1839" s="32" t="s">
        <v>28</v>
      </c>
      <c r="D1839" s="1" t="s">
        <v>4573</v>
      </c>
      <c r="E1839" s="12" t="s">
        <v>2950</v>
      </c>
      <c r="F1839" s="37">
        <v>190</v>
      </c>
      <c r="G1839" s="13" t="s">
        <v>690</v>
      </c>
      <c r="H1839" s="12" t="s">
        <v>175</v>
      </c>
      <c r="I1839" s="100" t="s">
        <v>21</v>
      </c>
      <c r="J1839" s="3" t="s">
        <v>303</v>
      </c>
    </row>
    <row r="1840" spans="2:10" ht="52.5" customHeight="1" x14ac:dyDescent="0.15">
      <c r="B1840" s="169"/>
      <c r="C1840" s="32" t="s">
        <v>28</v>
      </c>
      <c r="D1840" s="1">
        <v>42244</v>
      </c>
      <c r="E1840" s="12" t="s">
        <v>1532</v>
      </c>
      <c r="F1840" s="37">
        <v>600</v>
      </c>
      <c r="G1840" s="13" t="s">
        <v>690</v>
      </c>
      <c r="H1840" s="12" t="s">
        <v>1526</v>
      </c>
      <c r="I1840" s="100" t="s">
        <v>21</v>
      </c>
      <c r="J1840" s="3" t="s">
        <v>303</v>
      </c>
    </row>
    <row r="1841" spans="2:10" ht="52.5" customHeight="1" x14ac:dyDescent="0.15">
      <c r="B1841" s="169"/>
      <c r="C1841" s="32" t="s">
        <v>28</v>
      </c>
      <c r="D1841" s="1">
        <v>42305</v>
      </c>
      <c r="E1841" s="12" t="s">
        <v>1531</v>
      </c>
      <c r="F1841" s="37">
        <v>978.67</v>
      </c>
      <c r="G1841" s="13" t="s">
        <v>690</v>
      </c>
      <c r="H1841" s="12" t="s">
        <v>1527</v>
      </c>
      <c r="I1841" s="2" t="s">
        <v>313</v>
      </c>
      <c r="J1841" s="3" t="s">
        <v>303</v>
      </c>
    </row>
    <row r="1842" spans="2:10" ht="52.5" customHeight="1" x14ac:dyDescent="0.15">
      <c r="B1842" s="169"/>
      <c r="C1842" s="32" t="s">
        <v>28</v>
      </c>
      <c r="D1842" s="1" t="s">
        <v>4574</v>
      </c>
      <c r="E1842" s="12" t="s">
        <v>1698</v>
      </c>
      <c r="F1842" s="37">
        <v>1879</v>
      </c>
      <c r="G1842" s="13" t="s">
        <v>690</v>
      </c>
      <c r="H1842" s="12" t="s">
        <v>407</v>
      </c>
      <c r="I1842" s="2" t="s">
        <v>313</v>
      </c>
      <c r="J1842" s="3" t="s">
        <v>303</v>
      </c>
    </row>
    <row r="1843" spans="2:10" ht="60" customHeight="1" x14ac:dyDescent="0.15">
      <c r="B1843" s="169"/>
      <c r="C1843" s="32" t="s">
        <v>28</v>
      </c>
      <c r="D1843" s="1" t="s">
        <v>4575</v>
      </c>
      <c r="E1843" s="12" t="s">
        <v>1699</v>
      </c>
      <c r="F1843" s="37">
        <v>12793</v>
      </c>
      <c r="G1843" s="13" t="s">
        <v>690</v>
      </c>
      <c r="H1843" s="12" t="s">
        <v>4064</v>
      </c>
      <c r="I1843" s="2" t="s">
        <v>313</v>
      </c>
      <c r="J1843" s="3" t="s">
        <v>303</v>
      </c>
    </row>
    <row r="1844" spans="2:10" ht="52.5" customHeight="1" x14ac:dyDescent="0.15">
      <c r="B1844" s="169"/>
      <c r="C1844" s="32" t="s">
        <v>28</v>
      </c>
      <c r="D1844" s="1">
        <v>42517</v>
      </c>
      <c r="E1844" s="12" t="s">
        <v>1700</v>
      </c>
      <c r="F1844" s="37">
        <v>954</v>
      </c>
      <c r="G1844" s="13" t="s">
        <v>690</v>
      </c>
      <c r="H1844" s="12" t="s">
        <v>1701</v>
      </c>
      <c r="I1844" s="100" t="s">
        <v>21</v>
      </c>
      <c r="J1844" s="3" t="s">
        <v>303</v>
      </c>
    </row>
    <row r="1845" spans="2:10" ht="52.5" customHeight="1" x14ac:dyDescent="0.15">
      <c r="B1845" s="169"/>
      <c r="C1845" s="32" t="s">
        <v>2199</v>
      </c>
      <c r="D1845" s="1" t="s">
        <v>4576</v>
      </c>
      <c r="E1845" s="12" t="s">
        <v>2200</v>
      </c>
      <c r="F1845" s="37">
        <v>2346.56</v>
      </c>
      <c r="G1845" s="13" t="s">
        <v>1533</v>
      </c>
      <c r="H1845" s="12" t="s">
        <v>2165</v>
      </c>
      <c r="I1845" s="100" t="s">
        <v>313</v>
      </c>
      <c r="J1845" s="3" t="s">
        <v>303</v>
      </c>
    </row>
    <row r="1846" spans="2:10" ht="75" customHeight="1" x14ac:dyDescent="0.15">
      <c r="B1846" s="169"/>
      <c r="C1846" s="32" t="s">
        <v>2166</v>
      </c>
      <c r="D1846" s="1" t="s">
        <v>4828</v>
      </c>
      <c r="E1846" s="12" t="s">
        <v>2201</v>
      </c>
      <c r="F1846" s="37">
        <v>3104.6</v>
      </c>
      <c r="G1846" s="13" t="s">
        <v>2219</v>
      </c>
      <c r="H1846" s="12" t="s">
        <v>3711</v>
      </c>
      <c r="I1846" s="100" t="s">
        <v>313</v>
      </c>
      <c r="J1846" s="3" t="s">
        <v>303</v>
      </c>
    </row>
    <row r="1847" spans="2:10" ht="52.5" customHeight="1" x14ac:dyDescent="0.15">
      <c r="B1847" s="169"/>
      <c r="C1847" s="32" t="s">
        <v>2159</v>
      </c>
      <c r="D1847" s="1">
        <v>42612</v>
      </c>
      <c r="E1847" s="12" t="s">
        <v>2160</v>
      </c>
      <c r="F1847" s="37">
        <v>600</v>
      </c>
      <c r="G1847" s="13" t="s">
        <v>1533</v>
      </c>
      <c r="H1847" s="12" t="s">
        <v>2161</v>
      </c>
      <c r="I1847" s="100" t="s">
        <v>313</v>
      </c>
      <c r="J1847" s="3" t="s">
        <v>303</v>
      </c>
    </row>
    <row r="1848" spans="2:10" ht="52.5" customHeight="1" x14ac:dyDescent="0.15">
      <c r="B1848" s="169"/>
      <c r="C1848" s="32" t="s">
        <v>2202</v>
      </c>
      <c r="D1848" s="1" t="s">
        <v>4577</v>
      </c>
      <c r="E1848" s="12" t="s">
        <v>2735</v>
      </c>
      <c r="F1848" s="37">
        <v>1310.2</v>
      </c>
      <c r="G1848" s="13" t="s">
        <v>1533</v>
      </c>
      <c r="H1848" s="12" t="s">
        <v>2163</v>
      </c>
      <c r="I1848" s="100" t="s">
        <v>313</v>
      </c>
      <c r="J1848" s="3" t="s">
        <v>303</v>
      </c>
    </row>
    <row r="1849" spans="2:10" ht="52.5" customHeight="1" x14ac:dyDescent="0.15">
      <c r="B1849" s="169"/>
      <c r="C1849" s="32" t="s">
        <v>2159</v>
      </c>
      <c r="D1849" s="1">
        <v>42710</v>
      </c>
      <c r="E1849" s="12" t="s">
        <v>2162</v>
      </c>
      <c r="F1849" s="37">
        <v>157</v>
      </c>
      <c r="G1849" s="13" t="s">
        <v>2040</v>
      </c>
      <c r="H1849" s="12" t="s">
        <v>2163</v>
      </c>
      <c r="I1849" s="100" t="s">
        <v>303</v>
      </c>
      <c r="J1849" s="3" t="s">
        <v>313</v>
      </c>
    </row>
    <row r="1850" spans="2:10" ht="52.5" customHeight="1" x14ac:dyDescent="0.15">
      <c r="B1850" s="169"/>
      <c r="C1850" s="32" t="s">
        <v>2159</v>
      </c>
      <c r="D1850" s="1">
        <v>42747</v>
      </c>
      <c r="E1850" s="12" t="s">
        <v>2164</v>
      </c>
      <c r="F1850" s="37">
        <v>107.7</v>
      </c>
      <c r="G1850" s="13" t="s">
        <v>1533</v>
      </c>
      <c r="H1850" s="12" t="s">
        <v>383</v>
      </c>
      <c r="I1850" s="100" t="s">
        <v>313</v>
      </c>
      <c r="J1850" s="3" t="s">
        <v>303</v>
      </c>
    </row>
    <row r="1851" spans="2:10" ht="52.5" customHeight="1" x14ac:dyDescent="0.15">
      <c r="B1851" s="169"/>
      <c r="C1851" s="32" t="s">
        <v>2048</v>
      </c>
      <c r="D1851" s="1" t="s">
        <v>4578</v>
      </c>
      <c r="E1851" s="12" t="s">
        <v>2167</v>
      </c>
      <c r="F1851" s="37">
        <v>2200</v>
      </c>
      <c r="G1851" s="13" t="s">
        <v>1533</v>
      </c>
      <c r="H1851" s="12" t="s">
        <v>40</v>
      </c>
      <c r="I1851" s="100" t="s">
        <v>313</v>
      </c>
      <c r="J1851" s="3" t="s">
        <v>313</v>
      </c>
    </row>
    <row r="1852" spans="2:10" ht="52.5" customHeight="1" x14ac:dyDescent="0.15">
      <c r="B1852" s="169"/>
      <c r="C1852" s="32" t="s">
        <v>2307</v>
      </c>
      <c r="D1852" s="1">
        <v>42818</v>
      </c>
      <c r="E1852" s="12" t="s">
        <v>2309</v>
      </c>
      <c r="F1852" s="37">
        <v>247.5</v>
      </c>
      <c r="G1852" s="13" t="s">
        <v>486</v>
      </c>
      <c r="H1852" s="12" t="s">
        <v>323</v>
      </c>
      <c r="I1852" s="100" t="s">
        <v>313</v>
      </c>
      <c r="J1852" s="3" t="s">
        <v>303</v>
      </c>
    </row>
    <row r="1853" spans="2:10" ht="52.5" customHeight="1" x14ac:dyDescent="0.15">
      <c r="B1853" s="169"/>
      <c r="C1853" s="32" t="s">
        <v>2048</v>
      </c>
      <c r="D1853" s="1" t="s">
        <v>4579</v>
      </c>
      <c r="E1853" s="12" t="s">
        <v>2464</v>
      </c>
      <c r="F1853" s="37">
        <v>82.88</v>
      </c>
      <c r="G1853" s="13" t="s">
        <v>1533</v>
      </c>
      <c r="H1853" s="12" t="s">
        <v>40</v>
      </c>
      <c r="I1853" s="100" t="s">
        <v>313</v>
      </c>
      <c r="J1853" s="3" t="s">
        <v>313</v>
      </c>
    </row>
    <row r="1854" spans="2:10" ht="52.5" customHeight="1" x14ac:dyDescent="0.15">
      <c r="B1854" s="169"/>
      <c r="C1854" s="32" t="s">
        <v>2048</v>
      </c>
      <c r="D1854" s="1">
        <v>42915</v>
      </c>
      <c r="E1854" s="12" t="s">
        <v>2367</v>
      </c>
      <c r="F1854" s="37">
        <v>6967</v>
      </c>
      <c r="G1854" s="13" t="s">
        <v>503</v>
      </c>
      <c r="H1854" s="12" t="s">
        <v>2180</v>
      </c>
      <c r="I1854" s="100" t="s">
        <v>313</v>
      </c>
      <c r="J1854" s="3" t="s">
        <v>313</v>
      </c>
    </row>
    <row r="1855" spans="2:10" ht="52.5" customHeight="1" x14ac:dyDescent="0.15">
      <c r="B1855" s="169"/>
      <c r="C1855" s="32" t="s">
        <v>28</v>
      </c>
      <c r="D1855" s="1" t="s">
        <v>4580</v>
      </c>
      <c r="E1855" s="12" t="s">
        <v>3564</v>
      </c>
      <c r="F1855" s="37">
        <v>831.1</v>
      </c>
      <c r="G1855" s="13" t="s">
        <v>1533</v>
      </c>
      <c r="H1855" s="12" t="s">
        <v>2180</v>
      </c>
      <c r="I1855" s="100" t="s">
        <v>313</v>
      </c>
      <c r="J1855" s="3" t="s">
        <v>313</v>
      </c>
    </row>
    <row r="1856" spans="2:10" ht="60" customHeight="1" x14ac:dyDescent="0.15">
      <c r="B1856" s="169"/>
      <c r="C1856" s="32" t="s">
        <v>28</v>
      </c>
      <c r="D1856" s="1">
        <v>43076</v>
      </c>
      <c r="E1856" s="12" t="s">
        <v>2617</v>
      </c>
      <c r="F1856" s="37">
        <v>725</v>
      </c>
      <c r="G1856" s="13" t="s">
        <v>178</v>
      </c>
      <c r="H1856" s="12" t="s">
        <v>2615</v>
      </c>
      <c r="I1856" s="100" t="s">
        <v>313</v>
      </c>
      <c r="J1856" s="3" t="s">
        <v>303</v>
      </c>
    </row>
    <row r="1857" spans="2:10" ht="52.5" customHeight="1" x14ac:dyDescent="0.15">
      <c r="B1857" s="169"/>
      <c r="C1857" s="32" t="s">
        <v>595</v>
      </c>
      <c r="D1857" s="1" t="s">
        <v>2760</v>
      </c>
      <c r="E1857" s="12" t="s">
        <v>2616</v>
      </c>
      <c r="F1857" s="37">
        <v>339</v>
      </c>
      <c r="G1857" s="13" t="s">
        <v>178</v>
      </c>
      <c r="H1857" s="12" t="s">
        <v>2165</v>
      </c>
      <c r="I1857" s="100" t="s">
        <v>313</v>
      </c>
      <c r="J1857" s="3" t="s">
        <v>303</v>
      </c>
    </row>
    <row r="1858" spans="2:10" ht="75" customHeight="1" x14ac:dyDescent="0.15">
      <c r="B1858" s="169"/>
      <c r="C1858" s="32" t="s">
        <v>2949</v>
      </c>
      <c r="D1858" s="1">
        <v>43166</v>
      </c>
      <c r="E1858" s="12" t="s">
        <v>3712</v>
      </c>
      <c r="F1858" s="37">
        <v>1286</v>
      </c>
      <c r="G1858" s="13" t="s">
        <v>1533</v>
      </c>
      <c r="H1858" s="12" t="s">
        <v>2165</v>
      </c>
      <c r="I1858" s="100" t="s">
        <v>313</v>
      </c>
      <c r="J1858" s="3" t="s">
        <v>303</v>
      </c>
    </row>
    <row r="1859" spans="2:10" ht="52.5" customHeight="1" x14ac:dyDescent="0.15">
      <c r="B1859" s="169"/>
      <c r="C1859" s="32" t="s">
        <v>28</v>
      </c>
      <c r="D1859" s="1" t="s">
        <v>5921</v>
      </c>
      <c r="E1859" s="12" t="s">
        <v>5922</v>
      </c>
      <c r="F1859" s="37">
        <v>366.3</v>
      </c>
      <c r="G1859" s="13" t="s">
        <v>300</v>
      </c>
      <c r="H1859" s="12" t="s">
        <v>175</v>
      </c>
      <c r="I1859" s="100" t="s">
        <v>313</v>
      </c>
      <c r="J1859" s="3" t="s">
        <v>303</v>
      </c>
    </row>
    <row r="1860" spans="2:10" ht="52.5" customHeight="1" x14ac:dyDescent="0.15">
      <c r="B1860" s="169"/>
      <c r="C1860" s="32" t="s">
        <v>2048</v>
      </c>
      <c r="D1860" s="1">
        <v>43214</v>
      </c>
      <c r="E1860" s="12" t="s">
        <v>2951</v>
      </c>
      <c r="F1860" s="37">
        <v>4335</v>
      </c>
      <c r="G1860" s="13" t="s">
        <v>1533</v>
      </c>
      <c r="H1860" s="12" t="s">
        <v>2135</v>
      </c>
      <c r="I1860" s="100" t="s">
        <v>313</v>
      </c>
      <c r="J1860" s="3" t="s">
        <v>303</v>
      </c>
    </row>
    <row r="1861" spans="2:10" ht="52.5" customHeight="1" x14ac:dyDescent="0.15">
      <c r="B1861" s="169"/>
      <c r="C1861" s="32" t="s">
        <v>28</v>
      </c>
      <c r="D1861" s="1">
        <v>43214</v>
      </c>
      <c r="E1861" s="12" t="s">
        <v>3714</v>
      </c>
      <c r="F1861" s="37">
        <v>22845.84</v>
      </c>
      <c r="G1861" s="13" t="s">
        <v>1533</v>
      </c>
      <c r="H1861" s="12" t="s">
        <v>2135</v>
      </c>
      <c r="I1861" s="100" t="s">
        <v>313</v>
      </c>
      <c r="J1861" s="3" t="s">
        <v>303</v>
      </c>
    </row>
    <row r="1862" spans="2:10" ht="52.5" customHeight="1" x14ac:dyDescent="0.15">
      <c r="B1862" s="169"/>
      <c r="C1862" s="32" t="s">
        <v>28</v>
      </c>
      <c r="D1862" s="1" t="s">
        <v>3713</v>
      </c>
      <c r="E1862" s="12" t="s">
        <v>3715</v>
      </c>
      <c r="F1862" s="37">
        <v>1602.5</v>
      </c>
      <c r="G1862" s="13" t="s">
        <v>178</v>
      </c>
      <c r="H1862" s="12" t="s">
        <v>2135</v>
      </c>
      <c r="I1862" s="100" t="s">
        <v>313</v>
      </c>
      <c r="J1862" s="3" t="s">
        <v>303</v>
      </c>
    </row>
    <row r="1863" spans="2:10" ht="52.5" customHeight="1" x14ac:dyDescent="0.15">
      <c r="B1863" s="169"/>
      <c r="C1863" s="32" t="s">
        <v>2949</v>
      </c>
      <c r="D1863" s="1">
        <v>43335</v>
      </c>
      <c r="E1863" s="12" t="s">
        <v>3142</v>
      </c>
      <c r="F1863" s="37">
        <v>127</v>
      </c>
      <c r="G1863" s="13" t="s">
        <v>1809</v>
      </c>
      <c r="H1863" s="12" t="s">
        <v>3141</v>
      </c>
      <c r="I1863" s="100" t="s">
        <v>313</v>
      </c>
      <c r="J1863" s="3" t="s">
        <v>303</v>
      </c>
    </row>
    <row r="1864" spans="2:10" ht="52.5" customHeight="1" x14ac:dyDescent="0.15">
      <c r="B1864" s="169"/>
      <c r="C1864" s="32" t="s">
        <v>28</v>
      </c>
      <c r="D1864" s="1">
        <v>43368</v>
      </c>
      <c r="E1864" s="12" t="s">
        <v>3143</v>
      </c>
      <c r="F1864" s="37">
        <v>438.57</v>
      </c>
      <c r="G1864" s="13" t="s">
        <v>1533</v>
      </c>
      <c r="H1864" s="12" t="s">
        <v>2124</v>
      </c>
      <c r="I1864" s="100" t="s">
        <v>313</v>
      </c>
      <c r="J1864" s="3" t="s">
        <v>303</v>
      </c>
    </row>
    <row r="1865" spans="2:10" ht="60" customHeight="1" x14ac:dyDescent="0.15">
      <c r="B1865" s="169"/>
      <c r="C1865" s="32" t="s">
        <v>28</v>
      </c>
      <c r="D1865" s="1" t="s">
        <v>6376</v>
      </c>
      <c r="E1865" s="12" t="s">
        <v>3252</v>
      </c>
      <c r="F1865" s="37">
        <v>4070.53</v>
      </c>
      <c r="G1865" s="13" t="s">
        <v>178</v>
      </c>
      <c r="H1865" s="12" t="s">
        <v>2602</v>
      </c>
      <c r="I1865" s="100" t="s">
        <v>313</v>
      </c>
      <c r="J1865" s="3" t="s">
        <v>313</v>
      </c>
    </row>
    <row r="1866" spans="2:10" ht="52.5" customHeight="1" x14ac:dyDescent="0.15">
      <c r="B1866" s="169"/>
      <c r="C1866" s="32" t="s">
        <v>28</v>
      </c>
      <c r="D1866" s="1">
        <v>43460</v>
      </c>
      <c r="E1866" s="12" t="s">
        <v>3253</v>
      </c>
      <c r="F1866" s="37">
        <v>145</v>
      </c>
      <c r="G1866" s="13" t="s">
        <v>25</v>
      </c>
      <c r="H1866" s="12" t="s">
        <v>2165</v>
      </c>
      <c r="I1866" s="100" t="s">
        <v>313</v>
      </c>
      <c r="J1866" s="3" t="s">
        <v>303</v>
      </c>
    </row>
    <row r="1867" spans="2:10" ht="52.5" customHeight="1" x14ac:dyDescent="0.15">
      <c r="B1867" s="169"/>
      <c r="C1867" s="32" t="s">
        <v>28</v>
      </c>
      <c r="D1867" s="1" t="s">
        <v>4581</v>
      </c>
      <c r="E1867" s="12" t="s">
        <v>3718</v>
      </c>
      <c r="F1867" s="37">
        <v>100</v>
      </c>
      <c r="G1867" s="13" t="s">
        <v>3716</v>
      </c>
      <c r="H1867" s="12" t="s">
        <v>3717</v>
      </c>
      <c r="I1867" s="100" t="s">
        <v>313</v>
      </c>
      <c r="J1867" s="3" t="s">
        <v>313</v>
      </c>
    </row>
    <row r="1868" spans="2:10" ht="52.5" customHeight="1" x14ac:dyDescent="0.15">
      <c r="B1868" s="169"/>
      <c r="C1868" s="32" t="s">
        <v>28</v>
      </c>
      <c r="D1868" s="1">
        <v>43500</v>
      </c>
      <c r="E1868" s="12" t="s">
        <v>3254</v>
      </c>
      <c r="F1868" s="37">
        <v>473.5</v>
      </c>
      <c r="G1868" s="13" t="s">
        <v>178</v>
      </c>
      <c r="H1868" s="12" t="s">
        <v>2165</v>
      </c>
      <c r="I1868" s="100" t="s">
        <v>313</v>
      </c>
      <c r="J1868" s="3" t="s">
        <v>303</v>
      </c>
    </row>
    <row r="1869" spans="2:10" ht="52.5" customHeight="1" x14ac:dyDescent="0.15">
      <c r="B1869" s="169"/>
      <c r="C1869" s="32" t="s">
        <v>28</v>
      </c>
      <c r="D1869" s="1">
        <v>43514</v>
      </c>
      <c r="E1869" s="12" t="s">
        <v>3256</v>
      </c>
      <c r="F1869" s="37">
        <v>476.64</v>
      </c>
      <c r="G1869" s="13" t="s">
        <v>25</v>
      </c>
      <c r="H1869" s="12" t="s">
        <v>2135</v>
      </c>
      <c r="I1869" s="100" t="s">
        <v>313</v>
      </c>
      <c r="J1869" s="3" t="s">
        <v>303</v>
      </c>
    </row>
    <row r="1870" spans="2:10" ht="52.5" customHeight="1" x14ac:dyDescent="0.15">
      <c r="B1870" s="169"/>
      <c r="C1870" s="32" t="s">
        <v>61</v>
      </c>
      <c r="D1870" s="1" t="s">
        <v>5651</v>
      </c>
      <c r="E1870" s="12" t="s">
        <v>5650</v>
      </c>
      <c r="F1870" s="37">
        <v>200</v>
      </c>
      <c r="G1870" s="13" t="s">
        <v>178</v>
      </c>
      <c r="H1870" s="12" t="s">
        <v>5652</v>
      </c>
      <c r="I1870" s="100" t="s">
        <v>313</v>
      </c>
      <c r="J1870" s="3" t="s">
        <v>303</v>
      </c>
    </row>
    <row r="1871" spans="2:10" ht="52.5" customHeight="1" x14ac:dyDescent="0.15">
      <c r="B1871" s="169"/>
      <c r="C1871" s="32" t="s">
        <v>28</v>
      </c>
      <c r="D1871" s="1">
        <v>43536</v>
      </c>
      <c r="E1871" s="12" t="s">
        <v>3255</v>
      </c>
      <c r="F1871" s="37" ph="1">
        <v>100</v>
      </c>
      <c r="G1871" s="13" t="s">
        <v>178</v>
      </c>
      <c r="H1871" s="12" t="s">
        <v>2165</v>
      </c>
      <c r="I1871" s="100" t="s">
        <v>313</v>
      </c>
      <c r="J1871" s="3" t="s">
        <v>303</v>
      </c>
    </row>
    <row r="1872" spans="2:10" ht="52.5" customHeight="1" x14ac:dyDescent="0.15">
      <c r="B1872" s="169"/>
      <c r="C1872" s="32" t="s">
        <v>28</v>
      </c>
      <c r="D1872" s="1" t="s">
        <v>4582</v>
      </c>
      <c r="E1872" s="12" t="s">
        <v>4268</v>
      </c>
      <c r="F1872" s="37" ph="1">
        <v>1669.6</v>
      </c>
      <c r="G1872" s="13" t="s">
        <v>3716</v>
      </c>
      <c r="H1872" s="12" t="s">
        <v>3717</v>
      </c>
      <c r="I1872" s="100" t="s">
        <v>313</v>
      </c>
      <c r="J1872" s="3" t="s">
        <v>303</v>
      </c>
    </row>
    <row r="1873" spans="2:10" ht="75" customHeight="1" x14ac:dyDescent="0.15">
      <c r="B1873" s="169"/>
      <c r="C1873" s="32" t="s">
        <v>3720</v>
      </c>
      <c r="D1873" s="1" t="s">
        <v>4583</v>
      </c>
      <c r="E1873" s="12" t="s">
        <v>4266</v>
      </c>
      <c r="F1873" s="37" ph="1">
        <v>3105.13</v>
      </c>
      <c r="G1873" s="13" t="s">
        <v>3716</v>
      </c>
      <c r="H1873" s="12" t="s">
        <v>3721</v>
      </c>
      <c r="I1873" s="100" t="s">
        <v>313</v>
      </c>
      <c r="J1873" s="3" t="s">
        <v>313</v>
      </c>
    </row>
    <row r="1874" spans="2:10" ht="52.5" customHeight="1" x14ac:dyDescent="0.15">
      <c r="B1874" s="169"/>
      <c r="C1874" s="32" t="s">
        <v>28</v>
      </c>
      <c r="D1874" s="1">
        <v>43703</v>
      </c>
      <c r="E1874" s="12" t="s">
        <v>3723</v>
      </c>
      <c r="F1874" s="37" ph="1">
        <v>760.95</v>
      </c>
      <c r="G1874" s="13" t="s">
        <v>3716</v>
      </c>
      <c r="H1874" s="12" t="s">
        <v>3722</v>
      </c>
      <c r="I1874" s="100" t="s">
        <v>313</v>
      </c>
      <c r="J1874" s="3" t="s">
        <v>303</v>
      </c>
    </row>
    <row r="1875" spans="2:10" ht="52.5" customHeight="1" x14ac:dyDescent="0.15">
      <c r="B1875" s="169"/>
      <c r="C1875" s="32" t="s">
        <v>28</v>
      </c>
      <c r="D1875" s="1">
        <v>43703</v>
      </c>
      <c r="E1875" s="12" t="s">
        <v>3724</v>
      </c>
      <c r="F1875" s="37" ph="1">
        <v>521.86300000000006</v>
      </c>
      <c r="G1875" s="13" t="s">
        <v>3716</v>
      </c>
      <c r="H1875" s="12" t="s">
        <v>3722</v>
      </c>
      <c r="I1875" s="100" t="s">
        <v>313</v>
      </c>
      <c r="J1875" s="3" t="s">
        <v>303</v>
      </c>
    </row>
    <row r="1876" spans="2:10" ht="126" customHeight="1" x14ac:dyDescent="0.15">
      <c r="B1876" s="169"/>
      <c r="C1876" s="32" t="s">
        <v>3720</v>
      </c>
      <c r="D1876" s="1" t="s">
        <v>5654</v>
      </c>
      <c r="E1876" s="12" t="s">
        <v>3725</v>
      </c>
      <c r="F1876" s="37" ph="1">
        <v>13600</v>
      </c>
      <c r="G1876" s="13" t="s">
        <v>3716</v>
      </c>
      <c r="H1876" s="12" t="s">
        <v>5653</v>
      </c>
      <c r="I1876" s="100" t="s">
        <v>313</v>
      </c>
      <c r="J1876" s="3" t="s">
        <v>303</v>
      </c>
    </row>
    <row r="1877" spans="2:10" ht="141" customHeight="1" x14ac:dyDescent="0.15">
      <c r="B1877" s="169"/>
      <c r="C1877" s="32" t="s">
        <v>28</v>
      </c>
      <c r="D1877" s="1" t="s">
        <v>4584</v>
      </c>
      <c r="E1877" s="12" t="s">
        <v>3766</v>
      </c>
      <c r="F1877" s="37" ph="1">
        <v>2251.1</v>
      </c>
      <c r="G1877" s="13" t="s">
        <v>3716</v>
      </c>
      <c r="H1877" s="12" t="s">
        <v>3726</v>
      </c>
      <c r="I1877" s="100" t="s">
        <v>313</v>
      </c>
      <c r="J1877" s="3" t="s">
        <v>303</v>
      </c>
    </row>
    <row r="1878" spans="2:10" ht="52.5" customHeight="1" x14ac:dyDescent="0.15">
      <c r="B1878" s="169"/>
      <c r="C1878" s="32" t="s">
        <v>28</v>
      </c>
      <c r="D1878" s="1" t="s">
        <v>3793</v>
      </c>
      <c r="E1878" s="12" t="s">
        <v>3727</v>
      </c>
      <c r="F1878" s="37" ph="1">
        <v>500</v>
      </c>
      <c r="G1878" s="13" t="s">
        <v>3716</v>
      </c>
      <c r="H1878" s="12" t="s">
        <v>3722</v>
      </c>
      <c r="I1878" s="100" t="s">
        <v>313</v>
      </c>
      <c r="J1878" s="3" t="s">
        <v>303</v>
      </c>
    </row>
    <row r="1879" spans="2:10" ht="117.75" customHeight="1" x14ac:dyDescent="0.15">
      <c r="B1879" s="169"/>
      <c r="C1879" s="32" t="s">
        <v>28</v>
      </c>
      <c r="D1879" s="1" t="s">
        <v>6381</v>
      </c>
      <c r="E1879" s="12" t="s">
        <v>6382</v>
      </c>
      <c r="F1879" s="37" ph="1">
        <v>1498.01</v>
      </c>
      <c r="G1879" s="13" t="s">
        <v>3716</v>
      </c>
      <c r="H1879" s="12" t="s">
        <v>3719</v>
      </c>
      <c r="I1879" s="100" t="s">
        <v>313</v>
      </c>
      <c r="J1879" s="3" t="s">
        <v>303</v>
      </c>
    </row>
    <row r="1880" spans="2:10" ht="52.5" customHeight="1" x14ac:dyDescent="0.15">
      <c r="B1880" s="169"/>
      <c r="C1880" s="32" t="s">
        <v>28</v>
      </c>
      <c r="D1880" s="1" t="s">
        <v>4585</v>
      </c>
      <c r="E1880" s="12" t="s">
        <v>3794</v>
      </c>
      <c r="F1880" s="37" ph="1">
        <v>1943.5</v>
      </c>
      <c r="G1880" s="13" t="s">
        <v>25</v>
      </c>
      <c r="H1880" s="12" t="s">
        <v>4267</v>
      </c>
      <c r="I1880" s="100" t="s">
        <v>313</v>
      </c>
      <c r="J1880" s="3" t="s">
        <v>303</v>
      </c>
    </row>
    <row r="1881" spans="2:10" ht="52.5" customHeight="1" x14ac:dyDescent="0.15">
      <c r="B1881" s="169"/>
      <c r="C1881" s="32" t="s">
        <v>28</v>
      </c>
      <c r="D1881" s="1" t="s">
        <v>5919</v>
      </c>
      <c r="E1881" s="12" t="s">
        <v>4269</v>
      </c>
      <c r="F1881" s="37" ph="1">
        <v>40987.550000000003</v>
      </c>
      <c r="G1881" s="13" t="s">
        <v>4265</v>
      </c>
      <c r="H1881" s="12" t="s">
        <v>4060</v>
      </c>
      <c r="I1881" s="100" t="s">
        <v>313</v>
      </c>
      <c r="J1881" s="3" t="s">
        <v>303</v>
      </c>
    </row>
    <row r="1882" spans="2:10" ht="52.5" customHeight="1" x14ac:dyDescent="0.15">
      <c r="B1882" s="169"/>
      <c r="C1882" s="32" t="s">
        <v>4057</v>
      </c>
      <c r="D1882" s="1">
        <v>43871</v>
      </c>
      <c r="E1882" s="12" t="s">
        <v>4065</v>
      </c>
      <c r="F1882" s="37" ph="1">
        <v>2328.6999999999998</v>
      </c>
      <c r="G1882" s="13" t="s">
        <v>4058</v>
      </c>
      <c r="H1882" s="12" t="s">
        <v>4063</v>
      </c>
      <c r="I1882" s="100" t="s">
        <v>313</v>
      </c>
      <c r="J1882" s="3" t="s">
        <v>313</v>
      </c>
    </row>
    <row r="1883" spans="2:10" ht="52.5" customHeight="1" x14ac:dyDescent="0.15">
      <c r="B1883" s="169"/>
      <c r="C1883" s="32" t="s">
        <v>28</v>
      </c>
      <c r="D1883" s="1" t="s">
        <v>6379</v>
      </c>
      <c r="E1883" s="12" t="s">
        <v>6380</v>
      </c>
      <c r="F1883" s="37" ph="1">
        <v>1870.0229999999999</v>
      </c>
      <c r="G1883" s="13" t="s">
        <v>4058</v>
      </c>
      <c r="H1883" s="12" t="s">
        <v>4060</v>
      </c>
      <c r="I1883" s="100" t="s">
        <v>313</v>
      </c>
      <c r="J1883" s="3" t="s">
        <v>303</v>
      </c>
    </row>
    <row r="1884" spans="2:10" ht="52.5" customHeight="1" x14ac:dyDescent="0.15">
      <c r="B1884" s="169"/>
      <c r="C1884" s="32" t="s">
        <v>4086</v>
      </c>
      <c r="D1884" s="1">
        <v>43920</v>
      </c>
      <c r="E1884" s="12" t="s">
        <v>4087</v>
      </c>
      <c r="F1884" s="37" ph="1">
        <v>1730.1</v>
      </c>
      <c r="G1884" s="13" t="s">
        <v>25</v>
      </c>
      <c r="H1884" s="12" t="s">
        <v>5429</v>
      </c>
      <c r="I1884" s="100" t="s">
        <v>313</v>
      </c>
      <c r="J1884" s="3" t="s">
        <v>313</v>
      </c>
    </row>
    <row r="1885" spans="2:10" ht="52.5" customHeight="1" x14ac:dyDescent="0.15">
      <c r="B1885" s="169"/>
      <c r="C1885" s="32" t="s">
        <v>28</v>
      </c>
      <c r="D1885" s="1" t="s">
        <v>4586</v>
      </c>
      <c r="E1885" s="12" t="s">
        <v>4259</v>
      </c>
      <c r="F1885" s="37" ph="1">
        <v>200</v>
      </c>
      <c r="G1885" s="13" t="s">
        <v>4256</v>
      </c>
      <c r="H1885" s="12" t="s">
        <v>4261</v>
      </c>
      <c r="I1885" s="100" t="s">
        <v>313</v>
      </c>
      <c r="J1885" s="3" t="s">
        <v>303</v>
      </c>
    </row>
    <row r="1886" spans="2:10" ht="52.5" customHeight="1" x14ac:dyDescent="0.15">
      <c r="B1886" s="169"/>
      <c r="C1886" s="32" t="s">
        <v>28</v>
      </c>
      <c r="D1886" s="1" t="s">
        <v>5310</v>
      </c>
      <c r="E1886" s="12" t="s">
        <v>4262</v>
      </c>
      <c r="F1886" s="37" ph="1">
        <v>1055.021</v>
      </c>
      <c r="G1886" s="13" t="s">
        <v>4257</v>
      </c>
      <c r="H1886" s="12" t="s">
        <v>5311</v>
      </c>
      <c r="I1886" s="100" t="s">
        <v>313</v>
      </c>
      <c r="J1886" s="3" t="s">
        <v>303</v>
      </c>
    </row>
    <row r="1887" spans="2:10" ht="52.5" customHeight="1" x14ac:dyDescent="0.15">
      <c r="B1887" s="169"/>
      <c r="C1887" s="32" t="s">
        <v>28</v>
      </c>
      <c r="D1887" s="1">
        <v>43964</v>
      </c>
      <c r="E1887" s="12" t="s">
        <v>4263</v>
      </c>
      <c r="F1887" s="37" ph="1">
        <v>557.49</v>
      </c>
      <c r="G1887" s="13" t="s">
        <v>4257</v>
      </c>
      <c r="H1887" s="12" t="s">
        <v>4260</v>
      </c>
      <c r="I1887" s="100" t="s">
        <v>313</v>
      </c>
      <c r="J1887" s="3" t="s">
        <v>303</v>
      </c>
    </row>
    <row r="1888" spans="2:10" ht="52.5" customHeight="1" x14ac:dyDescent="0.15">
      <c r="B1888" s="169"/>
      <c r="C1888" s="32" t="s">
        <v>28</v>
      </c>
      <c r="D1888" s="1">
        <v>43999</v>
      </c>
      <c r="E1888" s="12" t="s">
        <v>4264</v>
      </c>
      <c r="F1888" s="37" ph="1">
        <v>781.9</v>
      </c>
      <c r="G1888" s="13" t="s">
        <v>4256</v>
      </c>
      <c r="H1888" s="12" t="s">
        <v>2953</v>
      </c>
      <c r="I1888" s="100" t="s">
        <v>313</v>
      </c>
      <c r="J1888" s="3" t="s">
        <v>303</v>
      </c>
    </row>
    <row r="1889" spans="2:10" ht="52.5" customHeight="1" x14ac:dyDescent="0.15">
      <c r="B1889" s="169"/>
      <c r="C1889" s="32" t="s">
        <v>28</v>
      </c>
      <c r="D1889" s="1">
        <v>44077</v>
      </c>
      <c r="E1889" s="12" t="s">
        <v>5309</v>
      </c>
      <c r="F1889" s="37" ph="1">
        <v>187.4</v>
      </c>
      <c r="G1889" s="13" t="s">
        <v>2040</v>
      </c>
      <c r="H1889" s="12" t="s">
        <v>5102</v>
      </c>
      <c r="I1889" s="100" t="s">
        <v>313</v>
      </c>
      <c r="J1889" s="3" t="s">
        <v>303</v>
      </c>
    </row>
    <row r="1890" spans="2:10" ht="52.5" customHeight="1" x14ac:dyDescent="0.15">
      <c r="B1890" s="169"/>
      <c r="C1890" s="32" t="s">
        <v>61</v>
      </c>
      <c r="D1890" s="1" t="s">
        <v>6378</v>
      </c>
      <c r="E1890" s="12" t="s">
        <v>5312</v>
      </c>
      <c r="F1890" s="37" ph="1">
        <v>349.2</v>
      </c>
      <c r="G1890" s="13" t="s">
        <v>2219</v>
      </c>
      <c r="H1890" s="12" t="s">
        <v>5104</v>
      </c>
      <c r="I1890" s="100" t="s">
        <v>313</v>
      </c>
      <c r="J1890" s="3" t="s">
        <v>303</v>
      </c>
    </row>
    <row r="1891" spans="2:10" ht="60" customHeight="1" x14ac:dyDescent="0.15">
      <c r="B1891" s="169"/>
      <c r="C1891" s="32" t="s">
        <v>28</v>
      </c>
      <c r="D1891" s="1" t="s">
        <v>6378</v>
      </c>
      <c r="E1891" s="12" t="s">
        <v>5313</v>
      </c>
      <c r="F1891" s="37" ph="1">
        <v>470.1</v>
      </c>
      <c r="G1891" s="13" t="s">
        <v>2219</v>
      </c>
      <c r="H1891" s="12" t="s">
        <v>2593</v>
      </c>
      <c r="I1891" s="100" t="s">
        <v>313</v>
      </c>
      <c r="J1891" s="3" t="s">
        <v>303</v>
      </c>
    </row>
    <row r="1892" spans="2:10" ht="52.5" customHeight="1" x14ac:dyDescent="0.15">
      <c r="B1892" s="169"/>
      <c r="C1892" s="32" t="s">
        <v>28</v>
      </c>
      <c r="D1892" s="1">
        <v>44172</v>
      </c>
      <c r="E1892" s="12" t="s">
        <v>5917</v>
      </c>
      <c r="F1892" s="37" ph="1">
        <v>500</v>
      </c>
      <c r="G1892" s="13" t="s">
        <v>5110</v>
      </c>
      <c r="H1892" s="12" t="s">
        <v>5655</v>
      </c>
      <c r="I1892" s="100" t="s">
        <v>313</v>
      </c>
      <c r="J1892" s="3" t="s">
        <v>303</v>
      </c>
    </row>
    <row r="1893" spans="2:10" ht="60" customHeight="1" x14ac:dyDescent="0.15">
      <c r="B1893" s="169"/>
      <c r="C1893" s="32" t="s">
        <v>28</v>
      </c>
      <c r="D1893" s="1" t="s">
        <v>6377</v>
      </c>
      <c r="E1893" s="12" t="s">
        <v>5660</v>
      </c>
      <c r="F1893" s="37" ph="1">
        <v>7883.66</v>
      </c>
      <c r="G1893" s="13" t="s">
        <v>300</v>
      </c>
      <c r="H1893" s="12" t="s">
        <v>2180</v>
      </c>
      <c r="I1893" s="100" t="s">
        <v>313</v>
      </c>
      <c r="J1893" s="3" t="s">
        <v>303</v>
      </c>
    </row>
    <row r="1894" spans="2:10" ht="111.75" customHeight="1" x14ac:dyDescent="0.15">
      <c r="B1894" s="169"/>
      <c r="C1894" s="32" t="s">
        <v>2330</v>
      </c>
      <c r="D1894" s="1" t="s">
        <v>5923</v>
      </c>
      <c r="E1894" s="12" t="s">
        <v>5661</v>
      </c>
      <c r="F1894" s="37" ph="1">
        <v>1582.6</v>
      </c>
      <c r="G1894" s="13" t="s">
        <v>5094</v>
      </c>
      <c r="H1894" s="12" t="s">
        <v>5656</v>
      </c>
      <c r="I1894" s="100" t="s">
        <v>313</v>
      </c>
      <c r="J1894" s="3" t="s">
        <v>313</v>
      </c>
    </row>
    <row r="1895" spans="2:10" ht="52.5" customHeight="1" x14ac:dyDescent="0.15">
      <c r="B1895" s="169"/>
      <c r="C1895" s="32" t="s">
        <v>28</v>
      </c>
      <c r="D1895" s="1">
        <v>44175</v>
      </c>
      <c r="E1895" s="12" t="s">
        <v>5662</v>
      </c>
      <c r="F1895" s="37" ph="1">
        <v>1205.3</v>
      </c>
      <c r="G1895" s="13" t="s">
        <v>5094</v>
      </c>
      <c r="H1895" s="12" t="s">
        <v>2135</v>
      </c>
      <c r="I1895" s="100" t="s">
        <v>313</v>
      </c>
      <c r="J1895" s="3" t="s">
        <v>303</v>
      </c>
    </row>
    <row r="1896" spans="2:10" ht="93.75" customHeight="1" x14ac:dyDescent="0.15">
      <c r="B1896" s="169"/>
      <c r="C1896" s="32" t="s">
        <v>61</v>
      </c>
      <c r="D1896" s="1">
        <v>44188</v>
      </c>
      <c r="E1896" s="12" t="s">
        <v>5663</v>
      </c>
      <c r="F1896" s="37" ph="1">
        <v>2754</v>
      </c>
      <c r="G1896" s="13" t="s">
        <v>5094</v>
      </c>
      <c r="H1896" s="12" t="s">
        <v>5657</v>
      </c>
      <c r="I1896" s="100" t="s">
        <v>313</v>
      </c>
      <c r="J1896" s="3" t="s">
        <v>303</v>
      </c>
    </row>
    <row r="1897" spans="2:10" ht="60" customHeight="1" x14ac:dyDescent="0.15">
      <c r="B1897" s="169"/>
      <c r="C1897" s="32" t="s">
        <v>28</v>
      </c>
      <c r="D1897" s="1">
        <v>44188</v>
      </c>
      <c r="E1897" s="12" t="s">
        <v>5659</v>
      </c>
      <c r="F1897" s="37" ph="1">
        <v>433.65</v>
      </c>
      <c r="G1897" s="13" t="s">
        <v>5094</v>
      </c>
      <c r="H1897" s="12" t="s">
        <v>5658</v>
      </c>
      <c r="I1897" s="100" t="s">
        <v>313</v>
      </c>
      <c r="J1897" s="3" t="s">
        <v>313</v>
      </c>
    </row>
    <row r="1898" spans="2:10" ht="52.5" customHeight="1" x14ac:dyDescent="0.15">
      <c r="B1898" s="169"/>
      <c r="C1898" s="32" t="s">
        <v>5022</v>
      </c>
      <c r="D1898" s="1">
        <v>44188</v>
      </c>
      <c r="E1898" s="12" t="s">
        <v>5664</v>
      </c>
      <c r="F1898" s="37" ph="1">
        <v>761</v>
      </c>
      <c r="G1898" s="13" t="s">
        <v>5094</v>
      </c>
      <c r="H1898" s="12" t="s">
        <v>40</v>
      </c>
      <c r="I1898" s="100" t="s">
        <v>313</v>
      </c>
      <c r="J1898" s="3" t="s">
        <v>303</v>
      </c>
    </row>
    <row r="1899" spans="2:10" ht="52.5" customHeight="1" x14ac:dyDescent="0.15">
      <c r="B1899" s="169"/>
      <c r="C1899" s="32" t="s">
        <v>28</v>
      </c>
      <c r="D1899" s="1">
        <v>44259</v>
      </c>
      <c r="E1899" s="12" t="s">
        <v>5918</v>
      </c>
      <c r="F1899" s="37" ph="1">
        <v>1806.7</v>
      </c>
      <c r="G1899" s="13" t="s">
        <v>300</v>
      </c>
      <c r="H1899" s="12" t="s">
        <v>2135</v>
      </c>
      <c r="I1899" s="100" t="s">
        <v>313</v>
      </c>
      <c r="J1899" s="3" t="s">
        <v>303</v>
      </c>
    </row>
    <row r="1900" spans="2:10" ht="52.5" customHeight="1" x14ac:dyDescent="0.15">
      <c r="B1900" s="169"/>
      <c r="C1900" s="32" t="s">
        <v>28</v>
      </c>
      <c r="D1900" s="1">
        <v>44263</v>
      </c>
      <c r="E1900" s="12" t="s">
        <v>5920</v>
      </c>
      <c r="F1900" s="37" ph="1">
        <v>2305.54</v>
      </c>
      <c r="G1900" s="13" t="s">
        <v>178</v>
      </c>
      <c r="H1900" s="12" t="s">
        <v>2180</v>
      </c>
      <c r="I1900" s="100" t="s">
        <v>313</v>
      </c>
      <c r="J1900" s="3" t="s">
        <v>303</v>
      </c>
    </row>
    <row r="1901" spans="2:10" ht="130.5" customHeight="1" x14ac:dyDescent="0.15">
      <c r="B1901" s="169"/>
      <c r="C1901" s="32" t="s">
        <v>28</v>
      </c>
      <c r="D1901" s="1">
        <v>44312</v>
      </c>
      <c r="E1901" s="12" t="s">
        <v>6374</v>
      </c>
      <c r="F1901" s="37" ph="1">
        <v>74984.399999999994</v>
      </c>
      <c r="G1901" s="13" t="s">
        <v>5110</v>
      </c>
      <c r="H1901" s="12" t="s">
        <v>6372</v>
      </c>
      <c r="I1901" s="100" t="s">
        <v>313</v>
      </c>
      <c r="J1901" s="3" t="s">
        <v>313</v>
      </c>
    </row>
    <row r="1902" spans="2:10" ht="52.5" customHeight="1" x14ac:dyDescent="0.15">
      <c r="B1902" s="169"/>
      <c r="C1902" s="32" t="s">
        <v>28</v>
      </c>
      <c r="D1902" s="1">
        <v>44312</v>
      </c>
      <c r="E1902" s="12" t="s">
        <v>6375</v>
      </c>
      <c r="F1902" s="37" ph="1">
        <v>20</v>
      </c>
      <c r="G1902" s="13" t="s">
        <v>2040</v>
      </c>
      <c r="H1902" s="12" t="s">
        <v>5107</v>
      </c>
      <c r="I1902" s="100" t="s">
        <v>303</v>
      </c>
      <c r="J1902" s="3" t="s">
        <v>313</v>
      </c>
    </row>
    <row r="1903" spans="2:10" ht="52.5" customHeight="1" x14ac:dyDescent="0.15">
      <c r="B1903" s="169"/>
      <c r="C1903" s="32" t="s">
        <v>5444</v>
      </c>
      <c r="D1903" s="1">
        <v>44349</v>
      </c>
      <c r="E1903" s="12" t="s">
        <v>6373</v>
      </c>
      <c r="F1903" s="37" ph="1">
        <v>152.6</v>
      </c>
      <c r="G1903" s="13" t="s">
        <v>5110</v>
      </c>
      <c r="H1903" s="12" t="s">
        <v>5107</v>
      </c>
      <c r="I1903" s="100" t="s">
        <v>313</v>
      </c>
      <c r="J1903" s="3" t="s">
        <v>313</v>
      </c>
    </row>
    <row r="1904" spans="2:10" ht="60" customHeight="1" x14ac:dyDescent="0.15">
      <c r="B1904" s="169" t="s">
        <v>5700</v>
      </c>
      <c r="C1904" s="32" t="s">
        <v>28</v>
      </c>
      <c r="D1904" s="1">
        <v>41416</v>
      </c>
      <c r="E1904" s="12" t="s">
        <v>2044</v>
      </c>
      <c r="F1904" s="37">
        <v>1391.63</v>
      </c>
      <c r="G1904" s="13" t="s">
        <v>20</v>
      </c>
      <c r="H1904" s="16" t="s">
        <v>295</v>
      </c>
      <c r="I1904" s="2" t="s">
        <v>313</v>
      </c>
      <c r="J1904" s="3" t="s">
        <v>303</v>
      </c>
    </row>
    <row r="1905" spans="2:11" ht="75" customHeight="1" x14ac:dyDescent="0.15">
      <c r="B1905" s="169"/>
      <c r="C1905" s="41" t="s">
        <v>28</v>
      </c>
      <c r="D1905" s="1">
        <v>41992</v>
      </c>
      <c r="E1905" s="12" t="s">
        <v>2045</v>
      </c>
      <c r="F1905" s="37">
        <v>2111.6999999999998</v>
      </c>
      <c r="G1905" s="13" t="s">
        <v>503</v>
      </c>
      <c r="H1905" s="16" t="s">
        <v>630</v>
      </c>
      <c r="I1905" s="2" t="s">
        <v>631</v>
      </c>
      <c r="J1905" s="3" t="s">
        <v>303</v>
      </c>
    </row>
    <row r="1906" spans="2:11" ht="285" customHeight="1" x14ac:dyDescent="0.15">
      <c r="B1906" s="169"/>
      <c r="C1906" s="32" t="s">
        <v>240</v>
      </c>
      <c r="D1906" s="1" t="s">
        <v>4587</v>
      </c>
      <c r="E1906" s="12" t="s">
        <v>2698</v>
      </c>
      <c r="F1906" s="37">
        <v>11346.8</v>
      </c>
      <c r="G1906" s="13" t="s">
        <v>503</v>
      </c>
      <c r="H1906" s="16" t="s">
        <v>500</v>
      </c>
      <c r="I1906" s="2" t="s">
        <v>631</v>
      </c>
      <c r="J1906" s="3" t="s">
        <v>303</v>
      </c>
      <c r="K1906" s="67"/>
    </row>
    <row r="1907" spans="2:11" ht="52.5" customHeight="1" x14ac:dyDescent="0.15">
      <c r="B1907" s="169"/>
      <c r="C1907" s="41" t="s">
        <v>66</v>
      </c>
      <c r="D1907" s="1">
        <v>42678</v>
      </c>
      <c r="E1907" s="12" t="s">
        <v>1873</v>
      </c>
      <c r="F1907" s="37">
        <v>233.04</v>
      </c>
      <c r="G1907" s="13" t="s">
        <v>1874</v>
      </c>
      <c r="H1907" s="16" t="s">
        <v>1875</v>
      </c>
      <c r="I1907" s="2" t="s">
        <v>21</v>
      </c>
      <c r="J1907" s="3" t="s">
        <v>303</v>
      </c>
    </row>
    <row r="1908" spans="2:11" ht="52.5" customHeight="1" x14ac:dyDescent="0.15">
      <c r="B1908" s="169"/>
      <c r="C1908" s="41" t="s">
        <v>159</v>
      </c>
      <c r="D1908" s="1">
        <v>42678</v>
      </c>
      <c r="E1908" s="12" t="s">
        <v>1873</v>
      </c>
      <c r="F1908" s="37">
        <v>273.32</v>
      </c>
      <c r="G1908" s="13" t="s">
        <v>691</v>
      </c>
      <c r="H1908" s="16" t="s">
        <v>9</v>
      </c>
      <c r="I1908" s="2" t="s">
        <v>122</v>
      </c>
      <c r="J1908" s="3" t="s">
        <v>303</v>
      </c>
    </row>
    <row r="1909" spans="2:11" ht="52.5" customHeight="1" x14ac:dyDescent="0.15">
      <c r="B1909" s="169"/>
      <c r="C1909" s="41" t="s">
        <v>28</v>
      </c>
      <c r="D1909" s="1">
        <v>43395</v>
      </c>
      <c r="E1909" s="12" t="s">
        <v>3106</v>
      </c>
      <c r="F1909" s="37">
        <v>179.5</v>
      </c>
      <c r="G1909" s="13" t="s">
        <v>1533</v>
      </c>
      <c r="H1909" s="16" t="s">
        <v>40</v>
      </c>
      <c r="I1909" s="2" t="s">
        <v>303</v>
      </c>
      <c r="J1909" s="3" t="s">
        <v>313</v>
      </c>
    </row>
    <row r="1910" spans="2:11" ht="52.5" customHeight="1" x14ac:dyDescent="0.15">
      <c r="B1910" s="169"/>
      <c r="C1910" s="41" t="s">
        <v>28</v>
      </c>
      <c r="D1910" s="1">
        <v>44267</v>
      </c>
      <c r="E1910" s="12" t="s">
        <v>5699</v>
      </c>
      <c r="F1910" s="37">
        <v>34</v>
      </c>
      <c r="G1910" s="13" t="s">
        <v>5094</v>
      </c>
      <c r="H1910" s="16" t="s">
        <v>5107</v>
      </c>
      <c r="I1910" s="2" t="s">
        <v>313</v>
      </c>
      <c r="J1910" s="3" t="s">
        <v>303</v>
      </c>
    </row>
    <row r="1911" spans="2:11" ht="52.5" customHeight="1" x14ac:dyDescent="0.15">
      <c r="B1911" s="146" t="s">
        <v>5999</v>
      </c>
      <c r="C1911" s="41" t="s">
        <v>61</v>
      </c>
      <c r="D1911" s="1" t="s">
        <v>5996</v>
      </c>
      <c r="E1911" s="12" t="s">
        <v>5998</v>
      </c>
      <c r="F1911" s="37">
        <v>38.18</v>
      </c>
      <c r="G1911" s="13" t="s">
        <v>690</v>
      </c>
      <c r="H1911" s="16" t="s">
        <v>5997</v>
      </c>
      <c r="I1911" s="2" t="s">
        <v>313</v>
      </c>
      <c r="J1911" s="3" t="s">
        <v>303</v>
      </c>
    </row>
    <row r="1912" spans="2:11" ht="60" customHeight="1" x14ac:dyDescent="0.15">
      <c r="B1912" s="171" t="s">
        <v>5245</v>
      </c>
      <c r="C1912" s="32" t="s">
        <v>124</v>
      </c>
      <c r="D1912" s="6">
        <v>40268</v>
      </c>
      <c r="E1912" s="68" t="s">
        <v>1142</v>
      </c>
      <c r="F1912" s="37">
        <v>1390</v>
      </c>
      <c r="G1912" s="13" t="s">
        <v>25</v>
      </c>
      <c r="H1912" s="16" t="s">
        <v>1836</v>
      </c>
      <c r="I1912" s="2" t="s">
        <v>122</v>
      </c>
      <c r="J1912" s="3" t="s">
        <v>303</v>
      </c>
    </row>
    <row r="1913" spans="2:11" ht="52.5" customHeight="1" x14ac:dyDescent="0.15">
      <c r="B1913" s="171"/>
      <c r="C1913" s="32" t="s">
        <v>124</v>
      </c>
      <c r="D1913" s="6">
        <v>42065</v>
      </c>
      <c r="E1913" s="12" t="s">
        <v>1553</v>
      </c>
      <c r="F1913" s="37">
        <v>106.95</v>
      </c>
      <c r="G1913" s="13" t="s">
        <v>691</v>
      </c>
      <c r="H1913" s="12" t="s">
        <v>1554</v>
      </c>
      <c r="I1913" s="2" t="s">
        <v>122</v>
      </c>
      <c r="J1913" s="3" t="s">
        <v>303</v>
      </c>
    </row>
    <row r="1914" spans="2:11" ht="60" customHeight="1" x14ac:dyDescent="0.15">
      <c r="B1914" s="171"/>
      <c r="C1914" s="32" t="s">
        <v>28</v>
      </c>
      <c r="D1914" s="1" t="s">
        <v>4588</v>
      </c>
      <c r="E1914" s="12" t="s">
        <v>4054</v>
      </c>
      <c r="F1914" s="37">
        <v>2125.5300000000002</v>
      </c>
      <c r="G1914" s="13" t="s">
        <v>1809</v>
      </c>
      <c r="H1914" s="12" t="s">
        <v>3453</v>
      </c>
      <c r="I1914" s="2" t="s">
        <v>313</v>
      </c>
      <c r="J1914" s="3" t="s">
        <v>313</v>
      </c>
    </row>
    <row r="1915" spans="2:11" ht="85.5" customHeight="1" x14ac:dyDescent="0.15">
      <c r="B1915" s="171"/>
      <c r="C1915" s="32" t="s">
        <v>28</v>
      </c>
      <c r="D1915" s="1" t="s">
        <v>5705</v>
      </c>
      <c r="E1915" s="12" t="s">
        <v>3479</v>
      </c>
      <c r="F1915" s="37">
        <v>680</v>
      </c>
      <c r="G1915" s="13" t="s">
        <v>1809</v>
      </c>
      <c r="H1915" s="12" t="s">
        <v>5704</v>
      </c>
      <c r="I1915" s="2" t="s">
        <v>313</v>
      </c>
      <c r="J1915" s="3" t="s">
        <v>303</v>
      </c>
    </row>
    <row r="1916" spans="2:11" ht="52.5" customHeight="1" x14ac:dyDescent="0.15">
      <c r="B1916" s="171"/>
      <c r="C1916" s="32" t="s">
        <v>28</v>
      </c>
      <c r="D1916" s="1">
        <v>43963</v>
      </c>
      <c r="E1916" s="12" t="s">
        <v>4148</v>
      </c>
      <c r="F1916" s="37">
        <v>100</v>
      </c>
      <c r="G1916" s="13" t="s">
        <v>25</v>
      </c>
      <c r="H1916" s="12" t="s">
        <v>4149</v>
      </c>
      <c r="I1916" s="2" t="s">
        <v>313</v>
      </c>
      <c r="J1916" s="3" t="s">
        <v>303</v>
      </c>
    </row>
    <row r="1917" spans="2:11" ht="60" customHeight="1" x14ac:dyDescent="0.15">
      <c r="B1917" s="169" t="s">
        <v>5976</v>
      </c>
      <c r="C1917" s="32" t="s">
        <v>28</v>
      </c>
      <c r="D1917" s="1">
        <v>39135</v>
      </c>
      <c r="E1917" s="12" t="s">
        <v>5576</v>
      </c>
      <c r="F1917" s="37">
        <v>1281.5999999999999</v>
      </c>
      <c r="G1917" s="13" t="s">
        <v>5110</v>
      </c>
      <c r="H1917" s="16" t="s">
        <v>5337</v>
      </c>
      <c r="I1917" s="2" t="s">
        <v>313</v>
      </c>
      <c r="J1917" s="3" t="s">
        <v>303</v>
      </c>
    </row>
    <row r="1918" spans="2:11" ht="52.5" customHeight="1" x14ac:dyDescent="0.15">
      <c r="B1918" s="169"/>
      <c r="C1918" s="32" t="s">
        <v>24</v>
      </c>
      <c r="D1918" s="1" t="s">
        <v>4589</v>
      </c>
      <c r="E1918" s="12" t="s">
        <v>2047</v>
      </c>
      <c r="F1918" s="37">
        <v>1154</v>
      </c>
      <c r="G1918" s="13" t="s">
        <v>25</v>
      </c>
      <c r="H1918" s="16" t="s">
        <v>8</v>
      </c>
      <c r="I1918" s="2" t="s">
        <v>84</v>
      </c>
      <c r="J1918" s="3" t="s">
        <v>303</v>
      </c>
    </row>
    <row r="1919" spans="2:11" ht="75" customHeight="1" x14ac:dyDescent="0.15">
      <c r="B1919" s="169"/>
      <c r="C1919" s="32" t="s">
        <v>28</v>
      </c>
      <c r="D1919" s="1">
        <v>43539</v>
      </c>
      <c r="E1919" s="12" t="s">
        <v>5578</v>
      </c>
      <c r="F1919" s="37">
        <v>2210.3000000000002</v>
      </c>
      <c r="G1919" s="13" t="s">
        <v>5100</v>
      </c>
      <c r="H1919" s="16" t="s">
        <v>5577</v>
      </c>
      <c r="I1919" s="2" t="s">
        <v>313</v>
      </c>
      <c r="J1919" s="3" t="s">
        <v>313</v>
      </c>
    </row>
    <row r="1920" spans="2:11" ht="52.5" customHeight="1" x14ac:dyDescent="0.15">
      <c r="B1920" s="177" t="s">
        <v>6002</v>
      </c>
      <c r="C1920" s="32" t="s">
        <v>174</v>
      </c>
      <c r="D1920" s="1">
        <v>40438</v>
      </c>
      <c r="E1920" s="12" t="s">
        <v>1143</v>
      </c>
      <c r="F1920" s="37">
        <v>95431</v>
      </c>
      <c r="G1920" s="13" t="s">
        <v>463</v>
      </c>
      <c r="H1920" s="16" t="s">
        <v>125</v>
      </c>
      <c r="I1920" s="2" t="s">
        <v>21</v>
      </c>
      <c r="J1920" s="3" t="s">
        <v>303</v>
      </c>
    </row>
    <row r="1921" spans="2:10" ht="52.5" customHeight="1" x14ac:dyDescent="0.15">
      <c r="B1921" s="194"/>
      <c r="C1921" s="32" t="s">
        <v>174</v>
      </c>
      <c r="D1921" s="7">
        <v>41586</v>
      </c>
      <c r="E1921" s="12" t="s">
        <v>1535</v>
      </c>
      <c r="F1921" s="37">
        <v>3336</v>
      </c>
      <c r="G1921" s="13" t="s">
        <v>690</v>
      </c>
      <c r="H1921" s="12" t="s">
        <v>11</v>
      </c>
      <c r="I1921" s="2" t="s">
        <v>21</v>
      </c>
      <c r="J1921" s="3" t="s">
        <v>303</v>
      </c>
    </row>
    <row r="1922" spans="2:10" ht="60" customHeight="1" x14ac:dyDescent="0.15">
      <c r="B1922" s="194"/>
      <c r="C1922" s="32" t="s">
        <v>174</v>
      </c>
      <c r="D1922" s="7">
        <v>42332</v>
      </c>
      <c r="E1922" s="12" t="s">
        <v>2675</v>
      </c>
      <c r="F1922" s="37">
        <v>109623.61</v>
      </c>
      <c r="G1922" s="13" t="s">
        <v>690</v>
      </c>
      <c r="H1922" s="12" t="s">
        <v>171</v>
      </c>
      <c r="I1922" s="2" t="s">
        <v>21</v>
      </c>
      <c r="J1922" s="3" t="s">
        <v>303</v>
      </c>
    </row>
    <row r="1923" spans="2:10" ht="52.5" customHeight="1" x14ac:dyDescent="0.15">
      <c r="B1923" s="194"/>
      <c r="C1923" s="32" t="s">
        <v>28</v>
      </c>
      <c r="D1923" s="7">
        <v>42944</v>
      </c>
      <c r="E1923" s="12" t="s">
        <v>2431</v>
      </c>
      <c r="F1923" s="37">
        <v>71.900000000000006</v>
      </c>
      <c r="G1923" s="13" t="s">
        <v>690</v>
      </c>
      <c r="H1923" s="12" t="s">
        <v>40</v>
      </c>
      <c r="I1923" s="2" t="s">
        <v>313</v>
      </c>
      <c r="J1923" s="3" t="s">
        <v>303</v>
      </c>
    </row>
    <row r="1924" spans="2:10" ht="96" customHeight="1" x14ac:dyDescent="0.15">
      <c r="B1924" s="194"/>
      <c r="C1924" s="32" t="s">
        <v>203</v>
      </c>
      <c r="D1924" s="7">
        <v>43161</v>
      </c>
      <c r="E1924" s="12" t="s">
        <v>2782</v>
      </c>
      <c r="F1924" s="37">
        <v>41696</v>
      </c>
      <c r="G1924" s="13" t="s">
        <v>1533</v>
      </c>
      <c r="H1924" s="12" t="s">
        <v>2781</v>
      </c>
      <c r="I1924" s="2" t="s">
        <v>313</v>
      </c>
      <c r="J1924" s="3" t="s">
        <v>313</v>
      </c>
    </row>
    <row r="1925" spans="2:10" ht="52.5" customHeight="1" x14ac:dyDescent="0.15">
      <c r="B1925" s="194"/>
      <c r="C1925" s="32" t="s">
        <v>4094</v>
      </c>
      <c r="D1925" s="7">
        <v>43644</v>
      </c>
      <c r="E1925" s="12" t="s">
        <v>4092</v>
      </c>
      <c r="F1925" s="37">
        <v>4330</v>
      </c>
      <c r="G1925" s="13" t="s">
        <v>4088</v>
      </c>
      <c r="H1925" s="12" t="s">
        <v>4091</v>
      </c>
      <c r="I1925" s="2" t="s">
        <v>313</v>
      </c>
      <c r="J1925" s="3" t="s">
        <v>313</v>
      </c>
    </row>
    <row r="1926" spans="2:10" ht="52.5" customHeight="1" x14ac:dyDescent="0.15">
      <c r="B1926" s="194"/>
      <c r="C1926" s="32" t="s">
        <v>4033</v>
      </c>
      <c r="D1926" s="7">
        <v>43746</v>
      </c>
      <c r="E1926" s="12" t="s">
        <v>4045</v>
      </c>
      <c r="F1926" s="37">
        <v>2100</v>
      </c>
      <c r="G1926" s="13" t="s">
        <v>4027</v>
      </c>
      <c r="H1926" s="12" t="s">
        <v>4044</v>
      </c>
      <c r="I1926" s="2" t="s">
        <v>313</v>
      </c>
      <c r="J1926" s="3" t="s">
        <v>313</v>
      </c>
    </row>
    <row r="1927" spans="2:10" ht="52.5" customHeight="1" x14ac:dyDescent="0.15">
      <c r="B1927" s="194"/>
      <c r="C1927" s="32" t="s">
        <v>4033</v>
      </c>
      <c r="D1927" s="7">
        <v>43931</v>
      </c>
      <c r="E1927" s="12" t="s">
        <v>4045</v>
      </c>
      <c r="F1927" s="37">
        <v>2700</v>
      </c>
      <c r="G1927" s="13" t="s">
        <v>4027</v>
      </c>
      <c r="H1927" s="12" t="s">
        <v>4044</v>
      </c>
      <c r="I1927" s="2" t="s">
        <v>313</v>
      </c>
      <c r="J1927" s="3" t="s">
        <v>313</v>
      </c>
    </row>
    <row r="1928" spans="2:10" ht="52.5" customHeight="1" x14ac:dyDescent="0.15">
      <c r="B1928" s="194"/>
      <c r="C1928" s="32" t="s">
        <v>28</v>
      </c>
      <c r="D1928" s="7">
        <v>44110</v>
      </c>
      <c r="E1928" s="12" t="s">
        <v>5331</v>
      </c>
      <c r="F1928" s="37">
        <v>245.5</v>
      </c>
      <c r="G1928" s="13" t="s">
        <v>5094</v>
      </c>
      <c r="H1928" s="12" t="s">
        <v>5330</v>
      </c>
      <c r="I1928" s="2" t="s">
        <v>313</v>
      </c>
      <c r="J1928" s="3" t="s">
        <v>303</v>
      </c>
    </row>
    <row r="1929" spans="2:10" ht="52.5" customHeight="1" x14ac:dyDescent="0.15">
      <c r="B1929" s="181"/>
      <c r="C1929" s="32" t="s">
        <v>28</v>
      </c>
      <c r="D1929" s="7">
        <v>44253</v>
      </c>
      <c r="E1929" s="12" t="s">
        <v>5674</v>
      </c>
      <c r="F1929" s="37" t="s">
        <v>5673</v>
      </c>
      <c r="G1929" s="13" t="s">
        <v>212</v>
      </c>
      <c r="H1929" s="12" t="s">
        <v>175</v>
      </c>
      <c r="I1929" s="2" t="s">
        <v>313</v>
      </c>
      <c r="J1929" s="3" t="s">
        <v>303</v>
      </c>
    </row>
    <row r="1930" spans="2:10" ht="52.5" customHeight="1" x14ac:dyDescent="0.15">
      <c r="B1930" s="171" t="s">
        <v>6104</v>
      </c>
      <c r="C1930" s="41" t="s">
        <v>159</v>
      </c>
      <c r="D1930" s="1">
        <v>40984</v>
      </c>
      <c r="E1930" s="12" t="s">
        <v>1144</v>
      </c>
      <c r="F1930" s="37">
        <v>180</v>
      </c>
      <c r="G1930" s="13" t="s">
        <v>464</v>
      </c>
      <c r="H1930" s="14" t="s">
        <v>365</v>
      </c>
      <c r="I1930" s="2" t="s">
        <v>313</v>
      </c>
      <c r="J1930" s="4" t="s">
        <v>303</v>
      </c>
    </row>
    <row r="1931" spans="2:10" ht="52.5" customHeight="1" x14ac:dyDescent="0.15">
      <c r="B1931" s="171"/>
      <c r="C1931" s="41" t="s">
        <v>159</v>
      </c>
      <c r="D1931" s="1">
        <v>41507</v>
      </c>
      <c r="E1931" s="12" t="s">
        <v>1145</v>
      </c>
      <c r="F1931" s="37">
        <v>90.85</v>
      </c>
      <c r="G1931" s="13" t="s">
        <v>477</v>
      </c>
      <c r="H1931" s="14" t="s">
        <v>6</v>
      </c>
      <c r="I1931" s="2" t="s">
        <v>313</v>
      </c>
      <c r="J1931" s="4" t="s">
        <v>303</v>
      </c>
    </row>
    <row r="1932" spans="2:10" ht="60" customHeight="1" x14ac:dyDescent="0.15">
      <c r="B1932" s="171"/>
      <c r="C1932" s="41" t="s">
        <v>159</v>
      </c>
      <c r="D1932" s="1" t="s">
        <v>4590</v>
      </c>
      <c r="E1932" s="12" t="s">
        <v>4133</v>
      </c>
      <c r="F1932" s="43">
        <v>7205.9170000000004</v>
      </c>
      <c r="G1932" s="13" t="s">
        <v>4116</v>
      </c>
      <c r="H1932" s="12" t="s">
        <v>171</v>
      </c>
      <c r="I1932" s="2" t="s">
        <v>313</v>
      </c>
      <c r="J1932" s="4" t="s">
        <v>303</v>
      </c>
    </row>
    <row r="1933" spans="2:10" ht="52.5" customHeight="1" x14ac:dyDescent="0.15">
      <c r="B1933" s="171"/>
      <c r="C1933" s="41" t="s">
        <v>159</v>
      </c>
      <c r="D1933" s="1">
        <v>41883</v>
      </c>
      <c r="E1933" s="12" t="s">
        <v>1571</v>
      </c>
      <c r="F1933" s="43">
        <v>67.17</v>
      </c>
      <c r="G1933" s="13" t="s">
        <v>694</v>
      </c>
      <c r="H1933" s="12" t="s">
        <v>85</v>
      </c>
      <c r="I1933" s="2" t="s">
        <v>313</v>
      </c>
      <c r="J1933" s="4" t="s">
        <v>303</v>
      </c>
    </row>
    <row r="1934" spans="2:10" ht="52.5" customHeight="1" x14ac:dyDescent="0.15">
      <c r="B1934" s="171"/>
      <c r="C1934" s="41" t="s">
        <v>159</v>
      </c>
      <c r="D1934" s="1">
        <v>41922</v>
      </c>
      <c r="E1934" s="12" t="s">
        <v>1572</v>
      </c>
      <c r="F1934" s="43">
        <v>862.8</v>
      </c>
      <c r="G1934" s="13" t="s">
        <v>694</v>
      </c>
      <c r="H1934" s="12" t="s">
        <v>157</v>
      </c>
      <c r="I1934" s="2" t="s">
        <v>313</v>
      </c>
      <c r="J1934" s="4" t="s">
        <v>303</v>
      </c>
    </row>
    <row r="1935" spans="2:10" ht="52.5" customHeight="1" x14ac:dyDescent="0.15">
      <c r="B1935" s="171"/>
      <c r="C1935" s="41" t="s">
        <v>87</v>
      </c>
      <c r="D1935" s="1">
        <v>42172</v>
      </c>
      <c r="E1935" s="12" t="s">
        <v>2561</v>
      </c>
      <c r="F1935" s="43">
        <v>117.6</v>
      </c>
      <c r="G1935" s="13" t="s">
        <v>694</v>
      </c>
      <c r="H1935" s="12" t="s">
        <v>4062</v>
      </c>
      <c r="I1935" s="2" t="s">
        <v>313</v>
      </c>
      <c r="J1935" s="4" t="s">
        <v>303</v>
      </c>
    </row>
    <row r="1936" spans="2:10" ht="52.5" customHeight="1" x14ac:dyDescent="0.15">
      <c r="B1936" s="171"/>
      <c r="C1936" s="41" t="s">
        <v>159</v>
      </c>
      <c r="D1936" s="1">
        <v>42256</v>
      </c>
      <c r="E1936" s="12" t="s">
        <v>2642</v>
      </c>
      <c r="F1936" s="43">
        <v>1400</v>
      </c>
      <c r="G1936" s="13" t="s">
        <v>690</v>
      </c>
      <c r="H1936" s="12" t="s">
        <v>171</v>
      </c>
      <c r="I1936" s="2" t="s">
        <v>313</v>
      </c>
      <c r="J1936" s="4" t="s">
        <v>303</v>
      </c>
    </row>
    <row r="1937" spans="2:10" ht="52.5" customHeight="1" x14ac:dyDescent="0.15">
      <c r="B1937" s="171"/>
      <c r="C1937" s="41" t="s">
        <v>159</v>
      </c>
      <c r="D1937" s="1" t="s">
        <v>4591</v>
      </c>
      <c r="E1937" s="12" t="s">
        <v>1573</v>
      </c>
      <c r="F1937" s="43">
        <v>700</v>
      </c>
      <c r="G1937" s="13" t="s">
        <v>691</v>
      </c>
      <c r="H1937" s="12" t="s">
        <v>11</v>
      </c>
      <c r="I1937" s="2" t="s">
        <v>313</v>
      </c>
      <c r="J1937" s="4" t="s">
        <v>303</v>
      </c>
    </row>
    <row r="1938" spans="2:10" ht="52.5" customHeight="1" x14ac:dyDescent="0.15">
      <c r="B1938" s="171"/>
      <c r="C1938" s="41" t="s">
        <v>87</v>
      </c>
      <c r="D1938" s="1">
        <v>42454</v>
      </c>
      <c r="E1938" s="12" t="s">
        <v>1684</v>
      </c>
      <c r="F1938" s="43">
        <v>59.54</v>
      </c>
      <c r="G1938" s="13" t="s">
        <v>694</v>
      </c>
      <c r="H1938" s="12" t="s">
        <v>126</v>
      </c>
      <c r="I1938" s="2" t="s">
        <v>313</v>
      </c>
      <c r="J1938" s="4" t="s">
        <v>303</v>
      </c>
    </row>
    <row r="1939" spans="2:10" ht="60" customHeight="1" x14ac:dyDescent="0.15">
      <c r="B1939" s="171"/>
      <c r="C1939" s="41" t="s">
        <v>61</v>
      </c>
      <c r="D1939" s="1">
        <v>43112</v>
      </c>
      <c r="E1939" s="12" t="s">
        <v>4134</v>
      </c>
      <c r="F1939" s="43">
        <v>860.34</v>
      </c>
      <c r="G1939" s="13" t="s">
        <v>4117</v>
      </c>
      <c r="H1939" s="12" t="s">
        <v>4244</v>
      </c>
      <c r="I1939" s="2" t="s">
        <v>313</v>
      </c>
      <c r="J1939" s="4" t="s">
        <v>303</v>
      </c>
    </row>
    <row r="1940" spans="2:10" ht="52.5" customHeight="1" x14ac:dyDescent="0.15">
      <c r="B1940" s="171"/>
      <c r="C1940" s="41" t="s">
        <v>28</v>
      </c>
      <c r="D1940" s="1">
        <v>43168</v>
      </c>
      <c r="E1940" s="12" t="s">
        <v>4119</v>
      </c>
      <c r="F1940" s="43">
        <v>201.24</v>
      </c>
      <c r="G1940" s="13" t="s">
        <v>4117</v>
      </c>
      <c r="H1940" s="12" t="s">
        <v>4118</v>
      </c>
      <c r="I1940" s="2" t="s">
        <v>313</v>
      </c>
      <c r="J1940" s="4" t="s">
        <v>303</v>
      </c>
    </row>
    <row r="1941" spans="2:10" ht="52.5" customHeight="1" x14ac:dyDescent="0.15">
      <c r="B1941" s="171"/>
      <c r="C1941" s="41" t="s">
        <v>4121</v>
      </c>
      <c r="D1941" s="1">
        <v>43361</v>
      </c>
      <c r="E1941" s="12" t="s">
        <v>4120</v>
      </c>
      <c r="F1941" s="43">
        <v>10336.299999999999</v>
      </c>
      <c r="G1941" s="13" t="s">
        <v>4116</v>
      </c>
      <c r="H1941" s="12" t="s">
        <v>6075</v>
      </c>
      <c r="I1941" s="2" t="s">
        <v>313</v>
      </c>
      <c r="J1941" s="4" t="s">
        <v>313</v>
      </c>
    </row>
    <row r="1942" spans="2:10" ht="52.5" customHeight="1" x14ac:dyDescent="0.15">
      <c r="B1942" s="171"/>
      <c r="C1942" s="41" t="s">
        <v>4122</v>
      </c>
      <c r="D1942" s="1">
        <v>43361</v>
      </c>
      <c r="E1942" s="12" t="s">
        <v>4123</v>
      </c>
      <c r="F1942" s="43">
        <v>10736</v>
      </c>
      <c r="G1942" s="13" t="s">
        <v>4116</v>
      </c>
      <c r="H1942" s="12" t="s">
        <v>2165</v>
      </c>
      <c r="I1942" s="2" t="s">
        <v>313</v>
      </c>
      <c r="J1942" s="4" t="s">
        <v>303</v>
      </c>
    </row>
    <row r="1943" spans="2:10" ht="52.5" customHeight="1" x14ac:dyDescent="0.15">
      <c r="B1943" s="171"/>
      <c r="C1943" s="41" t="s">
        <v>28</v>
      </c>
      <c r="D1943" s="1" t="s">
        <v>4592</v>
      </c>
      <c r="E1943" s="12" t="s">
        <v>4125</v>
      </c>
      <c r="F1943" s="43">
        <v>206.9</v>
      </c>
      <c r="G1943" s="13" t="s">
        <v>4117</v>
      </c>
      <c r="H1943" s="12" t="s">
        <v>4124</v>
      </c>
      <c r="I1943" s="2" t="s">
        <v>313</v>
      </c>
      <c r="J1943" s="4" t="s">
        <v>303</v>
      </c>
    </row>
    <row r="1944" spans="2:10" ht="52.5" customHeight="1" x14ac:dyDescent="0.15">
      <c r="B1944" s="171"/>
      <c r="C1944" s="41" t="s">
        <v>28</v>
      </c>
      <c r="D1944" s="1" t="s">
        <v>6101</v>
      </c>
      <c r="E1944" s="12" t="s">
        <v>4126</v>
      </c>
      <c r="F1944" s="43">
        <v>192.77</v>
      </c>
      <c r="G1944" s="13" t="s">
        <v>4117</v>
      </c>
      <c r="H1944" s="12" t="s">
        <v>175</v>
      </c>
      <c r="I1944" s="2" t="s">
        <v>313</v>
      </c>
      <c r="J1944" s="4" t="s">
        <v>303</v>
      </c>
    </row>
    <row r="1945" spans="2:10" ht="52.5" customHeight="1" x14ac:dyDescent="0.15">
      <c r="B1945" s="171"/>
      <c r="C1945" s="41" t="s">
        <v>28</v>
      </c>
      <c r="D1945" s="1" t="s">
        <v>6098</v>
      </c>
      <c r="E1945" s="12" t="s">
        <v>4127</v>
      </c>
      <c r="F1945" s="43">
        <v>200</v>
      </c>
      <c r="G1945" s="13" t="s">
        <v>4116</v>
      </c>
      <c r="H1945" s="12" t="s">
        <v>4124</v>
      </c>
      <c r="I1945" s="2" t="s">
        <v>313</v>
      </c>
      <c r="J1945" s="4" t="s">
        <v>313</v>
      </c>
    </row>
    <row r="1946" spans="2:10" ht="52.5" customHeight="1" x14ac:dyDescent="0.15">
      <c r="B1946" s="171"/>
      <c r="C1946" s="41" t="s">
        <v>28</v>
      </c>
      <c r="D1946" s="1" t="s">
        <v>6097</v>
      </c>
      <c r="E1946" s="12" t="s">
        <v>6099</v>
      </c>
      <c r="F1946" s="43">
        <v>100</v>
      </c>
      <c r="G1946" s="13" t="s">
        <v>4117</v>
      </c>
      <c r="H1946" s="12" t="s">
        <v>40</v>
      </c>
      <c r="I1946" s="2" t="s">
        <v>313</v>
      </c>
      <c r="J1946" s="4" t="s">
        <v>303</v>
      </c>
    </row>
    <row r="1947" spans="2:10" ht="52.5" customHeight="1" x14ac:dyDescent="0.15">
      <c r="B1947" s="171"/>
      <c r="C1947" s="41" t="s">
        <v>28</v>
      </c>
      <c r="D1947" s="1">
        <v>43686</v>
      </c>
      <c r="E1947" s="12" t="s">
        <v>4129</v>
      </c>
      <c r="F1947" s="43">
        <v>400</v>
      </c>
      <c r="G1947" s="13" t="s">
        <v>4128</v>
      </c>
      <c r="H1947" s="12" t="s">
        <v>40</v>
      </c>
      <c r="I1947" s="2" t="s">
        <v>313</v>
      </c>
      <c r="J1947" s="4" t="s">
        <v>313</v>
      </c>
    </row>
    <row r="1948" spans="2:10" ht="52.5" customHeight="1" x14ac:dyDescent="0.15">
      <c r="B1948" s="171"/>
      <c r="C1948" s="41" t="s">
        <v>28</v>
      </c>
      <c r="D1948" s="1">
        <v>43879</v>
      </c>
      <c r="E1948" s="12" t="s">
        <v>4131</v>
      </c>
      <c r="F1948" s="43">
        <v>400</v>
      </c>
      <c r="G1948" s="13" t="s">
        <v>4128</v>
      </c>
      <c r="H1948" s="12" t="s">
        <v>40</v>
      </c>
      <c r="I1948" s="2" t="s">
        <v>313</v>
      </c>
      <c r="J1948" s="4" t="s">
        <v>303</v>
      </c>
    </row>
    <row r="1949" spans="2:10" ht="52.5" customHeight="1" x14ac:dyDescent="0.15">
      <c r="B1949" s="171"/>
      <c r="C1949" s="41" t="s">
        <v>28</v>
      </c>
      <c r="D1949" s="1">
        <v>43921</v>
      </c>
      <c r="E1949" s="12" t="s">
        <v>4132</v>
      </c>
      <c r="F1949" s="43">
        <v>1063.97</v>
      </c>
      <c r="G1949" s="13" t="s">
        <v>4130</v>
      </c>
      <c r="H1949" s="12" t="s">
        <v>221</v>
      </c>
      <c r="I1949" s="2" t="s">
        <v>313</v>
      </c>
      <c r="J1949" s="4" t="s">
        <v>303</v>
      </c>
    </row>
    <row r="1950" spans="2:10" ht="52.5" customHeight="1" x14ac:dyDescent="0.15">
      <c r="B1950" s="171"/>
      <c r="C1950" s="41" t="s">
        <v>5238</v>
      </c>
      <c r="D1950" s="1">
        <v>43998</v>
      </c>
      <c r="E1950" s="12" t="s">
        <v>5547</v>
      </c>
      <c r="F1950" s="43">
        <v>14183.5</v>
      </c>
      <c r="G1950" s="13" t="s">
        <v>5094</v>
      </c>
      <c r="H1950" s="12" t="s">
        <v>5082</v>
      </c>
      <c r="I1950" s="2" t="s">
        <v>313</v>
      </c>
      <c r="J1950" s="4" t="s">
        <v>313</v>
      </c>
    </row>
    <row r="1951" spans="2:10" ht="60" customHeight="1" x14ac:dyDescent="0.15">
      <c r="B1951" s="171"/>
      <c r="C1951" s="41" t="s">
        <v>28</v>
      </c>
      <c r="D1951" s="1" t="s">
        <v>5546</v>
      </c>
      <c r="E1951" s="12" t="s">
        <v>5545</v>
      </c>
      <c r="F1951" s="43">
        <v>622.03599999999994</v>
      </c>
      <c r="G1951" s="13" t="s">
        <v>5100</v>
      </c>
      <c r="H1951" s="12" t="s">
        <v>5104</v>
      </c>
      <c r="I1951" s="2" t="s">
        <v>313</v>
      </c>
      <c r="J1951" s="4" t="s">
        <v>313</v>
      </c>
    </row>
    <row r="1952" spans="2:10" ht="52.5" customHeight="1" x14ac:dyDescent="0.15">
      <c r="B1952" s="171"/>
      <c r="C1952" s="41" t="s">
        <v>28</v>
      </c>
      <c r="D1952" s="1">
        <v>44099</v>
      </c>
      <c r="E1952" s="12" t="s">
        <v>5548</v>
      </c>
      <c r="F1952" s="43">
        <v>94</v>
      </c>
      <c r="G1952" s="13" t="s">
        <v>5100</v>
      </c>
      <c r="H1952" s="12" t="s">
        <v>40</v>
      </c>
      <c r="I1952" s="2" t="s">
        <v>313</v>
      </c>
      <c r="J1952" s="4" t="s">
        <v>303</v>
      </c>
    </row>
    <row r="1953" spans="2:10" ht="52.5" customHeight="1" x14ac:dyDescent="0.15">
      <c r="B1953" s="171"/>
      <c r="C1953" s="41" t="s">
        <v>28</v>
      </c>
      <c r="D1953" s="1">
        <v>44218</v>
      </c>
      <c r="E1953" s="12" t="s">
        <v>6091</v>
      </c>
      <c r="F1953" s="43">
        <v>300</v>
      </c>
      <c r="G1953" s="13" t="s">
        <v>5100</v>
      </c>
      <c r="H1953" s="12" t="s">
        <v>5107</v>
      </c>
      <c r="I1953" s="2" t="s">
        <v>313</v>
      </c>
      <c r="J1953" s="4" t="s">
        <v>303</v>
      </c>
    </row>
    <row r="1954" spans="2:10" ht="52.5" customHeight="1" x14ac:dyDescent="0.15">
      <c r="B1954" s="171"/>
      <c r="C1954" s="41" t="s">
        <v>28</v>
      </c>
      <c r="D1954" s="1">
        <v>44225</v>
      </c>
      <c r="E1954" s="12" t="s">
        <v>6093</v>
      </c>
      <c r="F1954" s="43">
        <v>221.14</v>
      </c>
      <c r="G1954" s="13" t="s">
        <v>5110</v>
      </c>
      <c r="H1954" s="12" t="s">
        <v>6092</v>
      </c>
      <c r="I1954" s="2" t="s">
        <v>313</v>
      </c>
      <c r="J1954" s="4" t="s">
        <v>303</v>
      </c>
    </row>
    <row r="1955" spans="2:10" ht="52.5" customHeight="1" x14ac:dyDescent="0.15">
      <c r="B1955" s="171"/>
      <c r="C1955" s="41" t="s">
        <v>28</v>
      </c>
      <c r="D1955" s="1">
        <v>44225</v>
      </c>
      <c r="E1955" s="12" t="s">
        <v>6094</v>
      </c>
      <c r="F1955" s="43">
        <v>40</v>
      </c>
      <c r="G1955" s="13" t="s">
        <v>5100</v>
      </c>
      <c r="H1955" s="12" t="s">
        <v>5105</v>
      </c>
      <c r="I1955" s="2" t="s">
        <v>313</v>
      </c>
      <c r="J1955" s="4" t="s">
        <v>303</v>
      </c>
    </row>
    <row r="1956" spans="2:10" ht="52.5" customHeight="1" x14ac:dyDescent="0.15">
      <c r="B1956" s="171"/>
      <c r="C1956" s="41" t="s">
        <v>28</v>
      </c>
      <c r="D1956" s="1">
        <v>44239</v>
      </c>
      <c r="E1956" s="12" t="s">
        <v>6096</v>
      </c>
      <c r="F1956" s="43">
        <v>595.5</v>
      </c>
      <c r="G1956" s="13" t="s">
        <v>5100</v>
      </c>
      <c r="H1956" s="12" t="s">
        <v>6095</v>
      </c>
      <c r="I1956" s="2" t="s">
        <v>313</v>
      </c>
      <c r="J1956" s="4" t="s">
        <v>303</v>
      </c>
    </row>
    <row r="1957" spans="2:10" ht="52.5" customHeight="1" x14ac:dyDescent="0.15">
      <c r="B1957" s="171"/>
      <c r="C1957" s="41" t="s">
        <v>28</v>
      </c>
      <c r="D1957" s="1">
        <v>44327</v>
      </c>
      <c r="E1957" s="12" t="s">
        <v>6100</v>
      </c>
      <c r="F1957" s="43">
        <v>207.08</v>
      </c>
      <c r="G1957" s="13" t="s">
        <v>5110</v>
      </c>
      <c r="H1957" s="12" t="s">
        <v>2165</v>
      </c>
      <c r="I1957" s="2" t="s">
        <v>313</v>
      </c>
      <c r="J1957" s="4" t="s">
        <v>303</v>
      </c>
    </row>
    <row r="1958" spans="2:10" ht="52.5" customHeight="1" x14ac:dyDescent="0.15">
      <c r="B1958" s="171"/>
      <c r="C1958" s="41" t="s">
        <v>28</v>
      </c>
      <c r="D1958" s="1">
        <v>44358</v>
      </c>
      <c r="E1958" s="12" t="s">
        <v>6102</v>
      </c>
      <c r="F1958" s="43">
        <v>273.7</v>
      </c>
      <c r="G1958" s="13" t="s">
        <v>5100</v>
      </c>
      <c r="H1958" s="12" t="s">
        <v>2165</v>
      </c>
      <c r="I1958" s="2" t="s">
        <v>313</v>
      </c>
      <c r="J1958" s="4" t="s">
        <v>303</v>
      </c>
    </row>
    <row r="1959" spans="2:10" ht="52.5" customHeight="1" x14ac:dyDescent="0.15">
      <c r="B1959" s="171"/>
      <c r="C1959" s="41" t="s">
        <v>61</v>
      </c>
      <c r="D1959" s="1">
        <v>44376</v>
      </c>
      <c r="E1959" s="12" t="s">
        <v>6103</v>
      </c>
      <c r="F1959" s="43">
        <v>340.64</v>
      </c>
      <c r="G1959" s="13" t="s">
        <v>5094</v>
      </c>
      <c r="H1959" s="12" t="s">
        <v>5105</v>
      </c>
      <c r="I1959" s="2" t="s">
        <v>313</v>
      </c>
      <c r="J1959" s="4" t="s">
        <v>303</v>
      </c>
    </row>
    <row r="1960" spans="2:10" ht="52.5" customHeight="1" x14ac:dyDescent="0.15">
      <c r="B1960" s="177" t="s">
        <v>5628</v>
      </c>
      <c r="C1960" s="41" t="s">
        <v>28</v>
      </c>
      <c r="D1960" s="1">
        <v>43647</v>
      </c>
      <c r="E1960" s="12" t="s">
        <v>5233</v>
      </c>
      <c r="F1960" s="43">
        <v>1041.3</v>
      </c>
      <c r="G1960" s="13" t="s">
        <v>5094</v>
      </c>
      <c r="H1960" s="12" t="s">
        <v>2165</v>
      </c>
      <c r="I1960" s="2" t="s">
        <v>313</v>
      </c>
      <c r="J1960" s="4" t="s">
        <v>303</v>
      </c>
    </row>
    <row r="1961" spans="2:10" ht="52.5" customHeight="1" x14ac:dyDescent="0.15">
      <c r="B1961" s="194"/>
      <c r="C1961" s="41" t="s">
        <v>28</v>
      </c>
      <c r="D1961" s="1">
        <v>44166</v>
      </c>
      <c r="E1961" s="12" t="s">
        <v>5629</v>
      </c>
      <c r="F1961" s="43">
        <v>100</v>
      </c>
      <c r="G1961" s="13" t="s">
        <v>212</v>
      </c>
      <c r="H1961" s="12" t="s">
        <v>40</v>
      </c>
      <c r="I1961" s="2" t="s">
        <v>313</v>
      </c>
      <c r="J1961" s="4" t="s">
        <v>303</v>
      </c>
    </row>
    <row r="1962" spans="2:10" ht="52.5" customHeight="1" x14ac:dyDescent="0.15">
      <c r="B1962" s="181"/>
      <c r="C1962" s="41" t="s">
        <v>28</v>
      </c>
      <c r="D1962" s="1">
        <v>44211</v>
      </c>
      <c r="E1962" s="12" t="s">
        <v>5630</v>
      </c>
      <c r="F1962" s="43">
        <v>420.4</v>
      </c>
      <c r="G1962" s="13" t="s">
        <v>25</v>
      </c>
      <c r="H1962" s="12" t="s">
        <v>2165</v>
      </c>
      <c r="I1962" s="2" t="s">
        <v>313</v>
      </c>
      <c r="J1962" s="4" t="s">
        <v>303</v>
      </c>
    </row>
    <row r="1963" spans="2:10" ht="57.75" customHeight="1" x14ac:dyDescent="0.15">
      <c r="B1963" s="169" t="s">
        <v>6387</v>
      </c>
      <c r="C1963" s="32" t="s">
        <v>24</v>
      </c>
      <c r="D1963" s="1">
        <v>40680</v>
      </c>
      <c r="E1963" s="12" t="s">
        <v>1146</v>
      </c>
      <c r="F1963" s="37">
        <v>2955.91</v>
      </c>
      <c r="G1963" s="13" t="s">
        <v>20</v>
      </c>
      <c r="H1963" s="16" t="s">
        <v>206</v>
      </c>
      <c r="I1963" s="2" t="s">
        <v>21</v>
      </c>
      <c r="J1963" s="4" t="s">
        <v>303</v>
      </c>
    </row>
    <row r="1964" spans="2:10" ht="52.5" customHeight="1" x14ac:dyDescent="0.15">
      <c r="B1964" s="169"/>
      <c r="C1964" s="32" t="s">
        <v>24</v>
      </c>
      <c r="D1964" s="1">
        <v>40946</v>
      </c>
      <c r="E1964" s="70" t="s">
        <v>1147</v>
      </c>
      <c r="F1964" s="37">
        <v>232.4</v>
      </c>
      <c r="G1964" s="13" t="s">
        <v>475</v>
      </c>
      <c r="H1964" s="16" t="s">
        <v>6</v>
      </c>
      <c r="I1964" s="5" t="s">
        <v>22</v>
      </c>
      <c r="J1964" s="4" t="s">
        <v>313</v>
      </c>
    </row>
    <row r="1965" spans="2:10" ht="52.5" customHeight="1" x14ac:dyDescent="0.15">
      <c r="B1965" s="169"/>
      <c r="C1965" s="32" t="s">
        <v>24</v>
      </c>
      <c r="D1965" s="1">
        <v>41194</v>
      </c>
      <c r="E1965" s="70" t="s">
        <v>1148</v>
      </c>
      <c r="F1965" s="37">
        <v>490.7</v>
      </c>
      <c r="G1965" s="13" t="s">
        <v>475</v>
      </c>
      <c r="H1965" s="16" t="s">
        <v>311</v>
      </c>
      <c r="I1965" s="2" t="s">
        <v>21</v>
      </c>
      <c r="J1965" s="3" t="s">
        <v>303</v>
      </c>
    </row>
    <row r="1966" spans="2:10" ht="52.5" customHeight="1" x14ac:dyDescent="0.15">
      <c r="B1966" s="169"/>
      <c r="C1966" s="32" t="s">
        <v>28</v>
      </c>
      <c r="D1966" s="1" t="s">
        <v>4593</v>
      </c>
      <c r="E1966" s="70" t="s">
        <v>3525</v>
      </c>
      <c r="F1966" s="37">
        <v>200</v>
      </c>
      <c r="G1966" s="13" t="s">
        <v>300</v>
      </c>
      <c r="H1966" s="16" t="s">
        <v>3260</v>
      </c>
      <c r="I1966" s="2" t="s">
        <v>313</v>
      </c>
      <c r="J1966" s="3" t="s">
        <v>303</v>
      </c>
    </row>
    <row r="1967" spans="2:10" ht="52.5" customHeight="1" x14ac:dyDescent="0.15">
      <c r="B1967" s="169"/>
      <c r="C1967" s="32" t="s">
        <v>28</v>
      </c>
      <c r="D1967" s="1">
        <v>43133</v>
      </c>
      <c r="E1967" s="70" t="s">
        <v>2796</v>
      </c>
      <c r="F1967" s="37">
        <v>904.67</v>
      </c>
      <c r="G1967" s="13" t="s">
        <v>25</v>
      </c>
      <c r="H1967" s="16" t="s">
        <v>323</v>
      </c>
      <c r="I1967" s="2" t="s">
        <v>313</v>
      </c>
      <c r="J1967" s="3" t="s">
        <v>303</v>
      </c>
    </row>
    <row r="1968" spans="2:10" ht="52.5" customHeight="1" x14ac:dyDescent="0.15">
      <c r="B1968" s="169"/>
      <c r="C1968" s="32" t="s">
        <v>28</v>
      </c>
      <c r="D1968" s="1">
        <v>43532</v>
      </c>
      <c r="E1968" s="70" t="s">
        <v>3267</v>
      </c>
      <c r="F1968" s="37">
        <v>2690.7</v>
      </c>
      <c r="G1968" s="13" t="s">
        <v>178</v>
      </c>
      <c r="H1968" s="16" t="s">
        <v>3266</v>
      </c>
      <c r="I1968" s="2" t="s">
        <v>313</v>
      </c>
      <c r="J1968" s="3" t="s">
        <v>303</v>
      </c>
    </row>
    <row r="1969" spans="2:10" ht="52.5" customHeight="1" x14ac:dyDescent="0.15">
      <c r="B1969" s="169"/>
      <c r="C1969" s="32" t="s">
        <v>28</v>
      </c>
      <c r="D1969" s="1">
        <v>43630</v>
      </c>
      <c r="E1969" s="70" t="s">
        <v>3465</v>
      </c>
      <c r="F1969" s="37">
        <v>6343.6</v>
      </c>
      <c r="G1969" s="13" t="s">
        <v>1533</v>
      </c>
      <c r="H1969" s="16" t="s">
        <v>3597</v>
      </c>
      <c r="I1969" s="2" t="s">
        <v>313</v>
      </c>
      <c r="J1969" s="3" t="s">
        <v>303</v>
      </c>
    </row>
    <row r="1970" spans="2:10" ht="52.5" customHeight="1" x14ac:dyDescent="0.15">
      <c r="B1970" s="169"/>
      <c r="C1970" s="32" t="s">
        <v>28</v>
      </c>
      <c r="D1970" s="1">
        <v>43721</v>
      </c>
      <c r="E1970" s="70" t="s">
        <v>3524</v>
      </c>
      <c r="F1970" s="37">
        <v>99.8</v>
      </c>
      <c r="G1970" s="13" t="s">
        <v>1809</v>
      </c>
      <c r="H1970" s="16" t="s">
        <v>3597</v>
      </c>
      <c r="I1970" s="2" t="s">
        <v>313</v>
      </c>
      <c r="J1970" s="3" t="s">
        <v>313</v>
      </c>
    </row>
    <row r="1971" spans="2:10" ht="52.5" customHeight="1" x14ac:dyDescent="0.15">
      <c r="B1971" s="169"/>
      <c r="C1971" s="32" t="s">
        <v>28</v>
      </c>
      <c r="D1971" s="1">
        <v>43753</v>
      </c>
      <c r="E1971" s="70" t="s">
        <v>3596</v>
      </c>
      <c r="F1971" s="37">
        <v>10297.01</v>
      </c>
      <c r="G1971" s="13" t="s">
        <v>1533</v>
      </c>
      <c r="H1971" s="16" t="s">
        <v>115</v>
      </c>
      <c r="I1971" s="2" t="s">
        <v>313</v>
      </c>
      <c r="J1971" s="3" t="s">
        <v>313</v>
      </c>
    </row>
    <row r="1972" spans="2:10" ht="52.5" customHeight="1" x14ac:dyDescent="0.15">
      <c r="B1972" s="169"/>
      <c r="C1972" s="32" t="s">
        <v>61</v>
      </c>
      <c r="D1972" s="1">
        <v>43928</v>
      </c>
      <c r="E1972" s="70" t="s">
        <v>4025</v>
      </c>
      <c r="F1972" s="37">
        <v>735.15</v>
      </c>
      <c r="G1972" s="13" t="s">
        <v>4016</v>
      </c>
      <c r="H1972" s="16" t="s">
        <v>372</v>
      </c>
      <c r="I1972" s="2" t="s">
        <v>313</v>
      </c>
      <c r="J1972" s="3" t="s">
        <v>303</v>
      </c>
    </row>
    <row r="1973" spans="2:10" ht="52.5" customHeight="1" x14ac:dyDescent="0.15">
      <c r="B1973" s="169"/>
      <c r="C1973" s="32" t="s">
        <v>28</v>
      </c>
      <c r="D1973" s="1">
        <v>43928</v>
      </c>
      <c r="E1973" s="70" t="s">
        <v>4025</v>
      </c>
      <c r="F1973" s="37">
        <v>735.15</v>
      </c>
      <c r="G1973" s="13" t="s">
        <v>4016</v>
      </c>
      <c r="H1973" s="16" t="s">
        <v>4026</v>
      </c>
      <c r="I1973" s="2" t="s">
        <v>313</v>
      </c>
      <c r="J1973" s="3" t="s">
        <v>313</v>
      </c>
    </row>
    <row r="1974" spans="2:10" ht="52.5" customHeight="1" x14ac:dyDescent="0.15">
      <c r="B1974" s="169"/>
      <c r="C1974" s="32" t="s">
        <v>28</v>
      </c>
      <c r="D1974" s="1" t="s">
        <v>5963</v>
      </c>
      <c r="E1974" s="70" t="s">
        <v>5964</v>
      </c>
      <c r="F1974" s="37">
        <v>726</v>
      </c>
      <c r="G1974" s="13" t="s">
        <v>4236</v>
      </c>
      <c r="H1974" s="16" t="s">
        <v>4321</v>
      </c>
      <c r="I1974" s="2" t="s">
        <v>313</v>
      </c>
      <c r="J1974" s="3" t="s">
        <v>313</v>
      </c>
    </row>
    <row r="1975" spans="2:10" ht="52.5" customHeight="1" x14ac:dyDescent="0.15">
      <c r="B1975" s="169"/>
      <c r="C1975" s="32" t="s">
        <v>28</v>
      </c>
      <c r="D1975" s="1">
        <v>44099</v>
      </c>
      <c r="E1975" s="70" t="s">
        <v>5291</v>
      </c>
      <c r="F1975" s="37">
        <v>537.4</v>
      </c>
      <c r="G1975" s="13" t="s">
        <v>5110</v>
      </c>
      <c r="H1975" s="16" t="s">
        <v>5290</v>
      </c>
      <c r="I1975" s="2" t="s">
        <v>313</v>
      </c>
      <c r="J1975" s="3" t="s">
        <v>313</v>
      </c>
    </row>
    <row r="1976" spans="2:10" ht="52.5" customHeight="1" x14ac:dyDescent="0.15">
      <c r="B1976" s="169"/>
      <c r="C1976" s="32" t="s">
        <v>28</v>
      </c>
      <c r="D1976" s="1" t="s">
        <v>5726</v>
      </c>
      <c r="E1976" s="70" t="s">
        <v>5727</v>
      </c>
      <c r="F1976" s="37">
        <v>47.13</v>
      </c>
      <c r="G1976" s="13" t="s">
        <v>5100</v>
      </c>
      <c r="H1976" s="16" t="s">
        <v>5096</v>
      </c>
      <c r="I1976" s="2" t="s">
        <v>313</v>
      </c>
      <c r="J1976" s="3" t="s">
        <v>303</v>
      </c>
    </row>
    <row r="1977" spans="2:10" ht="52.5" customHeight="1" x14ac:dyDescent="0.15">
      <c r="B1977" s="169"/>
      <c r="C1977" s="32" t="s">
        <v>28</v>
      </c>
      <c r="D1977" s="1">
        <v>44190</v>
      </c>
      <c r="E1977" s="70" t="s">
        <v>5476</v>
      </c>
      <c r="F1977" s="37">
        <v>200</v>
      </c>
      <c r="G1977" s="13" t="s">
        <v>212</v>
      </c>
      <c r="H1977" s="16" t="s">
        <v>2165</v>
      </c>
      <c r="I1977" s="2" t="s">
        <v>313</v>
      </c>
      <c r="J1977" s="3" t="s">
        <v>303</v>
      </c>
    </row>
    <row r="1978" spans="2:10" ht="52.5" customHeight="1" x14ac:dyDescent="0.15">
      <c r="B1978" s="169"/>
      <c r="C1978" s="32" t="s">
        <v>28</v>
      </c>
      <c r="D1978" s="1">
        <v>44278</v>
      </c>
      <c r="E1978" s="70" t="s">
        <v>5728</v>
      </c>
      <c r="F1978" s="37">
        <v>40.5</v>
      </c>
      <c r="G1978" s="13" t="s">
        <v>5110</v>
      </c>
      <c r="H1978" s="16" t="s">
        <v>5102</v>
      </c>
      <c r="I1978" s="2" t="s">
        <v>313</v>
      </c>
      <c r="J1978" s="3" t="s">
        <v>303</v>
      </c>
    </row>
    <row r="1979" spans="2:10" ht="66.75" customHeight="1" x14ac:dyDescent="0.15">
      <c r="B1979" s="169"/>
      <c r="C1979" s="32" t="s">
        <v>28</v>
      </c>
      <c r="D1979" s="1">
        <v>44337</v>
      </c>
      <c r="E1979" s="70" t="s">
        <v>5973</v>
      </c>
      <c r="F1979" s="37">
        <v>2237.5300000000002</v>
      </c>
      <c r="G1979" s="13" t="s">
        <v>212</v>
      </c>
      <c r="H1979" s="16" t="s">
        <v>4321</v>
      </c>
      <c r="I1979" s="2" t="s">
        <v>313</v>
      </c>
      <c r="J1979" s="3" t="s">
        <v>313</v>
      </c>
    </row>
    <row r="1980" spans="2:10" ht="76.5" customHeight="1" x14ac:dyDescent="0.15">
      <c r="B1980" s="169"/>
      <c r="C1980" s="32" t="s">
        <v>28</v>
      </c>
      <c r="D1980" s="1">
        <v>44379</v>
      </c>
      <c r="E1980" s="70" t="s">
        <v>6319</v>
      </c>
      <c r="F1980" s="37">
        <v>378.4</v>
      </c>
      <c r="G1980" s="13" t="s">
        <v>5100</v>
      </c>
      <c r="H1980" s="16" t="s">
        <v>40</v>
      </c>
      <c r="I1980" s="2" t="s">
        <v>313</v>
      </c>
      <c r="J1980" s="3" t="s">
        <v>313</v>
      </c>
    </row>
    <row r="1981" spans="2:10" ht="52.5" customHeight="1" x14ac:dyDescent="0.15">
      <c r="B1981" s="169"/>
      <c r="C1981" s="32" t="s">
        <v>28</v>
      </c>
      <c r="D1981" s="1">
        <v>44390</v>
      </c>
      <c r="E1981" s="70" t="s">
        <v>6325</v>
      </c>
      <c r="F1981" s="37">
        <v>933.58</v>
      </c>
      <c r="G1981" s="13" t="s">
        <v>178</v>
      </c>
      <c r="H1981" s="16" t="s">
        <v>40</v>
      </c>
      <c r="I1981" s="2" t="s">
        <v>313</v>
      </c>
      <c r="J1981" s="3" t="s">
        <v>313</v>
      </c>
    </row>
    <row r="1982" spans="2:10" ht="102" customHeight="1" x14ac:dyDescent="0.15">
      <c r="B1982" s="169"/>
      <c r="C1982" s="32" t="s">
        <v>28</v>
      </c>
      <c r="D1982" s="1">
        <v>44428</v>
      </c>
      <c r="E1982" s="70" t="s">
        <v>6388</v>
      </c>
      <c r="F1982" s="37">
        <v>1880</v>
      </c>
      <c r="G1982" s="13" t="s">
        <v>5100</v>
      </c>
      <c r="H1982" s="16" t="s">
        <v>6015</v>
      </c>
      <c r="I1982" s="2" t="s">
        <v>313</v>
      </c>
      <c r="J1982" s="3" t="s">
        <v>303</v>
      </c>
    </row>
    <row r="1983" spans="2:10" ht="52.5" customHeight="1" x14ac:dyDescent="0.15">
      <c r="B1983" s="171" t="s">
        <v>5794</v>
      </c>
      <c r="C1983" s="32" t="s">
        <v>28</v>
      </c>
      <c r="D1983" s="1" t="s">
        <v>4594</v>
      </c>
      <c r="E1983" s="12" t="s">
        <v>1149</v>
      </c>
      <c r="F1983" s="37">
        <v>555.9</v>
      </c>
      <c r="G1983" s="13" t="s">
        <v>475</v>
      </c>
      <c r="H1983" s="16" t="s">
        <v>6</v>
      </c>
      <c r="I1983" s="2" t="s">
        <v>122</v>
      </c>
      <c r="J1983" s="4" t="s">
        <v>303</v>
      </c>
    </row>
    <row r="1984" spans="2:10" ht="85.5" customHeight="1" x14ac:dyDescent="0.15">
      <c r="B1984" s="171"/>
      <c r="C1984" s="41" t="s">
        <v>87</v>
      </c>
      <c r="D1984" s="1">
        <v>41078</v>
      </c>
      <c r="E1984" s="70" t="s">
        <v>1150</v>
      </c>
      <c r="F1984" s="37">
        <v>2054.5</v>
      </c>
      <c r="G1984" s="13" t="s">
        <v>20</v>
      </c>
      <c r="H1984" s="16" t="s">
        <v>91</v>
      </c>
      <c r="I1984" s="5" t="s">
        <v>313</v>
      </c>
      <c r="J1984" s="4" t="s">
        <v>303</v>
      </c>
    </row>
    <row r="1985" spans="2:11" ht="75" customHeight="1" x14ac:dyDescent="0.15">
      <c r="B1985" s="171"/>
      <c r="C1985" s="41" t="s">
        <v>36</v>
      </c>
      <c r="D1985" s="1">
        <v>41515</v>
      </c>
      <c r="E1985" s="12" t="s">
        <v>5520</v>
      </c>
      <c r="F1985" s="37">
        <v>1175</v>
      </c>
      <c r="G1985" s="13" t="s">
        <v>470</v>
      </c>
      <c r="H1985" s="16" t="s">
        <v>2050</v>
      </c>
      <c r="I1985" s="2" t="s">
        <v>21</v>
      </c>
      <c r="J1985" s="4" t="s">
        <v>303</v>
      </c>
    </row>
    <row r="1986" spans="2:11" ht="52.5" customHeight="1" x14ac:dyDescent="0.15">
      <c r="B1986" s="171"/>
      <c r="C1986" s="41" t="s">
        <v>36</v>
      </c>
      <c r="D1986" s="1">
        <v>41558</v>
      </c>
      <c r="E1986" s="12" t="s">
        <v>1151</v>
      </c>
      <c r="F1986" s="37">
        <v>265.2</v>
      </c>
      <c r="G1986" s="13" t="s">
        <v>464</v>
      </c>
      <c r="H1986" s="16" t="s">
        <v>319</v>
      </c>
      <c r="I1986" s="2" t="s">
        <v>313</v>
      </c>
      <c r="J1986" s="3" t="s">
        <v>303</v>
      </c>
    </row>
    <row r="1987" spans="2:11" ht="52.5" customHeight="1" x14ac:dyDescent="0.15">
      <c r="B1987" s="171"/>
      <c r="C1987" s="41" t="s">
        <v>36</v>
      </c>
      <c r="D1987" s="1" t="s">
        <v>4595</v>
      </c>
      <c r="E1987" s="12" t="s">
        <v>1152</v>
      </c>
      <c r="F1987" s="37">
        <v>100</v>
      </c>
      <c r="G1987" s="13" t="s">
        <v>472</v>
      </c>
      <c r="H1987" s="16" t="s">
        <v>323</v>
      </c>
      <c r="I1987" s="2" t="s">
        <v>313</v>
      </c>
      <c r="J1987" s="3" t="s">
        <v>303</v>
      </c>
    </row>
    <row r="1988" spans="2:11" ht="52.5" customHeight="1" x14ac:dyDescent="0.15">
      <c r="B1988" s="171"/>
      <c r="C1988" s="41" t="s">
        <v>28</v>
      </c>
      <c r="D1988" s="1">
        <v>41948</v>
      </c>
      <c r="E1988" s="12" t="s">
        <v>1153</v>
      </c>
      <c r="F1988" s="37">
        <v>100</v>
      </c>
      <c r="G1988" s="13" t="s">
        <v>503</v>
      </c>
      <c r="H1988" s="16" t="s">
        <v>344</v>
      </c>
      <c r="I1988" s="2" t="s">
        <v>21</v>
      </c>
      <c r="J1988" s="3" t="s">
        <v>303</v>
      </c>
    </row>
    <row r="1989" spans="2:11" ht="52.5" customHeight="1" x14ac:dyDescent="0.15">
      <c r="B1989" s="171"/>
      <c r="C1989" s="41" t="s">
        <v>28</v>
      </c>
      <c r="D1989" s="1">
        <v>42215</v>
      </c>
      <c r="E1989" s="12" t="s">
        <v>2560</v>
      </c>
      <c r="F1989" s="37">
        <v>9043.1</v>
      </c>
      <c r="G1989" s="13" t="s">
        <v>503</v>
      </c>
      <c r="H1989" s="16" t="s">
        <v>160</v>
      </c>
      <c r="I1989" s="2" t="s">
        <v>313</v>
      </c>
      <c r="J1989" s="4" t="s">
        <v>303</v>
      </c>
    </row>
    <row r="1990" spans="2:11" ht="52.5" customHeight="1" x14ac:dyDescent="0.15">
      <c r="B1990" s="171"/>
      <c r="C1990" s="41" t="s">
        <v>28</v>
      </c>
      <c r="D1990" s="1" t="s">
        <v>4596</v>
      </c>
      <c r="E1990" s="12" t="s">
        <v>1154</v>
      </c>
      <c r="F1990" s="37">
        <v>100</v>
      </c>
      <c r="G1990" s="13" t="s">
        <v>503</v>
      </c>
      <c r="H1990" s="16" t="s">
        <v>85</v>
      </c>
      <c r="I1990" s="2" t="s">
        <v>21</v>
      </c>
      <c r="J1990" s="3" t="s">
        <v>303</v>
      </c>
    </row>
    <row r="1991" spans="2:11" ht="60" customHeight="1" x14ac:dyDescent="0.15">
      <c r="B1991" s="171"/>
      <c r="C1991" s="41" t="s">
        <v>28</v>
      </c>
      <c r="D1991" s="1">
        <v>42410</v>
      </c>
      <c r="E1991" s="12" t="s">
        <v>3565</v>
      </c>
      <c r="F1991" s="43">
        <v>1915.05</v>
      </c>
      <c r="G1991" s="13" t="s">
        <v>690</v>
      </c>
      <c r="H1991" s="12" t="s">
        <v>610</v>
      </c>
      <c r="I1991" s="2" t="s">
        <v>21</v>
      </c>
      <c r="J1991" s="3" t="s">
        <v>303</v>
      </c>
    </row>
    <row r="1992" spans="2:11" ht="52.5" customHeight="1" x14ac:dyDescent="0.15">
      <c r="B1992" s="171"/>
      <c r="C1992" s="12" t="s">
        <v>61</v>
      </c>
      <c r="D1992" s="1">
        <v>42440</v>
      </c>
      <c r="E1992" s="12" t="s">
        <v>2046</v>
      </c>
      <c r="F1992" s="43">
        <v>102.71</v>
      </c>
      <c r="G1992" s="13" t="s">
        <v>691</v>
      </c>
      <c r="H1992" s="12" t="s">
        <v>1582</v>
      </c>
      <c r="I1992" s="2" t="s">
        <v>21</v>
      </c>
      <c r="J1992" s="3" t="s">
        <v>303</v>
      </c>
    </row>
    <row r="1993" spans="2:11" ht="52.5" customHeight="1" x14ac:dyDescent="0.15">
      <c r="B1993" s="171"/>
      <c r="C1993" s="12" t="s">
        <v>61</v>
      </c>
      <c r="D1993" s="1">
        <v>42460</v>
      </c>
      <c r="E1993" s="12" t="s">
        <v>1591</v>
      </c>
      <c r="F1993" s="43">
        <v>277</v>
      </c>
      <c r="G1993" s="13" t="s">
        <v>691</v>
      </c>
      <c r="H1993" s="22" t="s">
        <v>1592</v>
      </c>
      <c r="I1993" s="2" t="s">
        <v>1587</v>
      </c>
      <c r="J1993" s="3" t="s">
        <v>303</v>
      </c>
    </row>
    <row r="1994" spans="2:11" ht="91.5" customHeight="1" x14ac:dyDescent="0.15">
      <c r="B1994" s="171"/>
      <c r="C1994" s="41" t="s">
        <v>28</v>
      </c>
      <c r="D1994" s="1" t="s">
        <v>4597</v>
      </c>
      <c r="E1994" s="12" t="s">
        <v>2699</v>
      </c>
      <c r="F1994" s="43">
        <v>17259</v>
      </c>
      <c r="G1994" s="13" t="s">
        <v>691</v>
      </c>
      <c r="H1994" s="22" t="s">
        <v>1593</v>
      </c>
      <c r="I1994" s="2" t="s">
        <v>1587</v>
      </c>
      <c r="J1994" s="3" t="s">
        <v>303</v>
      </c>
    </row>
    <row r="1995" spans="2:11" ht="52.5" customHeight="1" x14ac:dyDescent="0.15">
      <c r="B1995" s="171"/>
      <c r="C1995" s="41" t="s">
        <v>1753</v>
      </c>
      <c r="D1995" s="1">
        <v>42517</v>
      </c>
      <c r="E1995" s="12" t="s">
        <v>3036</v>
      </c>
      <c r="F1995" s="43">
        <v>487.89</v>
      </c>
      <c r="G1995" s="13" t="s">
        <v>1754</v>
      </c>
      <c r="H1995" s="22" t="s">
        <v>1755</v>
      </c>
      <c r="I1995" s="2" t="s">
        <v>21</v>
      </c>
      <c r="J1995" s="3" t="s">
        <v>303</v>
      </c>
    </row>
    <row r="1996" spans="2:11" ht="52.5" customHeight="1" x14ac:dyDescent="0.15">
      <c r="B1996" s="171"/>
      <c r="C1996" s="41" t="s">
        <v>28</v>
      </c>
      <c r="D1996" s="1">
        <v>42517</v>
      </c>
      <c r="E1996" s="12" t="s">
        <v>2700</v>
      </c>
      <c r="F1996" s="43">
        <v>66.680000000000007</v>
      </c>
      <c r="G1996" s="13" t="s">
        <v>1754</v>
      </c>
      <c r="H1996" s="22" t="s">
        <v>1756</v>
      </c>
      <c r="I1996" s="2" t="s">
        <v>21</v>
      </c>
      <c r="J1996" s="3" t="s">
        <v>303</v>
      </c>
    </row>
    <row r="1997" spans="2:11" ht="52.5" customHeight="1" x14ac:dyDescent="0.15">
      <c r="B1997" s="171"/>
      <c r="C1997" s="41" t="s">
        <v>159</v>
      </c>
      <c r="D1997" s="1">
        <v>42608</v>
      </c>
      <c r="E1997" s="12" t="s">
        <v>1789</v>
      </c>
      <c r="F1997" s="43">
        <v>594.20000000000005</v>
      </c>
      <c r="G1997" s="13" t="s">
        <v>690</v>
      </c>
      <c r="H1997" s="22" t="s">
        <v>19</v>
      </c>
      <c r="I1997" s="2" t="s">
        <v>21</v>
      </c>
      <c r="J1997" s="3" t="s">
        <v>303</v>
      </c>
    </row>
    <row r="1998" spans="2:11" ht="52.5" customHeight="1" x14ac:dyDescent="0.15">
      <c r="B1998" s="171"/>
      <c r="C1998" s="41" t="s">
        <v>159</v>
      </c>
      <c r="D1998" s="1" t="s">
        <v>5566</v>
      </c>
      <c r="E1998" s="12" t="s">
        <v>5567</v>
      </c>
      <c r="F1998" s="43">
        <v>531.83000000000004</v>
      </c>
      <c r="G1998" s="13" t="s">
        <v>690</v>
      </c>
      <c r="H1998" s="22" t="s">
        <v>6</v>
      </c>
      <c r="I1998" s="2" t="s">
        <v>21</v>
      </c>
      <c r="J1998" s="3" t="s">
        <v>303</v>
      </c>
      <c r="K1998" s="114"/>
    </row>
    <row r="1999" spans="2:11" ht="60" customHeight="1" x14ac:dyDescent="0.15">
      <c r="B1999" s="171"/>
      <c r="C1999" s="41" t="s">
        <v>28</v>
      </c>
      <c r="D1999" s="1">
        <v>42885</v>
      </c>
      <c r="E1999" s="12" t="s">
        <v>2674</v>
      </c>
      <c r="F1999" s="43">
        <v>1986.09</v>
      </c>
      <c r="G1999" s="13" t="s">
        <v>1533</v>
      </c>
      <c r="H1999" s="22" t="s">
        <v>2124</v>
      </c>
      <c r="I1999" s="2" t="s">
        <v>313</v>
      </c>
      <c r="J1999" s="3" t="s">
        <v>313</v>
      </c>
    </row>
    <row r="2000" spans="2:11" ht="52.5" customHeight="1" x14ac:dyDescent="0.15">
      <c r="B2000" s="171"/>
      <c r="C2000" s="41" t="s">
        <v>61</v>
      </c>
      <c r="D2000" s="1">
        <v>42899</v>
      </c>
      <c r="E2000" s="12" t="s">
        <v>2341</v>
      </c>
      <c r="F2000" s="43">
        <v>100</v>
      </c>
      <c r="G2000" s="13" t="s">
        <v>1533</v>
      </c>
      <c r="H2000" s="22" t="s">
        <v>2136</v>
      </c>
      <c r="I2000" s="2" t="s">
        <v>313</v>
      </c>
      <c r="J2000" s="3" t="s">
        <v>303</v>
      </c>
    </row>
    <row r="2001" spans="2:10" ht="52.5" customHeight="1" x14ac:dyDescent="0.15">
      <c r="B2001" s="171"/>
      <c r="C2001" s="41" t="s">
        <v>28</v>
      </c>
      <c r="D2001" s="1">
        <v>42899</v>
      </c>
      <c r="E2001" s="12" t="s">
        <v>3566</v>
      </c>
      <c r="F2001" s="43">
        <v>1899.44</v>
      </c>
      <c r="G2001" s="13" t="s">
        <v>1533</v>
      </c>
      <c r="H2001" s="22" t="s">
        <v>2124</v>
      </c>
      <c r="I2001" s="2" t="s">
        <v>303</v>
      </c>
      <c r="J2001" s="3" t="s">
        <v>313</v>
      </c>
    </row>
    <row r="2002" spans="2:10" ht="52.5" customHeight="1" x14ac:dyDescent="0.15">
      <c r="B2002" s="171"/>
      <c r="C2002" s="41" t="s">
        <v>61</v>
      </c>
      <c r="D2002" s="1">
        <v>43159</v>
      </c>
      <c r="E2002" s="12" t="s">
        <v>3567</v>
      </c>
      <c r="F2002" s="43">
        <v>1388.07</v>
      </c>
      <c r="G2002" s="13" t="s">
        <v>2040</v>
      </c>
      <c r="H2002" s="22" t="s">
        <v>2041</v>
      </c>
      <c r="I2002" s="2" t="s">
        <v>313</v>
      </c>
      <c r="J2002" s="3" t="s">
        <v>303</v>
      </c>
    </row>
    <row r="2003" spans="2:10" ht="52.5" customHeight="1" x14ac:dyDescent="0.15">
      <c r="B2003" s="171"/>
      <c r="C2003" s="41" t="s">
        <v>28</v>
      </c>
      <c r="D2003" s="1">
        <v>43159</v>
      </c>
      <c r="E2003" s="12" t="s">
        <v>3568</v>
      </c>
      <c r="F2003" s="43">
        <v>892.78</v>
      </c>
      <c r="G2003" s="13" t="s">
        <v>2040</v>
      </c>
      <c r="H2003" s="22" t="s">
        <v>2764</v>
      </c>
      <c r="I2003" s="2" t="s">
        <v>313</v>
      </c>
      <c r="J2003" s="3" t="s">
        <v>313</v>
      </c>
    </row>
    <row r="2004" spans="2:10" ht="52.5" customHeight="1" x14ac:dyDescent="0.15">
      <c r="B2004" s="171"/>
      <c r="C2004" s="41" t="s">
        <v>28</v>
      </c>
      <c r="D2004" s="1" t="s">
        <v>4598</v>
      </c>
      <c r="E2004" s="12" t="s">
        <v>3538</v>
      </c>
      <c r="F2004" s="43">
        <v>4593.41</v>
      </c>
      <c r="G2004" s="13" t="s">
        <v>178</v>
      </c>
      <c r="H2004" s="22" t="s">
        <v>2789</v>
      </c>
      <c r="I2004" s="2" t="s">
        <v>313</v>
      </c>
      <c r="J2004" s="3" t="s">
        <v>303</v>
      </c>
    </row>
    <row r="2005" spans="2:10" ht="52.5" customHeight="1" x14ac:dyDescent="0.15">
      <c r="B2005" s="171"/>
      <c r="C2005" s="41" t="s">
        <v>28</v>
      </c>
      <c r="D2005" s="1" t="s">
        <v>4599</v>
      </c>
      <c r="E2005" s="12" t="s">
        <v>3636</v>
      </c>
      <c r="F2005" s="43">
        <v>500</v>
      </c>
      <c r="G2005" s="13" t="s">
        <v>1533</v>
      </c>
      <c r="H2005" s="22" t="s">
        <v>2999</v>
      </c>
      <c r="I2005" s="2" t="s">
        <v>313</v>
      </c>
      <c r="J2005" s="3" t="s">
        <v>303</v>
      </c>
    </row>
    <row r="2006" spans="2:10" ht="52.5" customHeight="1" x14ac:dyDescent="0.15">
      <c r="B2006" s="171"/>
      <c r="C2006" s="41" t="s">
        <v>61</v>
      </c>
      <c r="D2006" s="1" t="s">
        <v>5631</v>
      </c>
      <c r="E2006" s="12" t="s">
        <v>5421</v>
      </c>
      <c r="F2006" s="43">
        <v>700.95</v>
      </c>
      <c r="G2006" s="13" t="s">
        <v>5094</v>
      </c>
      <c r="H2006" s="22" t="s">
        <v>5420</v>
      </c>
      <c r="I2006" s="2" t="s">
        <v>313</v>
      </c>
      <c r="J2006" s="3" t="s">
        <v>303</v>
      </c>
    </row>
    <row r="2007" spans="2:10" ht="52.5" customHeight="1" x14ac:dyDescent="0.15">
      <c r="B2007" s="171"/>
      <c r="C2007" s="41" t="s">
        <v>24</v>
      </c>
      <c r="D2007" s="1" t="s">
        <v>5632</v>
      </c>
      <c r="E2007" s="12" t="s">
        <v>5421</v>
      </c>
      <c r="F2007" s="43">
        <v>4765.0200000000004</v>
      </c>
      <c r="G2007" s="13" t="s">
        <v>178</v>
      </c>
      <c r="H2007" s="22" t="s">
        <v>107</v>
      </c>
      <c r="I2007" s="2" t="s">
        <v>313</v>
      </c>
      <c r="J2007" s="3" t="s">
        <v>313</v>
      </c>
    </row>
    <row r="2008" spans="2:10" ht="52.5" customHeight="1" x14ac:dyDescent="0.15">
      <c r="B2008" s="171"/>
      <c r="C2008" s="41" t="s">
        <v>3534</v>
      </c>
      <c r="D2008" s="1">
        <v>43581</v>
      </c>
      <c r="E2008" s="12" t="s">
        <v>3535</v>
      </c>
      <c r="F2008" s="43">
        <v>400</v>
      </c>
      <c r="G2008" s="13" t="s">
        <v>3533</v>
      </c>
      <c r="H2008" s="22" t="s">
        <v>3536</v>
      </c>
      <c r="I2008" s="2" t="s">
        <v>303</v>
      </c>
      <c r="J2008" s="3" t="s">
        <v>313</v>
      </c>
    </row>
    <row r="2009" spans="2:10" ht="52.5" customHeight="1" x14ac:dyDescent="0.15">
      <c r="B2009" s="171"/>
      <c r="C2009" s="41" t="s">
        <v>3534</v>
      </c>
      <c r="D2009" s="1">
        <v>43623</v>
      </c>
      <c r="E2009" s="12" t="s">
        <v>3537</v>
      </c>
      <c r="F2009" s="43">
        <v>2200</v>
      </c>
      <c r="G2009" s="13" t="s">
        <v>3533</v>
      </c>
      <c r="H2009" s="22" t="s">
        <v>2032</v>
      </c>
      <c r="I2009" s="2" t="s">
        <v>313</v>
      </c>
      <c r="J2009" s="3" t="s">
        <v>313</v>
      </c>
    </row>
    <row r="2010" spans="2:10" ht="52.5" customHeight="1" x14ac:dyDescent="0.15">
      <c r="B2010" s="171"/>
      <c r="C2010" s="41" t="s">
        <v>61</v>
      </c>
      <c r="D2010" s="1" t="s">
        <v>5735</v>
      </c>
      <c r="E2010" s="12" t="s">
        <v>3852</v>
      </c>
      <c r="F2010" s="43">
        <v>200</v>
      </c>
      <c r="G2010" s="13" t="s">
        <v>3850</v>
      </c>
      <c r="H2010" s="22" t="s">
        <v>3851</v>
      </c>
      <c r="I2010" s="2" t="s">
        <v>313</v>
      </c>
      <c r="J2010" s="3" t="s">
        <v>303</v>
      </c>
    </row>
    <row r="2011" spans="2:10" ht="52.5" customHeight="1" x14ac:dyDescent="0.15">
      <c r="B2011" s="171"/>
      <c r="C2011" s="41" t="s">
        <v>28</v>
      </c>
      <c r="D2011" s="1">
        <v>43970</v>
      </c>
      <c r="E2011" s="12" t="s">
        <v>4232</v>
      </c>
      <c r="F2011" s="43">
        <v>100</v>
      </c>
      <c r="G2011" s="13" t="s">
        <v>4229</v>
      </c>
      <c r="H2011" s="22" t="s">
        <v>4230</v>
      </c>
      <c r="I2011" s="2" t="s">
        <v>303</v>
      </c>
      <c r="J2011" s="3" t="s">
        <v>313</v>
      </c>
    </row>
    <row r="2012" spans="2:10" ht="52.5" customHeight="1" x14ac:dyDescent="0.15">
      <c r="B2012" s="171"/>
      <c r="C2012" s="41" t="s">
        <v>28</v>
      </c>
      <c r="D2012" s="1">
        <v>43973</v>
      </c>
      <c r="E2012" s="12" t="s">
        <v>4233</v>
      </c>
      <c r="F2012" s="43">
        <v>533.41999999999996</v>
      </c>
      <c r="G2012" s="13" t="s">
        <v>4229</v>
      </c>
      <c r="H2012" s="22" t="s">
        <v>4230</v>
      </c>
      <c r="I2012" s="2" t="s">
        <v>313</v>
      </c>
      <c r="J2012" s="3" t="s">
        <v>313</v>
      </c>
    </row>
    <row r="2013" spans="2:10" ht="52.5" customHeight="1" x14ac:dyDescent="0.15">
      <c r="B2013" s="171"/>
      <c r="C2013" s="41" t="s">
        <v>28</v>
      </c>
      <c r="D2013" s="1">
        <v>44063</v>
      </c>
      <c r="E2013" s="12" t="s">
        <v>5242</v>
      </c>
      <c r="F2013" s="43">
        <v>238</v>
      </c>
      <c r="G2013" s="13" t="s">
        <v>5100</v>
      </c>
      <c r="H2013" s="22" t="s">
        <v>5239</v>
      </c>
      <c r="I2013" s="2" t="s">
        <v>303</v>
      </c>
      <c r="J2013" s="3" t="s">
        <v>313</v>
      </c>
    </row>
    <row r="2014" spans="2:10" ht="52.5" customHeight="1" x14ac:dyDescent="0.15">
      <c r="B2014" s="171"/>
      <c r="C2014" s="41" t="s">
        <v>28</v>
      </c>
      <c r="D2014" s="1">
        <v>44063</v>
      </c>
      <c r="E2014" s="12" t="s">
        <v>5243</v>
      </c>
      <c r="F2014" s="43">
        <v>614.79999999999995</v>
      </c>
      <c r="G2014" s="13" t="s">
        <v>5100</v>
      </c>
      <c r="H2014" s="22" t="s">
        <v>4842</v>
      </c>
      <c r="I2014" s="2" t="s">
        <v>313</v>
      </c>
      <c r="J2014" s="3" t="s">
        <v>313</v>
      </c>
    </row>
    <row r="2015" spans="2:10" ht="52.5" customHeight="1" x14ac:dyDescent="0.15">
      <c r="B2015" s="171"/>
      <c r="C2015" s="41" t="s">
        <v>61</v>
      </c>
      <c r="D2015" s="1">
        <v>44070</v>
      </c>
      <c r="E2015" s="12" t="s">
        <v>5244</v>
      </c>
      <c r="F2015" s="43">
        <v>894.42</v>
      </c>
      <c r="G2015" s="13" t="s">
        <v>5100</v>
      </c>
      <c r="H2015" s="22" t="s">
        <v>5240</v>
      </c>
      <c r="I2015" s="2" t="s">
        <v>313</v>
      </c>
      <c r="J2015" s="3" t="s">
        <v>303</v>
      </c>
    </row>
    <row r="2016" spans="2:10" ht="52.5" customHeight="1" x14ac:dyDescent="0.15">
      <c r="B2016" s="171"/>
      <c r="C2016" s="41" t="s">
        <v>28</v>
      </c>
      <c r="D2016" s="1">
        <v>44070</v>
      </c>
      <c r="E2016" s="12" t="s">
        <v>5244</v>
      </c>
      <c r="F2016" s="43">
        <v>1432.08</v>
      </c>
      <c r="G2016" s="13" t="s">
        <v>5100</v>
      </c>
      <c r="H2016" s="22" t="s">
        <v>5241</v>
      </c>
      <c r="I2016" s="2" t="s">
        <v>313</v>
      </c>
      <c r="J2016" s="3" t="s">
        <v>313</v>
      </c>
    </row>
    <row r="2017" spans="2:10" ht="52.5" customHeight="1" x14ac:dyDescent="0.15">
      <c r="B2017" s="171"/>
      <c r="C2017" s="41" t="s">
        <v>28</v>
      </c>
      <c r="D2017" s="1" t="s">
        <v>6390</v>
      </c>
      <c r="E2017" s="12" t="s">
        <v>5422</v>
      </c>
      <c r="F2017" s="43">
        <v>589.87</v>
      </c>
      <c r="G2017" s="13" t="s">
        <v>5094</v>
      </c>
      <c r="H2017" s="22" t="s">
        <v>6389</v>
      </c>
      <c r="I2017" s="2" t="s">
        <v>313</v>
      </c>
      <c r="J2017" s="3" t="s">
        <v>303</v>
      </c>
    </row>
    <row r="2018" spans="2:10" ht="52.5" customHeight="1" x14ac:dyDescent="0.15">
      <c r="B2018" s="171"/>
      <c r="C2018" s="41" t="s">
        <v>28</v>
      </c>
      <c r="D2018" s="1">
        <v>44175</v>
      </c>
      <c r="E2018" s="12" t="s">
        <v>5517</v>
      </c>
      <c r="F2018" s="43">
        <v>1729.61</v>
      </c>
      <c r="G2018" s="13" t="s">
        <v>5094</v>
      </c>
      <c r="H2018" s="12" t="s">
        <v>5516</v>
      </c>
      <c r="I2018" s="2" t="s">
        <v>313</v>
      </c>
      <c r="J2018" s="3" t="s">
        <v>303</v>
      </c>
    </row>
    <row r="2019" spans="2:10" ht="79.5" customHeight="1" x14ac:dyDescent="0.15">
      <c r="B2019" s="171"/>
      <c r="C2019" s="41" t="s">
        <v>28</v>
      </c>
      <c r="D2019" s="1">
        <v>44181</v>
      </c>
      <c r="E2019" s="12" t="s">
        <v>5518</v>
      </c>
      <c r="F2019" s="43">
        <v>1500</v>
      </c>
      <c r="G2019" s="13" t="s">
        <v>5100</v>
      </c>
      <c r="H2019" s="22" t="s">
        <v>2452</v>
      </c>
      <c r="I2019" s="2" t="s">
        <v>313</v>
      </c>
      <c r="J2019" s="3" t="s">
        <v>313</v>
      </c>
    </row>
    <row r="2020" spans="2:10" ht="52.5" customHeight="1" x14ac:dyDescent="0.15">
      <c r="B2020" s="171"/>
      <c r="C2020" s="41" t="s">
        <v>28</v>
      </c>
      <c r="D2020" s="1">
        <v>44182</v>
      </c>
      <c r="E2020" s="12" t="s">
        <v>5519</v>
      </c>
      <c r="F2020" s="43">
        <v>2321.4</v>
      </c>
      <c r="G2020" s="13" t="s">
        <v>5110</v>
      </c>
      <c r="H2020" s="22" t="s">
        <v>2165</v>
      </c>
      <c r="I2020" s="2" t="s">
        <v>313</v>
      </c>
      <c r="J2020" s="3" t="s">
        <v>303</v>
      </c>
    </row>
    <row r="2021" spans="2:10" ht="52.5" customHeight="1" x14ac:dyDescent="0.15">
      <c r="B2021" s="171"/>
      <c r="C2021" s="41" t="s">
        <v>28</v>
      </c>
      <c r="D2021" s="1" t="s">
        <v>6391</v>
      </c>
      <c r="E2021" s="12" t="s">
        <v>5422</v>
      </c>
      <c r="F2021" s="43">
        <v>766.27</v>
      </c>
      <c r="G2021" s="13" t="s">
        <v>5110</v>
      </c>
      <c r="H2021" s="22" t="s">
        <v>6392</v>
      </c>
      <c r="I2021" s="2" t="s">
        <v>313</v>
      </c>
      <c r="J2021" s="3" t="s">
        <v>303</v>
      </c>
    </row>
    <row r="2022" spans="2:10" ht="129.75" customHeight="1" x14ac:dyDescent="0.15">
      <c r="B2022" s="171"/>
      <c r="C2022" s="41" t="s">
        <v>28</v>
      </c>
      <c r="D2022" s="1">
        <v>44221</v>
      </c>
      <c r="E2022" s="12" t="s">
        <v>5571</v>
      </c>
      <c r="F2022" s="43">
        <v>2200</v>
      </c>
      <c r="G2022" s="13" t="s">
        <v>212</v>
      </c>
      <c r="H2022" s="22" t="s">
        <v>2452</v>
      </c>
      <c r="I2022" s="2" t="s">
        <v>313</v>
      </c>
      <c r="J2022" s="3" t="s">
        <v>313</v>
      </c>
    </row>
    <row r="2023" spans="2:10" ht="52.5" customHeight="1" x14ac:dyDescent="0.15">
      <c r="B2023" s="171"/>
      <c r="C2023" s="41" t="s">
        <v>61</v>
      </c>
      <c r="D2023" s="1">
        <v>44222</v>
      </c>
      <c r="E2023" s="12" t="s">
        <v>5569</v>
      </c>
      <c r="F2023" s="43">
        <v>574.73</v>
      </c>
      <c r="G2023" s="13" t="s">
        <v>25</v>
      </c>
      <c r="H2023" s="22" t="s">
        <v>2165</v>
      </c>
      <c r="I2023" s="2" t="s">
        <v>313</v>
      </c>
      <c r="J2023" s="3" t="s">
        <v>303</v>
      </c>
    </row>
    <row r="2024" spans="2:10" ht="52.5" customHeight="1" x14ac:dyDescent="0.15">
      <c r="B2024" s="171"/>
      <c r="C2024" s="41" t="s">
        <v>28</v>
      </c>
      <c r="D2024" s="1">
        <v>44222</v>
      </c>
      <c r="E2024" s="12" t="s">
        <v>5570</v>
      </c>
      <c r="F2024" s="43">
        <v>101.19</v>
      </c>
      <c r="G2024" s="13" t="s">
        <v>25</v>
      </c>
      <c r="H2024" s="22" t="s">
        <v>5568</v>
      </c>
      <c r="I2024" s="2" t="s">
        <v>313</v>
      </c>
      <c r="J2024" s="3" t="s">
        <v>303</v>
      </c>
    </row>
    <row r="2025" spans="2:10" ht="52.5" customHeight="1" x14ac:dyDescent="0.15">
      <c r="B2025" s="171"/>
      <c r="C2025" s="41" t="s">
        <v>61</v>
      </c>
      <c r="D2025" s="1">
        <v>44334</v>
      </c>
      <c r="E2025" s="12" t="s">
        <v>6394</v>
      </c>
      <c r="F2025" s="43">
        <v>2972.8</v>
      </c>
      <c r="G2025" s="13" t="s">
        <v>5110</v>
      </c>
      <c r="H2025" s="22" t="s">
        <v>2135</v>
      </c>
      <c r="I2025" s="2" t="s">
        <v>313</v>
      </c>
      <c r="J2025" s="3" t="s">
        <v>303</v>
      </c>
    </row>
    <row r="2026" spans="2:10" ht="52.5" customHeight="1" x14ac:dyDescent="0.15">
      <c r="B2026" s="171"/>
      <c r="C2026" s="41" t="s">
        <v>28</v>
      </c>
      <c r="D2026" s="1">
        <v>44334</v>
      </c>
      <c r="E2026" s="12" t="s">
        <v>6395</v>
      </c>
      <c r="F2026" s="43">
        <v>2648.4</v>
      </c>
      <c r="G2026" s="13" t="s">
        <v>5110</v>
      </c>
      <c r="H2026" s="22" t="s">
        <v>6393</v>
      </c>
      <c r="I2026" s="2" t="s">
        <v>313</v>
      </c>
      <c r="J2026" s="3" t="s">
        <v>303</v>
      </c>
    </row>
    <row r="2027" spans="2:10" ht="52.5" customHeight="1" x14ac:dyDescent="0.15">
      <c r="B2027" s="171" t="s">
        <v>6367</v>
      </c>
      <c r="C2027" s="32" t="s">
        <v>203</v>
      </c>
      <c r="D2027" s="1" t="s">
        <v>4600</v>
      </c>
      <c r="E2027" s="12" t="s">
        <v>2447</v>
      </c>
      <c r="F2027" s="37">
        <v>780</v>
      </c>
      <c r="G2027" s="13" t="s">
        <v>25</v>
      </c>
      <c r="H2027" s="16" t="s">
        <v>126</v>
      </c>
      <c r="I2027" s="2" t="s">
        <v>122</v>
      </c>
      <c r="J2027" s="3" t="s">
        <v>303</v>
      </c>
    </row>
    <row r="2028" spans="2:10" ht="52.5" customHeight="1" x14ac:dyDescent="0.15">
      <c r="B2028" s="171"/>
      <c r="C2028" s="32" t="s">
        <v>124</v>
      </c>
      <c r="D2028" s="1">
        <v>39429</v>
      </c>
      <c r="E2028" s="12" t="s">
        <v>43</v>
      </c>
      <c r="F2028" s="37">
        <v>745</v>
      </c>
      <c r="G2028" s="13" t="s">
        <v>25</v>
      </c>
      <c r="H2028" s="16" t="s">
        <v>8</v>
      </c>
      <c r="I2028" s="2" t="s">
        <v>122</v>
      </c>
      <c r="J2028" s="3" t="s">
        <v>303</v>
      </c>
    </row>
    <row r="2029" spans="2:10" ht="52.5" customHeight="1" x14ac:dyDescent="0.15">
      <c r="B2029" s="171"/>
      <c r="C2029" s="32" t="s">
        <v>124</v>
      </c>
      <c r="D2029" s="1">
        <v>39443</v>
      </c>
      <c r="E2029" s="12" t="s">
        <v>44</v>
      </c>
      <c r="F2029" s="37">
        <v>200</v>
      </c>
      <c r="G2029" s="13" t="s">
        <v>25</v>
      </c>
      <c r="H2029" s="16" t="s">
        <v>45</v>
      </c>
      <c r="I2029" s="2" t="s">
        <v>122</v>
      </c>
      <c r="J2029" s="3" t="s">
        <v>303</v>
      </c>
    </row>
    <row r="2030" spans="2:10" ht="52.5" customHeight="1" x14ac:dyDescent="0.15">
      <c r="B2030" s="171"/>
      <c r="C2030" s="32" t="s">
        <v>124</v>
      </c>
      <c r="D2030" s="1">
        <v>39444</v>
      </c>
      <c r="E2030" s="12" t="s">
        <v>46</v>
      </c>
      <c r="F2030" s="37">
        <v>382</v>
      </c>
      <c r="G2030" s="13" t="s">
        <v>25</v>
      </c>
      <c r="H2030" s="16" t="s">
        <v>148</v>
      </c>
      <c r="I2030" s="2" t="s">
        <v>122</v>
      </c>
      <c r="J2030" s="3" t="s">
        <v>303</v>
      </c>
    </row>
    <row r="2031" spans="2:10" ht="52.5" customHeight="1" x14ac:dyDescent="0.15">
      <c r="B2031" s="171"/>
      <c r="C2031" s="32" t="s">
        <v>28</v>
      </c>
      <c r="D2031" s="1">
        <v>40438</v>
      </c>
      <c r="E2031" s="12" t="s">
        <v>1155</v>
      </c>
      <c r="F2031" s="37">
        <v>200</v>
      </c>
      <c r="G2031" s="13" t="s">
        <v>475</v>
      </c>
      <c r="H2031" s="16" t="s">
        <v>127</v>
      </c>
      <c r="I2031" s="2" t="s">
        <v>95</v>
      </c>
      <c r="J2031" s="3" t="s">
        <v>303</v>
      </c>
    </row>
    <row r="2032" spans="2:10" ht="52.5" customHeight="1" x14ac:dyDescent="0.15">
      <c r="B2032" s="171"/>
      <c r="C2032" s="32" t="s">
        <v>203</v>
      </c>
      <c r="D2032" s="1">
        <v>40490</v>
      </c>
      <c r="E2032" s="12" t="s">
        <v>1156</v>
      </c>
      <c r="F2032" s="37">
        <v>100</v>
      </c>
      <c r="G2032" s="13" t="s">
        <v>475</v>
      </c>
      <c r="H2032" s="16" t="s">
        <v>128</v>
      </c>
      <c r="I2032" s="2" t="s">
        <v>95</v>
      </c>
      <c r="J2032" s="3" t="s">
        <v>303</v>
      </c>
    </row>
    <row r="2033" spans="2:10" ht="52.5" customHeight="1" x14ac:dyDescent="0.15">
      <c r="B2033" s="171"/>
      <c r="C2033" s="32" t="s">
        <v>28</v>
      </c>
      <c r="D2033" s="1">
        <v>40578</v>
      </c>
      <c r="E2033" s="12" t="s">
        <v>1157</v>
      </c>
      <c r="F2033" s="37">
        <v>374.8</v>
      </c>
      <c r="G2033" s="13" t="s">
        <v>20</v>
      </c>
      <c r="H2033" s="16" t="s">
        <v>166</v>
      </c>
      <c r="I2033" s="2" t="s">
        <v>21</v>
      </c>
      <c r="J2033" s="3" t="s">
        <v>303</v>
      </c>
    </row>
    <row r="2034" spans="2:10" ht="75" customHeight="1" x14ac:dyDescent="0.15">
      <c r="B2034" s="171"/>
      <c r="C2034" s="32" t="s">
        <v>28</v>
      </c>
      <c r="D2034" s="1" t="s">
        <v>4601</v>
      </c>
      <c r="E2034" s="12" t="s">
        <v>2643</v>
      </c>
      <c r="F2034" s="37">
        <v>53587</v>
      </c>
      <c r="G2034" s="13" t="s">
        <v>1533</v>
      </c>
      <c r="H2034" s="16" t="s">
        <v>2151</v>
      </c>
      <c r="I2034" s="2" t="s">
        <v>313</v>
      </c>
      <c r="J2034" s="4" t="s">
        <v>303</v>
      </c>
    </row>
    <row r="2035" spans="2:10" ht="52.5" customHeight="1" x14ac:dyDescent="0.15">
      <c r="B2035" s="171"/>
      <c r="C2035" s="32" t="s">
        <v>28</v>
      </c>
      <c r="D2035" s="1">
        <v>40609</v>
      </c>
      <c r="E2035" s="12" t="s">
        <v>1158</v>
      </c>
      <c r="F2035" s="37">
        <v>88</v>
      </c>
      <c r="G2035" s="13" t="s">
        <v>20</v>
      </c>
      <c r="H2035" s="16" t="s">
        <v>168</v>
      </c>
      <c r="I2035" s="2" t="s">
        <v>21</v>
      </c>
      <c r="J2035" s="4" t="s">
        <v>303</v>
      </c>
    </row>
    <row r="2036" spans="2:10" ht="93.75" customHeight="1" x14ac:dyDescent="0.15">
      <c r="B2036" s="171"/>
      <c r="C2036" s="32" t="s">
        <v>28</v>
      </c>
      <c r="D2036" s="1" t="s">
        <v>4602</v>
      </c>
      <c r="E2036" s="12" t="s">
        <v>2034</v>
      </c>
      <c r="F2036" s="37">
        <v>1016.606</v>
      </c>
      <c r="G2036" s="13" t="s">
        <v>475</v>
      </c>
      <c r="H2036" s="16" t="s">
        <v>106</v>
      </c>
      <c r="I2036" s="2" t="s">
        <v>21</v>
      </c>
      <c r="J2036" s="4" t="s">
        <v>303</v>
      </c>
    </row>
    <row r="2037" spans="2:10" ht="52.5" customHeight="1" x14ac:dyDescent="0.15">
      <c r="B2037" s="171"/>
      <c r="C2037" s="32" t="s">
        <v>203</v>
      </c>
      <c r="D2037" s="1">
        <v>40967</v>
      </c>
      <c r="E2037" s="12" t="s">
        <v>1159</v>
      </c>
      <c r="F2037" s="37">
        <v>7400</v>
      </c>
      <c r="G2037" s="13" t="s">
        <v>25</v>
      </c>
      <c r="H2037" s="16" t="s">
        <v>233</v>
      </c>
      <c r="I2037" s="2" t="s">
        <v>21</v>
      </c>
      <c r="J2037" s="4" t="s">
        <v>303</v>
      </c>
    </row>
    <row r="2038" spans="2:10" ht="52.5" customHeight="1" x14ac:dyDescent="0.15">
      <c r="B2038" s="171"/>
      <c r="C2038" s="32" t="s">
        <v>28</v>
      </c>
      <c r="D2038" s="1">
        <v>41065</v>
      </c>
      <c r="E2038" s="12" t="s">
        <v>1160</v>
      </c>
      <c r="F2038" s="37">
        <v>90.3</v>
      </c>
      <c r="G2038" s="13" t="s">
        <v>463</v>
      </c>
      <c r="H2038" s="16" t="s">
        <v>241</v>
      </c>
      <c r="I2038" s="2" t="s">
        <v>21</v>
      </c>
      <c r="J2038" s="3" t="s">
        <v>303</v>
      </c>
    </row>
    <row r="2039" spans="2:10" ht="60" customHeight="1" x14ac:dyDescent="0.15">
      <c r="B2039" s="171"/>
      <c r="C2039" s="32" t="s">
        <v>267</v>
      </c>
      <c r="D2039" s="1" t="s">
        <v>4603</v>
      </c>
      <c r="E2039" s="12" t="s">
        <v>1161</v>
      </c>
      <c r="F2039" s="37">
        <v>68200</v>
      </c>
      <c r="G2039" s="13" t="s">
        <v>475</v>
      </c>
      <c r="H2039" s="16" t="s">
        <v>282</v>
      </c>
      <c r="I2039" s="2" t="s">
        <v>21</v>
      </c>
      <c r="J2039" s="4" t="s">
        <v>303</v>
      </c>
    </row>
    <row r="2040" spans="2:10" ht="52.5" customHeight="1" x14ac:dyDescent="0.15">
      <c r="B2040" s="171"/>
      <c r="C2040" s="32" t="s">
        <v>28</v>
      </c>
      <c r="D2040" s="1" t="s">
        <v>4604</v>
      </c>
      <c r="E2040" s="12" t="s">
        <v>2526</v>
      </c>
      <c r="F2040" s="37">
        <v>2087.5500000000002</v>
      </c>
      <c r="G2040" s="13" t="s">
        <v>463</v>
      </c>
      <c r="H2040" s="16" t="s">
        <v>106</v>
      </c>
      <c r="I2040" s="2" t="s">
        <v>21</v>
      </c>
      <c r="J2040" s="3" t="s">
        <v>303</v>
      </c>
    </row>
    <row r="2041" spans="2:10" ht="60" customHeight="1" x14ac:dyDescent="0.15">
      <c r="B2041" s="171"/>
      <c r="C2041" s="32" t="s">
        <v>28</v>
      </c>
      <c r="D2041" s="1" t="s">
        <v>4605</v>
      </c>
      <c r="E2041" s="12" t="s">
        <v>3262</v>
      </c>
      <c r="F2041" s="37">
        <v>26509.21</v>
      </c>
      <c r="G2041" s="13" t="s">
        <v>1533</v>
      </c>
      <c r="H2041" s="16" t="s">
        <v>3261</v>
      </c>
      <c r="I2041" s="2" t="s">
        <v>313</v>
      </c>
      <c r="J2041" s="3" t="s">
        <v>313</v>
      </c>
    </row>
    <row r="2042" spans="2:10" ht="52.5" customHeight="1" x14ac:dyDescent="0.15">
      <c r="B2042" s="171"/>
      <c r="C2042" s="32" t="s">
        <v>28</v>
      </c>
      <c r="D2042" s="1">
        <v>41407</v>
      </c>
      <c r="E2042" s="12" t="s">
        <v>1162</v>
      </c>
      <c r="F2042" s="37">
        <v>520.86</v>
      </c>
      <c r="G2042" s="13" t="s">
        <v>20</v>
      </c>
      <c r="H2042" s="16" t="s">
        <v>2109</v>
      </c>
      <c r="I2042" s="2" t="s">
        <v>313</v>
      </c>
      <c r="J2042" s="3" t="s">
        <v>303</v>
      </c>
    </row>
    <row r="2043" spans="2:10" ht="75" customHeight="1" x14ac:dyDescent="0.15">
      <c r="B2043" s="171"/>
      <c r="C2043" s="32" t="s">
        <v>28</v>
      </c>
      <c r="D2043" s="1" t="s">
        <v>4606</v>
      </c>
      <c r="E2043" s="12" t="s">
        <v>2173</v>
      </c>
      <c r="F2043" s="37">
        <v>2706</v>
      </c>
      <c r="G2043" s="13" t="s">
        <v>178</v>
      </c>
      <c r="H2043" s="16" t="s">
        <v>125</v>
      </c>
      <c r="I2043" s="2" t="s">
        <v>313</v>
      </c>
      <c r="J2043" s="3" t="s">
        <v>303</v>
      </c>
    </row>
    <row r="2044" spans="2:10" ht="52.5" customHeight="1" x14ac:dyDescent="0.15">
      <c r="B2044" s="171"/>
      <c r="C2044" s="32" t="s">
        <v>28</v>
      </c>
      <c r="D2044" s="1">
        <v>41495</v>
      </c>
      <c r="E2044" s="12" t="s">
        <v>1163</v>
      </c>
      <c r="F2044" s="37">
        <v>311.89999999999998</v>
      </c>
      <c r="G2044" s="13" t="s">
        <v>464</v>
      </c>
      <c r="H2044" s="16" t="s">
        <v>346</v>
      </c>
      <c r="I2044" s="2" t="s">
        <v>313</v>
      </c>
      <c r="J2044" s="3" t="s">
        <v>303</v>
      </c>
    </row>
    <row r="2045" spans="2:10" ht="84.75" customHeight="1" x14ac:dyDescent="0.15">
      <c r="B2045" s="171"/>
      <c r="C2045" s="32" t="s">
        <v>28</v>
      </c>
      <c r="D2045" s="1">
        <v>41507</v>
      </c>
      <c r="E2045" s="12" t="s">
        <v>1164</v>
      </c>
      <c r="F2045" s="37">
        <v>1297.56</v>
      </c>
      <c r="G2045" s="13" t="s">
        <v>464</v>
      </c>
      <c r="H2045" s="16" t="s">
        <v>346</v>
      </c>
      <c r="I2045" s="2" t="s">
        <v>313</v>
      </c>
      <c r="J2045" s="3" t="s">
        <v>303</v>
      </c>
    </row>
    <row r="2046" spans="2:10" ht="52.5" customHeight="1" x14ac:dyDescent="0.15">
      <c r="B2046" s="171"/>
      <c r="C2046" s="32" t="s">
        <v>28</v>
      </c>
      <c r="D2046" s="1">
        <v>41530</v>
      </c>
      <c r="E2046" s="12" t="s">
        <v>1165</v>
      </c>
      <c r="F2046" s="37">
        <v>180.4</v>
      </c>
      <c r="G2046" s="13" t="s">
        <v>178</v>
      </c>
      <c r="H2046" s="16" t="s">
        <v>362</v>
      </c>
      <c r="I2046" s="2" t="s">
        <v>313</v>
      </c>
      <c r="J2046" s="3" t="s">
        <v>303</v>
      </c>
    </row>
    <row r="2047" spans="2:10" ht="60" customHeight="1" x14ac:dyDescent="0.15">
      <c r="B2047" s="171"/>
      <c r="C2047" s="32" t="s">
        <v>28</v>
      </c>
      <c r="D2047" s="1">
        <v>41544</v>
      </c>
      <c r="E2047" s="12" t="s">
        <v>1166</v>
      </c>
      <c r="F2047" s="37">
        <v>301.3</v>
      </c>
      <c r="G2047" s="13" t="s">
        <v>464</v>
      </c>
      <c r="H2047" s="16" t="s">
        <v>3628</v>
      </c>
      <c r="I2047" s="2" t="s">
        <v>313</v>
      </c>
      <c r="J2047" s="3" t="s">
        <v>303</v>
      </c>
    </row>
    <row r="2048" spans="2:10" ht="52.5" customHeight="1" x14ac:dyDescent="0.15">
      <c r="B2048" s="171"/>
      <c r="C2048" s="32" t="s">
        <v>240</v>
      </c>
      <c r="D2048" s="1">
        <v>42115</v>
      </c>
      <c r="E2048" s="12" t="s">
        <v>1167</v>
      </c>
      <c r="F2048" s="37">
        <v>3346.1</v>
      </c>
      <c r="G2048" s="13" t="s">
        <v>484</v>
      </c>
      <c r="H2048" s="16" t="s">
        <v>85</v>
      </c>
      <c r="I2048" s="2" t="s">
        <v>21</v>
      </c>
      <c r="J2048" s="3" t="s">
        <v>303</v>
      </c>
    </row>
    <row r="2049" spans="2:10" ht="52.5" customHeight="1" x14ac:dyDescent="0.15">
      <c r="B2049" s="171"/>
      <c r="C2049" s="32" t="s">
        <v>240</v>
      </c>
      <c r="D2049" s="1">
        <v>42202</v>
      </c>
      <c r="E2049" s="12" t="s">
        <v>1168</v>
      </c>
      <c r="F2049" s="37">
        <v>1512.3</v>
      </c>
      <c r="G2049" s="13" t="s">
        <v>484</v>
      </c>
      <c r="H2049" s="16" t="s">
        <v>85</v>
      </c>
      <c r="I2049" s="2" t="s">
        <v>21</v>
      </c>
      <c r="J2049" s="3" t="s">
        <v>303</v>
      </c>
    </row>
    <row r="2050" spans="2:10" ht="52.5" customHeight="1" x14ac:dyDescent="0.15">
      <c r="B2050" s="171"/>
      <c r="C2050" s="32" t="s">
        <v>83</v>
      </c>
      <c r="D2050" s="1" t="s">
        <v>4607</v>
      </c>
      <c r="E2050" s="12" t="s">
        <v>2305</v>
      </c>
      <c r="F2050" s="37">
        <v>967.04</v>
      </c>
      <c r="G2050" s="13" t="s">
        <v>493</v>
      </c>
      <c r="H2050" s="16" t="s">
        <v>121</v>
      </c>
      <c r="I2050" s="2" t="s">
        <v>21</v>
      </c>
      <c r="J2050" s="3" t="s">
        <v>303</v>
      </c>
    </row>
    <row r="2051" spans="2:10" ht="52.5" customHeight="1" x14ac:dyDescent="0.15">
      <c r="B2051" s="171"/>
      <c r="C2051" s="32" t="s">
        <v>24</v>
      </c>
      <c r="D2051" s="1">
        <v>42202</v>
      </c>
      <c r="E2051" s="12" t="s">
        <v>1169</v>
      </c>
      <c r="F2051" s="37">
        <v>93.65</v>
      </c>
      <c r="G2051" s="13" t="s">
        <v>25</v>
      </c>
      <c r="H2051" s="16" t="s">
        <v>665</v>
      </c>
      <c r="I2051" s="2" t="s">
        <v>21</v>
      </c>
      <c r="J2051" s="3" t="s">
        <v>303</v>
      </c>
    </row>
    <row r="2052" spans="2:10" ht="52.5" customHeight="1" x14ac:dyDescent="0.15">
      <c r="B2052" s="171"/>
      <c r="C2052" s="32" t="s">
        <v>28</v>
      </c>
      <c r="D2052" s="1">
        <v>42557</v>
      </c>
      <c r="E2052" s="68" t="s">
        <v>1721</v>
      </c>
      <c r="F2052" s="43">
        <v>167.44</v>
      </c>
      <c r="G2052" s="13" t="s">
        <v>691</v>
      </c>
      <c r="H2052" s="12" t="s">
        <v>1828</v>
      </c>
      <c r="I2052" s="2" t="s">
        <v>21</v>
      </c>
      <c r="J2052" s="3" t="s">
        <v>303</v>
      </c>
    </row>
    <row r="2053" spans="2:10" ht="93" customHeight="1" x14ac:dyDescent="0.15">
      <c r="B2053" s="171"/>
      <c r="C2053" s="32" t="s">
        <v>159</v>
      </c>
      <c r="D2053" s="1">
        <v>42622</v>
      </c>
      <c r="E2053" s="68" t="s">
        <v>2525</v>
      </c>
      <c r="F2053" s="43">
        <v>555.5</v>
      </c>
      <c r="G2053" s="13" t="s">
        <v>694</v>
      </c>
      <c r="H2053" s="12" t="s">
        <v>133</v>
      </c>
      <c r="I2053" s="2" t="s">
        <v>21</v>
      </c>
      <c r="J2053" s="4" t="s">
        <v>303</v>
      </c>
    </row>
    <row r="2054" spans="2:10" ht="146.25" customHeight="1" x14ac:dyDescent="0.15">
      <c r="B2054" s="171"/>
      <c r="C2054" s="32" t="s">
        <v>28</v>
      </c>
      <c r="D2054" s="1" t="s">
        <v>4608</v>
      </c>
      <c r="E2054" s="68" t="s">
        <v>3779</v>
      </c>
      <c r="F2054" s="43">
        <v>2319.9263999999998</v>
      </c>
      <c r="G2054" s="13" t="s">
        <v>690</v>
      </c>
      <c r="H2054" s="12" t="s">
        <v>6</v>
      </c>
      <c r="I2054" s="2" t="s">
        <v>313</v>
      </c>
      <c r="J2054" s="4" t="s">
        <v>313</v>
      </c>
    </row>
    <row r="2055" spans="2:10" ht="52.5" customHeight="1" x14ac:dyDescent="0.15">
      <c r="B2055" s="171"/>
      <c r="C2055" s="32" t="s">
        <v>28</v>
      </c>
      <c r="D2055" s="1">
        <v>43012</v>
      </c>
      <c r="E2055" s="68" t="s">
        <v>2436</v>
      </c>
      <c r="F2055" s="43">
        <v>1165.06</v>
      </c>
      <c r="G2055" s="13" t="s">
        <v>178</v>
      </c>
      <c r="H2055" s="12" t="s">
        <v>2135</v>
      </c>
      <c r="I2055" s="2" t="s">
        <v>313</v>
      </c>
      <c r="J2055" s="4" t="s">
        <v>303</v>
      </c>
    </row>
    <row r="2056" spans="2:10" ht="52.5" customHeight="1" x14ac:dyDescent="0.15">
      <c r="B2056" s="171"/>
      <c r="C2056" s="39" t="s">
        <v>28</v>
      </c>
      <c r="D2056" s="80">
        <v>43012</v>
      </c>
      <c r="E2056" s="18" t="s">
        <v>2437</v>
      </c>
      <c r="F2056" s="77">
        <v>511.46</v>
      </c>
      <c r="G2056" s="28" t="s">
        <v>178</v>
      </c>
      <c r="H2056" s="18" t="s">
        <v>2435</v>
      </c>
      <c r="I2056" s="79" t="s">
        <v>313</v>
      </c>
      <c r="J2056" s="3" t="s">
        <v>303</v>
      </c>
    </row>
    <row r="2057" spans="2:10" ht="52.5" customHeight="1" x14ac:dyDescent="0.15">
      <c r="B2057" s="171"/>
      <c r="C2057" s="39" t="s">
        <v>28</v>
      </c>
      <c r="D2057" s="80">
        <v>43045</v>
      </c>
      <c r="E2057" s="18" t="s">
        <v>2460</v>
      </c>
      <c r="F2057" s="77">
        <v>8264.52</v>
      </c>
      <c r="G2057" s="28" t="s">
        <v>498</v>
      </c>
      <c r="H2057" s="18" t="s">
        <v>2139</v>
      </c>
      <c r="I2057" s="79" t="s">
        <v>313</v>
      </c>
      <c r="J2057" s="3" t="s">
        <v>303</v>
      </c>
    </row>
    <row r="2058" spans="2:10" ht="52.5" customHeight="1" x14ac:dyDescent="0.15">
      <c r="B2058" s="171"/>
      <c r="C2058" s="39" t="s">
        <v>28</v>
      </c>
      <c r="D2058" s="80" t="s">
        <v>4609</v>
      </c>
      <c r="E2058" s="18" t="s">
        <v>2628</v>
      </c>
      <c r="F2058" s="77">
        <v>2607.1999999999998</v>
      </c>
      <c r="G2058" s="28" t="s">
        <v>1533</v>
      </c>
      <c r="H2058" s="18" t="s">
        <v>2790</v>
      </c>
      <c r="I2058" s="79" t="s">
        <v>313</v>
      </c>
      <c r="J2058" s="3" t="s">
        <v>303</v>
      </c>
    </row>
    <row r="2059" spans="2:10" ht="52.5" customHeight="1" x14ac:dyDescent="0.15">
      <c r="B2059" s="171"/>
      <c r="C2059" s="39" t="s">
        <v>28</v>
      </c>
      <c r="D2059" s="80" t="s">
        <v>5550</v>
      </c>
      <c r="E2059" s="18" t="s">
        <v>2807</v>
      </c>
      <c r="F2059" s="77">
        <v>500</v>
      </c>
      <c r="G2059" s="28" t="s">
        <v>1533</v>
      </c>
      <c r="H2059" s="18" t="s">
        <v>3302</v>
      </c>
      <c r="I2059" s="79" t="s">
        <v>313</v>
      </c>
      <c r="J2059" s="3" t="s">
        <v>303</v>
      </c>
    </row>
    <row r="2060" spans="2:10" ht="52.5" customHeight="1" x14ac:dyDescent="0.15">
      <c r="B2060" s="171"/>
      <c r="C2060" s="39" t="s">
        <v>61</v>
      </c>
      <c r="D2060" s="80">
        <v>43276</v>
      </c>
      <c r="E2060" s="18" t="s">
        <v>2966</v>
      </c>
      <c r="F2060" s="77">
        <v>300</v>
      </c>
      <c r="G2060" s="28" t="s">
        <v>1533</v>
      </c>
      <c r="H2060" s="18" t="s">
        <v>372</v>
      </c>
      <c r="I2060" s="79" t="s">
        <v>313</v>
      </c>
      <c r="J2060" s="3" t="s">
        <v>303</v>
      </c>
    </row>
    <row r="2061" spans="2:10" ht="52.5" customHeight="1" x14ac:dyDescent="0.15">
      <c r="B2061" s="171"/>
      <c r="C2061" s="39" t="s">
        <v>28</v>
      </c>
      <c r="D2061" s="80" t="s">
        <v>5770</v>
      </c>
      <c r="E2061" s="18" t="s">
        <v>5768</v>
      </c>
      <c r="F2061" s="77">
        <v>100</v>
      </c>
      <c r="G2061" s="28" t="s">
        <v>1809</v>
      </c>
      <c r="H2061" s="18" t="s">
        <v>5769</v>
      </c>
      <c r="I2061" s="79" t="s">
        <v>313</v>
      </c>
      <c r="J2061" s="3" t="s">
        <v>303</v>
      </c>
    </row>
    <row r="2062" spans="2:10" ht="75" customHeight="1" x14ac:dyDescent="0.15">
      <c r="B2062" s="171"/>
      <c r="C2062" s="39" t="s">
        <v>61</v>
      </c>
      <c r="D2062" s="80" t="s">
        <v>5766</v>
      </c>
      <c r="E2062" s="18" t="s">
        <v>5767</v>
      </c>
      <c r="F2062" s="77">
        <v>1000</v>
      </c>
      <c r="G2062" s="28" t="s">
        <v>1809</v>
      </c>
      <c r="H2062" s="18" t="s">
        <v>2974</v>
      </c>
      <c r="I2062" s="79" t="s">
        <v>313</v>
      </c>
      <c r="J2062" s="3" t="s">
        <v>303</v>
      </c>
    </row>
    <row r="2063" spans="2:10" ht="52.5" customHeight="1" x14ac:dyDescent="0.15">
      <c r="B2063" s="171"/>
      <c r="C2063" s="39" t="s">
        <v>28</v>
      </c>
      <c r="D2063" s="80">
        <v>43573</v>
      </c>
      <c r="E2063" s="18" t="s">
        <v>3259</v>
      </c>
      <c r="F2063" s="77">
        <v>100</v>
      </c>
      <c r="G2063" s="28" t="s">
        <v>1533</v>
      </c>
      <c r="H2063" s="18" t="s">
        <v>3258</v>
      </c>
      <c r="I2063" s="79" t="s">
        <v>313</v>
      </c>
      <c r="J2063" s="3" t="s">
        <v>303</v>
      </c>
    </row>
    <row r="2064" spans="2:10" ht="60" customHeight="1" x14ac:dyDescent="0.15">
      <c r="B2064" s="171"/>
      <c r="C2064" s="39" t="s">
        <v>28</v>
      </c>
      <c r="D2064" s="80" t="s">
        <v>5353</v>
      </c>
      <c r="E2064" s="18" t="s">
        <v>3591</v>
      </c>
      <c r="F2064" s="77">
        <v>37432.839999999997</v>
      </c>
      <c r="G2064" s="28" t="s">
        <v>1533</v>
      </c>
      <c r="H2064" s="18" t="s">
        <v>3275</v>
      </c>
      <c r="I2064" s="79" t="s">
        <v>313</v>
      </c>
      <c r="J2064" s="3" t="s">
        <v>313</v>
      </c>
    </row>
    <row r="2065" spans="2:10" ht="60" customHeight="1" x14ac:dyDescent="0.15">
      <c r="B2065" s="171"/>
      <c r="C2065" s="39" t="s">
        <v>28</v>
      </c>
      <c r="D2065" s="80" t="s">
        <v>6110</v>
      </c>
      <c r="E2065" s="18" t="s">
        <v>6111</v>
      </c>
      <c r="F2065" s="77">
        <v>11114.81</v>
      </c>
      <c r="G2065" s="28" t="s">
        <v>3639</v>
      </c>
      <c r="H2065" s="18" t="s">
        <v>3640</v>
      </c>
      <c r="I2065" s="79" t="s">
        <v>313</v>
      </c>
      <c r="J2065" s="3" t="s">
        <v>313</v>
      </c>
    </row>
    <row r="2066" spans="2:10" ht="52.5" customHeight="1" x14ac:dyDescent="0.15">
      <c r="B2066" s="171"/>
      <c r="C2066" s="39" t="s">
        <v>28</v>
      </c>
      <c r="D2066" s="80">
        <v>43788</v>
      </c>
      <c r="E2066" s="18" t="s">
        <v>3670</v>
      </c>
      <c r="F2066" s="77">
        <v>78.400000000000006</v>
      </c>
      <c r="G2066" s="28" t="s">
        <v>3666</v>
      </c>
      <c r="H2066" s="18" t="s">
        <v>3669</v>
      </c>
      <c r="I2066" s="79" t="s">
        <v>313</v>
      </c>
      <c r="J2066" s="3" t="s">
        <v>313</v>
      </c>
    </row>
    <row r="2067" spans="2:10" ht="52.5" customHeight="1" x14ac:dyDescent="0.15">
      <c r="B2067" s="171"/>
      <c r="C2067" s="39" t="s">
        <v>28</v>
      </c>
      <c r="D2067" s="80" t="s">
        <v>4610</v>
      </c>
      <c r="E2067" s="18" t="s">
        <v>3668</v>
      </c>
      <c r="F2067" s="77">
        <v>600</v>
      </c>
      <c r="G2067" s="28" t="s">
        <v>3666</v>
      </c>
      <c r="H2067" s="18" t="s">
        <v>3667</v>
      </c>
      <c r="I2067" s="79" t="s">
        <v>313</v>
      </c>
      <c r="J2067" s="3" t="s">
        <v>303</v>
      </c>
    </row>
    <row r="2068" spans="2:10" ht="52.5" customHeight="1" x14ac:dyDescent="0.15">
      <c r="B2068" s="171"/>
      <c r="C2068" s="39" t="s">
        <v>28</v>
      </c>
      <c r="D2068" s="80" t="s">
        <v>5549</v>
      </c>
      <c r="E2068" s="18" t="s">
        <v>3676</v>
      </c>
      <c r="F2068" s="77">
        <v>88.05</v>
      </c>
      <c r="G2068" s="28" t="s">
        <v>3675</v>
      </c>
      <c r="H2068" s="18" t="s">
        <v>5104</v>
      </c>
      <c r="I2068" s="79" t="s">
        <v>313</v>
      </c>
      <c r="J2068" s="3" t="s">
        <v>303</v>
      </c>
    </row>
    <row r="2069" spans="2:10" ht="60" customHeight="1" x14ac:dyDescent="0.15">
      <c r="B2069" s="171"/>
      <c r="C2069" s="39" t="s">
        <v>28</v>
      </c>
      <c r="D2069" s="80">
        <v>43819</v>
      </c>
      <c r="E2069" s="18" t="s">
        <v>3749</v>
      </c>
      <c r="F2069" s="77">
        <v>811.42</v>
      </c>
      <c r="G2069" s="28" t="s">
        <v>3747</v>
      </c>
      <c r="H2069" s="18" t="s">
        <v>3748</v>
      </c>
      <c r="I2069" s="79" t="s">
        <v>313</v>
      </c>
      <c r="J2069" s="3" t="s">
        <v>303</v>
      </c>
    </row>
    <row r="2070" spans="2:10" ht="60" customHeight="1" x14ac:dyDescent="0.15">
      <c r="B2070" s="171"/>
      <c r="C2070" s="39" t="s">
        <v>28</v>
      </c>
      <c r="D2070" s="80">
        <v>43839</v>
      </c>
      <c r="E2070" s="18" t="s">
        <v>3788</v>
      </c>
      <c r="F2070" s="77">
        <v>2049.0700000000002</v>
      </c>
      <c r="G2070" s="28" t="s">
        <v>3787</v>
      </c>
      <c r="H2070" s="18" t="s">
        <v>3789</v>
      </c>
      <c r="I2070" s="79" t="s">
        <v>313</v>
      </c>
      <c r="J2070" s="3" t="s">
        <v>313</v>
      </c>
    </row>
    <row r="2071" spans="2:10" ht="90" customHeight="1" x14ac:dyDescent="0.15">
      <c r="B2071" s="171"/>
      <c r="C2071" s="39" t="s">
        <v>3881</v>
      </c>
      <c r="D2071" s="80">
        <v>43875</v>
      </c>
      <c r="E2071" s="18" t="s">
        <v>3884</v>
      </c>
      <c r="F2071" s="77">
        <v>4713</v>
      </c>
      <c r="G2071" s="28" t="s">
        <v>3882</v>
      </c>
      <c r="H2071" s="18" t="s">
        <v>3883</v>
      </c>
      <c r="I2071" s="79" t="s">
        <v>313</v>
      </c>
      <c r="J2071" s="3" t="s">
        <v>303</v>
      </c>
    </row>
    <row r="2072" spans="2:10" ht="52.5" customHeight="1" x14ac:dyDescent="0.15">
      <c r="B2072" s="171"/>
      <c r="C2072" s="39" t="s">
        <v>28</v>
      </c>
      <c r="D2072" s="80">
        <v>43922</v>
      </c>
      <c r="E2072" s="18" t="s">
        <v>3997</v>
      </c>
      <c r="F2072" s="77">
        <v>270.57</v>
      </c>
      <c r="G2072" s="28" t="s">
        <v>3996</v>
      </c>
      <c r="H2072" s="18" t="s">
        <v>175</v>
      </c>
      <c r="I2072" s="79" t="s">
        <v>313</v>
      </c>
      <c r="J2072" s="3" t="s">
        <v>303</v>
      </c>
    </row>
    <row r="2073" spans="2:10" ht="52.5" customHeight="1" x14ac:dyDescent="0.15">
      <c r="B2073" s="171"/>
      <c r="C2073" s="39" t="s">
        <v>28</v>
      </c>
      <c r="D2073" s="80">
        <v>43948</v>
      </c>
      <c r="E2073" s="18" t="s">
        <v>4113</v>
      </c>
      <c r="F2073" s="77">
        <v>317.5</v>
      </c>
      <c r="G2073" s="28" t="s">
        <v>25</v>
      </c>
      <c r="H2073" s="18" t="s">
        <v>4112</v>
      </c>
      <c r="I2073" s="79" t="s">
        <v>313</v>
      </c>
      <c r="J2073" s="3" t="s">
        <v>303</v>
      </c>
    </row>
    <row r="2074" spans="2:10" ht="60" customHeight="1" x14ac:dyDescent="0.15">
      <c r="B2074" s="171"/>
      <c r="C2074" s="39" t="s">
        <v>4206</v>
      </c>
      <c r="D2074" s="80">
        <v>44001</v>
      </c>
      <c r="E2074" s="18" t="s">
        <v>4209</v>
      </c>
      <c r="F2074" s="77">
        <v>900</v>
      </c>
      <c r="G2074" s="28" t="s">
        <v>4207</v>
      </c>
      <c r="H2074" s="18" t="s">
        <v>4208</v>
      </c>
      <c r="I2074" s="79" t="s">
        <v>313</v>
      </c>
      <c r="J2074" s="3" t="s">
        <v>303</v>
      </c>
    </row>
    <row r="2075" spans="2:10" ht="194.25" customHeight="1" x14ac:dyDescent="0.15">
      <c r="B2075" s="171"/>
      <c r="C2075" s="39" t="s">
        <v>4275</v>
      </c>
      <c r="D2075" s="80">
        <v>44025</v>
      </c>
      <c r="E2075" s="18" t="s">
        <v>4278</v>
      </c>
      <c r="F2075" s="77">
        <v>32000</v>
      </c>
      <c r="G2075" s="28" t="s">
        <v>4276</v>
      </c>
      <c r="H2075" s="18" t="s">
        <v>4277</v>
      </c>
      <c r="I2075" s="79" t="s">
        <v>313</v>
      </c>
      <c r="J2075" s="3" t="s">
        <v>313</v>
      </c>
    </row>
    <row r="2076" spans="2:10" ht="52.5" customHeight="1" x14ac:dyDescent="0.15">
      <c r="B2076" s="171"/>
      <c r="C2076" s="39" t="s">
        <v>28</v>
      </c>
      <c r="D2076" s="80">
        <v>44109</v>
      </c>
      <c r="E2076" s="18" t="s">
        <v>5300</v>
      </c>
      <c r="F2076" s="77">
        <v>53.05</v>
      </c>
      <c r="G2076" s="28" t="s">
        <v>5110</v>
      </c>
      <c r="H2076" s="18" t="s">
        <v>5299</v>
      </c>
      <c r="I2076" s="79" t="s">
        <v>313</v>
      </c>
      <c r="J2076" s="3" t="s">
        <v>303</v>
      </c>
    </row>
    <row r="2077" spans="2:10" ht="52.5" customHeight="1" x14ac:dyDescent="0.15">
      <c r="B2077" s="171"/>
      <c r="C2077" s="39" t="s">
        <v>28</v>
      </c>
      <c r="D2077" s="80">
        <v>44189</v>
      </c>
      <c r="E2077" s="18" t="s">
        <v>5464</v>
      </c>
      <c r="F2077" s="77">
        <v>416.85</v>
      </c>
      <c r="G2077" s="28" t="s">
        <v>25</v>
      </c>
      <c r="H2077" s="18" t="s">
        <v>40</v>
      </c>
      <c r="I2077" s="79" t="s">
        <v>313</v>
      </c>
      <c r="J2077" s="3" t="s">
        <v>303</v>
      </c>
    </row>
    <row r="2078" spans="2:10" ht="52.5" customHeight="1" x14ac:dyDescent="0.15">
      <c r="B2078" s="171"/>
      <c r="C2078" s="39" t="s">
        <v>5675</v>
      </c>
      <c r="D2078" s="80" t="s">
        <v>5771</v>
      </c>
      <c r="E2078" s="18" t="s">
        <v>5772</v>
      </c>
      <c r="F2078" s="77">
        <v>18357.57</v>
      </c>
      <c r="G2078" s="28" t="s">
        <v>5100</v>
      </c>
      <c r="H2078" s="18" t="s">
        <v>5082</v>
      </c>
      <c r="I2078" s="79" t="s">
        <v>313</v>
      </c>
      <c r="J2078" s="3" t="s">
        <v>303</v>
      </c>
    </row>
    <row r="2079" spans="2:10" ht="123.75" customHeight="1" x14ac:dyDescent="0.15">
      <c r="B2079" s="171"/>
      <c r="C2079" s="39" t="s">
        <v>5022</v>
      </c>
      <c r="D2079" s="80">
        <v>44302</v>
      </c>
      <c r="E2079" s="18" t="s">
        <v>5788</v>
      </c>
      <c r="F2079" s="77">
        <v>3213.2</v>
      </c>
      <c r="G2079" s="28" t="s">
        <v>5110</v>
      </c>
      <c r="H2079" s="18" t="s">
        <v>5787</v>
      </c>
      <c r="I2079" s="79" t="s">
        <v>313</v>
      </c>
      <c r="J2079" s="3"/>
    </row>
    <row r="2080" spans="2:10" ht="72.75" customHeight="1" x14ac:dyDescent="0.15">
      <c r="B2080" s="171"/>
      <c r="C2080" s="39" t="s">
        <v>28</v>
      </c>
      <c r="D2080" s="80">
        <v>44308</v>
      </c>
      <c r="E2080" s="18" t="s">
        <v>5798</v>
      </c>
      <c r="F2080" s="77">
        <v>1857.23</v>
      </c>
      <c r="G2080" s="28" t="s">
        <v>5100</v>
      </c>
      <c r="H2080" s="18" t="s">
        <v>5797</v>
      </c>
      <c r="I2080" s="79" t="s">
        <v>313</v>
      </c>
      <c r="J2080" s="3" t="s">
        <v>313</v>
      </c>
    </row>
    <row r="2081" spans="2:10" ht="52.5" customHeight="1" x14ac:dyDescent="0.15">
      <c r="B2081" s="171"/>
      <c r="C2081" s="39" t="s">
        <v>28</v>
      </c>
      <c r="D2081" s="80">
        <v>44328</v>
      </c>
      <c r="E2081" s="18" t="s">
        <v>5941</v>
      </c>
      <c r="F2081" s="77">
        <v>2857.46</v>
      </c>
      <c r="G2081" s="28" t="s">
        <v>178</v>
      </c>
      <c r="H2081" s="18" t="s">
        <v>175</v>
      </c>
      <c r="I2081" s="79" t="s">
        <v>313</v>
      </c>
      <c r="J2081" s="3" t="s">
        <v>303</v>
      </c>
    </row>
    <row r="2082" spans="2:10" ht="52.5" customHeight="1" x14ac:dyDescent="0.15">
      <c r="B2082" s="171"/>
      <c r="C2082" s="153" t="s">
        <v>5389</v>
      </c>
      <c r="D2082" s="156">
        <v>44355</v>
      </c>
      <c r="E2082" s="137" t="s">
        <v>5993</v>
      </c>
      <c r="F2082" s="138">
        <v>4549.49</v>
      </c>
      <c r="G2082" s="154" t="s">
        <v>694</v>
      </c>
      <c r="H2082" s="24" t="s">
        <v>5992</v>
      </c>
      <c r="I2082" s="151" t="s">
        <v>21</v>
      </c>
      <c r="J2082" s="65" t="s">
        <v>313</v>
      </c>
    </row>
    <row r="2083" spans="2:10" ht="52.5" customHeight="1" x14ac:dyDescent="0.15">
      <c r="B2083" s="171"/>
      <c r="C2083" s="153" t="s">
        <v>28</v>
      </c>
      <c r="D2083" s="156">
        <v>44386</v>
      </c>
      <c r="E2083" s="137" t="s">
        <v>6126</v>
      </c>
      <c r="F2083" s="138">
        <v>172.85</v>
      </c>
      <c r="G2083" s="154" t="s">
        <v>5094</v>
      </c>
      <c r="H2083" s="24" t="s">
        <v>6125</v>
      </c>
      <c r="I2083" s="151" t="s">
        <v>313</v>
      </c>
      <c r="J2083" s="65" t="s">
        <v>313</v>
      </c>
    </row>
    <row r="2084" spans="2:10" ht="60" customHeight="1" x14ac:dyDescent="0.15">
      <c r="B2084" s="171"/>
      <c r="C2084" s="153" t="s">
        <v>5022</v>
      </c>
      <c r="D2084" s="156">
        <v>44407</v>
      </c>
      <c r="E2084" s="137" t="s">
        <v>6335</v>
      </c>
      <c r="F2084" s="138">
        <v>1989.7</v>
      </c>
      <c r="G2084" s="154" t="s">
        <v>5110</v>
      </c>
      <c r="H2084" s="24" t="s">
        <v>6334</v>
      </c>
      <c r="I2084" s="151" t="s">
        <v>313</v>
      </c>
      <c r="J2084" s="65" t="s" ph="1">
        <v>303</v>
      </c>
    </row>
    <row r="2085" spans="2:10" ht="60" customHeight="1" x14ac:dyDescent="0.15">
      <c r="B2085" s="171"/>
      <c r="C2085" s="153" t="s">
        <v>28</v>
      </c>
      <c r="D2085" s="156">
        <v>44425</v>
      </c>
      <c r="E2085" s="137" t="s">
        <v>6366</v>
      </c>
      <c r="F2085" s="138">
        <v>1266.5999999999999</v>
      </c>
      <c r="G2085" s="154" t="s">
        <v>5110</v>
      </c>
      <c r="H2085" s="24" t="s">
        <v>6365</v>
      </c>
      <c r="I2085" s="151" t="s">
        <v>313</v>
      </c>
      <c r="J2085" s="65" t="s" ph="1">
        <v>303</v>
      </c>
    </row>
    <row r="2086" spans="2:10" ht="52.5" customHeight="1" x14ac:dyDescent="0.15">
      <c r="B2086" s="182" t="s">
        <v>6357</v>
      </c>
      <c r="C2086" s="32" t="s">
        <v>1516</v>
      </c>
      <c r="D2086" s="1" t="s">
        <v>4611</v>
      </c>
      <c r="E2086" s="12" t="s">
        <v>1170</v>
      </c>
      <c r="F2086" s="37">
        <v>621.29999999999995</v>
      </c>
      <c r="G2086" s="13" t="s">
        <v>25</v>
      </c>
      <c r="H2086" s="16" t="s">
        <v>6</v>
      </c>
      <c r="I2086" s="2" t="s">
        <v>102</v>
      </c>
      <c r="J2086" s="4" t="s">
        <v>303</v>
      </c>
    </row>
    <row r="2087" spans="2:10" ht="52.5" customHeight="1" x14ac:dyDescent="0.15">
      <c r="B2087" s="183"/>
      <c r="C2087" s="32" t="s">
        <v>103</v>
      </c>
      <c r="D2087" s="1">
        <v>38807</v>
      </c>
      <c r="E2087" s="12" t="s">
        <v>30</v>
      </c>
      <c r="F2087" s="37">
        <v>200</v>
      </c>
      <c r="G2087" s="13" t="s">
        <v>25</v>
      </c>
      <c r="H2087" s="16" t="s">
        <v>31</v>
      </c>
      <c r="I2087" s="2" t="s">
        <v>102</v>
      </c>
      <c r="J2087" s="3" t="s">
        <v>303</v>
      </c>
    </row>
    <row r="2088" spans="2:10" ht="107.25" customHeight="1" x14ac:dyDescent="0.15">
      <c r="B2088" s="183"/>
      <c r="C2088" s="32" t="s">
        <v>103</v>
      </c>
      <c r="D2088" s="1">
        <v>39052</v>
      </c>
      <c r="E2088" s="12" t="s">
        <v>1171</v>
      </c>
      <c r="F2088" s="37">
        <v>795.25</v>
      </c>
      <c r="G2088" s="13" t="s">
        <v>25</v>
      </c>
      <c r="H2088" s="16" t="s">
        <v>432</v>
      </c>
      <c r="I2088" s="2" t="s">
        <v>102</v>
      </c>
      <c r="J2088" s="4" t="s">
        <v>303</v>
      </c>
    </row>
    <row r="2089" spans="2:10" ht="52.5" customHeight="1" x14ac:dyDescent="0.15">
      <c r="B2089" s="183"/>
      <c r="C2089" s="32" t="s">
        <v>103</v>
      </c>
      <c r="D2089" s="1" t="s">
        <v>4612</v>
      </c>
      <c r="E2089" s="12" t="s">
        <v>1647</v>
      </c>
      <c r="F2089" s="37">
        <v>907.1</v>
      </c>
      <c r="G2089" s="13" t="s">
        <v>25</v>
      </c>
      <c r="H2089" s="16" t="s">
        <v>7</v>
      </c>
      <c r="I2089" s="2" t="s">
        <v>102</v>
      </c>
      <c r="J2089" s="4" t="s">
        <v>303</v>
      </c>
    </row>
    <row r="2090" spans="2:10" ht="99.75" customHeight="1" x14ac:dyDescent="0.15">
      <c r="B2090" s="183"/>
      <c r="C2090" s="32" t="s">
        <v>103</v>
      </c>
      <c r="D2090" s="1">
        <v>39787</v>
      </c>
      <c r="E2090" s="12" t="s">
        <v>1172</v>
      </c>
      <c r="F2090" s="37">
        <v>3238.8</v>
      </c>
      <c r="G2090" s="13" t="s">
        <v>25</v>
      </c>
      <c r="H2090" s="16" t="s">
        <v>8</v>
      </c>
      <c r="I2090" s="2" t="s">
        <v>102</v>
      </c>
      <c r="J2090" s="3" t="s">
        <v>303</v>
      </c>
    </row>
    <row r="2091" spans="2:10" ht="52.5" customHeight="1" x14ac:dyDescent="0.15">
      <c r="B2091" s="183"/>
      <c r="C2091" s="32" t="s">
        <v>103</v>
      </c>
      <c r="D2091" s="1">
        <v>39843</v>
      </c>
      <c r="E2091" s="12" t="s">
        <v>32</v>
      </c>
      <c r="F2091" s="37">
        <v>281.10000000000002</v>
      </c>
      <c r="G2091" s="13" t="s">
        <v>25</v>
      </c>
      <c r="H2091" s="16" t="s">
        <v>33</v>
      </c>
      <c r="I2091" s="2" t="s">
        <v>129</v>
      </c>
      <c r="J2091" s="3" t="s">
        <v>303</v>
      </c>
    </row>
    <row r="2092" spans="2:10" ht="99.75" customHeight="1" x14ac:dyDescent="0.15">
      <c r="B2092" s="183"/>
      <c r="C2092" s="32" t="s">
        <v>131</v>
      </c>
      <c r="D2092" s="1">
        <v>39857</v>
      </c>
      <c r="E2092" s="12" t="s">
        <v>34</v>
      </c>
      <c r="F2092" s="37">
        <v>719.24</v>
      </c>
      <c r="G2092" s="13" t="s">
        <v>25</v>
      </c>
      <c r="H2092" s="16" t="s">
        <v>1837</v>
      </c>
      <c r="I2092" s="2" t="s">
        <v>129</v>
      </c>
      <c r="J2092" s="4" t="s">
        <v>303</v>
      </c>
    </row>
    <row r="2093" spans="2:10" ht="107.25" customHeight="1" x14ac:dyDescent="0.15">
      <c r="B2093" s="183"/>
      <c r="C2093" s="32" t="s">
        <v>131</v>
      </c>
      <c r="D2093" s="1" t="s">
        <v>4613</v>
      </c>
      <c r="E2093" s="12" t="s">
        <v>35</v>
      </c>
      <c r="F2093" s="37">
        <v>1215.24</v>
      </c>
      <c r="G2093" s="13" t="s">
        <v>25</v>
      </c>
      <c r="H2093" s="16" t="s">
        <v>2051</v>
      </c>
      <c r="I2093" s="2" t="s">
        <v>129</v>
      </c>
      <c r="J2093" s="4" t="s">
        <v>303</v>
      </c>
    </row>
    <row r="2094" spans="2:10" ht="52.5" customHeight="1" x14ac:dyDescent="0.15">
      <c r="B2094" s="183"/>
      <c r="C2094" s="32" t="s">
        <v>131</v>
      </c>
      <c r="D2094" s="1" t="s">
        <v>4614</v>
      </c>
      <c r="E2094" s="12" t="s">
        <v>1173</v>
      </c>
      <c r="F2094" s="37">
        <v>73.400000000000006</v>
      </c>
      <c r="G2094" s="13" t="s">
        <v>20</v>
      </c>
      <c r="H2094" s="16" t="s">
        <v>2395</v>
      </c>
      <c r="I2094" s="2" t="s">
        <v>129</v>
      </c>
      <c r="J2094" s="4" t="s">
        <v>303</v>
      </c>
    </row>
    <row r="2095" spans="2:10" ht="52.5" customHeight="1" x14ac:dyDescent="0.15">
      <c r="B2095" s="183"/>
      <c r="C2095" s="32" t="s">
        <v>131</v>
      </c>
      <c r="D2095" s="6">
        <v>39969</v>
      </c>
      <c r="E2095" s="68" t="s">
        <v>1174</v>
      </c>
      <c r="F2095" s="37">
        <v>389.91</v>
      </c>
      <c r="G2095" s="13" t="s">
        <v>25</v>
      </c>
      <c r="H2095" s="16" t="s">
        <v>132</v>
      </c>
      <c r="I2095" s="2" t="s">
        <v>129</v>
      </c>
      <c r="J2095" s="3" t="s">
        <v>303</v>
      </c>
    </row>
    <row r="2096" spans="2:10" ht="52.5" customHeight="1" x14ac:dyDescent="0.15">
      <c r="B2096" s="183"/>
      <c r="C2096" s="32" t="s">
        <v>24</v>
      </c>
      <c r="D2096" s="6">
        <v>40018</v>
      </c>
      <c r="E2096" s="68" t="s">
        <v>1175</v>
      </c>
      <c r="F2096" s="37">
        <v>260.2</v>
      </c>
      <c r="G2096" s="13" t="s">
        <v>25</v>
      </c>
      <c r="H2096" s="16" t="s">
        <v>253</v>
      </c>
      <c r="I2096" s="5" t="s">
        <v>22</v>
      </c>
      <c r="J2096" s="4" t="s">
        <v>313</v>
      </c>
    </row>
    <row r="2097" spans="2:10" ht="52.5" customHeight="1" x14ac:dyDescent="0.15">
      <c r="B2097" s="183"/>
      <c r="C2097" s="32" t="s">
        <v>28</v>
      </c>
      <c r="D2097" s="1">
        <v>40053</v>
      </c>
      <c r="E2097" s="12" t="s">
        <v>3637</v>
      </c>
      <c r="F2097" s="43">
        <v>225.9</v>
      </c>
      <c r="G2097" s="13" t="s">
        <v>691</v>
      </c>
      <c r="H2097" s="12" t="s">
        <v>156</v>
      </c>
      <c r="I2097" s="2" t="s">
        <v>122</v>
      </c>
      <c r="J2097" s="4" t="s">
        <v>303</v>
      </c>
    </row>
    <row r="2098" spans="2:10" ht="52.5" customHeight="1" x14ac:dyDescent="0.15">
      <c r="B2098" s="183"/>
      <c r="C2098" s="32" t="s">
        <v>131</v>
      </c>
      <c r="D2098" s="6">
        <v>40263</v>
      </c>
      <c r="E2098" s="68" t="s">
        <v>1176</v>
      </c>
      <c r="F2098" s="37">
        <v>53.7</v>
      </c>
      <c r="G2098" s="13" t="s">
        <v>25</v>
      </c>
      <c r="H2098" s="16" t="s">
        <v>6</v>
      </c>
      <c r="I2098" s="5" t="s">
        <v>130</v>
      </c>
      <c r="J2098" s="4" t="s">
        <v>313</v>
      </c>
    </row>
    <row r="2099" spans="2:10" ht="52.5" customHeight="1" x14ac:dyDescent="0.15">
      <c r="B2099" s="183"/>
      <c r="C2099" s="32" t="s">
        <v>36</v>
      </c>
      <c r="D2099" s="1" t="s">
        <v>4615</v>
      </c>
      <c r="E2099" s="12" t="s">
        <v>2559</v>
      </c>
      <c r="F2099" s="37">
        <v>750.3</v>
      </c>
      <c r="G2099" s="13" t="s">
        <v>498</v>
      </c>
      <c r="H2099" s="16" t="s">
        <v>19</v>
      </c>
      <c r="I2099" s="2" t="s">
        <v>499</v>
      </c>
      <c r="J2099" s="3" t="s">
        <v>303</v>
      </c>
    </row>
    <row r="2100" spans="2:10" ht="75" customHeight="1" x14ac:dyDescent="0.15">
      <c r="B2100" s="183"/>
      <c r="C2100" s="32" t="s">
        <v>28</v>
      </c>
      <c r="D2100" s="1">
        <v>40473</v>
      </c>
      <c r="E2100" s="12" t="s">
        <v>1177</v>
      </c>
      <c r="F2100" s="37">
        <v>532.34</v>
      </c>
      <c r="G2100" s="13" t="s">
        <v>20</v>
      </c>
      <c r="H2100" s="16" t="s">
        <v>331</v>
      </c>
      <c r="I2100" s="2" t="s">
        <v>129</v>
      </c>
      <c r="J2100" s="4" t="s">
        <v>303</v>
      </c>
    </row>
    <row r="2101" spans="2:10" ht="52.5" customHeight="1" x14ac:dyDescent="0.15">
      <c r="B2101" s="183"/>
      <c r="C2101" s="32" t="s">
        <v>28</v>
      </c>
      <c r="D2101" s="1" t="s">
        <v>4616</v>
      </c>
      <c r="E2101" s="23" t="s">
        <v>1178</v>
      </c>
      <c r="F2101" s="37">
        <v>675.41</v>
      </c>
      <c r="G2101" s="13" t="s">
        <v>475</v>
      </c>
      <c r="H2101" s="16" t="s">
        <v>6</v>
      </c>
      <c r="I2101" s="2" t="s">
        <v>129</v>
      </c>
      <c r="J2101" s="4" t="s">
        <v>303</v>
      </c>
    </row>
    <row r="2102" spans="2:10" ht="249.75" customHeight="1" x14ac:dyDescent="0.15">
      <c r="B2102" s="183"/>
      <c r="C2102" s="32" t="s">
        <v>28</v>
      </c>
      <c r="D2102" s="1" t="s">
        <v>4617</v>
      </c>
      <c r="E2102" s="12" t="s">
        <v>1179</v>
      </c>
      <c r="F2102" s="37">
        <v>2448.1</v>
      </c>
      <c r="G2102" s="13" t="s">
        <v>1894</v>
      </c>
      <c r="H2102" s="16" t="s">
        <v>2612</v>
      </c>
      <c r="I2102" s="2" t="s">
        <v>21</v>
      </c>
      <c r="J2102" s="4" t="s">
        <v>313</v>
      </c>
    </row>
    <row r="2103" spans="2:10" ht="118.5" customHeight="1" x14ac:dyDescent="0.15">
      <c r="B2103" s="183"/>
      <c r="C2103" s="32" t="s">
        <v>1522</v>
      </c>
      <c r="D2103" s="7" t="s">
        <v>4618</v>
      </c>
      <c r="E2103" s="12" t="s">
        <v>2250</v>
      </c>
      <c r="F2103" s="77">
        <v>43751.74</v>
      </c>
      <c r="G2103" s="13" t="s">
        <v>691</v>
      </c>
      <c r="H2103" s="12" t="s">
        <v>2249</v>
      </c>
      <c r="I2103" s="2" t="s">
        <v>313</v>
      </c>
      <c r="J2103" s="86" t="s">
        <v>303</v>
      </c>
    </row>
    <row r="2104" spans="2:10" ht="52.5" customHeight="1" x14ac:dyDescent="0.15">
      <c r="B2104" s="183"/>
      <c r="C2104" s="32" t="s">
        <v>28</v>
      </c>
      <c r="D2104" s="1">
        <v>40571</v>
      </c>
      <c r="E2104" s="16" t="s">
        <v>1180</v>
      </c>
      <c r="F2104" s="37">
        <v>2275.44</v>
      </c>
      <c r="G2104" s="13" t="s">
        <v>475</v>
      </c>
      <c r="H2104" s="16" t="s">
        <v>332</v>
      </c>
      <c r="I2104" s="2" t="s">
        <v>21</v>
      </c>
      <c r="J2104" s="4" t="s">
        <v>303</v>
      </c>
    </row>
    <row r="2105" spans="2:10" ht="52.5" customHeight="1" x14ac:dyDescent="0.15">
      <c r="B2105" s="183"/>
      <c r="C2105" s="32" t="s">
        <v>24</v>
      </c>
      <c r="D2105" s="1">
        <v>40599</v>
      </c>
      <c r="E2105" s="68" t="s">
        <v>1181</v>
      </c>
      <c r="F2105" s="37">
        <v>56277</v>
      </c>
      <c r="G2105" s="13" t="s">
        <v>478</v>
      </c>
      <c r="H2105" s="16" t="s">
        <v>160</v>
      </c>
      <c r="I2105" s="2" t="s">
        <v>21</v>
      </c>
      <c r="J2105" s="4" t="s">
        <v>303</v>
      </c>
    </row>
    <row r="2106" spans="2:10" ht="52.5" customHeight="1" x14ac:dyDescent="0.15">
      <c r="B2106" s="183"/>
      <c r="C2106" s="32" t="s">
        <v>24</v>
      </c>
      <c r="D2106" s="1">
        <v>40613</v>
      </c>
      <c r="E2106" s="12" t="s">
        <v>1182</v>
      </c>
      <c r="F2106" s="37">
        <v>320</v>
      </c>
      <c r="G2106" s="13" t="s">
        <v>475</v>
      </c>
      <c r="H2106" s="16" t="s">
        <v>11</v>
      </c>
      <c r="I2106" s="2" t="s">
        <v>21</v>
      </c>
      <c r="J2106" s="3" t="s">
        <v>303</v>
      </c>
    </row>
    <row r="2107" spans="2:10" ht="52.5" customHeight="1" x14ac:dyDescent="0.15">
      <c r="B2107" s="183"/>
      <c r="C2107" s="32" t="s">
        <v>24</v>
      </c>
      <c r="D2107" s="1">
        <v>40620</v>
      </c>
      <c r="E2107" s="12" t="s">
        <v>1183</v>
      </c>
      <c r="F2107" s="37">
        <v>635.80999999999995</v>
      </c>
      <c r="G2107" s="13" t="s">
        <v>475</v>
      </c>
      <c r="H2107" s="16" t="s">
        <v>161</v>
      </c>
      <c r="I2107" s="2" t="s">
        <v>21</v>
      </c>
      <c r="J2107" s="3" t="s">
        <v>303</v>
      </c>
    </row>
    <row r="2108" spans="2:10" ht="52.5" customHeight="1" x14ac:dyDescent="0.15">
      <c r="B2108" s="183"/>
      <c r="C2108" s="32" t="s">
        <v>24</v>
      </c>
      <c r="D2108" s="1">
        <v>40627</v>
      </c>
      <c r="E2108" s="68" t="s">
        <v>1184</v>
      </c>
      <c r="F2108" s="37">
        <v>955</v>
      </c>
      <c r="G2108" s="13" t="s">
        <v>475</v>
      </c>
      <c r="H2108" s="16" t="s">
        <v>6</v>
      </c>
      <c r="I2108" s="5" t="s">
        <v>22</v>
      </c>
      <c r="J2108" s="4" t="s">
        <v>313</v>
      </c>
    </row>
    <row r="2109" spans="2:10" ht="52.5" customHeight="1" x14ac:dyDescent="0.15">
      <c r="B2109" s="183"/>
      <c r="C2109" s="32" t="s">
        <v>24</v>
      </c>
      <c r="D2109" s="1">
        <v>40634</v>
      </c>
      <c r="E2109" s="16" t="s">
        <v>1185</v>
      </c>
      <c r="F2109" s="37">
        <v>5778.52</v>
      </c>
      <c r="G2109" s="13" t="s">
        <v>463</v>
      </c>
      <c r="H2109" s="16" t="s">
        <v>164</v>
      </c>
      <c r="I2109" s="2" t="s">
        <v>21</v>
      </c>
      <c r="J2109" s="4" t="s">
        <v>303</v>
      </c>
    </row>
    <row r="2110" spans="2:10" ht="160.5" customHeight="1" x14ac:dyDescent="0.15">
      <c r="B2110" s="183"/>
      <c r="C2110" s="32" t="s">
        <v>24</v>
      </c>
      <c r="D2110" s="1">
        <v>40653</v>
      </c>
      <c r="E2110" s="68" t="s">
        <v>2644</v>
      </c>
      <c r="F2110" s="37">
        <v>1764.34</v>
      </c>
      <c r="G2110" s="13" t="s">
        <v>475</v>
      </c>
      <c r="H2110" s="16" t="s">
        <v>11</v>
      </c>
      <c r="I2110" s="2" t="s">
        <v>21</v>
      </c>
      <c r="J2110" s="3" t="s">
        <v>303</v>
      </c>
    </row>
    <row r="2111" spans="2:10" ht="193.5" customHeight="1" x14ac:dyDescent="0.15">
      <c r="B2111" s="183"/>
      <c r="C2111" s="32" t="s">
        <v>24</v>
      </c>
      <c r="D2111" s="1">
        <v>40661</v>
      </c>
      <c r="E2111" s="68" t="s">
        <v>1838</v>
      </c>
      <c r="F2111" s="37">
        <v>13451</v>
      </c>
      <c r="G2111" s="13" t="s">
        <v>463</v>
      </c>
      <c r="H2111" s="16" t="s">
        <v>1731</v>
      </c>
      <c r="I2111" s="2" t="s">
        <v>21</v>
      </c>
      <c r="J2111" s="4" t="s">
        <v>303</v>
      </c>
    </row>
    <row r="2112" spans="2:10" ht="52.5" customHeight="1" x14ac:dyDescent="0.15">
      <c r="B2112" s="183"/>
      <c r="C2112" s="32" t="s">
        <v>24</v>
      </c>
      <c r="D2112" s="1">
        <v>40676</v>
      </c>
      <c r="E2112" s="12" t="s">
        <v>1186</v>
      </c>
      <c r="F2112" s="37">
        <v>991.44</v>
      </c>
      <c r="G2112" s="13" t="s">
        <v>463</v>
      </c>
      <c r="H2112" s="16" t="s">
        <v>19</v>
      </c>
      <c r="I2112" s="2" t="s">
        <v>21</v>
      </c>
      <c r="J2112" s="4" t="s">
        <v>303</v>
      </c>
    </row>
    <row r="2113" spans="2:10" ht="52.5" customHeight="1" x14ac:dyDescent="0.15">
      <c r="B2113" s="183"/>
      <c r="C2113" s="32" t="s">
        <v>24</v>
      </c>
      <c r="D2113" s="1" t="s">
        <v>4619</v>
      </c>
      <c r="E2113" s="12" t="s">
        <v>2057</v>
      </c>
      <c r="F2113" s="37">
        <v>4470.8</v>
      </c>
      <c r="G2113" s="13" t="s">
        <v>475</v>
      </c>
      <c r="H2113" s="16" t="s">
        <v>186</v>
      </c>
      <c r="I2113" s="2" t="s">
        <v>21</v>
      </c>
      <c r="J2113" s="4" t="s">
        <v>303</v>
      </c>
    </row>
    <row r="2114" spans="2:10" ht="66.75" customHeight="1" x14ac:dyDescent="0.15">
      <c r="B2114" s="183"/>
      <c r="C2114" s="32" t="s">
        <v>24</v>
      </c>
      <c r="D2114" s="1">
        <v>40711</v>
      </c>
      <c r="E2114" s="12" t="s">
        <v>1187</v>
      </c>
      <c r="F2114" s="37">
        <v>10001.200000000001</v>
      </c>
      <c r="G2114" s="13" t="s">
        <v>463</v>
      </c>
      <c r="H2114" s="16" t="s">
        <v>187</v>
      </c>
      <c r="I2114" s="2" t="s">
        <v>21</v>
      </c>
      <c r="J2114" s="4" t="s">
        <v>303</v>
      </c>
    </row>
    <row r="2115" spans="2:10" ht="52.5" customHeight="1" x14ac:dyDescent="0.15">
      <c r="B2115" s="183"/>
      <c r="C2115" s="32" t="s">
        <v>24</v>
      </c>
      <c r="D2115" s="1" t="s">
        <v>4620</v>
      </c>
      <c r="E2115" s="12" t="s">
        <v>1648</v>
      </c>
      <c r="F2115" s="37">
        <v>193.4</v>
      </c>
      <c r="G2115" s="13" t="s">
        <v>475</v>
      </c>
      <c r="H2115" s="16" t="s">
        <v>19</v>
      </c>
      <c r="I2115" s="2" t="s">
        <v>21</v>
      </c>
      <c r="J2115" s="4" t="s">
        <v>303</v>
      </c>
    </row>
    <row r="2116" spans="2:10" ht="52.5" customHeight="1" x14ac:dyDescent="0.15">
      <c r="B2116" s="183"/>
      <c r="C2116" s="32" t="s">
        <v>24</v>
      </c>
      <c r="D2116" s="1">
        <v>40739</v>
      </c>
      <c r="E2116" s="12" t="s">
        <v>1188</v>
      </c>
      <c r="F2116" s="37">
        <v>776.26</v>
      </c>
      <c r="G2116" s="13" t="s">
        <v>463</v>
      </c>
      <c r="H2116" s="16" t="s">
        <v>121</v>
      </c>
      <c r="I2116" s="2" t="s">
        <v>21</v>
      </c>
      <c r="J2116" s="3" t="s">
        <v>303</v>
      </c>
    </row>
    <row r="2117" spans="2:10" ht="52.5" customHeight="1" x14ac:dyDescent="0.15">
      <c r="B2117" s="183"/>
      <c r="C2117" s="32" t="s">
        <v>24</v>
      </c>
      <c r="D2117" s="1">
        <v>40753</v>
      </c>
      <c r="E2117" s="12" t="s">
        <v>1189</v>
      </c>
      <c r="F2117" s="37">
        <v>338.6</v>
      </c>
      <c r="G2117" s="13" t="s">
        <v>20</v>
      </c>
      <c r="H2117" s="16" t="s">
        <v>189</v>
      </c>
      <c r="I2117" s="2" t="s">
        <v>21</v>
      </c>
      <c r="J2117" s="4" t="s">
        <v>303</v>
      </c>
    </row>
    <row r="2118" spans="2:10" ht="52.5" customHeight="1" x14ac:dyDescent="0.15">
      <c r="B2118" s="183"/>
      <c r="C2118" s="32" t="s">
        <v>24</v>
      </c>
      <c r="D2118" s="1">
        <v>40767</v>
      </c>
      <c r="E2118" s="12" t="s">
        <v>1190</v>
      </c>
      <c r="F2118" s="37">
        <v>101.5</v>
      </c>
      <c r="G2118" s="13" t="s">
        <v>20</v>
      </c>
      <c r="H2118" s="16" t="s">
        <v>11</v>
      </c>
      <c r="I2118" s="2" t="s">
        <v>21</v>
      </c>
      <c r="J2118" s="3" t="s">
        <v>303</v>
      </c>
    </row>
    <row r="2119" spans="2:10" ht="52.5" customHeight="1" x14ac:dyDescent="0.15">
      <c r="B2119" s="183"/>
      <c r="C2119" s="32" t="s">
        <v>24</v>
      </c>
      <c r="D2119" s="1">
        <v>40816</v>
      </c>
      <c r="E2119" s="12" t="s">
        <v>1191</v>
      </c>
      <c r="F2119" s="37">
        <v>172.5</v>
      </c>
      <c r="G2119" s="13" t="s">
        <v>20</v>
      </c>
      <c r="H2119" s="16" t="s">
        <v>64</v>
      </c>
      <c r="I2119" s="2" t="s">
        <v>21</v>
      </c>
      <c r="J2119" s="4" t="s">
        <v>303</v>
      </c>
    </row>
    <row r="2120" spans="2:10" ht="52.5" customHeight="1" x14ac:dyDescent="0.15">
      <c r="B2120" s="183"/>
      <c r="C2120" s="32" t="s">
        <v>24</v>
      </c>
      <c r="D2120" s="1">
        <v>40816</v>
      </c>
      <c r="E2120" s="12" t="s">
        <v>1192</v>
      </c>
      <c r="F2120" s="37">
        <v>137.6</v>
      </c>
      <c r="G2120" s="13" t="s">
        <v>20</v>
      </c>
      <c r="H2120" s="16" t="s">
        <v>333</v>
      </c>
      <c r="I2120" s="2" t="s">
        <v>21</v>
      </c>
      <c r="J2120" s="4" t="s">
        <v>303</v>
      </c>
    </row>
    <row r="2121" spans="2:10" ht="52.5" customHeight="1" x14ac:dyDescent="0.15">
      <c r="B2121" s="183"/>
      <c r="C2121" s="32" t="s">
        <v>24</v>
      </c>
      <c r="D2121" s="1">
        <v>40830</v>
      </c>
      <c r="E2121" s="68" t="s">
        <v>1193</v>
      </c>
      <c r="F2121" s="37">
        <v>8328.2999999999993</v>
      </c>
      <c r="G2121" s="13" t="s">
        <v>475</v>
      </c>
      <c r="H2121" s="16" t="s">
        <v>5430</v>
      </c>
      <c r="I2121" s="2" t="s">
        <v>21</v>
      </c>
      <c r="J2121" s="3" t="s">
        <v>303</v>
      </c>
    </row>
    <row r="2122" spans="2:10" ht="52.5" customHeight="1" x14ac:dyDescent="0.15">
      <c r="B2122" s="183"/>
      <c r="C2122" s="32" t="s">
        <v>24</v>
      </c>
      <c r="D2122" s="1">
        <v>40851</v>
      </c>
      <c r="E2122" s="68" t="s">
        <v>1194</v>
      </c>
      <c r="F2122" s="37">
        <v>255.64</v>
      </c>
      <c r="G2122" s="13" t="s">
        <v>463</v>
      </c>
      <c r="H2122" s="16" t="s">
        <v>204</v>
      </c>
      <c r="I2122" s="2" t="s">
        <v>21</v>
      </c>
      <c r="J2122" s="4" t="s">
        <v>303</v>
      </c>
    </row>
    <row r="2123" spans="2:10" ht="52.5" customHeight="1" x14ac:dyDescent="0.15">
      <c r="B2123" s="183"/>
      <c r="C2123" s="32" t="s">
        <v>24</v>
      </c>
      <c r="D2123" s="1">
        <v>40865</v>
      </c>
      <c r="E2123" s="12" t="s">
        <v>1195</v>
      </c>
      <c r="F2123" s="37">
        <v>170.38</v>
      </c>
      <c r="G2123" s="13" t="s">
        <v>463</v>
      </c>
      <c r="H2123" s="16" t="s">
        <v>6</v>
      </c>
      <c r="I2123" s="2" t="s">
        <v>21</v>
      </c>
      <c r="J2123" s="3" t="s">
        <v>303</v>
      </c>
    </row>
    <row r="2124" spans="2:10" ht="197.25" customHeight="1" x14ac:dyDescent="0.15">
      <c r="B2124" s="183"/>
      <c r="C2124" s="32" t="s">
        <v>24</v>
      </c>
      <c r="D2124" s="1" t="s">
        <v>4621</v>
      </c>
      <c r="E2124" s="73" t="s">
        <v>2645</v>
      </c>
      <c r="F2124" s="37">
        <v>2369.5500000000002</v>
      </c>
      <c r="G2124" s="13" t="s">
        <v>463</v>
      </c>
      <c r="H2124" s="16" t="s">
        <v>1839</v>
      </c>
      <c r="I2124" s="2" t="s">
        <v>21</v>
      </c>
      <c r="J2124" s="4" t="s">
        <v>303</v>
      </c>
    </row>
    <row r="2125" spans="2:10" ht="91.5" customHeight="1" x14ac:dyDescent="0.15">
      <c r="B2125" s="183"/>
      <c r="C2125" s="32" t="s">
        <v>24</v>
      </c>
      <c r="D2125" s="1" t="s">
        <v>4622</v>
      </c>
      <c r="E2125" s="12" t="s">
        <v>2158</v>
      </c>
      <c r="F2125" s="37">
        <v>36621.480000000003</v>
      </c>
      <c r="G2125" s="13" t="s">
        <v>463</v>
      </c>
      <c r="H2125" s="16" t="s">
        <v>258</v>
      </c>
      <c r="I2125" s="2" t="s">
        <v>21</v>
      </c>
      <c r="J2125" s="3" t="s">
        <v>303</v>
      </c>
    </row>
    <row r="2126" spans="2:10" ht="52.5" customHeight="1" x14ac:dyDescent="0.15">
      <c r="B2126" s="183"/>
      <c r="C2126" s="32" t="s">
        <v>24</v>
      </c>
      <c r="D2126" s="1">
        <v>40921</v>
      </c>
      <c r="E2126" s="12" t="s">
        <v>1196</v>
      </c>
      <c r="F2126" s="37">
        <v>130</v>
      </c>
      <c r="G2126" s="13" t="s">
        <v>20</v>
      </c>
      <c r="H2126" s="16" t="s">
        <v>257</v>
      </c>
      <c r="I2126" s="2" t="s">
        <v>21</v>
      </c>
      <c r="J2126" s="3" t="s">
        <v>303</v>
      </c>
    </row>
    <row r="2127" spans="2:10" ht="52.5" customHeight="1" x14ac:dyDescent="0.15">
      <c r="B2127" s="183"/>
      <c r="C2127" s="32" t="s">
        <v>24</v>
      </c>
      <c r="D2127" s="1">
        <v>40935</v>
      </c>
      <c r="E2127" s="12" t="s">
        <v>1197</v>
      </c>
      <c r="F2127" s="37">
        <v>6442.2</v>
      </c>
      <c r="G2127" s="13" t="s">
        <v>463</v>
      </c>
      <c r="H2127" s="16" t="s">
        <v>218</v>
      </c>
      <c r="I2127" s="2" t="s">
        <v>21</v>
      </c>
      <c r="J2127" s="3" t="s">
        <v>303</v>
      </c>
    </row>
    <row r="2128" spans="2:10" ht="52.5" customHeight="1" x14ac:dyDescent="0.15">
      <c r="B2128" s="183"/>
      <c r="C2128" s="32" t="s">
        <v>24</v>
      </c>
      <c r="D2128" s="1">
        <v>40942</v>
      </c>
      <c r="E2128" s="68" t="s">
        <v>1198</v>
      </c>
      <c r="F2128" s="37">
        <v>194.1</v>
      </c>
      <c r="G2128" s="13" t="s">
        <v>20</v>
      </c>
      <c r="H2128" s="16" t="s">
        <v>116</v>
      </c>
      <c r="I2128" s="2" t="s">
        <v>21</v>
      </c>
      <c r="J2128" s="3" t="s">
        <v>303</v>
      </c>
    </row>
    <row r="2129" spans="2:10" ht="52.5" customHeight="1" x14ac:dyDescent="0.15">
      <c r="B2129" s="183"/>
      <c r="C2129" s="32" t="s">
        <v>24</v>
      </c>
      <c r="D2129" s="1">
        <v>40942</v>
      </c>
      <c r="E2129" s="68" t="s">
        <v>1199</v>
      </c>
      <c r="F2129" s="37">
        <v>56.3</v>
      </c>
      <c r="G2129" s="13" t="s">
        <v>20</v>
      </c>
      <c r="H2129" s="16" t="s">
        <v>224</v>
      </c>
      <c r="I2129" s="2" t="s">
        <v>21</v>
      </c>
      <c r="J2129" s="3" t="s">
        <v>303</v>
      </c>
    </row>
    <row r="2130" spans="2:10" ht="52.5" customHeight="1" x14ac:dyDescent="0.15">
      <c r="B2130" s="183"/>
      <c r="C2130" s="32" t="s">
        <v>24</v>
      </c>
      <c r="D2130" s="1">
        <v>40991</v>
      </c>
      <c r="E2130" s="70" t="s">
        <v>1200</v>
      </c>
      <c r="F2130" s="37">
        <v>1156.9000000000001</v>
      </c>
      <c r="G2130" s="13" t="s">
        <v>463</v>
      </c>
      <c r="H2130" s="16" t="s">
        <v>334</v>
      </c>
      <c r="I2130" s="2" t="s">
        <v>21</v>
      </c>
      <c r="J2130" s="4" t="s">
        <v>303</v>
      </c>
    </row>
    <row r="2131" spans="2:10" ht="52.5" customHeight="1" x14ac:dyDescent="0.15">
      <c r="B2131" s="183"/>
      <c r="C2131" s="32" t="s">
        <v>24</v>
      </c>
      <c r="D2131" s="1">
        <v>40998</v>
      </c>
      <c r="E2131" s="12" t="s">
        <v>1201</v>
      </c>
      <c r="F2131" s="37">
        <v>149.13999999999999</v>
      </c>
      <c r="G2131" s="13" t="s">
        <v>463</v>
      </c>
      <c r="H2131" s="16" t="s">
        <v>6</v>
      </c>
      <c r="I2131" s="2" t="s">
        <v>21</v>
      </c>
      <c r="J2131" s="4" t="s">
        <v>303</v>
      </c>
    </row>
    <row r="2132" spans="2:10" ht="52.5" customHeight="1" x14ac:dyDescent="0.15">
      <c r="B2132" s="183"/>
      <c r="C2132" s="32" t="s">
        <v>24</v>
      </c>
      <c r="D2132" s="1">
        <v>41019</v>
      </c>
      <c r="E2132" s="12" t="s">
        <v>1202</v>
      </c>
      <c r="F2132" s="37">
        <v>591.9</v>
      </c>
      <c r="G2132" s="13" t="s">
        <v>463</v>
      </c>
      <c r="H2132" s="16" t="s">
        <v>105</v>
      </c>
      <c r="I2132" s="2" t="s">
        <v>21</v>
      </c>
      <c r="J2132" s="3" t="s">
        <v>303</v>
      </c>
    </row>
    <row r="2133" spans="2:10" ht="52.5" customHeight="1" x14ac:dyDescent="0.15">
      <c r="B2133" s="183"/>
      <c r="C2133" s="32" t="s">
        <v>24</v>
      </c>
      <c r="D2133" s="1" t="s">
        <v>4623</v>
      </c>
      <c r="E2133" s="12" t="s">
        <v>1203</v>
      </c>
      <c r="F2133" s="37">
        <v>3412</v>
      </c>
      <c r="G2133" s="13" t="s">
        <v>463</v>
      </c>
      <c r="H2133" s="16" t="s">
        <v>186</v>
      </c>
      <c r="I2133" s="2" t="s">
        <v>21</v>
      </c>
      <c r="J2133" s="3" t="s">
        <v>303</v>
      </c>
    </row>
    <row r="2134" spans="2:10" ht="52.5" customHeight="1" x14ac:dyDescent="0.15">
      <c r="B2134" s="183"/>
      <c r="C2134" s="32" t="s">
        <v>267</v>
      </c>
      <c r="D2134" s="1">
        <v>41054</v>
      </c>
      <c r="E2134" s="12" t="s">
        <v>2052</v>
      </c>
      <c r="F2134" s="37">
        <v>12167.95</v>
      </c>
      <c r="G2134" s="13" t="s">
        <v>463</v>
      </c>
      <c r="H2134" s="16" t="s">
        <v>237</v>
      </c>
      <c r="I2134" s="2" t="s">
        <v>21</v>
      </c>
      <c r="J2134" s="4" t="s">
        <v>303</v>
      </c>
    </row>
    <row r="2135" spans="2:10" ht="52.5" customHeight="1" x14ac:dyDescent="0.15">
      <c r="B2135" s="183"/>
      <c r="C2135" s="32" t="s">
        <v>24</v>
      </c>
      <c r="D2135" s="1">
        <v>41061</v>
      </c>
      <c r="E2135" s="12" t="s">
        <v>1204</v>
      </c>
      <c r="F2135" s="37">
        <v>126.6</v>
      </c>
      <c r="G2135" s="13" t="s">
        <v>20</v>
      </c>
      <c r="H2135" s="16" t="s">
        <v>2053</v>
      </c>
      <c r="I2135" s="2" t="s">
        <v>21</v>
      </c>
      <c r="J2135" s="4" t="s">
        <v>303</v>
      </c>
    </row>
    <row r="2136" spans="2:10" ht="52.5" customHeight="1" x14ac:dyDescent="0.15">
      <c r="B2136" s="183"/>
      <c r="C2136" s="32" t="s">
        <v>24</v>
      </c>
      <c r="D2136" s="1">
        <v>41075</v>
      </c>
      <c r="E2136" s="12" t="s">
        <v>1205</v>
      </c>
      <c r="F2136" s="37">
        <v>71.83</v>
      </c>
      <c r="G2136" s="13" t="s">
        <v>20</v>
      </c>
      <c r="H2136" s="16" t="s">
        <v>2054</v>
      </c>
      <c r="I2136" s="2" t="s">
        <v>21</v>
      </c>
      <c r="J2136" s="3" t="s">
        <v>303</v>
      </c>
    </row>
    <row r="2137" spans="2:10" ht="52.5" customHeight="1" x14ac:dyDescent="0.15">
      <c r="B2137" s="183"/>
      <c r="C2137" s="32" t="s">
        <v>24</v>
      </c>
      <c r="D2137" s="1">
        <v>41089</v>
      </c>
      <c r="E2137" s="12" t="s">
        <v>1206</v>
      </c>
      <c r="F2137" s="37">
        <v>706.6</v>
      </c>
      <c r="G2137" s="13" t="s">
        <v>463</v>
      </c>
      <c r="H2137" s="16" t="s">
        <v>151</v>
      </c>
      <c r="I2137" s="2" t="s">
        <v>21</v>
      </c>
      <c r="J2137" s="4" t="s">
        <v>303</v>
      </c>
    </row>
    <row r="2138" spans="2:10" ht="52.5" customHeight="1" x14ac:dyDescent="0.15">
      <c r="B2138" s="183"/>
      <c r="C2138" s="32" t="s">
        <v>24</v>
      </c>
      <c r="D2138" s="1" t="s">
        <v>4624</v>
      </c>
      <c r="E2138" s="12" t="s">
        <v>1207</v>
      </c>
      <c r="F2138" s="37">
        <v>400</v>
      </c>
      <c r="G2138" s="13" t="s">
        <v>20</v>
      </c>
      <c r="H2138" s="16" t="s">
        <v>255</v>
      </c>
      <c r="I2138" s="2" t="s">
        <v>21</v>
      </c>
      <c r="J2138" s="4" t="s">
        <v>303</v>
      </c>
    </row>
    <row r="2139" spans="2:10" ht="52.5" customHeight="1" x14ac:dyDescent="0.15">
      <c r="B2139" s="183"/>
      <c r="C2139" s="32" t="s">
        <v>24</v>
      </c>
      <c r="D2139" s="1" t="s">
        <v>4625</v>
      </c>
      <c r="E2139" s="12" t="s">
        <v>1208</v>
      </c>
      <c r="F2139" s="37">
        <v>800</v>
      </c>
      <c r="G2139" s="13" t="s">
        <v>463</v>
      </c>
      <c r="H2139" s="16" t="s">
        <v>2058</v>
      </c>
      <c r="I2139" s="2" t="s">
        <v>21</v>
      </c>
      <c r="J2139" s="4" t="s">
        <v>303</v>
      </c>
    </row>
    <row r="2140" spans="2:10" ht="52.5" customHeight="1" x14ac:dyDescent="0.15">
      <c r="B2140" s="183"/>
      <c r="C2140" s="32" t="s">
        <v>24</v>
      </c>
      <c r="D2140" s="1">
        <v>41124</v>
      </c>
      <c r="E2140" s="12" t="s">
        <v>1209</v>
      </c>
      <c r="F2140" s="37">
        <v>1224.3</v>
      </c>
      <c r="G2140" s="13" t="s">
        <v>463</v>
      </c>
      <c r="H2140" s="16" t="s">
        <v>151</v>
      </c>
      <c r="I2140" s="2" t="s">
        <v>21</v>
      </c>
      <c r="J2140" s="4" t="s">
        <v>303</v>
      </c>
    </row>
    <row r="2141" spans="2:10" ht="52.5" customHeight="1" x14ac:dyDescent="0.15">
      <c r="B2141" s="183"/>
      <c r="C2141" s="32" t="s">
        <v>24</v>
      </c>
      <c r="D2141" s="1" t="s">
        <v>4626</v>
      </c>
      <c r="E2141" s="12" t="s">
        <v>1210</v>
      </c>
      <c r="F2141" s="37">
        <v>80.56</v>
      </c>
      <c r="G2141" s="13" t="s">
        <v>463</v>
      </c>
      <c r="H2141" s="16" t="s">
        <v>165</v>
      </c>
      <c r="I2141" s="2" t="s">
        <v>21</v>
      </c>
      <c r="J2141" s="3" t="s">
        <v>303</v>
      </c>
    </row>
    <row r="2142" spans="2:10" ht="52.5" customHeight="1" x14ac:dyDescent="0.15">
      <c r="B2142" s="183"/>
      <c r="C2142" s="32" t="s">
        <v>24</v>
      </c>
      <c r="D2142" s="1">
        <v>41145</v>
      </c>
      <c r="E2142" s="12" t="s">
        <v>1211</v>
      </c>
      <c r="F2142" s="37">
        <v>186.7</v>
      </c>
      <c r="G2142" s="13" t="s">
        <v>25</v>
      </c>
      <c r="H2142" s="16" t="s">
        <v>266</v>
      </c>
      <c r="I2142" s="2" t="s">
        <v>21</v>
      </c>
      <c r="J2142" s="4" t="s">
        <v>303</v>
      </c>
    </row>
    <row r="2143" spans="2:10" ht="52.5" customHeight="1" x14ac:dyDescent="0.15">
      <c r="B2143" s="183"/>
      <c r="C2143" s="32" t="s">
        <v>24</v>
      </c>
      <c r="D2143" s="1">
        <v>41159</v>
      </c>
      <c r="E2143" s="12" t="s">
        <v>1212</v>
      </c>
      <c r="F2143" s="37">
        <v>690.89</v>
      </c>
      <c r="G2143" s="13" t="s">
        <v>178</v>
      </c>
      <c r="H2143" s="16" t="s">
        <v>266</v>
      </c>
      <c r="I2143" s="2" t="s">
        <v>21</v>
      </c>
      <c r="J2143" s="4" t="s">
        <v>303</v>
      </c>
    </row>
    <row r="2144" spans="2:10" ht="52.5" customHeight="1" x14ac:dyDescent="0.15">
      <c r="B2144" s="183"/>
      <c r="C2144" s="32" t="s">
        <v>24</v>
      </c>
      <c r="D2144" s="1">
        <v>41166</v>
      </c>
      <c r="E2144" s="12" t="s">
        <v>1213</v>
      </c>
      <c r="F2144" s="37">
        <v>441</v>
      </c>
      <c r="G2144" s="13" t="s">
        <v>178</v>
      </c>
      <c r="H2144" s="16" t="s">
        <v>107</v>
      </c>
      <c r="I2144" s="2" t="s">
        <v>21</v>
      </c>
      <c r="J2144" s="3" t="s">
        <v>303</v>
      </c>
    </row>
    <row r="2145" spans="2:10" ht="52.5" customHeight="1" x14ac:dyDescent="0.15">
      <c r="B2145" s="183"/>
      <c r="C2145" s="32" t="s">
        <v>207</v>
      </c>
      <c r="D2145" s="1">
        <v>41180</v>
      </c>
      <c r="E2145" s="12" t="s">
        <v>1773</v>
      </c>
      <c r="F2145" s="37">
        <v>7945.7</v>
      </c>
      <c r="G2145" s="13" t="s">
        <v>212</v>
      </c>
      <c r="H2145" s="16" t="s">
        <v>273</v>
      </c>
      <c r="I2145" s="2" t="s">
        <v>21</v>
      </c>
      <c r="J2145" s="4" t="s">
        <v>303</v>
      </c>
    </row>
    <row r="2146" spans="2:10" ht="60" customHeight="1" x14ac:dyDescent="0.15">
      <c r="B2146" s="183"/>
      <c r="C2146" s="32" t="s">
        <v>207</v>
      </c>
      <c r="D2146" s="1" t="s">
        <v>4627</v>
      </c>
      <c r="E2146" s="12" t="s">
        <v>4325</v>
      </c>
      <c r="F2146" s="37">
        <v>14067.31</v>
      </c>
      <c r="G2146" s="13" t="s">
        <v>178</v>
      </c>
      <c r="H2146" s="16" t="s">
        <v>274</v>
      </c>
      <c r="I2146" s="2" t="s">
        <v>21</v>
      </c>
      <c r="J2146" s="4" t="s">
        <v>313</v>
      </c>
    </row>
    <row r="2147" spans="2:10" ht="52.5" customHeight="1" x14ac:dyDescent="0.15">
      <c r="B2147" s="183"/>
      <c r="C2147" s="32" t="s">
        <v>267</v>
      </c>
      <c r="D2147" s="1">
        <v>41201</v>
      </c>
      <c r="E2147" s="12" t="s">
        <v>1214</v>
      </c>
      <c r="F2147" s="37">
        <v>5000</v>
      </c>
      <c r="G2147" s="13" t="s">
        <v>178</v>
      </c>
      <c r="H2147" s="16" t="s">
        <v>279</v>
      </c>
      <c r="I2147" s="2" t="s">
        <v>21</v>
      </c>
      <c r="J2147" s="4" t="s">
        <v>303</v>
      </c>
    </row>
    <row r="2148" spans="2:10" ht="75" customHeight="1" x14ac:dyDescent="0.15">
      <c r="B2148" s="183"/>
      <c r="C2148" s="32" t="s">
        <v>1522</v>
      </c>
      <c r="D2148" s="1">
        <v>41201</v>
      </c>
      <c r="E2148" s="12" t="s">
        <v>1773</v>
      </c>
      <c r="F2148" s="37">
        <v>883.5</v>
      </c>
      <c r="G2148" s="13" t="s">
        <v>212</v>
      </c>
      <c r="H2148" s="16" t="s">
        <v>280</v>
      </c>
      <c r="I2148" s="2" t="s">
        <v>21</v>
      </c>
      <c r="J2148" s="4" t="s">
        <v>303</v>
      </c>
    </row>
    <row r="2149" spans="2:10" ht="52.5" customHeight="1" x14ac:dyDescent="0.15">
      <c r="B2149" s="183"/>
      <c r="C2149" s="32" t="s">
        <v>24</v>
      </c>
      <c r="D2149" s="1" t="s">
        <v>4628</v>
      </c>
      <c r="E2149" s="12" t="s">
        <v>1215</v>
      </c>
      <c r="F2149" s="37">
        <v>2433.08</v>
      </c>
      <c r="G2149" s="13" t="s">
        <v>178</v>
      </c>
      <c r="H2149" s="16" t="s">
        <v>3613</v>
      </c>
      <c r="I2149" s="2" t="s">
        <v>21</v>
      </c>
      <c r="J2149" s="4" t="s">
        <v>303</v>
      </c>
    </row>
    <row r="2150" spans="2:10" ht="52.5" customHeight="1" x14ac:dyDescent="0.15">
      <c r="B2150" s="183"/>
      <c r="C2150" s="32" t="s">
        <v>24</v>
      </c>
      <c r="D2150" s="1">
        <v>41243</v>
      </c>
      <c r="E2150" s="12" t="s">
        <v>1216</v>
      </c>
      <c r="F2150" s="37">
        <v>2340.6</v>
      </c>
      <c r="G2150" s="13" t="s">
        <v>25</v>
      </c>
      <c r="H2150" s="16" t="s">
        <v>289</v>
      </c>
      <c r="I2150" s="2" t="s">
        <v>21</v>
      </c>
      <c r="J2150" s="4" t="s">
        <v>303</v>
      </c>
    </row>
    <row r="2151" spans="2:10" ht="52.5" customHeight="1" x14ac:dyDescent="0.15">
      <c r="B2151" s="183"/>
      <c r="C2151" s="32" t="s">
        <v>24</v>
      </c>
      <c r="D2151" s="1" t="s">
        <v>4629</v>
      </c>
      <c r="E2151" s="68" t="s">
        <v>1649</v>
      </c>
      <c r="F2151" s="37">
        <v>163</v>
      </c>
      <c r="G2151" s="13" t="s">
        <v>463</v>
      </c>
      <c r="H2151" s="16" t="s">
        <v>210</v>
      </c>
      <c r="I2151" s="2" t="s">
        <v>21</v>
      </c>
      <c r="J2151" s="3" t="s">
        <v>303</v>
      </c>
    </row>
    <row r="2152" spans="2:10" ht="60" customHeight="1" x14ac:dyDescent="0.15">
      <c r="B2152" s="183"/>
      <c r="C2152" s="32" t="s">
        <v>24</v>
      </c>
      <c r="D2152" s="1" t="s">
        <v>4630</v>
      </c>
      <c r="E2152" s="12" t="s">
        <v>1217</v>
      </c>
      <c r="F2152" s="37">
        <v>669.02</v>
      </c>
      <c r="G2152" s="13" t="s">
        <v>463</v>
      </c>
      <c r="H2152" s="16" t="s">
        <v>1617</v>
      </c>
      <c r="I2152" s="2" t="s">
        <v>21</v>
      </c>
      <c r="J2152" s="4" t="s">
        <v>303</v>
      </c>
    </row>
    <row r="2153" spans="2:10" ht="52.5" customHeight="1" x14ac:dyDescent="0.15">
      <c r="B2153" s="183"/>
      <c r="C2153" s="32" t="s">
        <v>207</v>
      </c>
      <c r="D2153" s="1" t="s">
        <v>4631</v>
      </c>
      <c r="E2153" s="68" t="s">
        <v>1218</v>
      </c>
      <c r="F2153" s="37">
        <v>6347.72</v>
      </c>
      <c r="G2153" s="13" t="s">
        <v>178</v>
      </c>
      <c r="H2153" s="16" t="s">
        <v>160</v>
      </c>
      <c r="I2153" s="2" t="s">
        <v>21</v>
      </c>
      <c r="J2153" s="3" t="s">
        <v>303</v>
      </c>
    </row>
    <row r="2154" spans="2:10" ht="52.5" customHeight="1" x14ac:dyDescent="0.15">
      <c r="B2154" s="183"/>
      <c r="C2154" s="32" t="s">
        <v>28</v>
      </c>
      <c r="D2154" s="1">
        <v>41334</v>
      </c>
      <c r="E2154" s="68" t="s">
        <v>1219</v>
      </c>
      <c r="F2154" s="37">
        <v>333.5</v>
      </c>
      <c r="G2154" s="13" t="s">
        <v>20</v>
      </c>
      <c r="H2154" s="16" t="s">
        <v>298</v>
      </c>
      <c r="I2154" s="2" t="s">
        <v>21</v>
      </c>
      <c r="J2154" s="4" t="s">
        <v>303</v>
      </c>
    </row>
    <row r="2155" spans="2:10" ht="52.5" customHeight="1" x14ac:dyDescent="0.15">
      <c r="B2155" s="183"/>
      <c r="C2155" s="32" t="s">
        <v>28</v>
      </c>
      <c r="D2155" s="1">
        <v>41348</v>
      </c>
      <c r="E2155" s="68" t="s">
        <v>1220</v>
      </c>
      <c r="F2155" s="37">
        <v>677.16</v>
      </c>
      <c r="G2155" s="13" t="s">
        <v>178</v>
      </c>
      <c r="H2155" s="16" t="s">
        <v>297</v>
      </c>
      <c r="I2155" s="2" t="s">
        <v>21</v>
      </c>
      <c r="J2155" s="4" t="s">
        <v>303</v>
      </c>
    </row>
    <row r="2156" spans="2:10" ht="52.5" customHeight="1" x14ac:dyDescent="0.15">
      <c r="B2156" s="183"/>
      <c r="C2156" s="32" t="s">
        <v>28</v>
      </c>
      <c r="D2156" s="1">
        <v>41362</v>
      </c>
      <c r="E2156" s="68" t="s">
        <v>1221</v>
      </c>
      <c r="F2156" s="37">
        <v>983.81</v>
      </c>
      <c r="G2156" s="13" t="s">
        <v>178</v>
      </c>
      <c r="H2156" s="16" t="s">
        <v>11</v>
      </c>
      <c r="I2156" s="2" t="s">
        <v>21</v>
      </c>
      <c r="J2156" s="3" t="s">
        <v>303</v>
      </c>
    </row>
    <row r="2157" spans="2:10" ht="52.5" customHeight="1" x14ac:dyDescent="0.15">
      <c r="B2157" s="183"/>
      <c r="C2157" s="32" t="s">
        <v>28</v>
      </c>
      <c r="D2157" s="1">
        <v>41362</v>
      </c>
      <c r="E2157" s="68" t="s">
        <v>1222</v>
      </c>
      <c r="F2157" s="37">
        <v>55.56</v>
      </c>
      <c r="G2157" s="13" t="s">
        <v>178</v>
      </c>
      <c r="H2157" s="16" t="s">
        <v>311</v>
      </c>
      <c r="I2157" s="2" t="s">
        <v>21</v>
      </c>
      <c r="J2157" s="3" t="s">
        <v>303</v>
      </c>
    </row>
    <row r="2158" spans="2:10" ht="52.5" customHeight="1" x14ac:dyDescent="0.15">
      <c r="B2158" s="183"/>
      <c r="C2158" s="32" t="s">
        <v>28</v>
      </c>
      <c r="D2158" s="1">
        <v>41418</v>
      </c>
      <c r="E2158" s="68" t="s">
        <v>1223</v>
      </c>
      <c r="F2158" s="37">
        <v>388.79</v>
      </c>
      <c r="G2158" s="13" t="s">
        <v>178</v>
      </c>
      <c r="H2158" s="16" t="s">
        <v>321</v>
      </c>
      <c r="I2158" s="5" t="s">
        <v>313</v>
      </c>
      <c r="J2158" s="3" t="s">
        <v>303</v>
      </c>
    </row>
    <row r="2159" spans="2:10" ht="52.5" customHeight="1" x14ac:dyDescent="0.15">
      <c r="B2159" s="183"/>
      <c r="C2159" s="32" t="s">
        <v>28</v>
      </c>
      <c r="D2159" s="1" t="s">
        <v>4632</v>
      </c>
      <c r="E2159" s="68" t="s">
        <v>1650</v>
      </c>
      <c r="F2159" s="37">
        <v>1432.7</v>
      </c>
      <c r="G2159" s="13" t="s">
        <v>464</v>
      </c>
      <c r="H2159" s="16" t="s">
        <v>356</v>
      </c>
      <c r="I2159" s="5" t="s">
        <v>313</v>
      </c>
      <c r="J2159" s="3" t="s">
        <v>303</v>
      </c>
    </row>
    <row r="2160" spans="2:10" ht="52.5" customHeight="1" x14ac:dyDescent="0.15">
      <c r="B2160" s="183"/>
      <c r="C2160" s="32" t="s">
        <v>28</v>
      </c>
      <c r="D2160" s="1">
        <v>41474</v>
      </c>
      <c r="E2160" s="68" t="s">
        <v>1224</v>
      </c>
      <c r="F2160" s="37">
        <v>62.9</v>
      </c>
      <c r="G2160" s="13" t="s">
        <v>178</v>
      </c>
      <c r="H2160" s="16" t="s">
        <v>85</v>
      </c>
      <c r="I2160" s="5" t="s">
        <v>313</v>
      </c>
      <c r="J2160" s="3" t="s">
        <v>303</v>
      </c>
    </row>
    <row r="2161" spans="2:11" ht="249" customHeight="1" x14ac:dyDescent="0.15">
      <c r="B2161" s="183"/>
      <c r="C2161" s="32" t="s">
        <v>28</v>
      </c>
      <c r="D2161" s="1">
        <v>41481</v>
      </c>
      <c r="E2161" s="68" t="s">
        <v>1225</v>
      </c>
      <c r="F2161" s="37">
        <v>20817.52</v>
      </c>
      <c r="G2161" s="13" t="s">
        <v>178</v>
      </c>
      <c r="H2161" s="16" t="s">
        <v>1840</v>
      </c>
      <c r="I2161" s="5" t="s">
        <v>313</v>
      </c>
      <c r="J2161" s="3" t="s">
        <v>303</v>
      </c>
    </row>
    <row r="2162" spans="2:11" ht="52.5" customHeight="1" x14ac:dyDescent="0.15">
      <c r="B2162" s="183"/>
      <c r="C2162" s="32" t="s">
        <v>28</v>
      </c>
      <c r="D2162" s="1" t="s">
        <v>4633</v>
      </c>
      <c r="E2162" s="68" t="s">
        <v>1226</v>
      </c>
      <c r="F2162" s="37">
        <v>100</v>
      </c>
      <c r="G2162" s="13" t="s">
        <v>464</v>
      </c>
      <c r="H2162" s="16" t="s">
        <v>364</v>
      </c>
      <c r="I2162" s="5" t="s">
        <v>313</v>
      </c>
      <c r="J2162" s="3" t="s">
        <v>303</v>
      </c>
    </row>
    <row r="2163" spans="2:11" ht="52.5" customHeight="1" x14ac:dyDescent="0.15">
      <c r="B2163" s="183"/>
      <c r="C2163" s="32" t="s">
        <v>28</v>
      </c>
      <c r="D2163" s="1" t="s">
        <v>5418</v>
      </c>
      <c r="E2163" s="68" t="s">
        <v>4200</v>
      </c>
      <c r="F2163" s="37">
        <v>279.10000000000002</v>
      </c>
      <c r="G2163" s="13" t="s">
        <v>477</v>
      </c>
      <c r="H2163" s="16" t="s">
        <v>319</v>
      </c>
      <c r="I2163" s="5" t="s">
        <v>313</v>
      </c>
      <c r="J2163" s="3" t="s">
        <v>303</v>
      </c>
    </row>
    <row r="2164" spans="2:11" ht="60" customHeight="1" x14ac:dyDescent="0.15">
      <c r="B2164" s="183"/>
      <c r="C2164" s="32" t="s">
        <v>28</v>
      </c>
      <c r="D2164" s="1">
        <v>41488</v>
      </c>
      <c r="E2164" s="68" t="s">
        <v>1227</v>
      </c>
      <c r="F2164" s="37">
        <v>4758</v>
      </c>
      <c r="G2164" s="13" t="s">
        <v>464</v>
      </c>
      <c r="H2164" s="16" t="s">
        <v>319</v>
      </c>
      <c r="I2164" s="5" t="s">
        <v>313</v>
      </c>
      <c r="J2164" s="3" t="s">
        <v>303</v>
      </c>
    </row>
    <row r="2165" spans="2:11" ht="52.5" customHeight="1" x14ac:dyDescent="0.15">
      <c r="B2165" s="183"/>
      <c r="C2165" s="32" t="s">
        <v>28</v>
      </c>
      <c r="D2165" s="1">
        <v>41488</v>
      </c>
      <c r="E2165" s="68" t="s">
        <v>1228</v>
      </c>
      <c r="F2165" s="37">
        <v>1462</v>
      </c>
      <c r="G2165" s="13" t="s">
        <v>464</v>
      </c>
      <c r="H2165" s="16" t="s">
        <v>319</v>
      </c>
      <c r="I2165" s="5" t="s">
        <v>313</v>
      </c>
      <c r="J2165" s="3" t="s">
        <v>303</v>
      </c>
    </row>
    <row r="2166" spans="2:11" ht="60" customHeight="1" x14ac:dyDescent="0.15">
      <c r="B2166" s="183"/>
      <c r="C2166" s="32" t="s">
        <v>28</v>
      </c>
      <c r="D2166" s="1" t="s">
        <v>4634</v>
      </c>
      <c r="E2166" s="68" t="s">
        <v>3207</v>
      </c>
      <c r="F2166" s="37">
        <v>682.6</v>
      </c>
      <c r="G2166" s="13" t="s">
        <v>461</v>
      </c>
      <c r="H2166" s="16" t="s">
        <v>319</v>
      </c>
      <c r="I2166" s="5" t="s">
        <v>313</v>
      </c>
      <c r="J2166" s="3" t="s">
        <v>313</v>
      </c>
    </row>
    <row r="2167" spans="2:11" ht="52.5" customHeight="1" x14ac:dyDescent="0.15">
      <c r="B2167" s="183"/>
      <c r="C2167" s="32" t="s">
        <v>28</v>
      </c>
      <c r="D2167" s="1">
        <v>41516</v>
      </c>
      <c r="E2167" s="68" t="s">
        <v>1229</v>
      </c>
      <c r="F2167" s="37">
        <v>711.9</v>
      </c>
      <c r="G2167" s="13" t="s">
        <v>464</v>
      </c>
      <c r="H2167" s="16" t="s">
        <v>357</v>
      </c>
      <c r="I2167" s="5" t="s">
        <v>313</v>
      </c>
      <c r="J2167" s="3" t="s">
        <v>303</v>
      </c>
    </row>
    <row r="2168" spans="2:11" ht="52.5" customHeight="1" x14ac:dyDescent="0.15">
      <c r="B2168" s="183"/>
      <c r="C2168" s="32" t="s">
        <v>28</v>
      </c>
      <c r="D2168" s="1">
        <v>41516</v>
      </c>
      <c r="E2168" s="68" t="s">
        <v>1230</v>
      </c>
      <c r="F2168" s="37">
        <v>1876</v>
      </c>
      <c r="G2168" s="13" t="s">
        <v>464</v>
      </c>
      <c r="H2168" s="16" t="s">
        <v>356</v>
      </c>
      <c r="I2168" s="5" t="s">
        <v>313</v>
      </c>
      <c r="J2168" s="3" t="s">
        <v>303</v>
      </c>
    </row>
    <row r="2169" spans="2:11" ht="52.5" customHeight="1" x14ac:dyDescent="0.15">
      <c r="B2169" s="183"/>
      <c r="C2169" s="32" t="s">
        <v>28</v>
      </c>
      <c r="D2169" s="1" t="s">
        <v>4635</v>
      </c>
      <c r="E2169" s="68" t="s">
        <v>2965</v>
      </c>
      <c r="F2169" s="37">
        <v>1228.4000000000001</v>
      </c>
      <c r="G2169" s="13" t="s">
        <v>690</v>
      </c>
      <c r="H2169" s="16" t="s">
        <v>350</v>
      </c>
      <c r="I2169" s="5" t="s">
        <v>313</v>
      </c>
      <c r="J2169" s="3" t="s">
        <v>313</v>
      </c>
    </row>
    <row r="2170" spans="2:11" ht="69" customHeight="1" x14ac:dyDescent="0.15">
      <c r="B2170" s="183"/>
      <c r="C2170" s="32" t="s">
        <v>28</v>
      </c>
      <c r="D2170" s="1">
        <v>41530</v>
      </c>
      <c r="E2170" s="68" t="s">
        <v>1231</v>
      </c>
      <c r="F2170" s="37">
        <v>1595</v>
      </c>
      <c r="G2170" s="13" t="s">
        <v>464</v>
      </c>
      <c r="H2170" s="16" t="s">
        <v>319</v>
      </c>
      <c r="I2170" s="5" t="s">
        <v>313</v>
      </c>
      <c r="J2170" s="3" t="s">
        <v>303</v>
      </c>
    </row>
    <row r="2171" spans="2:11" ht="52.5" customHeight="1" x14ac:dyDescent="0.15">
      <c r="B2171" s="183"/>
      <c r="C2171" s="32" t="s">
        <v>28</v>
      </c>
      <c r="D2171" s="1" t="s">
        <v>4636</v>
      </c>
      <c r="E2171" s="68" t="s">
        <v>1232</v>
      </c>
      <c r="F2171" s="37">
        <v>461.83</v>
      </c>
      <c r="G2171" s="13" t="s">
        <v>464</v>
      </c>
      <c r="H2171" s="16" t="s">
        <v>370</v>
      </c>
      <c r="I2171" s="5" t="s">
        <v>313</v>
      </c>
      <c r="J2171" s="3" t="s">
        <v>303</v>
      </c>
    </row>
    <row r="2172" spans="2:11" ht="92.25" customHeight="1" x14ac:dyDescent="0.15">
      <c r="B2172" s="183"/>
      <c r="C2172" s="32" t="s">
        <v>28</v>
      </c>
      <c r="D2172" s="1">
        <v>41565</v>
      </c>
      <c r="E2172" s="68" t="s">
        <v>1233</v>
      </c>
      <c r="F2172" s="37">
        <v>1645.13</v>
      </c>
      <c r="G2172" s="13" t="s">
        <v>464</v>
      </c>
      <c r="H2172" s="16" t="s">
        <v>371</v>
      </c>
      <c r="I2172" s="5" t="s">
        <v>313</v>
      </c>
      <c r="J2172" s="3" t="s">
        <v>303</v>
      </c>
    </row>
    <row r="2173" spans="2:11" ht="52.5" customHeight="1" x14ac:dyDescent="0.15">
      <c r="B2173" s="183"/>
      <c r="C2173" s="32" t="s">
        <v>28</v>
      </c>
      <c r="D2173" s="1">
        <v>41572</v>
      </c>
      <c r="E2173" s="68" t="s">
        <v>1234</v>
      </c>
      <c r="F2173" s="37">
        <v>12691.75</v>
      </c>
      <c r="G2173" s="13" t="s">
        <v>464</v>
      </c>
      <c r="H2173" s="16" t="s">
        <v>348</v>
      </c>
      <c r="I2173" s="5" t="s">
        <v>313</v>
      </c>
      <c r="J2173" s="3" t="s">
        <v>303</v>
      </c>
    </row>
    <row r="2174" spans="2:11" ht="50.25" customHeight="1" x14ac:dyDescent="0.15">
      <c r="B2174" s="183"/>
      <c r="C2174" s="32" t="s">
        <v>28</v>
      </c>
      <c r="D2174" s="1">
        <v>41586</v>
      </c>
      <c r="E2174" s="68" t="s">
        <v>1235</v>
      </c>
      <c r="F2174" s="37">
        <v>29.89</v>
      </c>
      <c r="G2174" s="13" t="s">
        <v>464</v>
      </c>
      <c r="H2174" s="16" t="s">
        <v>375</v>
      </c>
      <c r="I2174" s="2" t="s">
        <v>21</v>
      </c>
      <c r="J2174" s="3" t="s">
        <v>303</v>
      </c>
      <c r="K2174" s="82"/>
    </row>
    <row r="2175" spans="2:11" ht="398.25" customHeight="1" x14ac:dyDescent="0.15">
      <c r="B2175" s="183"/>
      <c r="C2175" s="39" t="s">
        <v>1522</v>
      </c>
      <c r="D2175" s="78" t="s">
        <v>4637</v>
      </c>
      <c r="E2175" s="68" t="s">
        <v>3115</v>
      </c>
      <c r="F2175" s="45">
        <v>229034.49</v>
      </c>
      <c r="G2175" s="28" t="s">
        <v>690</v>
      </c>
      <c r="H2175" s="18" t="s">
        <v>2228</v>
      </c>
      <c r="I2175" s="87" t="s">
        <v>313</v>
      </c>
      <c r="J2175" s="62" t="s">
        <v>313</v>
      </c>
    </row>
    <row r="2176" spans="2:11" ht="52.5" customHeight="1" x14ac:dyDescent="0.15">
      <c r="B2176" s="183"/>
      <c r="C2176" s="32" t="s">
        <v>28</v>
      </c>
      <c r="D2176" s="1" t="s">
        <v>4638</v>
      </c>
      <c r="E2176" s="68" t="s">
        <v>1618</v>
      </c>
      <c r="F2176" s="37">
        <v>42.23</v>
      </c>
      <c r="G2176" s="13" t="s">
        <v>464</v>
      </c>
      <c r="H2176" s="16" t="s">
        <v>344</v>
      </c>
      <c r="I2176" s="2" t="s">
        <v>21</v>
      </c>
      <c r="J2176" s="3" t="s">
        <v>303</v>
      </c>
    </row>
    <row r="2177" spans="2:10" ht="52.5" customHeight="1" x14ac:dyDescent="0.15">
      <c r="B2177" s="183"/>
      <c r="C2177" s="32" t="s">
        <v>389</v>
      </c>
      <c r="D2177" s="1">
        <v>41621</v>
      </c>
      <c r="E2177" s="68" t="s">
        <v>1236</v>
      </c>
      <c r="F2177" s="37">
        <v>4650.46</v>
      </c>
      <c r="G2177" s="13" t="s">
        <v>464</v>
      </c>
      <c r="H2177" s="16" t="s">
        <v>388</v>
      </c>
      <c r="I2177" s="2" t="s">
        <v>21</v>
      </c>
      <c r="J2177" s="3" t="s">
        <v>303</v>
      </c>
    </row>
    <row r="2178" spans="2:10" ht="52.5" customHeight="1" x14ac:dyDescent="0.15">
      <c r="B2178" s="183"/>
      <c r="C2178" s="32" t="s">
        <v>28</v>
      </c>
      <c r="D2178" s="1">
        <v>41628</v>
      </c>
      <c r="E2178" s="68" t="s">
        <v>1237</v>
      </c>
      <c r="F2178" s="37">
        <v>983.1</v>
      </c>
      <c r="G2178" s="13" t="s">
        <v>464</v>
      </c>
      <c r="H2178" s="16" t="s">
        <v>394</v>
      </c>
      <c r="I2178" s="2" t="s">
        <v>21</v>
      </c>
      <c r="J2178" s="3" t="s">
        <v>303</v>
      </c>
    </row>
    <row r="2179" spans="2:10" ht="52.5" customHeight="1" x14ac:dyDescent="0.15">
      <c r="B2179" s="183"/>
      <c r="C2179" s="32" t="s">
        <v>28</v>
      </c>
      <c r="D2179" s="1">
        <v>41663</v>
      </c>
      <c r="E2179" s="68" t="s">
        <v>2736</v>
      </c>
      <c r="F2179" s="37">
        <v>2321.8000000000002</v>
      </c>
      <c r="G2179" s="13" t="s">
        <v>464</v>
      </c>
      <c r="H2179" s="16" t="s">
        <v>408</v>
      </c>
      <c r="I2179" s="2" t="s">
        <v>313</v>
      </c>
      <c r="J2179" s="3" t="s">
        <v>303</v>
      </c>
    </row>
    <row r="2180" spans="2:10" ht="75" customHeight="1" x14ac:dyDescent="0.15">
      <c r="B2180" s="183"/>
      <c r="C2180" s="32" t="s">
        <v>389</v>
      </c>
      <c r="D2180" s="1">
        <v>41670</v>
      </c>
      <c r="E2180" s="12" t="s">
        <v>1238</v>
      </c>
      <c r="F2180" s="37">
        <v>11842</v>
      </c>
      <c r="G2180" s="13" t="s">
        <v>477</v>
      </c>
      <c r="H2180" s="16" t="s">
        <v>410</v>
      </c>
      <c r="I2180" s="2" t="s">
        <v>529</v>
      </c>
      <c r="J2180" s="3" t="s">
        <v>303</v>
      </c>
    </row>
    <row r="2181" spans="2:10" ht="52.5" customHeight="1" x14ac:dyDescent="0.15">
      <c r="B2181" s="183"/>
      <c r="C2181" s="32" t="s">
        <v>28</v>
      </c>
      <c r="D2181" s="1">
        <v>41677</v>
      </c>
      <c r="E2181" s="12" t="s">
        <v>1239</v>
      </c>
      <c r="F2181" s="37">
        <v>503.44</v>
      </c>
      <c r="G2181" s="13" t="s">
        <v>464</v>
      </c>
      <c r="H2181" s="16" t="s">
        <v>358</v>
      </c>
      <c r="I2181" s="2" t="s">
        <v>313</v>
      </c>
      <c r="J2181" s="3" t="s">
        <v>303</v>
      </c>
    </row>
    <row r="2182" spans="2:10" ht="52.5" customHeight="1" x14ac:dyDescent="0.15">
      <c r="B2182" s="183"/>
      <c r="C2182" s="32" t="s">
        <v>28</v>
      </c>
      <c r="D2182" s="1" t="s">
        <v>4639</v>
      </c>
      <c r="E2182" s="12" t="s">
        <v>2059</v>
      </c>
      <c r="F2182" s="37">
        <v>200</v>
      </c>
      <c r="G2182" s="13" t="s">
        <v>464</v>
      </c>
      <c r="H2182" s="16" t="s">
        <v>362</v>
      </c>
      <c r="I2182" s="2" t="s">
        <v>313</v>
      </c>
      <c r="J2182" s="3" t="s">
        <v>303</v>
      </c>
    </row>
    <row r="2183" spans="2:10" ht="52.5" customHeight="1" x14ac:dyDescent="0.15">
      <c r="B2183" s="183"/>
      <c r="C2183" s="32" t="s">
        <v>28</v>
      </c>
      <c r="D2183" s="1" t="s">
        <v>4640</v>
      </c>
      <c r="E2183" s="12" t="s">
        <v>1240</v>
      </c>
      <c r="F2183" s="37">
        <v>2354.52</v>
      </c>
      <c r="G2183" s="13" t="s">
        <v>464</v>
      </c>
      <c r="H2183" s="16" t="s">
        <v>340</v>
      </c>
      <c r="I2183" s="2" t="s">
        <v>313</v>
      </c>
      <c r="J2183" s="3" t="s">
        <v>303</v>
      </c>
    </row>
    <row r="2184" spans="2:10" ht="60" customHeight="1" x14ac:dyDescent="0.15">
      <c r="B2184" s="183"/>
      <c r="C2184" s="32" t="s">
        <v>28</v>
      </c>
      <c r="D2184" s="1" t="s">
        <v>4641</v>
      </c>
      <c r="E2184" s="12" t="s">
        <v>3297</v>
      </c>
      <c r="F2184" s="37">
        <v>342</v>
      </c>
      <c r="G2184" s="13" t="s">
        <v>461</v>
      </c>
      <c r="H2184" s="16" t="s">
        <v>340</v>
      </c>
      <c r="I2184" s="2" t="s">
        <v>313</v>
      </c>
      <c r="J2184" s="3" t="s">
        <v>313</v>
      </c>
    </row>
    <row r="2185" spans="2:10" ht="84.75" customHeight="1" x14ac:dyDescent="0.15">
      <c r="B2185" s="183"/>
      <c r="C2185" s="32" t="s">
        <v>28</v>
      </c>
      <c r="D2185" s="1">
        <v>41754</v>
      </c>
      <c r="E2185" s="12" t="s">
        <v>1241</v>
      </c>
      <c r="F2185" s="37">
        <v>4862.5</v>
      </c>
      <c r="G2185" s="13" t="s">
        <v>484</v>
      </c>
      <c r="H2185" s="16" t="s">
        <v>490</v>
      </c>
      <c r="I2185" s="2" t="s">
        <v>491</v>
      </c>
      <c r="J2185" s="3" t="s">
        <v>303</v>
      </c>
    </row>
    <row r="2186" spans="2:10" ht="52.5" customHeight="1" x14ac:dyDescent="0.15">
      <c r="B2186" s="183"/>
      <c r="C2186" s="32" t="s">
        <v>24</v>
      </c>
      <c r="D2186" s="1" t="s">
        <v>5428</v>
      </c>
      <c r="E2186" s="12" t="s">
        <v>3298</v>
      </c>
      <c r="F2186" s="37">
        <v>1552.55</v>
      </c>
      <c r="G2186" s="13" t="s">
        <v>484</v>
      </c>
      <c r="H2186" s="16" t="s">
        <v>567</v>
      </c>
      <c r="I2186" s="2" t="s">
        <v>21</v>
      </c>
      <c r="J2186" s="3" t="s">
        <v>313</v>
      </c>
    </row>
    <row r="2187" spans="2:10" ht="52.5" customHeight="1" x14ac:dyDescent="0.15">
      <c r="B2187" s="183"/>
      <c r="C2187" s="32" t="s">
        <v>1750</v>
      </c>
      <c r="D2187" s="1" t="s">
        <v>4642</v>
      </c>
      <c r="E2187" s="12" t="s">
        <v>1242</v>
      </c>
      <c r="F2187" s="37">
        <v>27109.7</v>
      </c>
      <c r="G2187" s="13" t="s">
        <v>484</v>
      </c>
      <c r="H2187" s="16" t="s">
        <v>388</v>
      </c>
      <c r="I2187" s="2" t="s">
        <v>523</v>
      </c>
      <c r="J2187" s="3" t="s">
        <v>303</v>
      </c>
    </row>
    <row r="2188" spans="2:10" ht="52.5" customHeight="1" x14ac:dyDescent="0.15">
      <c r="B2188" s="183"/>
      <c r="C2188" s="32" t="s">
        <v>24</v>
      </c>
      <c r="D2188" s="1">
        <v>41831</v>
      </c>
      <c r="E2188" s="12" t="s">
        <v>1243</v>
      </c>
      <c r="F2188" s="37">
        <v>370.35</v>
      </c>
      <c r="G2188" s="13" t="s">
        <v>484</v>
      </c>
      <c r="H2188" s="16" t="s">
        <v>344</v>
      </c>
      <c r="I2188" s="2" t="s">
        <v>21</v>
      </c>
      <c r="J2188" s="3" t="s">
        <v>303</v>
      </c>
    </row>
    <row r="2189" spans="2:10" ht="60" customHeight="1" x14ac:dyDescent="0.15">
      <c r="B2189" s="183"/>
      <c r="C2189" s="32" t="s">
        <v>24</v>
      </c>
      <c r="D2189" s="1">
        <v>41845</v>
      </c>
      <c r="E2189" s="12" t="s">
        <v>1244</v>
      </c>
      <c r="F2189" s="37">
        <v>157.62</v>
      </c>
      <c r="G2189" s="13" t="s">
        <v>496</v>
      </c>
      <c r="H2189" s="16" t="s">
        <v>525</v>
      </c>
      <c r="I2189" s="2" t="s">
        <v>21</v>
      </c>
      <c r="J2189" s="3" t="s">
        <v>303</v>
      </c>
    </row>
    <row r="2190" spans="2:10" ht="52.5" customHeight="1" x14ac:dyDescent="0.15">
      <c r="B2190" s="183"/>
      <c r="C2190" s="32" t="s">
        <v>24</v>
      </c>
      <c r="D2190" s="1">
        <v>41852</v>
      </c>
      <c r="E2190" s="12" t="s">
        <v>1245</v>
      </c>
      <c r="F2190" s="37">
        <v>319.14</v>
      </c>
      <c r="G2190" s="13" t="s">
        <v>496</v>
      </c>
      <c r="H2190" s="16" t="s">
        <v>531</v>
      </c>
      <c r="I2190" s="2" t="s">
        <v>21</v>
      </c>
      <c r="J2190" s="3" t="s">
        <v>303</v>
      </c>
    </row>
    <row r="2191" spans="2:10" ht="52.5" customHeight="1" x14ac:dyDescent="0.15">
      <c r="B2191" s="183"/>
      <c r="C2191" s="32" t="s">
        <v>24</v>
      </c>
      <c r="D2191" s="1">
        <v>41859</v>
      </c>
      <c r="E2191" s="12" t="s">
        <v>1246</v>
      </c>
      <c r="F2191" s="37">
        <v>521.70000000000005</v>
      </c>
      <c r="G2191" s="13" t="s">
        <v>484</v>
      </c>
      <c r="H2191" s="16" t="s">
        <v>314</v>
      </c>
      <c r="I2191" s="2" t="s">
        <v>21</v>
      </c>
      <c r="J2191" s="3" t="s">
        <v>303</v>
      </c>
    </row>
    <row r="2192" spans="2:10" ht="208.5" customHeight="1" x14ac:dyDescent="0.15">
      <c r="B2192" s="183"/>
      <c r="C2192" s="32" t="s">
        <v>557</v>
      </c>
      <c r="D2192" s="1" t="s">
        <v>5314</v>
      </c>
      <c r="E2192" s="12" t="s">
        <v>3887</v>
      </c>
      <c r="F2192" s="37">
        <v>22553.15</v>
      </c>
      <c r="G2192" s="13" t="s">
        <v>484</v>
      </c>
      <c r="H2192" s="16" t="s">
        <v>410</v>
      </c>
      <c r="I2192" s="2" t="s">
        <v>558</v>
      </c>
      <c r="J2192" s="3" t="s">
        <v>313</v>
      </c>
    </row>
    <row r="2193" spans="2:10" ht="96.75" customHeight="1" x14ac:dyDescent="0.15">
      <c r="B2193" s="183"/>
      <c r="C2193" s="32" t="s">
        <v>557</v>
      </c>
      <c r="D2193" s="1">
        <v>41908</v>
      </c>
      <c r="E2193" s="12" t="s">
        <v>2646</v>
      </c>
      <c r="F2193" s="37">
        <v>12129.4</v>
      </c>
      <c r="G2193" s="13" t="s">
        <v>484</v>
      </c>
      <c r="H2193" s="16" t="s">
        <v>410</v>
      </c>
      <c r="I2193" s="2" t="s">
        <v>21</v>
      </c>
      <c r="J2193" s="3" t="s">
        <v>303</v>
      </c>
    </row>
    <row r="2194" spans="2:10" ht="52.5" customHeight="1" x14ac:dyDescent="0.15">
      <c r="B2194" s="183"/>
      <c r="C2194" s="32" t="s">
        <v>28</v>
      </c>
      <c r="D2194" s="1">
        <v>41936</v>
      </c>
      <c r="E2194" s="68" t="s">
        <v>2647</v>
      </c>
      <c r="F2194" s="43">
        <v>255.02</v>
      </c>
      <c r="G2194" s="13" t="s">
        <v>690</v>
      </c>
      <c r="H2194" s="12" t="s">
        <v>6</v>
      </c>
      <c r="I2194" s="2" t="s">
        <v>122</v>
      </c>
      <c r="J2194" s="4" t="s">
        <v>303</v>
      </c>
    </row>
    <row r="2195" spans="2:10" ht="52.5" customHeight="1" x14ac:dyDescent="0.15">
      <c r="B2195" s="183"/>
      <c r="C2195" s="32" t="s">
        <v>24</v>
      </c>
      <c r="D2195" s="1" t="s">
        <v>4643</v>
      </c>
      <c r="E2195" s="12" t="s">
        <v>2076</v>
      </c>
      <c r="F2195" s="37">
        <v>67.010000000000005</v>
      </c>
      <c r="G2195" s="13" t="s">
        <v>484</v>
      </c>
      <c r="H2195" s="16" t="s">
        <v>340</v>
      </c>
      <c r="I2195" s="2" t="s">
        <v>586</v>
      </c>
      <c r="J2195" s="3" t="s">
        <v>303</v>
      </c>
    </row>
    <row r="2196" spans="2:10" ht="75" customHeight="1" x14ac:dyDescent="0.15">
      <c r="B2196" s="183"/>
      <c r="C2196" s="32" t="s">
        <v>24</v>
      </c>
      <c r="D2196" s="1">
        <v>41964</v>
      </c>
      <c r="E2196" s="12" t="s">
        <v>1247</v>
      </c>
      <c r="F2196" s="37">
        <v>255</v>
      </c>
      <c r="G2196" s="13" t="s">
        <v>496</v>
      </c>
      <c r="H2196" s="16" t="s">
        <v>591</v>
      </c>
      <c r="I2196" s="2" t="s">
        <v>21</v>
      </c>
      <c r="J2196" s="3" t="s">
        <v>303</v>
      </c>
    </row>
    <row r="2197" spans="2:10" ht="60" customHeight="1" x14ac:dyDescent="0.15">
      <c r="B2197" s="183"/>
      <c r="C2197" s="32" t="s">
        <v>24</v>
      </c>
      <c r="D2197" s="1">
        <v>41999</v>
      </c>
      <c r="E2197" s="12" t="s">
        <v>1248</v>
      </c>
      <c r="F2197" s="37">
        <v>5812.4</v>
      </c>
      <c r="G2197" s="13" t="s">
        <v>484</v>
      </c>
      <c r="H2197" s="16" t="s">
        <v>603</v>
      </c>
      <c r="I2197" s="2" t="s">
        <v>21</v>
      </c>
      <c r="J2197" s="3" t="s">
        <v>303</v>
      </c>
    </row>
    <row r="2198" spans="2:10" ht="52.5" customHeight="1" x14ac:dyDescent="0.15">
      <c r="B2198" s="183"/>
      <c r="C2198" s="32" t="s">
        <v>24</v>
      </c>
      <c r="D2198" s="1">
        <v>42041</v>
      </c>
      <c r="E2198" s="12" t="s">
        <v>1249</v>
      </c>
      <c r="F2198" s="37">
        <v>29.35</v>
      </c>
      <c r="G2198" s="13" t="s">
        <v>503</v>
      </c>
      <c r="H2198" s="16" t="s">
        <v>314</v>
      </c>
      <c r="I2198" s="2" t="s">
        <v>313</v>
      </c>
      <c r="J2198" s="3" t="s">
        <v>303</v>
      </c>
    </row>
    <row r="2199" spans="2:10" ht="52.5" customHeight="1" x14ac:dyDescent="0.15">
      <c r="B2199" s="183"/>
      <c r="C2199" s="32" t="s">
        <v>557</v>
      </c>
      <c r="D2199" s="1">
        <v>42041</v>
      </c>
      <c r="E2199" s="12" t="s">
        <v>1250</v>
      </c>
      <c r="F2199" s="37">
        <v>12518.85</v>
      </c>
      <c r="G2199" s="13" t="s">
        <v>503</v>
      </c>
      <c r="H2199" s="16" t="s">
        <v>500</v>
      </c>
      <c r="I2199" s="2" t="s">
        <v>21</v>
      </c>
      <c r="J2199" s="3" t="s">
        <v>303</v>
      </c>
    </row>
    <row r="2200" spans="2:10" ht="52.5" customHeight="1" x14ac:dyDescent="0.15">
      <c r="B2200" s="183"/>
      <c r="C2200" s="32" t="s">
        <v>24</v>
      </c>
      <c r="D2200" s="1">
        <v>42055</v>
      </c>
      <c r="E2200" s="12" t="s">
        <v>1251</v>
      </c>
      <c r="F2200" s="37">
        <v>388.4</v>
      </c>
      <c r="G2200" s="13" t="s">
        <v>503</v>
      </c>
      <c r="H2200" s="16" t="s">
        <v>344</v>
      </c>
      <c r="I2200" s="2" t="s">
        <v>21</v>
      </c>
      <c r="J2200" s="3" t="s">
        <v>303</v>
      </c>
    </row>
    <row r="2201" spans="2:10" ht="52.5" customHeight="1" x14ac:dyDescent="0.15">
      <c r="B2201" s="183"/>
      <c r="C2201" s="32" t="s">
        <v>24</v>
      </c>
      <c r="D2201" s="1">
        <v>42055</v>
      </c>
      <c r="E2201" s="12" t="s">
        <v>1252</v>
      </c>
      <c r="F2201" s="37">
        <v>1177.7</v>
      </c>
      <c r="G2201" s="13" t="s">
        <v>503</v>
      </c>
      <c r="H2201" s="16" t="s">
        <v>340</v>
      </c>
      <c r="I2201" s="2" t="s">
        <v>21</v>
      </c>
      <c r="J2201" s="3" t="s">
        <v>303</v>
      </c>
    </row>
    <row r="2202" spans="2:10" ht="52.5" customHeight="1" x14ac:dyDescent="0.15">
      <c r="B2202" s="183"/>
      <c r="C2202" s="32" t="s">
        <v>24</v>
      </c>
      <c r="D2202" s="1">
        <v>42062</v>
      </c>
      <c r="E2202" s="68" t="s">
        <v>1567</v>
      </c>
      <c r="F2202" s="43">
        <v>88.3</v>
      </c>
      <c r="G2202" s="13" t="s">
        <v>691</v>
      </c>
      <c r="H2202" s="12" t="s">
        <v>1568</v>
      </c>
      <c r="I2202" s="2" t="s">
        <v>21</v>
      </c>
      <c r="J2202" s="3" t="s">
        <v>303</v>
      </c>
    </row>
    <row r="2203" spans="2:10" ht="52.5" customHeight="1" x14ac:dyDescent="0.15">
      <c r="B2203" s="183"/>
      <c r="C2203" s="32" t="s">
        <v>24</v>
      </c>
      <c r="D2203" s="1" t="s">
        <v>4644</v>
      </c>
      <c r="E2203" s="12" t="s">
        <v>2648</v>
      </c>
      <c r="F2203" s="37">
        <v>700</v>
      </c>
      <c r="G2203" s="13" t="s">
        <v>503</v>
      </c>
      <c r="H2203" s="16" t="s">
        <v>314</v>
      </c>
      <c r="I2203" s="2" t="s">
        <v>21</v>
      </c>
      <c r="J2203" s="3" t="s">
        <v>303</v>
      </c>
    </row>
    <row r="2204" spans="2:10" ht="75" customHeight="1" x14ac:dyDescent="0.15">
      <c r="B2204" s="183"/>
      <c r="C2204" s="32" t="s">
        <v>557</v>
      </c>
      <c r="D2204" s="1">
        <v>42083</v>
      </c>
      <c r="E2204" s="12" t="s">
        <v>1253</v>
      </c>
      <c r="F2204" s="37">
        <v>6701.08</v>
      </c>
      <c r="G2204" s="13" t="s">
        <v>503</v>
      </c>
      <c r="H2204" s="16" t="s">
        <v>410</v>
      </c>
      <c r="I2204" s="2" t="s">
        <v>21</v>
      </c>
      <c r="J2204" s="3" t="s">
        <v>303</v>
      </c>
    </row>
    <row r="2205" spans="2:10" ht="52.5" customHeight="1" x14ac:dyDescent="0.15">
      <c r="B2205" s="183"/>
      <c r="C2205" s="32" t="s">
        <v>28</v>
      </c>
      <c r="D2205" s="1">
        <v>42090</v>
      </c>
      <c r="E2205" s="68" t="s">
        <v>2649</v>
      </c>
      <c r="F2205" s="43">
        <v>184.43</v>
      </c>
      <c r="G2205" s="13" t="s">
        <v>691</v>
      </c>
      <c r="H2205" s="12" t="s">
        <v>204</v>
      </c>
      <c r="I2205" s="2" t="s">
        <v>122</v>
      </c>
      <c r="J2205" s="4" t="s">
        <v>303</v>
      </c>
    </row>
    <row r="2206" spans="2:10" ht="60" customHeight="1" x14ac:dyDescent="0.15">
      <c r="B2206" s="183"/>
      <c r="C2206" s="32" t="s">
        <v>1751</v>
      </c>
      <c r="D2206" s="1">
        <v>42153</v>
      </c>
      <c r="E2206" s="12" t="s">
        <v>1744</v>
      </c>
      <c r="F2206" s="37">
        <v>7024.36</v>
      </c>
      <c r="G2206" s="13" t="s">
        <v>503</v>
      </c>
      <c r="H2206" s="16" t="s">
        <v>645</v>
      </c>
      <c r="I2206" s="2" t="s">
        <v>21</v>
      </c>
      <c r="J2206" s="3" t="s">
        <v>303</v>
      </c>
    </row>
    <row r="2207" spans="2:10" ht="60" customHeight="1" x14ac:dyDescent="0.15">
      <c r="B2207" s="183"/>
      <c r="C2207" s="32" t="s">
        <v>1751</v>
      </c>
      <c r="D2207" s="1">
        <v>42167</v>
      </c>
      <c r="E2207" s="12" t="s">
        <v>1745</v>
      </c>
      <c r="F2207" s="37">
        <v>2017.2</v>
      </c>
      <c r="G2207" s="13" t="s">
        <v>25</v>
      </c>
      <c r="H2207" s="16" t="s">
        <v>610</v>
      </c>
      <c r="I2207" s="2" t="s">
        <v>21</v>
      </c>
      <c r="J2207" s="3" t="s">
        <v>303</v>
      </c>
    </row>
    <row r="2208" spans="2:10" ht="52.5" customHeight="1" x14ac:dyDescent="0.15">
      <c r="B2208" s="183"/>
      <c r="C2208" s="32" t="s">
        <v>24</v>
      </c>
      <c r="D2208" s="1">
        <v>42174</v>
      </c>
      <c r="E2208" s="12" t="s">
        <v>1254</v>
      </c>
      <c r="F2208" s="37">
        <v>243.34</v>
      </c>
      <c r="G2208" s="13" t="s">
        <v>25</v>
      </c>
      <c r="H2208" s="16" t="s">
        <v>655</v>
      </c>
      <c r="I2208" s="2" t="s">
        <v>21</v>
      </c>
      <c r="J2208" s="3" t="s">
        <v>303</v>
      </c>
    </row>
    <row r="2209" spans="2:10" ht="52.5" customHeight="1" x14ac:dyDescent="0.15">
      <c r="B2209" s="183"/>
      <c r="C2209" s="32" t="s">
        <v>24</v>
      </c>
      <c r="D2209" s="1">
        <v>42174</v>
      </c>
      <c r="E2209" s="12" t="s">
        <v>1255</v>
      </c>
      <c r="F2209" s="37">
        <v>248.04</v>
      </c>
      <c r="G2209" s="13" t="s">
        <v>503</v>
      </c>
      <c r="H2209" s="16" t="s">
        <v>121</v>
      </c>
      <c r="I2209" s="2" t="s">
        <v>21</v>
      </c>
      <c r="J2209" s="3" t="s">
        <v>303</v>
      </c>
    </row>
    <row r="2210" spans="2:10" ht="52.5" customHeight="1" x14ac:dyDescent="0.15">
      <c r="B2210" s="183"/>
      <c r="C2210" s="32" t="s">
        <v>207</v>
      </c>
      <c r="D2210" s="1" t="s">
        <v>4645</v>
      </c>
      <c r="E2210" s="12" t="s">
        <v>1256</v>
      </c>
      <c r="F2210" s="37">
        <v>5709.77</v>
      </c>
      <c r="G2210" s="13" t="s">
        <v>478</v>
      </c>
      <c r="H2210" s="16" t="s">
        <v>191</v>
      </c>
      <c r="I2210" s="2" t="s">
        <v>21</v>
      </c>
      <c r="J2210" s="3" t="s">
        <v>303</v>
      </c>
    </row>
    <row r="2211" spans="2:10" ht="52.5" customHeight="1" x14ac:dyDescent="0.15">
      <c r="B2211" s="183"/>
      <c r="C2211" s="32" t="s">
        <v>2583</v>
      </c>
      <c r="D2211" s="1" t="s">
        <v>2770</v>
      </c>
      <c r="E2211" s="12" t="s">
        <v>1257</v>
      </c>
      <c r="F2211" s="37">
        <v>675.85</v>
      </c>
      <c r="G2211" s="13" t="s">
        <v>672</v>
      </c>
      <c r="H2211" s="16" t="s">
        <v>2140</v>
      </c>
      <c r="I2211" s="2" t="s">
        <v>313</v>
      </c>
      <c r="J2211" s="3" t="s">
        <v>313</v>
      </c>
    </row>
    <row r="2212" spans="2:10" ht="52.5" customHeight="1" x14ac:dyDescent="0.15">
      <c r="B2212" s="183"/>
      <c r="C2212" s="32" t="s">
        <v>24</v>
      </c>
      <c r="D2212" s="1">
        <v>42195</v>
      </c>
      <c r="E2212" s="12" t="s">
        <v>1258</v>
      </c>
      <c r="F2212" s="37">
        <v>7901.3</v>
      </c>
      <c r="G2212" s="13" t="s">
        <v>503</v>
      </c>
      <c r="H2212" s="16" t="s">
        <v>160</v>
      </c>
      <c r="I2212" s="2" t="s">
        <v>21</v>
      </c>
      <c r="J2212" s="3" t="s">
        <v>303</v>
      </c>
    </row>
    <row r="2213" spans="2:10" ht="52.5" customHeight="1" x14ac:dyDescent="0.15">
      <c r="B2213" s="183"/>
      <c r="C2213" s="32" t="s">
        <v>24</v>
      </c>
      <c r="D2213" s="1">
        <v>42209</v>
      </c>
      <c r="E2213" s="12" t="s">
        <v>1259</v>
      </c>
      <c r="F2213" s="37">
        <v>1581.82</v>
      </c>
      <c r="G2213" s="13" t="s">
        <v>503</v>
      </c>
      <c r="H2213" s="16" t="s">
        <v>121</v>
      </c>
      <c r="I2213" s="2" t="s">
        <v>21</v>
      </c>
      <c r="J2213" s="3" t="s">
        <v>303</v>
      </c>
    </row>
    <row r="2214" spans="2:10" ht="52.5" customHeight="1" x14ac:dyDescent="0.15">
      <c r="B2214" s="183"/>
      <c r="C2214" s="32" t="s">
        <v>557</v>
      </c>
      <c r="D2214" s="1">
        <v>42216</v>
      </c>
      <c r="E2214" s="12" t="s">
        <v>1260</v>
      </c>
      <c r="F2214" s="37">
        <v>4351</v>
      </c>
      <c r="G2214" s="13" t="s">
        <v>503</v>
      </c>
      <c r="H2214" s="16" t="s">
        <v>666</v>
      </c>
      <c r="I2214" s="2" t="s">
        <v>21</v>
      </c>
      <c r="J2214" s="3" t="s">
        <v>303</v>
      </c>
    </row>
    <row r="2215" spans="2:10" ht="52.5" customHeight="1" x14ac:dyDescent="0.15">
      <c r="B2215" s="183"/>
      <c r="C2215" s="32" t="s">
        <v>24</v>
      </c>
      <c r="D2215" s="1">
        <v>42230</v>
      </c>
      <c r="E2215" s="12" t="s">
        <v>1261</v>
      </c>
      <c r="F2215" s="37">
        <v>109.13</v>
      </c>
      <c r="G2215" s="13" t="s">
        <v>25</v>
      </c>
      <c r="H2215" s="16" t="s">
        <v>673</v>
      </c>
      <c r="I2215" s="2" t="s">
        <v>21</v>
      </c>
      <c r="J2215" s="3" t="s">
        <v>303</v>
      </c>
    </row>
    <row r="2216" spans="2:10" ht="52.5" customHeight="1" x14ac:dyDescent="0.15">
      <c r="B2216" s="183"/>
      <c r="C2216" s="32" t="s">
        <v>24</v>
      </c>
      <c r="D2216" s="1">
        <v>42230</v>
      </c>
      <c r="E2216" s="12" t="s">
        <v>1262</v>
      </c>
      <c r="F2216" s="37">
        <v>106.54</v>
      </c>
      <c r="G2216" s="13" t="s">
        <v>25</v>
      </c>
      <c r="H2216" s="16" t="s">
        <v>674</v>
      </c>
      <c r="I2216" s="2" t="s">
        <v>21</v>
      </c>
      <c r="J2216" s="3" t="s">
        <v>303</v>
      </c>
    </row>
    <row r="2217" spans="2:10" ht="52.5" customHeight="1" x14ac:dyDescent="0.15">
      <c r="B2217" s="183"/>
      <c r="C2217" s="32" t="s">
        <v>24</v>
      </c>
      <c r="D2217" s="1">
        <v>42237</v>
      </c>
      <c r="E2217" s="12" t="s">
        <v>1263</v>
      </c>
      <c r="F2217" s="37">
        <v>21.29</v>
      </c>
      <c r="G2217" s="13" t="s">
        <v>25</v>
      </c>
      <c r="H2217" s="16" t="s">
        <v>675</v>
      </c>
      <c r="I2217" s="2" t="s">
        <v>21</v>
      </c>
      <c r="J2217" s="3" t="s">
        <v>303</v>
      </c>
    </row>
    <row r="2218" spans="2:10" ht="60" customHeight="1" x14ac:dyDescent="0.15">
      <c r="B2218" s="183"/>
      <c r="C2218" s="32" t="s">
        <v>24</v>
      </c>
      <c r="D2218" s="2" t="s">
        <v>4646</v>
      </c>
      <c r="E2218" s="12" t="s">
        <v>3603</v>
      </c>
      <c r="F2218" s="37">
        <v>2730.4</v>
      </c>
      <c r="G2218" s="13" t="s">
        <v>503</v>
      </c>
      <c r="H2218" s="16" t="s">
        <v>3600</v>
      </c>
      <c r="I2218" s="2" t="s">
        <v>21</v>
      </c>
      <c r="J2218" s="3" t="s">
        <v>313</v>
      </c>
    </row>
    <row r="2219" spans="2:10" ht="136.5" customHeight="1" x14ac:dyDescent="0.15">
      <c r="B2219" s="183"/>
      <c r="C2219" s="32" t="s">
        <v>24</v>
      </c>
      <c r="D2219" s="1">
        <v>42276</v>
      </c>
      <c r="E2219" s="12" t="s">
        <v>1264</v>
      </c>
      <c r="F2219" s="37">
        <v>1272.5999999999999</v>
      </c>
      <c r="G2219" s="13" t="s">
        <v>503</v>
      </c>
      <c r="H2219" s="16" t="s">
        <v>682</v>
      </c>
      <c r="I2219" s="2" t="s">
        <v>21</v>
      </c>
      <c r="J2219" s="3" t="s">
        <v>303</v>
      </c>
    </row>
    <row r="2220" spans="2:10" ht="52.5" customHeight="1" x14ac:dyDescent="0.15">
      <c r="B2220" s="183"/>
      <c r="C2220" s="32" t="s">
        <v>24</v>
      </c>
      <c r="D2220" s="1">
        <v>42300</v>
      </c>
      <c r="E2220" s="12" t="s">
        <v>1265</v>
      </c>
      <c r="F2220" s="37">
        <v>9334.5499999999993</v>
      </c>
      <c r="G2220" s="13" t="s">
        <v>178</v>
      </c>
      <c r="H2220" s="16" t="s">
        <v>187</v>
      </c>
      <c r="I2220" s="2" t="s">
        <v>21</v>
      </c>
      <c r="J2220" s="3" t="s">
        <v>303</v>
      </c>
    </row>
    <row r="2221" spans="2:10" ht="60" customHeight="1" x14ac:dyDescent="0.15">
      <c r="B2221" s="183"/>
      <c r="C2221" s="32" t="s">
        <v>28</v>
      </c>
      <c r="D2221" s="1" t="s">
        <v>4647</v>
      </c>
      <c r="E2221" s="68" t="s">
        <v>2787</v>
      </c>
      <c r="F2221" s="43">
        <v>32955.800000000003</v>
      </c>
      <c r="G2221" s="13" t="s">
        <v>690</v>
      </c>
      <c r="H2221" s="12" t="s">
        <v>2786</v>
      </c>
      <c r="I2221" s="2" t="s">
        <v>21</v>
      </c>
      <c r="J2221" s="3" t="s">
        <v>313</v>
      </c>
    </row>
    <row r="2222" spans="2:10" ht="60" customHeight="1" x14ac:dyDescent="0.15">
      <c r="B2222" s="183"/>
      <c r="C2222" s="32" t="s">
        <v>28</v>
      </c>
      <c r="D2222" s="1">
        <v>42321</v>
      </c>
      <c r="E2222" s="68" t="s">
        <v>1266</v>
      </c>
      <c r="F2222" s="45">
        <v>336.5</v>
      </c>
      <c r="G2222" s="13" t="s">
        <v>690</v>
      </c>
      <c r="H2222" s="12" t="s">
        <v>695</v>
      </c>
      <c r="I2222" s="2" t="s">
        <v>21</v>
      </c>
      <c r="J2222" s="3" t="s">
        <v>303</v>
      </c>
    </row>
    <row r="2223" spans="2:10" ht="52.5" customHeight="1" x14ac:dyDescent="0.15">
      <c r="B2223" s="183"/>
      <c r="C2223" s="32" t="s">
        <v>28</v>
      </c>
      <c r="D2223" s="1" t="s">
        <v>4648</v>
      </c>
      <c r="E2223" s="68" t="s">
        <v>2970</v>
      </c>
      <c r="F2223" s="45">
        <v>4522.34</v>
      </c>
      <c r="G2223" s="13" t="s">
        <v>690</v>
      </c>
      <c r="H2223" s="12" t="s">
        <v>1514</v>
      </c>
      <c r="I2223" s="2" t="s">
        <v>21</v>
      </c>
      <c r="J2223" s="3" t="s">
        <v>313</v>
      </c>
    </row>
    <row r="2224" spans="2:10" ht="165.75" customHeight="1" x14ac:dyDescent="0.15">
      <c r="B2224" s="183"/>
      <c r="C2224" s="32" t="s">
        <v>28</v>
      </c>
      <c r="D2224" s="1" t="s">
        <v>4649</v>
      </c>
      <c r="E2224" s="68" t="s">
        <v>2147</v>
      </c>
      <c r="F2224" s="43">
        <v>47910.400000000001</v>
      </c>
      <c r="G2224" s="13" t="s">
        <v>691</v>
      </c>
      <c r="H2224" s="12" t="s">
        <v>2060</v>
      </c>
      <c r="I2224" s="2" t="s">
        <v>21</v>
      </c>
      <c r="J2224" s="3" t="s">
        <v>303</v>
      </c>
    </row>
    <row r="2225" spans="2:10" ht="52.5" customHeight="1" x14ac:dyDescent="0.15">
      <c r="B2225" s="183"/>
      <c r="C2225" s="32" t="s">
        <v>28</v>
      </c>
      <c r="D2225" s="1">
        <v>42342</v>
      </c>
      <c r="E2225" s="68" t="s">
        <v>2147</v>
      </c>
      <c r="F2225" s="43">
        <v>8019.2</v>
      </c>
      <c r="G2225" s="13" t="s">
        <v>690</v>
      </c>
      <c r="H2225" s="12" t="s">
        <v>11</v>
      </c>
      <c r="I2225" s="2" t="s">
        <v>21</v>
      </c>
      <c r="J2225" s="3" t="s">
        <v>303</v>
      </c>
    </row>
    <row r="2226" spans="2:10" ht="52.5" customHeight="1" x14ac:dyDescent="0.15">
      <c r="B2226" s="183"/>
      <c r="C2226" s="32" t="s">
        <v>28</v>
      </c>
      <c r="D2226" s="1" t="s">
        <v>4650</v>
      </c>
      <c r="E2226" s="23" t="s">
        <v>2650</v>
      </c>
      <c r="F2226" s="53">
        <v>1400</v>
      </c>
      <c r="G2226" s="111" t="s">
        <v>178</v>
      </c>
      <c r="H2226" s="23" t="s">
        <v>2325</v>
      </c>
      <c r="I2226" s="2" t="s">
        <v>21</v>
      </c>
      <c r="J2226" s="3" t="s">
        <v>313</v>
      </c>
    </row>
    <row r="2227" spans="2:10" ht="60" customHeight="1" x14ac:dyDescent="0.15">
      <c r="B2227" s="183"/>
      <c r="C2227" s="32" t="s">
        <v>28</v>
      </c>
      <c r="D2227" s="1" t="s">
        <v>4651</v>
      </c>
      <c r="E2227" s="23" t="s">
        <v>2156</v>
      </c>
      <c r="F2227" s="53">
        <v>2030.65</v>
      </c>
      <c r="G2227" s="111" t="s">
        <v>1809</v>
      </c>
      <c r="H2227" s="23" t="s">
        <v>2157</v>
      </c>
      <c r="I2227" s="2" t="s">
        <v>313</v>
      </c>
      <c r="J2227" s="3" t="s">
        <v>303</v>
      </c>
    </row>
    <row r="2228" spans="2:10" ht="75" customHeight="1" x14ac:dyDescent="0.15">
      <c r="B2228" s="183"/>
      <c r="C2228" s="32" t="s">
        <v>28</v>
      </c>
      <c r="D2228" s="1">
        <v>42356</v>
      </c>
      <c r="E2228" s="68" t="s">
        <v>1685</v>
      </c>
      <c r="F2228" s="43">
        <v>594.1</v>
      </c>
      <c r="G2228" s="13" t="s">
        <v>690</v>
      </c>
      <c r="H2228" s="12" t="s">
        <v>2012</v>
      </c>
      <c r="I2228" s="2" t="s">
        <v>21</v>
      </c>
      <c r="J2228" s="4" t="s">
        <v>303</v>
      </c>
    </row>
    <row r="2229" spans="2:10" ht="84" customHeight="1" x14ac:dyDescent="0.15">
      <c r="B2229" s="183"/>
      <c r="C2229" s="32" t="s">
        <v>28</v>
      </c>
      <c r="D2229" s="1">
        <v>42426</v>
      </c>
      <c r="E2229" s="68" t="s">
        <v>1686</v>
      </c>
      <c r="F2229" s="43">
        <v>77.3</v>
      </c>
      <c r="G2229" s="13" t="s">
        <v>691</v>
      </c>
      <c r="H2229" s="12" t="s">
        <v>1559</v>
      </c>
      <c r="I2229" s="2" t="s">
        <v>21</v>
      </c>
      <c r="J2229" s="4" t="s">
        <v>303</v>
      </c>
    </row>
    <row r="2230" spans="2:10" ht="52.5" customHeight="1" x14ac:dyDescent="0.15">
      <c r="B2230" s="183"/>
      <c r="C2230" s="32" t="s">
        <v>28</v>
      </c>
      <c r="D2230" s="1">
        <v>42440</v>
      </c>
      <c r="E2230" s="68" t="s">
        <v>1565</v>
      </c>
      <c r="F2230" s="43">
        <v>89.38</v>
      </c>
      <c r="G2230" s="13" t="s">
        <v>691</v>
      </c>
      <c r="H2230" s="12" t="s">
        <v>11</v>
      </c>
      <c r="I2230" s="2" t="s">
        <v>129</v>
      </c>
      <c r="J2230" s="3" t="s">
        <v>303</v>
      </c>
    </row>
    <row r="2231" spans="2:10" ht="52.5" customHeight="1" x14ac:dyDescent="0.15">
      <c r="B2231" s="183"/>
      <c r="C2231" s="32" t="s">
        <v>2125</v>
      </c>
      <c r="D2231" s="1" t="s">
        <v>4652</v>
      </c>
      <c r="E2231" s="68" t="s">
        <v>2130</v>
      </c>
      <c r="F2231" s="43">
        <v>8241.2000000000007</v>
      </c>
      <c r="G2231" s="13" t="s">
        <v>1533</v>
      </c>
      <c r="H2231" s="12" t="s">
        <v>2129</v>
      </c>
      <c r="I2231" s="2" t="s">
        <v>122</v>
      </c>
      <c r="J2231" s="3" t="s">
        <v>303</v>
      </c>
    </row>
    <row r="2232" spans="2:10" ht="52.5" customHeight="1" x14ac:dyDescent="0.15">
      <c r="B2232" s="183"/>
      <c r="C2232" s="32" t="s">
        <v>207</v>
      </c>
      <c r="D2232" s="1">
        <v>42482</v>
      </c>
      <c r="E2232" s="68" t="s">
        <v>2558</v>
      </c>
      <c r="F2232" s="43">
        <v>4755.1000000000004</v>
      </c>
      <c r="G2232" s="13" t="s">
        <v>690</v>
      </c>
      <c r="H2232" s="12" t="s">
        <v>1600</v>
      </c>
      <c r="I2232" s="2" t="s">
        <v>1599</v>
      </c>
      <c r="J2232" s="3" t="s">
        <v>303</v>
      </c>
    </row>
    <row r="2233" spans="2:10" ht="237" customHeight="1" x14ac:dyDescent="0.15">
      <c r="B2233" s="183"/>
      <c r="C2233" s="32" t="s">
        <v>3167</v>
      </c>
      <c r="D2233" s="1" t="s">
        <v>4653</v>
      </c>
      <c r="E2233" s="68" t="s">
        <v>3168</v>
      </c>
      <c r="F2233" s="43">
        <v>21025.83</v>
      </c>
      <c r="G2233" s="13" t="s">
        <v>178</v>
      </c>
      <c r="H2233" s="12" t="s">
        <v>2634</v>
      </c>
      <c r="I2233" s="2" t="s">
        <v>313</v>
      </c>
      <c r="J2233" s="4" t="s">
        <v>313</v>
      </c>
    </row>
    <row r="2234" spans="2:10" ht="52.5" customHeight="1" x14ac:dyDescent="0.15">
      <c r="B2234" s="183"/>
      <c r="C2234" s="32" t="s">
        <v>28</v>
      </c>
      <c r="D2234" s="1">
        <v>42503</v>
      </c>
      <c r="E2234" s="68" t="s">
        <v>1673</v>
      </c>
      <c r="F2234" s="43">
        <v>529.03</v>
      </c>
      <c r="G2234" s="13" t="s">
        <v>20</v>
      </c>
      <c r="H2234" s="12" t="s">
        <v>1666</v>
      </c>
      <c r="I2234" s="2" t="s">
        <v>84</v>
      </c>
      <c r="J2234" s="3" t="s">
        <v>303</v>
      </c>
    </row>
    <row r="2235" spans="2:10" ht="60" customHeight="1" x14ac:dyDescent="0.15">
      <c r="B2235" s="183"/>
      <c r="C2235" s="32" t="s">
        <v>207</v>
      </c>
      <c r="D2235" s="1">
        <v>42503</v>
      </c>
      <c r="E2235" s="68" t="s">
        <v>1672</v>
      </c>
      <c r="F2235" s="43">
        <v>3200.12</v>
      </c>
      <c r="G2235" s="13" t="s">
        <v>690</v>
      </c>
      <c r="H2235" s="12" t="s">
        <v>1664</v>
      </c>
      <c r="I2235" s="2" t="s">
        <v>21</v>
      </c>
      <c r="J2235" s="4" t="s">
        <v>303</v>
      </c>
    </row>
    <row r="2236" spans="2:10" ht="96.75" customHeight="1" x14ac:dyDescent="0.15">
      <c r="B2236" s="183"/>
      <c r="C2236" s="32" t="s">
        <v>28</v>
      </c>
      <c r="D2236" s="1">
        <v>42517</v>
      </c>
      <c r="E2236" s="68" t="s">
        <v>2524</v>
      </c>
      <c r="F2236" s="43">
        <v>301.18</v>
      </c>
      <c r="G2236" s="13" t="s">
        <v>20</v>
      </c>
      <c r="H2236" s="16" t="s">
        <v>1689</v>
      </c>
      <c r="I2236" s="2" t="s">
        <v>129</v>
      </c>
      <c r="J2236" s="4" t="s">
        <v>303</v>
      </c>
    </row>
    <row r="2237" spans="2:10" ht="52.5" customHeight="1" x14ac:dyDescent="0.15">
      <c r="B2237" s="183"/>
      <c r="C2237" s="32" t="s">
        <v>28</v>
      </c>
      <c r="D2237" s="1">
        <v>42566</v>
      </c>
      <c r="E2237" s="68" t="s">
        <v>2523</v>
      </c>
      <c r="F2237" s="43">
        <v>255.88</v>
      </c>
      <c r="G2237" s="13" t="s">
        <v>690</v>
      </c>
      <c r="H2237" s="16" t="s">
        <v>1711</v>
      </c>
      <c r="I2237" s="2" t="s">
        <v>21</v>
      </c>
      <c r="J2237" s="3" t="s">
        <v>303</v>
      </c>
    </row>
    <row r="2238" spans="2:10" ht="52.5" customHeight="1" x14ac:dyDescent="0.15">
      <c r="B2238" s="183"/>
      <c r="C2238" s="32" t="s">
        <v>28</v>
      </c>
      <c r="D2238" s="1">
        <v>42566</v>
      </c>
      <c r="E2238" s="68" t="s">
        <v>1712</v>
      </c>
      <c r="F2238" s="43">
        <v>135.63999999999999</v>
      </c>
      <c r="G2238" s="13" t="s">
        <v>690</v>
      </c>
      <c r="H2238" s="12" t="s">
        <v>2326</v>
      </c>
      <c r="I2238" s="2" t="s">
        <v>21</v>
      </c>
      <c r="J2238" s="3" t="s">
        <v>303</v>
      </c>
    </row>
    <row r="2239" spans="2:10" ht="75" customHeight="1" x14ac:dyDescent="0.15">
      <c r="B2239" s="183"/>
      <c r="C2239" s="32" t="s">
        <v>28</v>
      </c>
      <c r="D2239" s="1">
        <v>42584</v>
      </c>
      <c r="E2239" s="68" t="s">
        <v>2651</v>
      </c>
      <c r="F2239" s="43">
        <v>12544.44</v>
      </c>
      <c r="G2239" s="13" t="s">
        <v>690</v>
      </c>
      <c r="H2239" s="16" t="s">
        <v>1746</v>
      </c>
      <c r="I2239" s="2" t="s">
        <v>21</v>
      </c>
      <c r="J2239" s="4" t="s">
        <v>303</v>
      </c>
    </row>
    <row r="2240" spans="2:10" ht="60" customHeight="1" x14ac:dyDescent="0.15">
      <c r="B2240" s="183"/>
      <c r="C2240" s="32" t="s">
        <v>1757</v>
      </c>
      <c r="D2240" s="1">
        <v>42601</v>
      </c>
      <c r="E2240" s="68" t="s">
        <v>1758</v>
      </c>
      <c r="F2240" s="43">
        <v>436.59</v>
      </c>
      <c r="G2240" s="13" t="s">
        <v>1759</v>
      </c>
      <c r="H2240" s="16" t="s">
        <v>1760</v>
      </c>
      <c r="I2240" s="2" t="s">
        <v>21</v>
      </c>
      <c r="J2240" s="4" t="s">
        <v>303</v>
      </c>
    </row>
    <row r="2241" spans="2:13" ht="90.75" customHeight="1" x14ac:dyDescent="0.15">
      <c r="B2241" s="183"/>
      <c r="C2241" s="32" t="s">
        <v>1786</v>
      </c>
      <c r="D2241" s="1">
        <v>42622</v>
      </c>
      <c r="E2241" s="68" t="s">
        <v>2522</v>
      </c>
      <c r="F2241" s="43">
        <v>7650.04</v>
      </c>
      <c r="G2241" s="13" t="s">
        <v>1790</v>
      </c>
      <c r="H2241" s="16" t="s">
        <v>1793</v>
      </c>
      <c r="I2241" s="2" t="s">
        <v>2055</v>
      </c>
      <c r="J2241" s="4" t="s">
        <v>303</v>
      </c>
    </row>
    <row r="2242" spans="2:13" ht="52.5" customHeight="1" x14ac:dyDescent="0.15">
      <c r="B2242" s="183"/>
      <c r="C2242" s="32" t="s">
        <v>159</v>
      </c>
      <c r="D2242" s="1">
        <v>42622</v>
      </c>
      <c r="E2242" s="68" t="s">
        <v>2557</v>
      </c>
      <c r="F2242" s="43">
        <v>3881.17</v>
      </c>
      <c r="G2242" s="13" t="s">
        <v>1782</v>
      </c>
      <c r="H2242" s="16" t="s">
        <v>1788</v>
      </c>
      <c r="I2242" s="2" t="s">
        <v>21</v>
      </c>
      <c r="J2242" s="3" t="s">
        <v>303</v>
      </c>
    </row>
    <row r="2243" spans="2:13" ht="75" customHeight="1" x14ac:dyDescent="0.15">
      <c r="B2243" s="183"/>
      <c r="C2243" s="32" t="s">
        <v>1786</v>
      </c>
      <c r="D2243" s="1">
        <v>42622</v>
      </c>
      <c r="E2243" s="68" t="s">
        <v>2556</v>
      </c>
      <c r="F2243" s="43">
        <v>224.78</v>
      </c>
      <c r="G2243" s="13" t="s">
        <v>1791</v>
      </c>
      <c r="H2243" s="16" t="s">
        <v>1792</v>
      </c>
      <c r="I2243" s="2" t="s">
        <v>21</v>
      </c>
      <c r="J2243" s="4" t="s">
        <v>303</v>
      </c>
    </row>
    <row r="2244" spans="2:13" ht="52.5" customHeight="1" x14ac:dyDescent="0.15">
      <c r="B2244" s="183"/>
      <c r="C2244" s="32" t="s">
        <v>1803</v>
      </c>
      <c r="D2244" s="1" t="s">
        <v>4654</v>
      </c>
      <c r="E2244" s="68" t="s">
        <v>2337</v>
      </c>
      <c r="F2244" s="43">
        <v>18176.07</v>
      </c>
      <c r="G2244" s="13" t="s">
        <v>1804</v>
      </c>
      <c r="H2244" s="16" t="s">
        <v>585</v>
      </c>
      <c r="I2244" s="2" t="s">
        <v>21</v>
      </c>
      <c r="J2244" s="4" t="s">
        <v>313</v>
      </c>
    </row>
    <row r="2245" spans="2:13" ht="52.5" customHeight="1" x14ac:dyDescent="0.15">
      <c r="B2245" s="183"/>
      <c r="C2245" s="32" t="s">
        <v>1823</v>
      </c>
      <c r="D2245" s="1">
        <v>42650</v>
      </c>
      <c r="E2245" s="68" t="s">
        <v>1824</v>
      </c>
      <c r="F2245" s="43">
        <v>6036.96</v>
      </c>
      <c r="G2245" s="13" t="s">
        <v>1825</v>
      </c>
      <c r="H2245" s="16" t="s">
        <v>1826</v>
      </c>
      <c r="I2245" s="2" t="s">
        <v>129</v>
      </c>
      <c r="J2245" s="3" t="s">
        <v>303</v>
      </c>
    </row>
    <row r="2246" spans="2:13" ht="52.5" customHeight="1" x14ac:dyDescent="0.15">
      <c r="B2246" s="183"/>
      <c r="C2246" s="32" t="s">
        <v>1891</v>
      </c>
      <c r="D2246" s="1">
        <v>42685</v>
      </c>
      <c r="E2246" s="68" t="s">
        <v>2056</v>
      </c>
      <c r="F2246" s="43">
        <v>418.77</v>
      </c>
      <c r="G2246" s="13" t="s">
        <v>1893</v>
      </c>
      <c r="H2246" s="16" t="s">
        <v>1892</v>
      </c>
      <c r="I2246" s="2" t="s">
        <v>22</v>
      </c>
      <c r="J2246" s="3" t="s">
        <v>313</v>
      </c>
    </row>
    <row r="2247" spans="2:13" ht="52.5" customHeight="1" x14ac:dyDescent="0.15">
      <c r="B2247" s="183"/>
      <c r="C2247" s="32" t="s">
        <v>1891</v>
      </c>
      <c r="D2247" s="1">
        <v>42685</v>
      </c>
      <c r="E2247" s="68" t="s">
        <v>2521</v>
      </c>
      <c r="F2247" s="43">
        <v>195.4</v>
      </c>
      <c r="G2247" s="13" t="s">
        <v>1894</v>
      </c>
      <c r="H2247" s="16" t="s">
        <v>19</v>
      </c>
      <c r="I2247" s="2" t="s">
        <v>129</v>
      </c>
      <c r="J2247" s="3" t="s">
        <v>303</v>
      </c>
    </row>
    <row r="2248" spans="2:13" ht="52.5" customHeight="1" x14ac:dyDescent="0.15">
      <c r="B2248" s="183"/>
      <c r="C2248" s="32" t="s">
        <v>1930</v>
      </c>
      <c r="D2248" s="1">
        <v>42699</v>
      </c>
      <c r="E2248" s="68" t="s">
        <v>1932</v>
      </c>
      <c r="F2248" s="43">
        <v>195</v>
      </c>
      <c r="G2248" s="13" t="s">
        <v>1931</v>
      </c>
      <c r="H2248" s="16" t="s">
        <v>1933</v>
      </c>
      <c r="I2248" s="2" t="s">
        <v>21</v>
      </c>
      <c r="J2248" s="3" t="s">
        <v>303</v>
      </c>
    </row>
    <row r="2249" spans="2:13" ht="52.5" customHeight="1" x14ac:dyDescent="0.15">
      <c r="B2249" s="183"/>
      <c r="C2249" s="32" t="s">
        <v>1945</v>
      </c>
      <c r="D2249" s="1">
        <v>42706</v>
      </c>
      <c r="E2249" s="68" t="s">
        <v>1947</v>
      </c>
      <c r="F2249" s="43">
        <v>200</v>
      </c>
      <c r="G2249" s="13" t="s">
        <v>1946</v>
      </c>
      <c r="H2249" s="16" t="s">
        <v>1944</v>
      </c>
      <c r="I2249" s="2" t="s">
        <v>21</v>
      </c>
      <c r="J2249" s="3" t="s">
        <v>303</v>
      </c>
    </row>
    <row r="2250" spans="2:13" ht="52.5" customHeight="1" x14ac:dyDescent="0.15">
      <c r="B2250" s="183"/>
      <c r="C2250" s="32" t="s">
        <v>1970</v>
      </c>
      <c r="D2250" s="1">
        <v>42713</v>
      </c>
      <c r="E2250" s="68" t="s">
        <v>1971</v>
      </c>
      <c r="F2250" s="43">
        <v>677.49</v>
      </c>
      <c r="G2250" s="13" t="s">
        <v>1972</v>
      </c>
      <c r="H2250" s="16" t="s">
        <v>1973</v>
      </c>
      <c r="I2250" s="2" t="s">
        <v>21</v>
      </c>
      <c r="J2250" s="3" t="s">
        <v>303</v>
      </c>
    </row>
    <row r="2251" spans="2:13" ht="52.5" customHeight="1" x14ac:dyDescent="0.15">
      <c r="B2251" s="183"/>
      <c r="C2251" s="32" t="s">
        <v>1970</v>
      </c>
      <c r="D2251" s="1">
        <v>42713</v>
      </c>
      <c r="E2251" s="68" t="s">
        <v>1974</v>
      </c>
      <c r="F2251" s="43">
        <v>2881.75</v>
      </c>
      <c r="G2251" s="13" t="s">
        <v>1972</v>
      </c>
      <c r="H2251" s="16" t="s">
        <v>1975</v>
      </c>
      <c r="I2251" s="2" t="s">
        <v>21</v>
      </c>
      <c r="J2251" s="4" t="s">
        <v>303</v>
      </c>
    </row>
    <row r="2252" spans="2:13" ht="67.5" customHeight="1" x14ac:dyDescent="0.15">
      <c r="B2252" s="183"/>
      <c r="C2252" s="32" t="s">
        <v>207</v>
      </c>
      <c r="D2252" s="1">
        <v>42748</v>
      </c>
      <c r="E2252" s="68" t="s">
        <v>2073</v>
      </c>
      <c r="F2252" s="43">
        <v>6934.51</v>
      </c>
      <c r="G2252" s="13" t="s">
        <v>1533</v>
      </c>
      <c r="H2252" s="16" t="s">
        <v>2041</v>
      </c>
      <c r="I2252" s="2" t="s">
        <v>313</v>
      </c>
      <c r="J2252" s="3" t="s">
        <v>303</v>
      </c>
    </row>
    <row r="2253" spans="2:13" ht="409.5" customHeight="1" x14ac:dyDescent="0.15">
      <c r="B2253" s="183"/>
      <c r="C2253" s="188" t="s">
        <v>3825</v>
      </c>
      <c r="D2253" s="203" t="s">
        <v>5426</v>
      </c>
      <c r="E2253" s="196" t="s">
        <v>5425</v>
      </c>
      <c r="F2253" s="198">
        <v>300447.24</v>
      </c>
      <c r="G2253" s="192" t="s">
        <v>1533</v>
      </c>
      <c r="H2253" s="201" t="s">
        <v>3823</v>
      </c>
      <c r="I2253" s="165" t="s">
        <v>3824</v>
      </c>
      <c r="J2253" s="167" t="s">
        <v>3824</v>
      </c>
      <c r="K2253" s="161"/>
      <c r="L2253" s="163"/>
      <c r="M2253" s="163"/>
    </row>
    <row r="2254" spans="2:13" ht="360.75" customHeight="1" x14ac:dyDescent="0.15">
      <c r="B2254" s="183"/>
      <c r="C2254" s="195"/>
      <c r="D2254" s="204"/>
      <c r="E2254" s="197"/>
      <c r="F2254" s="199"/>
      <c r="G2254" s="200"/>
      <c r="H2254" s="202"/>
      <c r="I2254" s="166"/>
      <c r="J2254" s="168"/>
      <c r="K2254" s="162"/>
      <c r="L2254" s="164"/>
      <c r="M2254" s="164"/>
    </row>
    <row r="2255" spans="2:13" ht="52.5" customHeight="1" x14ac:dyDescent="0.15">
      <c r="B2255" s="183"/>
      <c r="C2255" s="32" t="s">
        <v>28</v>
      </c>
      <c r="D2255" s="1">
        <v>42818</v>
      </c>
      <c r="E2255" s="68" t="s">
        <v>5284</v>
      </c>
      <c r="F2255" s="43">
        <v>816.93</v>
      </c>
      <c r="G2255" s="13" t="s">
        <v>1533</v>
      </c>
      <c r="H2255" s="16" t="s">
        <v>2187</v>
      </c>
      <c r="I2255" s="2" t="s">
        <v>313</v>
      </c>
      <c r="J2255" s="3" t="s">
        <v>303</v>
      </c>
    </row>
    <row r="2256" spans="2:13" ht="52.5" customHeight="1" x14ac:dyDescent="0.15">
      <c r="B2256" s="183"/>
      <c r="C2256" s="39" t="s">
        <v>28</v>
      </c>
      <c r="D2256" s="80">
        <v>42825</v>
      </c>
      <c r="E2256" s="18" t="s">
        <v>2229</v>
      </c>
      <c r="F2256" s="45">
        <v>322.60000000000002</v>
      </c>
      <c r="G2256" s="28" t="s">
        <v>691</v>
      </c>
      <c r="H2256" s="18" t="s">
        <v>169</v>
      </c>
      <c r="I2256" s="87" t="s">
        <v>313</v>
      </c>
      <c r="J2256" s="3" t="s">
        <v>303</v>
      </c>
    </row>
    <row r="2257" spans="2:10" ht="52.5" customHeight="1" x14ac:dyDescent="0.15">
      <c r="B2257" s="183"/>
      <c r="C2257" s="32" t="s">
        <v>2125</v>
      </c>
      <c r="D2257" s="7" t="s">
        <v>4655</v>
      </c>
      <c r="E2257" s="12" t="s">
        <v>3337</v>
      </c>
      <c r="F2257" s="77">
        <v>7110.87</v>
      </c>
      <c r="G2257" s="13" t="s">
        <v>690</v>
      </c>
      <c r="H2257" s="12" t="s">
        <v>3335</v>
      </c>
      <c r="I2257" s="2" t="s">
        <v>313</v>
      </c>
      <c r="J2257" s="3" t="s">
        <v>303</v>
      </c>
    </row>
    <row r="2258" spans="2:10" ht="52.5" customHeight="1" x14ac:dyDescent="0.15">
      <c r="B2258" s="183"/>
      <c r="C2258" s="32" t="s">
        <v>24</v>
      </c>
      <c r="D2258" s="7" t="s">
        <v>4829</v>
      </c>
      <c r="E2258" s="12" t="s">
        <v>3512</v>
      </c>
      <c r="F2258" s="77">
        <v>6030.75</v>
      </c>
      <c r="G2258" s="13" t="s">
        <v>690</v>
      </c>
      <c r="H2258" s="12" t="s">
        <v>2300</v>
      </c>
      <c r="I2258" s="2" t="s">
        <v>313</v>
      </c>
      <c r="J2258" s="86" t="s">
        <v>313</v>
      </c>
    </row>
    <row r="2259" spans="2:10" ht="52.5" customHeight="1" x14ac:dyDescent="0.15">
      <c r="B2259" s="183"/>
      <c r="C2259" s="32" t="s">
        <v>1522</v>
      </c>
      <c r="D2259" s="7" t="s">
        <v>4656</v>
      </c>
      <c r="E2259" s="12" t="s">
        <v>3687</v>
      </c>
      <c r="F2259" s="77">
        <v>10657.03</v>
      </c>
      <c r="G2259" s="13" t="s">
        <v>1894</v>
      </c>
      <c r="H2259" s="12" t="s">
        <v>2183</v>
      </c>
      <c r="I2259" s="2" t="s">
        <v>313</v>
      </c>
      <c r="J2259" s="86" t="s">
        <v>303</v>
      </c>
    </row>
    <row r="2260" spans="2:10" ht="60" customHeight="1" x14ac:dyDescent="0.15">
      <c r="B2260" s="183"/>
      <c r="C2260" s="32" t="s">
        <v>1522</v>
      </c>
      <c r="D2260" s="7" t="s">
        <v>4657</v>
      </c>
      <c r="E2260" s="12" t="s">
        <v>4287</v>
      </c>
      <c r="F2260" s="77">
        <v>1823.2</v>
      </c>
      <c r="G2260" s="13" t="s">
        <v>690</v>
      </c>
      <c r="H2260" s="12" t="s">
        <v>2306</v>
      </c>
      <c r="I2260" s="2" t="s">
        <v>313</v>
      </c>
      <c r="J2260" s="86" t="s">
        <v>313</v>
      </c>
    </row>
    <row r="2261" spans="2:10" ht="52.5" customHeight="1" x14ac:dyDescent="0.15">
      <c r="B2261" s="183"/>
      <c r="C2261" s="32" t="s">
        <v>207</v>
      </c>
      <c r="D2261" s="7">
        <v>42881</v>
      </c>
      <c r="E2261" s="12" t="s">
        <v>2328</v>
      </c>
      <c r="F2261" s="77">
        <v>5190.3100000000004</v>
      </c>
      <c r="G2261" s="13" t="s">
        <v>690</v>
      </c>
      <c r="H2261" s="12" t="s">
        <v>2327</v>
      </c>
      <c r="I2261" s="2" t="s">
        <v>313</v>
      </c>
      <c r="J2261" s="86" t="s">
        <v>303</v>
      </c>
    </row>
    <row r="2262" spans="2:10" ht="52.5" customHeight="1" x14ac:dyDescent="0.15">
      <c r="B2262" s="183"/>
      <c r="C2262" s="32" t="s">
        <v>207</v>
      </c>
      <c r="D2262" s="7">
        <v>42902</v>
      </c>
      <c r="E2262" s="12" t="s">
        <v>2339</v>
      </c>
      <c r="F2262" s="77">
        <v>6072.69</v>
      </c>
      <c r="G2262" s="13" t="s">
        <v>690</v>
      </c>
      <c r="H2262" s="12" t="s">
        <v>2338</v>
      </c>
      <c r="I2262" s="2" t="s">
        <v>313</v>
      </c>
      <c r="J2262" s="86" t="s">
        <v>303</v>
      </c>
    </row>
    <row r="2263" spans="2:10" ht="75" customHeight="1" x14ac:dyDescent="0.15">
      <c r="B2263" s="183"/>
      <c r="C2263" s="32" t="s">
        <v>1522</v>
      </c>
      <c r="D2263" s="7" t="s">
        <v>4658</v>
      </c>
      <c r="E2263" s="12" t="s">
        <v>2972</v>
      </c>
      <c r="F2263" s="77">
        <v>34976.6</v>
      </c>
      <c r="G2263" s="13" t="s">
        <v>691</v>
      </c>
      <c r="H2263" s="12" t="s">
        <v>2971</v>
      </c>
      <c r="I2263" s="2" t="s">
        <v>313</v>
      </c>
      <c r="J2263" s="86" t="s">
        <v>313</v>
      </c>
    </row>
    <row r="2264" spans="2:10" ht="52.5" customHeight="1" x14ac:dyDescent="0.15">
      <c r="B2264" s="183"/>
      <c r="C2264" s="32" t="s">
        <v>24</v>
      </c>
      <c r="D2264" s="7">
        <v>42930</v>
      </c>
      <c r="E2264" s="12" t="s">
        <v>2701</v>
      </c>
      <c r="F2264" s="77">
        <v>324.01</v>
      </c>
      <c r="G2264" s="13" t="s">
        <v>691</v>
      </c>
      <c r="H2264" s="12" t="s">
        <v>42</v>
      </c>
      <c r="I2264" s="2" t="s">
        <v>313</v>
      </c>
      <c r="J2264" s="86" t="s">
        <v>313</v>
      </c>
    </row>
    <row r="2265" spans="2:10" ht="52.5" customHeight="1" x14ac:dyDescent="0.15">
      <c r="B2265" s="183"/>
      <c r="C2265" s="32" t="s">
        <v>24</v>
      </c>
      <c r="D2265" s="7">
        <v>42937</v>
      </c>
      <c r="E2265" s="12" t="s">
        <v>2366</v>
      </c>
      <c r="F2265" s="77">
        <v>1108.5</v>
      </c>
      <c r="G2265" s="13" t="s">
        <v>690</v>
      </c>
      <c r="H2265" s="12" t="s">
        <v>19</v>
      </c>
      <c r="I2265" s="2" t="s">
        <v>313</v>
      </c>
      <c r="J2265" s="86" t="s">
        <v>313</v>
      </c>
    </row>
    <row r="2266" spans="2:10" ht="52.5" customHeight="1" x14ac:dyDescent="0.15">
      <c r="B2266" s="183"/>
      <c r="C2266" s="32" t="s">
        <v>24</v>
      </c>
      <c r="D2266" s="7">
        <v>42944</v>
      </c>
      <c r="E2266" s="12" t="s">
        <v>2382</v>
      </c>
      <c r="F2266" s="77">
        <v>498.8</v>
      </c>
      <c r="G2266" s="13" t="s">
        <v>691</v>
      </c>
      <c r="H2266" s="12" t="s">
        <v>2179</v>
      </c>
      <c r="I2266" s="2" t="s">
        <v>313</v>
      </c>
      <c r="J2266" s="86" t="s">
        <v>313</v>
      </c>
    </row>
    <row r="2267" spans="2:10" ht="52.5" customHeight="1" x14ac:dyDescent="0.15">
      <c r="B2267" s="183"/>
      <c r="C2267" s="32" t="s">
        <v>83</v>
      </c>
      <c r="D2267" s="7">
        <v>42965</v>
      </c>
      <c r="E2267" s="12" t="s">
        <v>2399</v>
      </c>
      <c r="F2267" s="77">
        <v>321</v>
      </c>
      <c r="G2267" s="13" t="s">
        <v>690</v>
      </c>
      <c r="H2267" s="12" t="s">
        <v>2396</v>
      </c>
      <c r="I2267" s="2" t="s">
        <v>313</v>
      </c>
      <c r="J2267" s="86" t="s">
        <v>84</v>
      </c>
    </row>
    <row r="2268" spans="2:10" ht="52.5" customHeight="1" x14ac:dyDescent="0.15">
      <c r="B2268" s="183"/>
      <c r="C2268" s="32" t="s">
        <v>207</v>
      </c>
      <c r="D2268" s="7">
        <v>42965</v>
      </c>
      <c r="E2268" s="12" t="s">
        <v>2398</v>
      </c>
      <c r="F2268" s="77">
        <v>526.51</v>
      </c>
      <c r="G2268" s="13" t="s">
        <v>691</v>
      </c>
      <c r="H2268" s="12" t="s">
        <v>2397</v>
      </c>
      <c r="I2268" s="2" t="s">
        <v>313</v>
      </c>
      <c r="J2268" s="86" t="s">
        <v>84</v>
      </c>
    </row>
    <row r="2269" spans="2:10" ht="125.25" customHeight="1" x14ac:dyDescent="0.15">
      <c r="B2269" s="183"/>
      <c r="C2269" s="32" t="s">
        <v>24</v>
      </c>
      <c r="D2269" s="7">
        <v>42972</v>
      </c>
      <c r="E2269" s="12" t="s">
        <v>2413</v>
      </c>
      <c r="F2269" s="77">
        <v>20921.939999999999</v>
      </c>
      <c r="G2269" s="13" t="s">
        <v>1894</v>
      </c>
      <c r="H2269" s="12" t="s">
        <v>312</v>
      </c>
      <c r="I2269" s="2" t="s">
        <v>313</v>
      </c>
      <c r="J2269" s="86" t="s">
        <v>21</v>
      </c>
    </row>
    <row r="2270" spans="2:10" ht="87" customHeight="1" x14ac:dyDescent="0.15">
      <c r="B2270" s="183"/>
      <c r="C2270" s="32" t="s">
        <v>2411</v>
      </c>
      <c r="D2270" s="7">
        <v>42979</v>
      </c>
      <c r="E2270" s="12" t="s">
        <v>2414</v>
      </c>
      <c r="F2270" s="77">
        <v>298.27</v>
      </c>
      <c r="G2270" s="13" t="s">
        <v>691</v>
      </c>
      <c r="H2270" s="12" t="s">
        <v>2410</v>
      </c>
      <c r="I2270" s="2" t="s">
        <v>313</v>
      </c>
      <c r="J2270" s="86" t="s">
        <v>2412</v>
      </c>
    </row>
    <row r="2271" spans="2:10" ht="52.5" customHeight="1" x14ac:dyDescent="0.15">
      <c r="B2271" s="183"/>
      <c r="C2271" s="32" t="s">
        <v>207</v>
      </c>
      <c r="D2271" s="7">
        <v>42979</v>
      </c>
      <c r="E2271" s="12" t="s">
        <v>2415</v>
      </c>
      <c r="F2271" s="77">
        <v>0.93</v>
      </c>
      <c r="G2271" s="13" t="s">
        <v>691</v>
      </c>
      <c r="H2271" s="12" t="s">
        <v>171</v>
      </c>
      <c r="I2271" s="2" t="s">
        <v>313</v>
      </c>
      <c r="J2271" s="86" t="s">
        <v>84</v>
      </c>
    </row>
    <row r="2272" spans="2:10" ht="60" customHeight="1" x14ac:dyDescent="0.15">
      <c r="B2272" s="183"/>
      <c r="C2272" s="32" t="s">
        <v>207</v>
      </c>
      <c r="D2272" s="7">
        <v>43007</v>
      </c>
      <c r="E2272" s="12" t="s">
        <v>2432</v>
      </c>
      <c r="F2272" s="77">
        <v>10337.43</v>
      </c>
      <c r="G2272" s="13" t="s">
        <v>690</v>
      </c>
      <c r="H2272" s="12" t="s">
        <v>12</v>
      </c>
      <c r="I2272" s="2" t="s">
        <v>313</v>
      </c>
      <c r="J2272" s="86" t="s">
        <v>313</v>
      </c>
    </row>
    <row r="2273" spans="2:10" ht="52.5" customHeight="1" x14ac:dyDescent="0.15">
      <c r="B2273" s="183"/>
      <c r="C2273" s="32" t="s">
        <v>28</v>
      </c>
      <c r="D2273" s="7">
        <v>43077</v>
      </c>
      <c r="E2273" s="12" t="s">
        <v>2547</v>
      </c>
      <c r="F2273" s="77">
        <v>2144.6</v>
      </c>
      <c r="G2273" s="13" t="s">
        <v>1533</v>
      </c>
      <c r="H2273" s="12" t="s">
        <v>2546</v>
      </c>
      <c r="I2273" s="2" t="s">
        <v>313</v>
      </c>
      <c r="J2273" s="86" t="s">
        <v>313</v>
      </c>
    </row>
    <row r="2274" spans="2:10" ht="52.5" customHeight="1" x14ac:dyDescent="0.15">
      <c r="B2274" s="183"/>
      <c r="C2274" s="32" t="s">
        <v>28</v>
      </c>
      <c r="D2274" s="7">
        <v>43084</v>
      </c>
      <c r="E2274" s="12" t="s">
        <v>2588</v>
      </c>
      <c r="F2274" s="77">
        <v>1908.2</v>
      </c>
      <c r="G2274" s="13" t="s">
        <v>1533</v>
      </c>
      <c r="H2274" s="12" t="s">
        <v>2585</v>
      </c>
      <c r="I2274" s="2" t="s">
        <v>313</v>
      </c>
      <c r="J2274" s="86" t="s">
        <v>313</v>
      </c>
    </row>
    <row r="2275" spans="2:10" ht="75" customHeight="1" x14ac:dyDescent="0.15">
      <c r="B2275" s="183"/>
      <c r="C2275" s="32" t="s">
        <v>28</v>
      </c>
      <c r="D2275" s="7">
        <v>43084</v>
      </c>
      <c r="E2275" s="12" t="s">
        <v>2589</v>
      </c>
      <c r="F2275" s="77">
        <v>356.73</v>
      </c>
      <c r="G2275" s="13" t="s">
        <v>1809</v>
      </c>
      <c r="H2275" s="12" t="s">
        <v>2586</v>
      </c>
      <c r="I2275" s="2" t="s">
        <v>313</v>
      </c>
      <c r="J2275" s="86" t="s">
        <v>303</v>
      </c>
    </row>
    <row r="2276" spans="2:10" ht="52.5" customHeight="1" x14ac:dyDescent="0.15">
      <c r="B2276" s="183"/>
      <c r="C2276" s="32" t="s">
        <v>28</v>
      </c>
      <c r="D2276" s="7">
        <v>43084</v>
      </c>
      <c r="E2276" s="12" t="s">
        <v>2590</v>
      </c>
      <c r="F2276" s="77">
        <v>173.7</v>
      </c>
      <c r="G2276" s="13" t="s">
        <v>1533</v>
      </c>
      <c r="H2276" s="12" t="s">
        <v>2587</v>
      </c>
      <c r="I2276" s="2" t="s">
        <v>313</v>
      </c>
      <c r="J2276" s="86" t="s">
        <v>313</v>
      </c>
    </row>
    <row r="2277" spans="2:10" ht="52.5" customHeight="1" x14ac:dyDescent="0.15">
      <c r="B2277" s="183"/>
      <c r="C2277" s="32" t="s">
        <v>28</v>
      </c>
      <c r="D2277" s="7">
        <v>43084</v>
      </c>
      <c r="E2277" s="12" t="s">
        <v>2591</v>
      </c>
      <c r="F2277" s="77">
        <v>566.1</v>
      </c>
      <c r="G2277" s="13" t="s">
        <v>1533</v>
      </c>
      <c r="H2277" s="12" t="s">
        <v>319</v>
      </c>
      <c r="I2277" s="2" t="s">
        <v>313</v>
      </c>
      <c r="J2277" s="86" t="s">
        <v>313</v>
      </c>
    </row>
    <row r="2278" spans="2:10" ht="73.5" customHeight="1" x14ac:dyDescent="0.15">
      <c r="B2278" s="183"/>
      <c r="C2278" s="32" t="s">
        <v>343</v>
      </c>
      <c r="D2278" s="7">
        <v>43091</v>
      </c>
      <c r="E2278" s="12" t="s">
        <v>2603</v>
      </c>
      <c r="F2278" s="77">
        <v>8357.9</v>
      </c>
      <c r="G2278" s="13" t="s">
        <v>178</v>
      </c>
      <c r="H2278" s="12" t="s">
        <v>2602</v>
      </c>
      <c r="I2278" s="2" t="s">
        <v>313</v>
      </c>
      <c r="J2278" s="86" t="s">
        <v>303</v>
      </c>
    </row>
    <row r="2279" spans="2:10" ht="144" customHeight="1" x14ac:dyDescent="0.15">
      <c r="B2279" s="183"/>
      <c r="C2279" s="32" t="s">
        <v>28</v>
      </c>
      <c r="D2279" s="7" t="s">
        <v>4659</v>
      </c>
      <c r="E2279" s="12" t="s">
        <v>4189</v>
      </c>
      <c r="F2279" s="77">
        <v>8578.1</v>
      </c>
      <c r="G2279" s="13" t="s">
        <v>1533</v>
      </c>
      <c r="H2279" s="12" t="s">
        <v>2723</v>
      </c>
      <c r="I2279" s="2" t="s">
        <v>313</v>
      </c>
      <c r="J2279" s="86" t="s">
        <v>313</v>
      </c>
    </row>
    <row r="2280" spans="2:10" ht="52.5" customHeight="1" x14ac:dyDescent="0.15">
      <c r="B2280" s="183"/>
      <c r="C2280" s="32" t="s">
        <v>28</v>
      </c>
      <c r="D2280" s="7">
        <v>43147</v>
      </c>
      <c r="E2280" s="12" t="s">
        <v>2739</v>
      </c>
      <c r="F2280" s="77">
        <v>114.76</v>
      </c>
      <c r="G2280" s="13" t="s">
        <v>1809</v>
      </c>
      <c r="H2280" s="12" t="s">
        <v>2124</v>
      </c>
      <c r="I2280" s="2" t="s">
        <v>313</v>
      </c>
      <c r="J2280" s="86" t="s">
        <v>303</v>
      </c>
    </row>
    <row r="2281" spans="2:10" ht="52.5" customHeight="1" x14ac:dyDescent="0.15">
      <c r="B2281" s="183"/>
      <c r="C2281" s="32" t="s">
        <v>343</v>
      </c>
      <c r="D2281" s="7">
        <v>43175</v>
      </c>
      <c r="E2281" s="12" t="s">
        <v>2772</v>
      </c>
      <c r="F2281" s="77">
        <v>91138</v>
      </c>
      <c r="G2281" s="13" t="s">
        <v>1533</v>
      </c>
      <c r="H2281" s="12" t="s">
        <v>2771</v>
      </c>
      <c r="I2281" s="2" t="s">
        <v>313</v>
      </c>
      <c r="J2281" s="86" t="s">
        <v>303</v>
      </c>
    </row>
    <row r="2282" spans="2:10" ht="387.75" customHeight="1" x14ac:dyDescent="0.15">
      <c r="B2282" s="183"/>
      <c r="C2282" s="32" t="s">
        <v>2583</v>
      </c>
      <c r="D2282" s="7">
        <v>43182</v>
      </c>
      <c r="E2282" s="12" t="s">
        <v>2779</v>
      </c>
      <c r="F2282" s="77">
        <v>5509</v>
      </c>
      <c r="G2282" s="13" t="s">
        <v>1533</v>
      </c>
      <c r="H2282" s="12" t="s">
        <v>2778</v>
      </c>
      <c r="I2282" s="2" t="s">
        <v>313</v>
      </c>
      <c r="J2282" s="86" t="s">
        <v>313</v>
      </c>
    </row>
    <row r="2283" spans="2:10" ht="52.5" customHeight="1" x14ac:dyDescent="0.15">
      <c r="B2283" s="183"/>
      <c r="C2283" s="32" t="s">
        <v>2125</v>
      </c>
      <c r="D2283" s="7">
        <v>43182</v>
      </c>
      <c r="E2283" s="12" t="s">
        <v>2777</v>
      </c>
      <c r="F2283" s="77">
        <v>4611.76</v>
      </c>
      <c r="G2283" s="13" t="s">
        <v>1533</v>
      </c>
      <c r="H2283" s="12" t="s">
        <v>2776</v>
      </c>
      <c r="I2283" s="2" t="s">
        <v>313</v>
      </c>
      <c r="J2283" s="86" t="s">
        <v>303</v>
      </c>
    </row>
    <row r="2284" spans="2:10" ht="52.5" customHeight="1" x14ac:dyDescent="0.15">
      <c r="B2284" s="183"/>
      <c r="C2284" s="32" t="s">
        <v>28</v>
      </c>
      <c r="D2284" s="7">
        <v>43203</v>
      </c>
      <c r="E2284" s="12" t="s">
        <v>2802</v>
      </c>
      <c r="F2284" s="77">
        <v>58.58</v>
      </c>
      <c r="G2284" s="13" t="s">
        <v>25</v>
      </c>
      <c r="H2284" s="12" t="s">
        <v>2801</v>
      </c>
      <c r="I2284" s="2" t="s">
        <v>313</v>
      </c>
      <c r="J2284" s="86" t="s">
        <v>313</v>
      </c>
    </row>
    <row r="2285" spans="2:10" ht="60" customHeight="1" x14ac:dyDescent="0.15">
      <c r="B2285" s="183"/>
      <c r="C2285" s="32" t="s">
        <v>28</v>
      </c>
      <c r="D2285" s="7" t="s">
        <v>5467</v>
      </c>
      <c r="E2285" s="12" t="s">
        <v>5468</v>
      </c>
      <c r="F2285" s="77">
        <v>802.1</v>
      </c>
      <c r="G2285" s="13" t="s">
        <v>25</v>
      </c>
      <c r="H2285" s="12" t="s">
        <v>2803</v>
      </c>
      <c r="I2285" s="2" t="s">
        <v>313</v>
      </c>
      <c r="J2285" s="86" t="s">
        <v>313</v>
      </c>
    </row>
    <row r="2286" spans="2:10" ht="122.25" customHeight="1" x14ac:dyDescent="0.15">
      <c r="B2286" s="183"/>
      <c r="C2286" s="32" t="s">
        <v>28</v>
      </c>
      <c r="D2286" s="7">
        <v>43245</v>
      </c>
      <c r="E2286" s="12" t="s">
        <v>2937</v>
      </c>
      <c r="F2286" s="77">
        <v>596.76</v>
      </c>
      <c r="G2286" s="13" t="s">
        <v>178</v>
      </c>
      <c r="H2286" s="12" t="s">
        <v>2582</v>
      </c>
      <c r="I2286" s="2" t="s">
        <v>313</v>
      </c>
      <c r="J2286" s="86" t="s">
        <v>313</v>
      </c>
    </row>
    <row r="2287" spans="2:10" ht="52.5" customHeight="1" x14ac:dyDescent="0.15">
      <c r="B2287" s="183"/>
      <c r="C2287" s="32" t="s">
        <v>28</v>
      </c>
      <c r="D2287" s="7">
        <v>43245</v>
      </c>
      <c r="E2287" s="12" t="s">
        <v>2938</v>
      </c>
      <c r="F2287" s="77">
        <v>1798.57</v>
      </c>
      <c r="G2287" s="13" t="s">
        <v>2957</v>
      </c>
      <c r="H2287" s="12" t="s">
        <v>2849</v>
      </c>
      <c r="I2287" s="2" t="s">
        <v>313</v>
      </c>
      <c r="J2287" s="86" t="s">
        <v>313</v>
      </c>
    </row>
    <row r="2288" spans="2:10" ht="52.5" customHeight="1" x14ac:dyDescent="0.15">
      <c r="B2288" s="183"/>
      <c r="C2288" s="32" t="s">
        <v>28</v>
      </c>
      <c r="D2288" s="7">
        <v>43252</v>
      </c>
      <c r="E2288" s="12" t="s">
        <v>2979</v>
      </c>
      <c r="F2288" s="77">
        <v>100</v>
      </c>
      <c r="G2288" s="13" t="s">
        <v>1533</v>
      </c>
      <c r="H2288" s="12" t="s">
        <v>2124</v>
      </c>
      <c r="I2288" s="2" t="s">
        <v>313</v>
      </c>
      <c r="J2288" s="86" t="s">
        <v>303</v>
      </c>
    </row>
    <row r="2289" spans="2:10" ht="52.5" customHeight="1" x14ac:dyDescent="0.15">
      <c r="B2289" s="183"/>
      <c r="C2289" s="32" t="s">
        <v>28</v>
      </c>
      <c r="D2289" s="7">
        <v>43287</v>
      </c>
      <c r="E2289" s="12" t="s">
        <v>2980</v>
      </c>
      <c r="F2289" s="77">
        <v>196</v>
      </c>
      <c r="G2289" s="13" t="s">
        <v>25</v>
      </c>
      <c r="H2289" s="12" t="s">
        <v>2978</v>
      </c>
      <c r="I2289" s="2" t="s">
        <v>313</v>
      </c>
      <c r="J2289" s="86" t="s">
        <v>313</v>
      </c>
    </row>
    <row r="2290" spans="2:10" ht="82.5" customHeight="1" x14ac:dyDescent="0.15">
      <c r="B2290" s="183"/>
      <c r="C2290" s="32" t="s">
        <v>28</v>
      </c>
      <c r="D2290" s="7" t="s">
        <v>5983</v>
      </c>
      <c r="E2290" s="12" t="s">
        <v>2987</v>
      </c>
      <c r="F2290" s="77">
        <v>15252.42</v>
      </c>
      <c r="G2290" s="13" t="s">
        <v>1533</v>
      </c>
      <c r="H2290" s="12" t="s">
        <v>2985</v>
      </c>
      <c r="I2290" s="2" t="s">
        <v>313</v>
      </c>
      <c r="J2290" s="86" t="s">
        <v>313</v>
      </c>
    </row>
    <row r="2291" spans="2:10" ht="132.75" customHeight="1" x14ac:dyDescent="0.15">
      <c r="B2291" s="183"/>
      <c r="C2291" s="32" t="s">
        <v>28</v>
      </c>
      <c r="D2291" s="7">
        <v>43294</v>
      </c>
      <c r="E2291" s="12" t="s">
        <v>2988</v>
      </c>
      <c r="F2291" s="77">
        <v>294.97000000000003</v>
      </c>
      <c r="G2291" s="13" t="s">
        <v>1809</v>
      </c>
      <c r="H2291" s="12" t="s">
        <v>2986</v>
      </c>
      <c r="I2291" s="2" t="s">
        <v>313</v>
      </c>
      <c r="J2291" s="86" t="s">
        <v>313</v>
      </c>
    </row>
    <row r="2292" spans="2:10" ht="60" customHeight="1" x14ac:dyDescent="0.15">
      <c r="B2292" s="183"/>
      <c r="C2292" s="32" t="s">
        <v>28</v>
      </c>
      <c r="D2292" s="7">
        <v>43301</v>
      </c>
      <c r="E2292" s="12" t="s">
        <v>2998</v>
      </c>
      <c r="F2292" s="77">
        <v>488.72</v>
      </c>
      <c r="G2292" s="13" t="s">
        <v>1809</v>
      </c>
      <c r="H2292" s="12" t="s">
        <v>2997</v>
      </c>
      <c r="I2292" s="2" t="s">
        <v>313</v>
      </c>
      <c r="J2292" s="86" t="s">
        <v>313</v>
      </c>
    </row>
    <row r="2293" spans="2:10" ht="52.5" customHeight="1" x14ac:dyDescent="0.15">
      <c r="B2293" s="183"/>
      <c r="C2293" s="32" t="s">
        <v>28</v>
      </c>
      <c r="D2293" s="7">
        <v>43322</v>
      </c>
      <c r="E2293" s="12" t="s">
        <v>3017</v>
      </c>
      <c r="F2293" s="77">
        <v>57.32</v>
      </c>
      <c r="G2293" s="13" t="s">
        <v>1809</v>
      </c>
      <c r="H2293" s="12" t="s">
        <v>2222</v>
      </c>
      <c r="I2293" s="2" t="s">
        <v>313</v>
      </c>
      <c r="J2293" s="86" t="s">
        <v>303</v>
      </c>
    </row>
    <row r="2294" spans="2:10" ht="60" customHeight="1" x14ac:dyDescent="0.15">
      <c r="B2294" s="183"/>
      <c r="C2294" s="32" t="s">
        <v>28</v>
      </c>
      <c r="D2294" s="7" t="s">
        <v>3202</v>
      </c>
      <c r="E2294" s="12" t="s">
        <v>3204</v>
      </c>
      <c r="F2294" s="77">
        <v>130.13</v>
      </c>
      <c r="G2294" s="13" t="s">
        <v>1533</v>
      </c>
      <c r="H2294" s="12" t="s">
        <v>2165</v>
      </c>
      <c r="I2294" s="2" t="s">
        <v>313</v>
      </c>
      <c r="J2294" s="86" t="s">
        <v>303</v>
      </c>
    </row>
    <row r="2295" spans="2:10" ht="52.5" customHeight="1" x14ac:dyDescent="0.15">
      <c r="B2295" s="183"/>
      <c r="C2295" s="32" t="s">
        <v>28</v>
      </c>
      <c r="D2295" s="7">
        <v>43371</v>
      </c>
      <c r="E2295" s="12" t="s">
        <v>3081</v>
      </c>
      <c r="F2295" s="77">
        <v>2444.4</v>
      </c>
      <c r="G2295" s="13" t="s">
        <v>1809</v>
      </c>
      <c r="H2295" s="12" t="s">
        <v>2338</v>
      </c>
      <c r="I2295" s="2" t="s">
        <v>313</v>
      </c>
      <c r="J2295" s="86" t="s">
        <v>303</v>
      </c>
    </row>
    <row r="2296" spans="2:10" ht="52.5" customHeight="1" x14ac:dyDescent="0.15">
      <c r="B2296" s="183"/>
      <c r="C2296" s="32" t="s">
        <v>28</v>
      </c>
      <c r="D2296" s="7">
        <v>43399</v>
      </c>
      <c r="E2296" s="12" t="s">
        <v>3098</v>
      </c>
      <c r="F2296" s="77">
        <v>554.26</v>
      </c>
      <c r="G2296" s="13" t="s">
        <v>1533</v>
      </c>
      <c r="H2296" s="12" t="s">
        <v>3097</v>
      </c>
      <c r="I2296" s="2" t="s">
        <v>313</v>
      </c>
      <c r="J2296" s="86" t="s">
        <v>313</v>
      </c>
    </row>
    <row r="2297" spans="2:10" ht="52.5" customHeight="1" x14ac:dyDescent="0.15">
      <c r="B2297" s="183"/>
      <c r="C2297" s="32" t="s">
        <v>28</v>
      </c>
      <c r="D2297" s="7" t="s">
        <v>5912</v>
      </c>
      <c r="E2297" s="12" t="s">
        <v>4022</v>
      </c>
      <c r="F2297" s="77">
        <v>2054.5</v>
      </c>
      <c r="G2297" s="13" t="s">
        <v>1809</v>
      </c>
      <c r="H2297" s="12" t="s">
        <v>2171</v>
      </c>
      <c r="I2297" s="2" t="s">
        <v>313</v>
      </c>
      <c r="J2297" s="86" t="s">
        <v>313</v>
      </c>
    </row>
    <row r="2298" spans="2:10" ht="52.5" customHeight="1" x14ac:dyDescent="0.15">
      <c r="B2298" s="183"/>
      <c r="C2298" s="32" t="s">
        <v>28</v>
      </c>
      <c r="D2298" s="7">
        <v>43420</v>
      </c>
      <c r="E2298" s="12" t="s">
        <v>3120</v>
      </c>
      <c r="F2298" s="77">
        <v>286.8</v>
      </c>
      <c r="G2298" s="13" t="s">
        <v>1533</v>
      </c>
      <c r="H2298" s="12" t="s">
        <v>2440</v>
      </c>
      <c r="I2298" s="2" t="s">
        <v>313</v>
      </c>
      <c r="J2298" s="86" t="s">
        <v>313</v>
      </c>
    </row>
    <row r="2299" spans="2:10" ht="52.5" customHeight="1" x14ac:dyDescent="0.15">
      <c r="B2299" s="183"/>
      <c r="C2299" s="32" t="s">
        <v>2148</v>
      </c>
      <c r="D2299" s="7">
        <v>43441</v>
      </c>
      <c r="E2299" s="12" t="s">
        <v>3136</v>
      </c>
      <c r="F2299" s="77">
        <v>16205.04</v>
      </c>
      <c r="G2299" s="13" t="s">
        <v>1533</v>
      </c>
      <c r="H2299" s="12" t="s">
        <v>2136</v>
      </c>
      <c r="I2299" s="2" t="s">
        <v>313</v>
      </c>
      <c r="J2299" s="86" t="s">
        <v>313</v>
      </c>
    </row>
    <row r="2300" spans="2:10" ht="52.5" customHeight="1" x14ac:dyDescent="0.15">
      <c r="B2300" s="183"/>
      <c r="C2300" s="32" t="s">
        <v>28</v>
      </c>
      <c r="D2300" s="7">
        <v>43448</v>
      </c>
      <c r="E2300" s="12" t="s">
        <v>3138</v>
      </c>
      <c r="F2300" s="77">
        <v>136.4</v>
      </c>
      <c r="G2300" s="13" t="s">
        <v>1533</v>
      </c>
      <c r="H2300" s="12" t="s">
        <v>2124</v>
      </c>
      <c r="I2300" s="2" t="s">
        <v>303</v>
      </c>
      <c r="J2300" s="86" t="s">
        <v>313</v>
      </c>
    </row>
    <row r="2301" spans="2:10" ht="60" customHeight="1" x14ac:dyDescent="0.15">
      <c r="B2301" s="183"/>
      <c r="C2301" s="32" t="s">
        <v>343</v>
      </c>
      <c r="D2301" s="7">
        <v>43455</v>
      </c>
      <c r="E2301" s="12" t="s">
        <v>3146</v>
      </c>
      <c r="F2301" s="77">
        <v>3368.3</v>
      </c>
      <c r="G2301" s="13" t="s">
        <v>1533</v>
      </c>
      <c r="H2301" s="12" t="s">
        <v>3145</v>
      </c>
      <c r="I2301" s="2" t="s">
        <v>313</v>
      </c>
      <c r="J2301" s="86" t="s">
        <v>303</v>
      </c>
    </row>
    <row r="2302" spans="2:10" ht="52.5" customHeight="1" x14ac:dyDescent="0.15">
      <c r="B2302" s="183"/>
      <c r="C2302" s="32" t="s">
        <v>28</v>
      </c>
      <c r="D2302" s="7" t="s">
        <v>5799</v>
      </c>
      <c r="E2302" s="12" t="s">
        <v>3159</v>
      </c>
      <c r="F2302" s="77">
        <v>2077.41</v>
      </c>
      <c r="G2302" s="13" t="s">
        <v>1533</v>
      </c>
      <c r="H2302" s="12" t="s">
        <v>3158</v>
      </c>
      <c r="I2302" s="2" t="s">
        <v>313</v>
      </c>
      <c r="J2302" s="86" t="s">
        <v>313</v>
      </c>
    </row>
    <row r="2303" spans="2:10" ht="52.5" customHeight="1" x14ac:dyDescent="0.15">
      <c r="B2303" s="183"/>
      <c r="C2303" s="32" t="s">
        <v>28</v>
      </c>
      <c r="D2303" s="7" t="s">
        <v>4660</v>
      </c>
      <c r="E2303" s="12" t="s">
        <v>3464</v>
      </c>
      <c r="F2303" s="77">
        <v>166.3</v>
      </c>
      <c r="G2303" s="13" t="s">
        <v>1809</v>
      </c>
      <c r="H2303" s="12" t="s">
        <v>2308</v>
      </c>
      <c r="I2303" s="2" t="s">
        <v>313</v>
      </c>
      <c r="J2303" s="86" t="s">
        <v>313</v>
      </c>
    </row>
    <row r="2304" spans="2:10" ht="52.5" customHeight="1" x14ac:dyDescent="0.15">
      <c r="B2304" s="183"/>
      <c r="C2304" s="32" t="s">
        <v>343</v>
      </c>
      <c r="D2304" s="7">
        <v>43525</v>
      </c>
      <c r="E2304" s="12" t="s">
        <v>3203</v>
      </c>
      <c r="F2304" s="77">
        <v>199.8</v>
      </c>
      <c r="G2304" s="13" t="s">
        <v>25</v>
      </c>
      <c r="H2304" s="12" t="s">
        <v>2450</v>
      </c>
      <c r="I2304" s="2" t="s">
        <v>313</v>
      </c>
      <c r="J2304" s="86" t="s">
        <v>303</v>
      </c>
    </row>
    <row r="2305" spans="2:10" ht="52.5" customHeight="1" x14ac:dyDescent="0.15">
      <c r="B2305" s="183"/>
      <c r="C2305" s="32" t="s">
        <v>28</v>
      </c>
      <c r="D2305" s="7">
        <v>43550</v>
      </c>
      <c r="E2305" s="12" t="s">
        <v>3223</v>
      </c>
      <c r="F2305" s="77">
        <v>854.6</v>
      </c>
      <c r="G2305" s="13" t="s">
        <v>1533</v>
      </c>
      <c r="H2305" s="12" t="s">
        <v>2124</v>
      </c>
      <c r="I2305" s="2" t="s">
        <v>313</v>
      </c>
      <c r="J2305" s="86" t="s">
        <v>313</v>
      </c>
    </row>
    <row r="2306" spans="2:10" ht="52.5" customHeight="1" x14ac:dyDescent="0.15">
      <c r="B2306" s="183"/>
      <c r="C2306" s="32" t="s">
        <v>28</v>
      </c>
      <c r="D2306" s="7">
        <v>43553</v>
      </c>
      <c r="E2306" s="12" t="s">
        <v>3235</v>
      </c>
      <c r="F2306" s="77">
        <v>51.5</v>
      </c>
      <c r="G2306" s="13" t="s">
        <v>1809</v>
      </c>
      <c r="H2306" s="12" t="s">
        <v>425</v>
      </c>
      <c r="I2306" s="2" t="s">
        <v>313</v>
      </c>
      <c r="J2306" s="86" t="s">
        <v>303</v>
      </c>
    </row>
    <row r="2307" spans="2:10" ht="109.5" customHeight="1" x14ac:dyDescent="0.15">
      <c r="B2307" s="183"/>
      <c r="C2307" s="32" t="s">
        <v>28</v>
      </c>
      <c r="D2307" s="7">
        <v>43553</v>
      </c>
      <c r="E2307" s="12" t="s">
        <v>3236</v>
      </c>
      <c r="F2307" s="77">
        <v>12656.3</v>
      </c>
      <c r="G2307" s="13" t="s">
        <v>178</v>
      </c>
      <c r="H2307" s="12" t="s">
        <v>3234</v>
      </c>
      <c r="I2307" s="2" t="s">
        <v>313</v>
      </c>
      <c r="J2307" s="86" t="s">
        <v>313</v>
      </c>
    </row>
    <row r="2308" spans="2:10" ht="60" customHeight="1" x14ac:dyDescent="0.15">
      <c r="B2308" s="183"/>
      <c r="C2308" s="32" t="s">
        <v>2125</v>
      </c>
      <c r="D2308" s="7">
        <v>43602</v>
      </c>
      <c r="E2308" s="12" t="s">
        <v>3271</v>
      </c>
      <c r="F2308" s="77">
        <v>7049</v>
      </c>
      <c r="G2308" s="13" t="s">
        <v>1533</v>
      </c>
      <c r="H2308" s="12" t="s">
        <v>2602</v>
      </c>
      <c r="I2308" s="2" t="s">
        <v>313</v>
      </c>
      <c r="J2308" s="86" t="s">
        <v>303</v>
      </c>
    </row>
    <row r="2309" spans="2:10" ht="60" customHeight="1" x14ac:dyDescent="0.15">
      <c r="B2309" s="183"/>
      <c r="C2309" s="32" t="s">
        <v>2125</v>
      </c>
      <c r="D2309" s="7">
        <v>43609</v>
      </c>
      <c r="E2309" s="12" t="s">
        <v>3273</v>
      </c>
      <c r="F2309" s="77">
        <v>43906.14</v>
      </c>
      <c r="G2309" s="13" t="s">
        <v>25</v>
      </c>
      <c r="H2309" s="12" t="s">
        <v>639</v>
      </c>
      <c r="I2309" s="2" t="s">
        <v>313</v>
      </c>
      <c r="J2309" s="86" t="s">
        <v>313</v>
      </c>
    </row>
    <row r="2310" spans="2:10" ht="52.5" customHeight="1" x14ac:dyDescent="0.15">
      <c r="B2310" s="183"/>
      <c r="C2310" s="32" t="s">
        <v>2125</v>
      </c>
      <c r="D2310" s="7" t="s">
        <v>4661</v>
      </c>
      <c r="E2310" s="12" t="s">
        <v>3285</v>
      </c>
      <c r="F2310" s="77">
        <v>988.15</v>
      </c>
      <c r="G2310" s="13" t="s">
        <v>1533</v>
      </c>
      <c r="H2310" s="12" t="s">
        <v>2140</v>
      </c>
      <c r="I2310" s="2" t="s">
        <v>313</v>
      </c>
      <c r="J2310" s="86" t="s">
        <v>303</v>
      </c>
    </row>
    <row r="2311" spans="2:10" ht="52.5" customHeight="1" x14ac:dyDescent="0.15">
      <c r="B2311" s="183"/>
      <c r="C2311" s="32" t="s">
        <v>28</v>
      </c>
      <c r="D2311" s="7">
        <v>43616</v>
      </c>
      <c r="E2311" s="12" t="s">
        <v>3287</v>
      </c>
      <c r="F2311" s="77">
        <v>4643.55</v>
      </c>
      <c r="G2311" s="13" t="s">
        <v>1533</v>
      </c>
      <c r="H2311" s="12" t="s">
        <v>2378</v>
      </c>
      <c r="I2311" s="2" t="s">
        <v>313</v>
      </c>
      <c r="J2311" s="86" t="s">
        <v>313</v>
      </c>
    </row>
    <row r="2312" spans="2:10" ht="86.25" customHeight="1" x14ac:dyDescent="0.15">
      <c r="B2312" s="183"/>
      <c r="C2312" s="32" t="s">
        <v>28</v>
      </c>
      <c r="D2312" s="7" t="s">
        <v>4662</v>
      </c>
      <c r="E2312" s="12" t="s">
        <v>3286</v>
      </c>
      <c r="F2312" s="77">
        <v>2740.4</v>
      </c>
      <c r="G2312" s="13" t="s">
        <v>1533</v>
      </c>
      <c r="H2312" s="12" t="s">
        <v>3284</v>
      </c>
      <c r="I2312" s="2" t="s">
        <v>313</v>
      </c>
      <c r="J2312" s="86" t="s">
        <v>313</v>
      </c>
    </row>
    <row r="2313" spans="2:10" ht="75" customHeight="1" x14ac:dyDescent="0.15">
      <c r="B2313" s="183"/>
      <c r="C2313" s="32" t="s">
        <v>28</v>
      </c>
      <c r="D2313" s="7">
        <v>43630</v>
      </c>
      <c r="E2313" s="12" t="s">
        <v>3299</v>
      </c>
      <c r="F2313" s="77">
        <v>169.81</v>
      </c>
      <c r="G2313" s="13" t="s">
        <v>25</v>
      </c>
      <c r="H2313" s="12" t="s">
        <v>3300</v>
      </c>
      <c r="I2313" s="2" t="s">
        <v>313</v>
      </c>
      <c r="J2313" s="86" t="s">
        <v>313</v>
      </c>
    </row>
    <row r="2314" spans="2:10" ht="52.5" customHeight="1" x14ac:dyDescent="0.15">
      <c r="B2314" s="183"/>
      <c r="C2314" s="32" t="s">
        <v>28</v>
      </c>
      <c r="D2314" s="7">
        <v>43637</v>
      </c>
      <c r="E2314" s="12" t="s">
        <v>3324</v>
      </c>
      <c r="F2314" s="77">
        <v>780.7</v>
      </c>
      <c r="G2314" s="13" t="s">
        <v>1533</v>
      </c>
      <c r="H2314" s="12" t="s">
        <v>3323</v>
      </c>
      <c r="I2314" s="2" t="s">
        <v>313</v>
      </c>
      <c r="J2314" s="86" t="s">
        <v>313</v>
      </c>
    </row>
    <row r="2315" spans="2:10" ht="60" customHeight="1" x14ac:dyDescent="0.15">
      <c r="B2315" s="183"/>
      <c r="C2315" s="32" t="s">
        <v>28</v>
      </c>
      <c r="D2315" s="7">
        <v>43658</v>
      </c>
      <c r="E2315" s="12" t="s">
        <v>3468</v>
      </c>
      <c r="F2315" s="77">
        <v>91.23</v>
      </c>
      <c r="G2315" s="13" t="s">
        <v>1533</v>
      </c>
      <c r="H2315" s="12" t="s">
        <v>4237</v>
      </c>
      <c r="I2315" s="2" t="s">
        <v>313</v>
      </c>
      <c r="J2315" s="86" t="s">
        <v>313</v>
      </c>
    </row>
    <row r="2316" spans="2:10" ht="52.5" customHeight="1" x14ac:dyDescent="0.15">
      <c r="B2316" s="183"/>
      <c r="C2316" s="32" t="s">
        <v>2125</v>
      </c>
      <c r="D2316" s="7" t="s">
        <v>4663</v>
      </c>
      <c r="E2316" s="12" t="s">
        <v>3469</v>
      </c>
      <c r="F2316" s="77">
        <v>5254.47</v>
      </c>
      <c r="G2316" s="13" t="s">
        <v>1533</v>
      </c>
      <c r="H2316" s="12" t="s">
        <v>2140</v>
      </c>
      <c r="I2316" s="2" t="s">
        <v>313</v>
      </c>
      <c r="J2316" s="86" t="s">
        <v>303</v>
      </c>
    </row>
    <row r="2317" spans="2:10" ht="52.5" customHeight="1" x14ac:dyDescent="0.15">
      <c r="B2317" s="183"/>
      <c r="C2317" s="32" t="s">
        <v>28</v>
      </c>
      <c r="D2317" s="7">
        <v>43658</v>
      </c>
      <c r="E2317" s="12" t="s">
        <v>3470</v>
      </c>
      <c r="F2317" s="77">
        <v>405</v>
      </c>
      <c r="G2317" s="13" t="s">
        <v>1533</v>
      </c>
      <c r="H2317" s="12" t="s">
        <v>6075</v>
      </c>
      <c r="I2317" s="2" t="s">
        <v>313</v>
      </c>
      <c r="J2317" s="86" t="s">
        <v>313</v>
      </c>
    </row>
    <row r="2318" spans="2:10" ht="52.5" customHeight="1" x14ac:dyDescent="0.15">
      <c r="B2318" s="183"/>
      <c r="C2318" s="32" t="s">
        <v>28</v>
      </c>
      <c r="D2318" s="7">
        <v>43672</v>
      </c>
      <c r="E2318" s="12" t="s">
        <v>3485</v>
      </c>
      <c r="F2318" s="77">
        <v>1766.4</v>
      </c>
      <c r="G2318" s="13" t="s">
        <v>1533</v>
      </c>
      <c r="H2318" s="12" t="s">
        <v>3484</v>
      </c>
      <c r="I2318" s="2" t="s">
        <v>313</v>
      </c>
      <c r="J2318" s="86" t="s">
        <v>313</v>
      </c>
    </row>
    <row r="2319" spans="2:10" ht="52.5" customHeight="1" x14ac:dyDescent="0.15">
      <c r="B2319" s="183"/>
      <c r="C2319" s="32" t="s">
        <v>28</v>
      </c>
      <c r="D2319" s="7">
        <v>43693</v>
      </c>
      <c r="E2319" s="12" t="s">
        <v>3501</v>
      </c>
      <c r="F2319" s="77">
        <v>3552.2</v>
      </c>
      <c r="G2319" s="13" t="s">
        <v>1533</v>
      </c>
      <c r="H2319" s="12" t="s">
        <v>2171</v>
      </c>
      <c r="I2319" s="2" t="s">
        <v>313</v>
      </c>
      <c r="J2319" s="86" t="s">
        <v>313</v>
      </c>
    </row>
    <row r="2320" spans="2:10" ht="60" customHeight="1" x14ac:dyDescent="0.15">
      <c r="B2320" s="183"/>
      <c r="C2320" s="32" t="s">
        <v>28</v>
      </c>
      <c r="D2320" s="7">
        <v>43707</v>
      </c>
      <c r="E2320" s="12" t="s">
        <v>3511</v>
      </c>
      <c r="F2320" s="77">
        <v>2374.5</v>
      </c>
      <c r="G2320" s="13" t="s">
        <v>1809</v>
      </c>
      <c r="H2320" s="12" t="s">
        <v>3510</v>
      </c>
      <c r="I2320" s="2" t="s">
        <v>313</v>
      </c>
      <c r="J2320" s="86" t="s">
        <v>303</v>
      </c>
    </row>
    <row r="2321" spans="2:10" ht="52.5" customHeight="1" x14ac:dyDescent="0.15">
      <c r="B2321" s="183"/>
      <c r="C2321" s="32" t="s">
        <v>28</v>
      </c>
      <c r="D2321" s="7" t="s">
        <v>5633</v>
      </c>
      <c r="E2321" s="12" t="s">
        <v>5634</v>
      </c>
      <c r="F2321" s="77">
        <v>561.35</v>
      </c>
      <c r="G2321" s="13" t="s">
        <v>1809</v>
      </c>
      <c r="H2321" s="12" t="s">
        <v>3520</v>
      </c>
      <c r="I2321" s="2" t="s">
        <v>313</v>
      </c>
      <c r="J2321" s="86" t="s">
        <v>313</v>
      </c>
    </row>
    <row r="2322" spans="2:10" ht="52.5" customHeight="1" x14ac:dyDescent="0.15">
      <c r="B2322" s="183"/>
      <c r="C2322" s="32" t="s">
        <v>28</v>
      </c>
      <c r="D2322" s="7">
        <v>43721</v>
      </c>
      <c r="E2322" s="12" t="s">
        <v>3521</v>
      </c>
      <c r="F2322" s="77">
        <v>1143.5999999999999</v>
      </c>
      <c r="G2322" s="13" t="s">
        <v>1533</v>
      </c>
      <c r="H2322" s="12" t="s">
        <v>2378</v>
      </c>
      <c r="I2322" s="2" t="s">
        <v>313</v>
      </c>
      <c r="J2322" s="86" t="s">
        <v>313</v>
      </c>
    </row>
    <row r="2323" spans="2:10" ht="75" customHeight="1" x14ac:dyDescent="0.15">
      <c r="B2323" s="183"/>
      <c r="C2323" s="32" t="s">
        <v>28</v>
      </c>
      <c r="D2323" s="7">
        <v>43742</v>
      </c>
      <c r="E2323" s="12" t="s">
        <v>3570</v>
      </c>
      <c r="F2323" s="77">
        <v>5463.8</v>
      </c>
      <c r="G2323" s="13" t="s">
        <v>1533</v>
      </c>
      <c r="H2323" s="12" t="s">
        <v>3569</v>
      </c>
      <c r="I2323" s="2" t="s">
        <v>313</v>
      </c>
      <c r="J2323" s="86" t="s">
        <v>313</v>
      </c>
    </row>
    <row r="2324" spans="2:10" ht="52.5" customHeight="1" x14ac:dyDescent="0.15">
      <c r="B2324" s="183"/>
      <c r="C2324" s="32" t="s">
        <v>28</v>
      </c>
      <c r="D2324" s="7">
        <v>43763</v>
      </c>
      <c r="E2324" s="12" t="s">
        <v>3604</v>
      </c>
      <c r="F2324" s="77">
        <v>1747.61</v>
      </c>
      <c r="G2324" s="13" t="s">
        <v>3599</v>
      </c>
      <c r="H2324" s="12" t="s">
        <v>3601</v>
      </c>
      <c r="I2324" s="2" t="s">
        <v>313</v>
      </c>
      <c r="J2324" s="86" t="s">
        <v>313</v>
      </c>
    </row>
    <row r="2325" spans="2:10" ht="52.5" customHeight="1" x14ac:dyDescent="0.15">
      <c r="B2325" s="183"/>
      <c r="C2325" s="32" t="s">
        <v>28</v>
      </c>
      <c r="D2325" s="7">
        <v>43763</v>
      </c>
      <c r="E2325" s="12" t="s">
        <v>3605</v>
      </c>
      <c r="F2325" s="77">
        <v>396.81</v>
      </c>
      <c r="G2325" s="13" t="s">
        <v>3814</v>
      </c>
      <c r="H2325" s="12" t="s">
        <v>3602</v>
      </c>
      <c r="I2325" s="2" t="s">
        <v>313</v>
      </c>
      <c r="J2325" s="86" t="s">
        <v>313</v>
      </c>
    </row>
    <row r="2326" spans="2:10" ht="75" customHeight="1" x14ac:dyDescent="0.15">
      <c r="B2326" s="183"/>
      <c r="C2326" s="32" t="s">
        <v>28</v>
      </c>
      <c r="D2326" s="7">
        <v>43826</v>
      </c>
      <c r="E2326" s="12" t="s">
        <v>3775</v>
      </c>
      <c r="F2326" s="77">
        <v>420.6</v>
      </c>
      <c r="G2326" s="13" t="s">
        <v>3773</v>
      </c>
      <c r="H2326" s="12" t="s">
        <v>3774</v>
      </c>
      <c r="I2326" s="2" t="s">
        <v>313</v>
      </c>
      <c r="J2326" s="86" t="s">
        <v>313</v>
      </c>
    </row>
    <row r="2327" spans="2:10" ht="52.5" customHeight="1" x14ac:dyDescent="0.15">
      <c r="B2327" s="183"/>
      <c r="C2327" s="32" t="s">
        <v>28</v>
      </c>
      <c r="D2327" s="7">
        <v>43854</v>
      </c>
      <c r="E2327" s="12" t="s">
        <v>3826</v>
      </c>
      <c r="F2327" s="77">
        <v>881.71</v>
      </c>
      <c r="G2327" s="13" t="s">
        <v>3814</v>
      </c>
      <c r="H2327" s="12" t="s">
        <v>3816</v>
      </c>
      <c r="I2327" s="2" t="s">
        <v>313</v>
      </c>
      <c r="J2327" s="86" t="s">
        <v>303</v>
      </c>
    </row>
    <row r="2328" spans="2:10" ht="52.5" customHeight="1" x14ac:dyDescent="0.15">
      <c r="B2328" s="183"/>
      <c r="C2328" s="32" t="s">
        <v>28</v>
      </c>
      <c r="D2328" s="7" t="s">
        <v>4830</v>
      </c>
      <c r="E2328" s="12" t="s">
        <v>3862</v>
      </c>
      <c r="F2328" s="77">
        <v>1243.3</v>
      </c>
      <c r="G2328" s="13" t="s">
        <v>3859</v>
      </c>
      <c r="H2328" s="12" t="s">
        <v>4199</v>
      </c>
      <c r="I2328" s="2" t="s">
        <v>313</v>
      </c>
      <c r="J2328" s="86" t="s">
        <v>303</v>
      </c>
    </row>
    <row r="2329" spans="2:10" ht="60" customHeight="1" x14ac:dyDescent="0.15">
      <c r="B2329" s="183"/>
      <c r="C2329" s="32" t="s">
        <v>28</v>
      </c>
      <c r="D2329" s="7">
        <v>43861</v>
      </c>
      <c r="E2329" s="12" t="s">
        <v>3863</v>
      </c>
      <c r="F2329" s="77">
        <v>6755.93</v>
      </c>
      <c r="G2329" s="13" t="s">
        <v>3860</v>
      </c>
      <c r="H2329" s="12" t="s">
        <v>3861</v>
      </c>
      <c r="I2329" s="2" t="s">
        <v>313</v>
      </c>
      <c r="J2329" s="86" t="s">
        <v>303</v>
      </c>
    </row>
    <row r="2330" spans="2:10" ht="60" customHeight="1" x14ac:dyDescent="0.15">
      <c r="B2330" s="183"/>
      <c r="C2330" s="32" t="s">
        <v>28</v>
      </c>
      <c r="D2330" s="7">
        <v>43875</v>
      </c>
      <c r="E2330" s="12" t="s">
        <v>3888</v>
      </c>
      <c r="F2330" s="77">
        <v>1465.04</v>
      </c>
      <c r="G2330" s="13" t="s">
        <v>3882</v>
      </c>
      <c r="H2330" s="12" t="s">
        <v>40</v>
      </c>
      <c r="I2330" s="2" t="s">
        <v>313</v>
      </c>
      <c r="J2330" s="86" t="s">
        <v>313</v>
      </c>
    </row>
    <row r="2331" spans="2:10" ht="36.75" customHeight="1" x14ac:dyDescent="0.15">
      <c r="B2331" s="183"/>
      <c r="C2331" s="32" t="s">
        <v>28</v>
      </c>
      <c r="D2331" s="7">
        <v>43875</v>
      </c>
      <c r="E2331" s="12" t="s">
        <v>3889</v>
      </c>
      <c r="F2331" s="77">
        <v>87.28</v>
      </c>
      <c r="G2331" s="13" t="s">
        <v>3875</v>
      </c>
      <c r="H2331" s="12" t="s">
        <v>40</v>
      </c>
      <c r="I2331" s="2" t="s">
        <v>313</v>
      </c>
      <c r="J2331" s="86" t="s">
        <v>313</v>
      </c>
    </row>
    <row r="2332" spans="2:10" ht="255.75" customHeight="1" x14ac:dyDescent="0.15">
      <c r="B2332" s="183"/>
      <c r="C2332" s="188" t="s">
        <v>3890</v>
      </c>
      <c r="D2332" s="175">
        <v>43875</v>
      </c>
      <c r="E2332" s="186" t="s">
        <v>3892</v>
      </c>
      <c r="F2332" s="190">
        <v>61739</v>
      </c>
      <c r="G2332" s="192" t="s">
        <v>3882</v>
      </c>
      <c r="H2332" s="186" t="s">
        <v>3891</v>
      </c>
      <c r="I2332" s="165" t="s">
        <v>313</v>
      </c>
      <c r="J2332" s="159" t="s">
        <v>313</v>
      </c>
    </row>
    <row r="2333" spans="2:10" ht="399" customHeight="1" x14ac:dyDescent="0.15">
      <c r="B2333" s="183"/>
      <c r="C2333" s="189"/>
      <c r="D2333" s="176"/>
      <c r="E2333" s="187"/>
      <c r="F2333" s="191"/>
      <c r="G2333" s="193"/>
      <c r="H2333" s="187"/>
      <c r="I2333" s="185"/>
      <c r="J2333" s="160"/>
    </row>
    <row r="2334" spans="2:10" ht="60" customHeight="1" x14ac:dyDescent="0.15">
      <c r="B2334" s="183"/>
      <c r="C2334" s="32" t="s">
        <v>3908</v>
      </c>
      <c r="D2334" s="1">
        <v>43882</v>
      </c>
      <c r="E2334" s="12" t="s">
        <v>3911</v>
      </c>
      <c r="F2334" s="37">
        <v>1601.12</v>
      </c>
      <c r="G2334" s="13" t="s">
        <v>3909</v>
      </c>
      <c r="H2334" s="16" t="s">
        <v>3910</v>
      </c>
      <c r="I2334" s="2" t="s">
        <v>313</v>
      </c>
      <c r="J2334" s="3" t="s">
        <v>303</v>
      </c>
    </row>
    <row r="2335" spans="2:10" ht="52.5" customHeight="1" x14ac:dyDescent="0.15">
      <c r="B2335" s="183"/>
      <c r="C2335" s="32" t="s">
        <v>28</v>
      </c>
      <c r="D2335" s="1">
        <v>43909</v>
      </c>
      <c r="E2335" s="12" t="s">
        <v>3953</v>
      </c>
      <c r="F2335" s="37">
        <v>98.3</v>
      </c>
      <c r="G2335" s="13" t="s">
        <v>178</v>
      </c>
      <c r="H2335" s="16" t="s">
        <v>40</v>
      </c>
      <c r="I2335" s="2" t="s">
        <v>313</v>
      </c>
      <c r="J2335" s="3" t="s">
        <v>303</v>
      </c>
    </row>
    <row r="2336" spans="2:10" ht="52.5" customHeight="1" x14ac:dyDescent="0.15">
      <c r="B2336" s="183"/>
      <c r="C2336" s="32" t="s">
        <v>28</v>
      </c>
      <c r="D2336" s="1">
        <v>43909</v>
      </c>
      <c r="E2336" s="12" t="s">
        <v>3954</v>
      </c>
      <c r="F2336" s="37">
        <v>108</v>
      </c>
      <c r="G2336" s="13" t="s">
        <v>25</v>
      </c>
      <c r="H2336" s="16" t="s">
        <v>40</v>
      </c>
      <c r="I2336" s="2" t="s">
        <v>313</v>
      </c>
      <c r="J2336" s="3" t="s">
        <v>313</v>
      </c>
    </row>
    <row r="2337" spans="2:10" ht="52.5" customHeight="1" x14ac:dyDescent="0.15">
      <c r="B2337" s="183"/>
      <c r="C2337" s="32" t="s">
        <v>28</v>
      </c>
      <c r="D2337" s="1">
        <v>43917</v>
      </c>
      <c r="E2337" s="12" t="s">
        <v>3984</v>
      </c>
      <c r="F2337" s="37">
        <v>1583.45</v>
      </c>
      <c r="G2337" s="13" t="s">
        <v>3983</v>
      </c>
      <c r="H2337" s="16" t="s">
        <v>40</v>
      </c>
      <c r="I2337" s="2" t="s">
        <v>313</v>
      </c>
      <c r="J2337" s="3" t="s">
        <v>303</v>
      </c>
    </row>
    <row r="2338" spans="2:10" ht="52.5" customHeight="1" x14ac:dyDescent="0.15">
      <c r="B2338" s="183"/>
      <c r="C2338" s="32" t="s">
        <v>28</v>
      </c>
      <c r="D2338" s="1">
        <v>43924</v>
      </c>
      <c r="E2338" s="12" t="s">
        <v>4021</v>
      </c>
      <c r="F2338" s="37">
        <v>1135.96</v>
      </c>
      <c r="G2338" s="13" t="s">
        <v>4019</v>
      </c>
      <c r="H2338" s="16" t="s">
        <v>4020</v>
      </c>
      <c r="I2338" s="2" t="s">
        <v>313</v>
      </c>
      <c r="J2338" s="3" t="s">
        <v>313</v>
      </c>
    </row>
    <row r="2339" spans="2:10" ht="52.5" customHeight="1" x14ac:dyDescent="0.15">
      <c r="B2339" s="183"/>
      <c r="C2339" s="32" t="s">
        <v>28</v>
      </c>
      <c r="D2339" s="1">
        <v>43931</v>
      </c>
      <c r="E2339" s="12" t="s">
        <v>4031</v>
      </c>
      <c r="F2339" s="37">
        <v>552.79999999999995</v>
      </c>
      <c r="G2339" s="13" t="s">
        <v>4030</v>
      </c>
      <c r="H2339" s="16" t="s">
        <v>2165</v>
      </c>
      <c r="I2339" s="2" t="s">
        <v>313</v>
      </c>
      <c r="J2339" s="3" t="s">
        <v>303</v>
      </c>
    </row>
    <row r="2340" spans="2:10" ht="52.5" customHeight="1" x14ac:dyDescent="0.15">
      <c r="B2340" s="183"/>
      <c r="C2340" s="32" t="s">
        <v>28</v>
      </c>
      <c r="D2340" s="1">
        <v>43952</v>
      </c>
      <c r="E2340" s="12" t="s">
        <v>4114</v>
      </c>
      <c r="F2340" s="37">
        <v>2659.7</v>
      </c>
      <c r="G2340" s="13" t="s">
        <v>178</v>
      </c>
      <c r="H2340" s="16" t="s">
        <v>2180</v>
      </c>
      <c r="I2340" s="2" t="s">
        <v>313</v>
      </c>
      <c r="J2340" s="3" t="s">
        <v>313</v>
      </c>
    </row>
    <row r="2341" spans="2:10" ht="144" customHeight="1" x14ac:dyDescent="0.15">
      <c r="B2341" s="183"/>
      <c r="C2341" s="32" t="s">
        <v>28</v>
      </c>
      <c r="D2341" s="1">
        <v>43966</v>
      </c>
      <c r="E2341" s="12" t="s">
        <v>4138</v>
      </c>
      <c r="F2341" s="37">
        <v>4286.95</v>
      </c>
      <c r="G2341" s="13" t="s">
        <v>25</v>
      </c>
      <c r="H2341" s="16" t="s">
        <v>4137</v>
      </c>
      <c r="I2341" s="2" t="s">
        <v>313</v>
      </c>
      <c r="J2341" s="3" t="s">
        <v>313</v>
      </c>
    </row>
    <row r="2342" spans="2:10" ht="52.5" customHeight="1" x14ac:dyDescent="0.15">
      <c r="B2342" s="183"/>
      <c r="C2342" s="32" t="s">
        <v>4160</v>
      </c>
      <c r="D2342" s="1">
        <v>43980</v>
      </c>
      <c r="E2342" s="12" t="s">
        <v>4163</v>
      </c>
      <c r="F2342" s="37">
        <v>6793.5</v>
      </c>
      <c r="G2342" s="13" t="s">
        <v>4161</v>
      </c>
      <c r="H2342" s="16" t="s">
        <v>4162</v>
      </c>
      <c r="I2342" s="2" t="s">
        <v>313</v>
      </c>
      <c r="J2342" s="3" t="s">
        <v>313</v>
      </c>
    </row>
    <row r="2343" spans="2:10" ht="52.5" customHeight="1" x14ac:dyDescent="0.15">
      <c r="B2343" s="183"/>
      <c r="C2343" s="32" t="s">
        <v>28</v>
      </c>
      <c r="D2343" s="1">
        <v>43987</v>
      </c>
      <c r="E2343" s="12" t="s">
        <v>4173</v>
      </c>
      <c r="F2343" s="37">
        <v>278.72000000000003</v>
      </c>
      <c r="G2343" s="13" t="s">
        <v>25</v>
      </c>
      <c r="H2343" s="16" t="s">
        <v>175</v>
      </c>
      <c r="I2343" s="2" t="s">
        <v>313</v>
      </c>
      <c r="J2343" s="3" t="s">
        <v>313</v>
      </c>
    </row>
    <row r="2344" spans="2:10" ht="87" customHeight="1" x14ac:dyDescent="0.15">
      <c r="B2344" s="183"/>
      <c r="C2344" s="32" t="s">
        <v>28</v>
      </c>
      <c r="D2344" s="1">
        <v>44001</v>
      </c>
      <c r="E2344" s="12" t="s">
        <v>4201</v>
      </c>
      <c r="F2344" s="37">
        <v>3898.5</v>
      </c>
      <c r="G2344" s="13" t="s">
        <v>4197</v>
      </c>
      <c r="H2344" s="16" t="s">
        <v>4198</v>
      </c>
      <c r="I2344" s="2" t="s">
        <v>313</v>
      </c>
      <c r="J2344" s="3" t="s">
        <v>313</v>
      </c>
    </row>
    <row r="2345" spans="2:10" ht="52.5" customHeight="1" x14ac:dyDescent="0.15">
      <c r="B2345" s="183"/>
      <c r="C2345" s="32" t="s">
        <v>28</v>
      </c>
      <c r="D2345" s="1">
        <v>44001</v>
      </c>
      <c r="E2345" s="12" t="s">
        <v>4202</v>
      </c>
      <c r="F2345" s="37">
        <v>459.87</v>
      </c>
      <c r="G2345" s="13" t="s">
        <v>4197</v>
      </c>
      <c r="H2345" s="16" t="s">
        <v>40</v>
      </c>
      <c r="I2345" s="2" t="s">
        <v>313</v>
      </c>
      <c r="J2345" s="3" t="s">
        <v>313</v>
      </c>
    </row>
    <row r="2346" spans="2:10" ht="52.5" customHeight="1" x14ac:dyDescent="0.15">
      <c r="B2346" s="183"/>
      <c r="C2346" s="32" t="s">
        <v>28</v>
      </c>
      <c r="D2346" s="1">
        <v>44001</v>
      </c>
      <c r="E2346" s="12" t="s">
        <v>4203</v>
      </c>
      <c r="F2346" s="37">
        <v>22440.09</v>
      </c>
      <c r="G2346" s="13" t="s">
        <v>4197</v>
      </c>
      <c r="H2346" s="16" t="s">
        <v>2180</v>
      </c>
      <c r="I2346" s="2" t="s">
        <v>313</v>
      </c>
      <c r="J2346" s="3" t="s">
        <v>313</v>
      </c>
    </row>
    <row r="2347" spans="2:10" ht="52.5" customHeight="1" x14ac:dyDescent="0.15">
      <c r="B2347" s="183"/>
      <c r="C2347" s="32" t="s">
        <v>28</v>
      </c>
      <c r="D2347" s="1">
        <v>44008</v>
      </c>
      <c r="E2347" s="12" t="s">
        <v>4228</v>
      </c>
      <c r="F2347" s="37">
        <v>2626.75</v>
      </c>
      <c r="G2347" s="13" t="s">
        <v>25</v>
      </c>
      <c r="H2347" s="16" t="s">
        <v>279</v>
      </c>
      <c r="I2347" s="2" t="s">
        <v>313</v>
      </c>
      <c r="J2347" s="3" t="s">
        <v>303</v>
      </c>
    </row>
    <row r="2348" spans="2:10" ht="60" customHeight="1" x14ac:dyDescent="0.15">
      <c r="B2348" s="183"/>
      <c r="C2348" s="32" t="s">
        <v>4319</v>
      </c>
      <c r="D2348" s="1">
        <v>44043</v>
      </c>
      <c r="E2348" s="12" t="s">
        <v>4322</v>
      </c>
      <c r="F2348" s="37">
        <v>2657.54</v>
      </c>
      <c r="G2348" s="13" t="s">
        <v>4320</v>
      </c>
      <c r="H2348" s="16" t="s">
        <v>4324</v>
      </c>
      <c r="I2348" s="2" t="s">
        <v>313</v>
      </c>
      <c r="J2348" s="3" t="s">
        <v>313</v>
      </c>
    </row>
    <row r="2349" spans="2:10" ht="52.5" customHeight="1" x14ac:dyDescent="0.15">
      <c r="B2349" s="183"/>
      <c r="C2349" s="32" t="s">
        <v>28</v>
      </c>
      <c r="D2349" s="1" t="s">
        <v>5985</v>
      </c>
      <c r="E2349" s="12" t="s">
        <v>4323</v>
      </c>
      <c r="F2349" s="37">
        <v>1029.05</v>
      </c>
      <c r="G2349" s="13" t="s">
        <v>4320</v>
      </c>
      <c r="H2349" s="16" t="s">
        <v>5984</v>
      </c>
      <c r="I2349" s="2" t="s">
        <v>313</v>
      </c>
      <c r="J2349" s="3" t="s">
        <v>313</v>
      </c>
    </row>
    <row r="2350" spans="2:10" ht="52.5" customHeight="1" x14ac:dyDescent="0.15">
      <c r="B2350" s="183"/>
      <c r="C2350" s="32" t="s">
        <v>4845</v>
      </c>
      <c r="D2350" s="1">
        <v>44050</v>
      </c>
      <c r="E2350" s="12" t="s">
        <v>4847</v>
      </c>
      <c r="F2350" s="37">
        <v>267.87</v>
      </c>
      <c r="G2350" s="13" t="s">
        <v>4320</v>
      </c>
      <c r="H2350" s="16" t="s">
        <v>4846</v>
      </c>
      <c r="I2350" s="2" t="s">
        <v>313</v>
      </c>
      <c r="J2350" s="3" t="s">
        <v>313</v>
      </c>
    </row>
    <row r="2351" spans="2:10" ht="83.25" customHeight="1" x14ac:dyDescent="0.15">
      <c r="B2351" s="183"/>
      <c r="C2351" s="32" t="s">
        <v>28</v>
      </c>
      <c r="D2351" s="1">
        <v>44057</v>
      </c>
      <c r="E2351" s="12" t="s">
        <v>5168</v>
      </c>
      <c r="F2351" s="37">
        <v>113.29</v>
      </c>
      <c r="G2351" s="13" t="s">
        <v>25</v>
      </c>
      <c r="H2351" s="16" t="s">
        <v>5167</v>
      </c>
      <c r="I2351" s="2" t="s">
        <v>313</v>
      </c>
      <c r="J2351" s="3" t="s">
        <v>303</v>
      </c>
    </row>
    <row r="2352" spans="2:10" ht="60" customHeight="1" x14ac:dyDescent="0.15">
      <c r="B2352" s="183"/>
      <c r="C2352" s="32" t="s">
        <v>5164</v>
      </c>
      <c r="D2352" s="1">
        <v>44064</v>
      </c>
      <c r="E2352" s="12" t="s">
        <v>5208</v>
      </c>
      <c r="F2352" s="37">
        <v>4174.5</v>
      </c>
      <c r="G2352" s="13" t="s">
        <v>5100</v>
      </c>
      <c r="H2352" s="16" t="s">
        <v>5207</v>
      </c>
      <c r="I2352" s="2" t="s">
        <v>313</v>
      </c>
      <c r="J2352" s="3" t="s">
        <v>313</v>
      </c>
    </row>
    <row r="2353" spans="2:10" ht="52.5" customHeight="1" x14ac:dyDescent="0.15">
      <c r="B2353" s="183"/>
      <c r="C2353" s="32" t="s">
        <v>28</v>
      </c>
      <c r="D2353" s="1">
        <v>44071</v>
      </c>
      <c r="E2353" s="12" t="s">
        <v>5254</v>
      </c>
      <c r="F2353" s="37">
        <v>8909.19</v>
      </c>
      <c r="G2353" s="13" t="s">
        <v>178</v>
      </c>
      <c r="H2353" s="16" t="s">
        <v>2165</v>
      </c>
      <c r="I2353" s="2" t="s">
        <v>313</v>
      </c>
      <c r="J2353" s="3" t="s">
        <v>313</v>
      </c>
    </row>
    <row r="2354" spans="2:10" ht="52.5" customHeight="1" x14ac:dyDescent="0.15">
      <c r="B2354" s="183"/>
      <c r="C2354" s="32" t="s">
        <v>5164</v>
      </c>
      <c r="D2354" s="1">
        <v>44120</v>
      </c>
      <c r="E2354" s="12" t="s">
        <v>5341</v>
      </c>
      <c r="F2354" s="37">
        <v>1895.94</v>
      </c>
      <c r="G2354" s="13" t="s">
        <v>5110</v>
      </c>
      <c r="H2354" s="16" t="s">
        <v>5340</v>
      </c>
      <c r="I2354" s="2" t="s">
        <v>313</v>
      </c>
      <c r="J2354" s="3" t="s">
        <v>313</v>
      </c>
    </row>
    <row r="2355" spans="2:10" ht="52.5" customHeight="1" x14ac:dyDescent="0.15">
      <c r="B2355" s="183"/>
      <c r="C2355" s="32" t="s">
        <v>5238</v>
      </c>
      <c r="D2355" s="1">
        <v>44162</v>
      </c>
      <c r="E2355" s="12" t="s">
        <v>5427</v>
      </c>
      <c r="F2355" s="37">
        <v>1592.93</v>
      </c>
      <c r="G2355" s="13" t="s">
        <v>5094</v>
      </c>
      <c r="H2355" s="16" t="s">
        <v>2180</v>
      </c>
      <c r="I2355" s="2" t="s">
        <v>313</v>
      </c>
      <c r="J2355" s="3" t="s">
        <v>313</v>
      </c>
    </row>
    <row r="2356" spans="2:10" ht="75" customHeight="1" x14ac:dyDescent="0.15">
      <c r="B2356" s="183"/>
      <c r="C2356" s="32" t="s">
        <v>28</v>
      </c>
      <c r="D2356" s="1">
        <v>44176</v>
      </c>
      <c r="E2356" s="12" t="s">
        <v>5443</v>
      </c>
      <c r="F2356" s="37">
        <v>356.6</v>
      </c>
      <c r="G2356" s="13" t="s">
        <v>5110</v>
      </c>
      <c r="H2356" s="16" t="s">
        <v>5442</v>
      </c>
      <c r="I2356" s="2" t="s">
        <v>313</v>
      </c>
      <c r="J2356" s="3" t="s">
        <v>313</v>
      </c>
    </row>
    <row r="2357" spans="2:10" ht="162" customHeight="1" x14ac:dyDescent="0.15">
      <c r="B2357" s="183"/>
      <c r="C2357" s="32" t="s">
        <v>28</v>
      </c>
      <c r="D2357" s="1">
        <v>44183</v>
      </c>
      <c r="E2357" s="12" t="s">
        <v>5451</v>
      </c>
      <c r="F2357" s="37">
        <v>4900</v>
      </c>
      <c r="G2357" s="13" t="s">
        <v>5110</v>
      </c>
      <c r="H2357" s="16" t="s">
        <v>5450</v>
      </c>
      <c r="I2357" s="2" t="s">
        <v>313</v>
      </c>
      <c r="J2357" s="3" t="s">
        <v>313</v>
      </c>
    </row>
    <row r="2358" spans="2:10" ht="52.5" customHeight="1" x14ac:dyDescent="0.15">
      <c r="B2358" s="183"/>
      <c r="C2358" s="32" t="s">
        <v>28</v>
      </c>
      <c r="D2358" s="1">
        <v>44218</v>
      </c>
      <c r="E2358" s="12" t="s">
        <v>5539</v>
      </c>
      <c r="F2358" s="37">
        <v>184.42</v>
      </c>
      <c r="G2358" s="13" t="s">
        <v>5094</v>
      </c>
      <c r="H2358" s="16" t="s">
        <v>175</v>
      </c>
      <c r="I2358" s="2" t="s">
        <v>313</v>
      </c>
      <c r="J2358" s="3" t="s">
        <v>303</v>
      </c>
    </row>
    <row r="2359" spans="2:10" ht="106.5" customHeight="1" x14ac:dyDescent="0.15">
      <c r="B2359" s="183"/>
      <c r="C2359" s="32" t="s">
        <v>5172</v>
      </c>
      <c r="D2359" s="1">
        <v>44218</v>
      </c>
      <c r="E2359" s="12" t="s">
        <v>5540</v>
      </c>
      <c r="F2359" s="37">
        <v>1152127</v>
      </c>
      <c r="G2359" s="13" t="s">
        <v>5094</v>
      </c>
      <c r="H2359" s="16" t="s">
        <v>6082</v>
      </c>
      <c r="I2359" s="2" t="s">
        <v>313</v>
      </c>
      <c r="J2359" s="3" t="s">
        <v>313</v>
      </c>
    </row>
    <row r="2360" spans="2:10" ht="52.5" customHeight="1" x14ac:dyDescent="0.15">
      <c r="B2360" s="183"/>
      <c r="C2360" s="32" t="s">
        <v>28</v>
      </c>
      <c r="D2360" s="1">
        <v>44253</v>
      </c>
      <c r="E2360" s="12" t="s">
        <v>5635</v>
      </c>
      <c r="F2360" s="37">
        <v>330.94</v>
      </c>
      <c r="G2360" s="13" t="s">
        <v>5094</v>
      </c>
      <c r="H2360" s="16" t="s">
        <v>40</v>
      </c>
      <c r="I2360" s="2" t="s">
        <v>313</v>
      </c>
      <c r="J2360" s="3" t="s">
        <v>313</v>
      </c>
    </row>
    <row r="2361" spans="2:10" ht="52.5" customHeight="1" x14ac:dyDescent="0.15">
      <c r="B2361" s="183"/>
      <c r="C2361" s="32" t="s">
        <v>5164</v>
      </c>
      <c r="D2361" s="1">
        <v>44253</v>
      </c>
      <c r="E2361" s="12" t="s">
        <v>5636</v>
      </c>
      <c r="F2361" s="37">
        <v>63284.07</v>
      </c>
      <c r="G2361" s="13" t="s">
        <v>5100</v>
      </c>
      <c r="H2361" s="16" t="s">
        <v>5098</v>
      </c>
      <c r="I2361" s="2" t="s">
        <v>313</v>
      </c>
      <c r="J2361" s="3" t="s">
        <v>303</v>
      </c>
    </row>
    <row r="2362" spans="2:10" ht="52.5" customHeight="1" x14ac:dyDescent="0.15">
      <c r="B2362" s="183"/>
      <c r="C2362" s="32" t="s">
        <v>28</v>
      </c>
      <c r="D2362" s="1">
        <v>44274</v>
      </c>
      <c r="E2362" s="12" t="s">
        <v>5707</v>
      </c>
      <c r="F2362" s="37">
        <v>374.56</v>
      </c>
      <c r="G2362" s="13" t="s">
        <v>5094</v>
      </c>
      <c r="H2362" s="16" t="s">
        <v>40</v>
      </c>
      <c r="I2362" s="2" t="s">
        <v>303</v>
      </c>
      <c r="J2362" s="3" t="s">
        <v>313</v>
      </c>
    </row>
    <row r="2363" spans="2:10" ht="52.5" customHeight="1" x14ac:dyDescent="0.15">
      <c r="B2363" s="183"/>
      <c r="C2363" s="32" t="s">
        <v>28</v>
      </c>
      <c r="D2363" s="1">
        <v>44274</v>
      </c>
      <c r="E2363" s="12" t="s">
        <v>5708</v>
      </c>
      <c r="F2363" s="37">
        <v>536.86</v>
      </c>
      <c r="G2363" s="13" t="s">
        <v>5094</v>
      </c>
      <c r="H2363" s="16" t="s">
        <v>40</v>
      </c>
      <c r="I2363" s="2" t="s">
        <v>303</v>
      </c>
      <c r="J2363" s="3" t="s">
        <v>313</v>
      </c>
    </row>
    <row r="2364" spans="2:10" ht="52.5" customHeight="1" x14ac:dyDescent="0.15">
      <c r="B2364" s="183"/>
      <c r="C2364" s="32" t="s">
        <v>28</v>
      </c>
      <c r="D2364" s="1">
        <v>44274</v>
      </c>
      <c r="E2364" s="12" t="s">
        <v>5709</v>
      </c>
      <c r="F2364" s="37">
        <v>5962.17</v>
      </c>
      <c r="G2364" s="13" t="s">
        <v>5110</v>
      </c>
      <c r="H2364" s="16" t="s">
        <v>5706</v>
      </c>
      <c r="I2364" s="2" t="s">
        <v>313</v>
      </c>
      <c r="J2364" s="3" t="s">
        <v>313</v>
      </c>
    </row>
    <row r="2365" spans="2:10" ht="110.25" customHeight="1" x14ac:dyDescent="0.15">
      <c r="B2365" s="183"/>
      <c r="C2365" s="32" t="s">
        <v>28</v>
      </c>
      <c r="D2365" s="1">
        <v>44281</v>
      </c>
      <c r="E2365" s="12" t="s">
        <v>5779</v>
      </c>
      <c r="F2365" s="37">
        <v>3374.74</v>
      </c>
      <c r="G2365" s="13" t="s">
        <v>5094</v>
      </c>
      <c r="H2365" s="16" t="s">
        <v>6059</v>
      </c>
      <c r="I2365" s="2" t="s">
        <v>313</v>
      </c>
      <c r="J2365" s="3" t="s">
        <v>313</v>
      </c>
    </row>
    <row r="2366" spans="2:10" ht="52.5" customHeight="1" x14ac:dyDescent="0.15">
      <c r="B2366" s="183"/>
      <c r="C2366" s="32" t="s">
        <v>28</v>
      </c>
      <c r="D2366" s="1">
        <v>44295</v>
      </c>
      <c r="E2366" s="12" t="s">
        <v>5780</v>
      </c>
      <c r="F2366" s="37">
        <v>786.01</v>
      </c>
      <c r="G2366" s="13" t="s">
        <v>178</v>
      </c>
      <c r="H2366" s="16" t="s">
        <v>40</v>
      </c>
      <c r="I2366" s="2" t="s">
        <v>313</v>
      </c>
      <c r="J2366" s="3" t="s">
        <v>313</v>
      </c>
    </row>
    <row r="2367" spans="2:10" ht="52.5" customHeight="1" x14ac:dyDescent="0.15">
      <c r="B2367" s="183"/>
      <c r="C2367" s="32" t="s">
        <v>28</v>
      </c>
      <c r="D2367" s="1">
        <v>44302</v>
      </c>
      <c r="E2367" s="12" t="s">
        <v>5786</v>
      </c>
      <c r="F2367" s="37">
        <v>1063.3399999999999</v>
      </c>
      <c r="G2367" s="13" t="s">
        <v>178</v>
      </c>
      <c r="H2367" s="16" t="s">
        <v>40</v>
      </c>
      <c r="I2367" s="2" t="s">
        <v>303</v>
      </c>
      <c r="J2367" s="3" t="s">
        <v>313</v>
      </c>
    </row>
    <row r="2368" spans="2:10" ht="52.5" customHeight="1" x14ac:dyDescent="0.15">
      <c r="B2368" s="183"/>
      <c r="C2368" s="32" t="s">
        <v>5164</v>
      </c>
      <c r="D2368" s="1">
        <v>44323</v>
      </c>
      <c r="E2368" s="12" t="s">
        <v>5913</v>
      </c>
      <c r="F2368" s="37">
        <v>2936.4</v>
      </c>
      <c r="G2368" s="13" t="s">
        <v>5100</v>
      </c>
      <c r="H2368" s="16" t="s">
        <v>5098</v>
      </c>
      <c r="I2368" s="2" t="s">
        <v>313</v>
      </c>
      <c r="J2368" s="3" t="s">
        <v>303</v>
      </c>
    </row>
    <row r="2369" spans="2:10" ht="119.25" customHeight="1" x14ac:dyDescent="0.15">
      <c r="B2369" s="183"/>
      <c r="C2369" s="32" t="s">
        <v>28</v>
      </c>
      <c r="D2369" s="1">
        <v>44337</v>
      </c>
      <c r="E2369" s="12" t="s">
        <v>5951</v>
      </c>
      <c r="F2369" s="37">
        <v>57575</v>
      </c>
      <c r="G2369" s="13" t="s">
        <v>5094</v>
      </c>
      <c r="H2369" s="16" t="s">
        <v>5950</v>
      </c>
      <c r="I2369" s="2" t="s">
        <v>313</v>
      </c>
      <c r="J2369" s="3" t="s">
        <v>313</v>
      </c>
    </row>
    <row r="2370" spans="2:10" ht="52.5" customHeight="1" x14ac:dyDescent="0.15">
      <c r="B2370" s="183"/>
      <c r="C2370" s="32" t="s">
        <v>28</v>
      </c>
      <c r="D2370" s="1">
        <v>44337</v>
      </c>
      <c r="E2370" s="12" t="s">
        <v>5952</v>
      </c>
      <c r="F2370" s="37">
        <v>303.27999999999997</v>
      </c>
      <c r="G2370" s="13" t="s">
        <v>5094</v>
      </c>
      <c r="H2370" s="16" t="s">
        <v>5082</v>
      </c>
      <c r="I2370" s="2" t="s">
        <v>313</v>
      </c>
      <c r="J2370" s="3" t="s">
        <v>313</v>
      </c>
    </row>
    <row r="2371" spans="2:10" ht="60" customHeight="1" x14ac:dyDescent="0.15">
      <c r="B2371" s="183"/>
      <c r="C2371" s="32" t="s">
        <v>28</v>
      </c>
      <c r="D2371" s="1">
        <v>44351</v>
      </c>
      <c r="E2371" s="12" t="s">
        <v>5982</v>
      </c>
      <c r="F2371" s="37">
        <v>1647.16</v>
      </c>
      <c r="G2371" s="13" t="s">
        <v>178</v>
      </c>
      <c r="H2371" s="16" t="s">
        <v>239</v>
      </c>
      <c r="I2371" s="2" t="s">
        <v>313</v>
      </c>
      <c r="J2371" s="3" t="s">
        <v>313</v>
      </c>
    </row>
    <row r="2372" spans="2:10" ht="52.5" customHeight="1" x14ac:dyDescent="0.15">
      <c r="B2372" s="183"/>
      <c r="C2372" s="32" t="s">
        <v>28</v>
      </c>
      <c r="D2372" s="1">
        <v>44365</v>
      </c>
      <c r="E2372" s="12" t="s">
        <v>6023</v>
      </c>
      <c r="F2372" s="37">
        <v>323.91000000000003</v>
      </c>
      <c r="G2372" s="13" t="s">
        <v>178</v>
      </c>
      <c r="H2372" s="16" t="s">
        <v>5568</v>
      </c>
      <c r="I2372" s="2" t="s">
        <v>313</v>
      </c>
      <c r="J2372" s="3" t="s">
        <v>303</v>
      </c>
    </row>
    <row r="2373" spans="2:10" ht="52.5" customHeight="1" x14ac:dyDescent="0.15">
      <c r="B2373" s="183"/>
      <c r="C2373" s="32" t="s">
        <v>28</v>
      </c>
      <c r="D2373" s="1">
        <v>44372</v>
      </c>
      <c r="E2373" s="12" t="s">
        <v>6029</v>
      </c>
      <c r="F2373" s="37">
        <v>281.01</v>
      </c>
      <c r="G2373" s="13" t="s">
        <v>25</v>
      </c>
      <c r="H2373" s="16" t="s">
        <v>6028</v>
      </c>
      <c r="I2373" s="2" t="s">
        <v>313</v>
      </c>
      <c r="J2373" s="3" t="s">
        <v>303</v>
      </c>
    </row>
    <row r="2374" spans="2:10" ht="74.25" customHeight="1" x14ac:dyDescent="0.15">
      <c r="B2374" s="183"/>
      <c r="C2374" s="32" t="s">
        <v>28</v>
      </c>
      <c r="D2374" s="1">
        <v>44386</v>
      </c>
      <c r="E2374" s="12" t="s">
        <v>6179</v>
      </c>
      <c r="F2374" s="37">
        <v>3178.43</v>
      </c>
      <c r="G2374" s="13" t="s">
        <v>25</v>
      </c>
      <c r="H2374" s="16" t="s">
        <v>6178</v>
      </c>
      <c r="I2374" s="2" t="s">
        <v>313</v>
      </c>
      <c r="J2374" s="3" t="s">
        <v>313</v>
      </c>
    </row>
    <row r="2375" spans="2:10" ht="52.5" customHeight="1" x14ac:dyDescent="0.15">
      <c r="B2375" s="183"/>
      <c r="C2375" s="32" t="s">
        <v>28</v>
      </c>
      <c r="D2375" s="1">
        <v>44386</v>
      </c>
      <c r="E2375" s="12" t="s">
        <v>6180</v>
      </c>
      <c r="F2375" s="37">
        <v>536</v>
      </c>
      <c r="G2375" s="13" t="s">
        <v>178</v>
      </c>
      <c r="H2375" s="16" t="s">
        <v>2171</v>
      </c>
      <c r="I2375" s="2" t="s">
        <v>313</v>
      </c>
      <c r="J2375" s="3" t="s">
        <v>313</v>
      </c>
    </row>
    <row r="2376" spans="2:10" ht="52.5" customHeight="1" x14ac:dyDescent="0.15">
      <c r="B2376" s="183"/>
      <c r="C2376" s="32" t="s">
        <v>28</v>
      </c>
      <c r="D2376" s="1">
        <v>44393</v>
      </c>
      <c r="E2376" s="12" t="s">
        <v>6272</v>
      </c>
      <c r="F2376" s="37">
        <v>181.86</v>
      </c>
      <c r="G2376" s="13" t="s">
        <v>25</v>
      </c>
      <c r="H2376" s="16" t="s">
        <v>2801</v>
      </c>
      <c r="I2376" s="2" t="s">
        <v>313</v>
      </c>
      <c r="J2376" s="3" t="s">
        <v>313</v>
      </c>
    </row>
    <row r="2377" spans="2:10" ht="52.5" customHeight="1" x14ac:dyDescent="0.15">
      <c r="B2377" s="183"/>
      <c r="C2377" s="32" t="s">
        <v>28</v>
      </c>
      <c r="D2377" s="1">
        <v>44421</v>
      </c>
      <c r="E2377" s="12" t="s">
        <v>6354</v>
      </c>
      <c r="F2377" s="37">
        <v>553.39</v>
      </c>
      <c r="G2377" s="13" t="s">
        <v>5094</v>
      </c>
      <c r="H2377" s="16" t="s">
        <v>40</v>
      </c>
      <c r="I2377" s="2" t="s">
        <v>313</v>
      </c>
      <c r="J2377" s="3" t="s">
        <v>303</v>
      </c>
    </row>
    <row r="2378" spans="2:10" ht="88.5" customHeight="1" x14ac:dyDescent="0.15">
      <c r="B2378" s="184"/>
      <c r="C2378" s="32" t="s">
        <v>5238</v>
      </c>
      <c r="D2378" s="1">
        <v>44421</v>
      </c>
      <c r="E2378" s="12" t="s">
        <v>6355</v>
      </c>
      <c r="F2378" s="37">
        <v>4788.08</v>
      </c>
      <c r="G2378" s="13" t="s">
        <v>5110</v>
      </c>
      <c r="H2378" s="16" t="s">
        <v>6356</v>
      </c>
      <c r="I2378" s="2" t="s">
        <v>313</v>
      </c>
      <c r="J2378" s="3" t="s">
        <v>313</v>
      </c>
    </row>
    <row r="2379" spans="2:10" ht="52.5" customHeight="1" x14ac:dyDescent="0.15">
      <c r="B2379" s="169" t="s">
        <v>6401</v>
      </c>
      <c r="C2379" s="32" t="s">
        <v>504</v>
      </c>
      <c r="D2379" s="1">
        <v>39339</v>
      </c>
      <c r="E2379" s="12" t="s">
        <v>79</v>
      </c>
      <c r="F2379" s="37">
        <v>100</v>
      </c>
      <c r="G2379" s="13" t="s">
        <v>20</v>
      </c>
      <c r="H2379" s="16" t="s">
        <v>184</v>
      </c>
      <c r="I2379" s="2" t="s">
        <v>129</v>
      </c>
      <c r="J2379" s="3" t="s">
        <v>303</v>
      </c>
    </row>
    <row r="2380" spans="2:10" ht="52.5" customHeight="1" x14ac:dyDescent="0.15">
      <c r="B2380" s="174"/>
      <c r="C2380" s="32" t="s">
        <v>595</v>
      </c>
      <c r="D2380" s="1">
        <v>39794</v>
      </c>
      <c r="E2380" s="12" t="s">
        <v>80</v>
      </c>
      <c r="F2380" s="37">
        <v>61.2</v>
      </c>
      <c r="G2380" s="13" t="s">
        <v>20</v>
      </c>
      <c r="H2380" s="16" t="s">
        <v>8</v>
      </c>
      <c r="I2380" s="2" t="s">
        <v>129</v>
      </c>
      <c r="J2380" s="3" t="s">
        <v>303</v>
      </c>
    </row>
    <row r="2381" spans="2:10" ht="52.5" customHeight="1" x14ac:dyDescent="0.15">
      <c r="B2381" s="174"/>
      <c r="C2381" s="32" t="s">
        <v>595</v>
      </c>
      <c r="D2381" s="1" t="s">
        <v>4664</v>
      </c>
      <c r="E2381" s="12" t="s">
        <v>2061</v>
      </c>
      <c r="F2381" s="37">
        <v>1123.2</v>
      </c>
      <c r="G2381" s="13" t="s">
        <v>25</v>
      </c>
      <c r="H2381" s="16" t="s">
        <v>3629</v>
      </c>
      <c r="I2381" s="2" t="s">
        <v>129</v>
      </c>
      <c r="J2381" s="4" t="s">
        <v>303</v>
      </c>
    </row>
    <row r="2382" spans="2:10" ht="87" customHeight="1" x14ac:dyDescent="0.15">
      <c r="B2382" s="174"/>
      <c r="C2382" s="32" t="s">
        <v>595</v>
      </c>
      <c r="D2382" s="1">
        <v>40471</v>
      </c>
      <c r="E2382" s="12" t="s">
        <v>1267</v>
      </c>
      <c r="F2382" s="37">
        <v>25114</v>
      </c>
      <c r="G2382" s="13" t="s">
        <v>475</v>
      </c>
      <c r="H2382" s="16" t="s">
        <v>134</v>
      </c>
      <c r="I2382" s="2" t="s">
        <v>129</v>
      </c>
      <c r="J2382" s="4" t="s">
        <v>303</v>
      </c>
    </row>
    <row r="2383" spans="2:10" ht="52.5" customHeight="1" x14ac:dyDescent="0.15">
      <c r="B2383" s="174"/>
      <c r="C2383" s="32" t="s">
        <v>595</v>
      </c>
      <c r="D2383" s="1">
        <v>40611</v>
      </c>
      <c r="E2383" s="12" t="s">
        <v>3638</v>
      </c>
      <c r="F2383" s="37">
        <v>92356.7</v>
      </c>
      <c r="G2383" s="13" t="s">
        <v>475</v>
      </c>
      <c r="H2383" s="16" t="s">
        <v>160</v>
      </c>
      <c r="I2383" s="2" t="s">
        <v>21</v>
      </c>
      <c r="J2383" s="4" t="s">
        <v>303</v>
      </c>
    </row>
    <row r="2384" spans="2:10" ht="52.5" customHeight="1" x14ac:dyDescent="0.15">
      <c r="B2384" s="174"/>
      <c r="C2384" s="32" t="s">
        <v>28</v>
      </c>
      <c r="D2384" s="1" t="s">
        <v>4665</v>
      </c>
      <c r="E2384" s="12" t="s">
        <v>1268</v>
      </c>
      <c r="F2384" s="37">
        <v>1908.4</v>
      </c>
      <c r="G2384" s="13" t="s">
        <v>475</v>
      </c>
      <c r="H2384" s="16" t="s">
        <v>11</v>
      </c>
      <c r="I2384" s="2" t="s">
        <v>21</v>
      </c>
      <c r="J2384" s="4" t="s">
        <v>303</v>
      </c>
    </row>
    <row r="2385" spans="2:10" ht="52.5" customHeight="1" x14ac:dyDescent="0.15">
      <c r="B2385" s="174"/>
      <c r="C2385" s="32" t="s">
        <v>203</v>
      </c>
      <c r="D2385" s="1">
        <v>40995</v>
      </c>
      <c r="E2385" s="12" t="s">
        <v>1269</v>
      </c>
      <c r="F2385" s="37">
        <v>19887.060000000001</v>
      </c>
      <c r="G2385" s="13" t="s">
        <v>463</v>
      </c>
      <c r="H2385" s="16" t="s">
        <v>224</v>
      </c>
      <c r="I2385" s="2" t="s">
        <v>21</v>
      </c>
      <c r="J2385" s="3" t="s">
        <v>303</v>
      </c>
    </row>
    <row r="2386" spans="2:10" ht="52.5" customHeight="1" x14ac:dyDescent="0.15">
      <c r="B2386" s="174"/>
      <c r="C2386" s="32" t="s">
        <v>203</v>
      </c>
      <c r="D2386" s="1">
        <v>41022</v>
      </c>
      <c r="E2386" s="12" t="s">
        <v>1270</v>
      </c>
      <c r="F2386" s="37">
        <v>407.6</v>
      </c>
      <c r="G2386" s="13" t="s">
        <v>463</v>
      </c>
      <c r="H2386" s="16" t="s">
        <v>11</v>
      </c>
      <c r="I2386" s="2" t="s">
        <v>21</v>
      </c>
      <c r="J2386" s="3" t="s">
        <v>303</v>
      </c>
    </row>
    <row r="2387" spans="2:10" ht="52.5" customHeight="1" x14ac:dyDescent="0.15">
      <c r="B2387" s="174"/>
      <c r="C2387" s="32" t="s">
        <v>203</v>
      </c>
      <c r="D2387" s="1">
        <v>41089</v>
      </c>
      <c r="E2387" s="12" t="s">
        <v>1271</v>
      </c>
      <c r="F2387" s="37">
        <v>25300.12</v>
      </c>
      <c r="G2387" s="13" t="s">
        <v>463</v>
      </c>
      <c r="H2387" s="16" t="s">
        <v>249</v>
      </c>
      <c r="I2387" s="2" t="s">
        <v>21</v>
      </c>
      <c r="J2387" s="4" t="s">
        <v>303</v>
      </c>
    </row>
    <row r="2388" spans="2:10" ht="52.5" customHeight="1" x14ac:dyDescent="0.15">
      <c r="B2388" s="174"/>
      <c r="C2388" s="32" t="s">
        <v>203</v>
      </c>
      <c r="D2388" s="1" t="s">
        <v>4666</v>
      </c>
      <c r="E2388" s="12" t="s">
        <v>1272</v>
      </c>
      <c r="F2388" s="37">
        <v>1600</v>
      </c>
      <c r="G2388" s="13" t="s">
        <v>463</v>
      </c>
      <c r="H2388" s="16" t="s">
        <v>281</v>
      </c>
      <c r="I2388" s="2" t="s">
        <v>21</v>
      </c>
      <c r="J2388" s="3" t="s">
        <v>303</v>
      </c>
    </row>
    <row r="2389" spans="2:10" ht="52.5" customHeight="1" x14ac:dyDescent="0.15">
      <c r="B2389" s="174"/>
      <c r="C2389" s="32" t="s">
        <v>28</v>
      </c>
      <c r="D2389" s="1">
        <v>41211</v>
      </c>
      <c r="E2389" s="12" t="s">
        <v>1273</v>
      </c>
      <c r="F2389" s="37">
        <v>469.8</v>
      </c>
      <c r="G2389" s="13" t="s">
        <v>25</v>
      </c>
      <c r="H2389" s="16" t="s">
        <v>423</v>
      </c>
      <c r="I2389" s="2" t="s">
        <v>21</v>
      </c>
      <c r="J2389" s="3" t="s">
        <v>303</v>
      </c>
    </row>
    <row r="2390" spans="2:10" ht="52.5" customHeight="1" x14ac:dyDescent="0.15">
      <c r="B2390" s="174"/>
      <c r="C2390" s="32" t="s">
        <v>203</v>
      </c>
      <c r="D2390" s="1">
        <v>41243</v>
      </c>
      <c r="E2390" s="12" t="s">
        <v>1274</v>
      </c>
      <c r="F2390" s="37">
        <v>17146</v>
      </c>
      <c r="G2390" s="13" t="s">
        <v>463</v>
      </c>
      <c r="H2390" s="16" t="s">
        <v>165</v>
      </c>
      <c r="I2390" s="2" t="s">
        <v>21</v>
      </c>
      <c r="J2390" s="3" t="s">
        <v>303</v>
      </c>
    </row>
    <row r="2391" spans="2:10" ht="84.75" customHeight="1" x14ac:dyDescent="0.15">
      <c r="B2391" s="174"/>
      <c r="C2391" s="32" t="s">
        <v>28</v>
      </c>
      <c r="D2391" s="1" t="s">
        <v>4667</v>
      </c>
      <c r="E2391" s="12" t="s">
        <v>1275</v>
      </c>
      <c r="F2391" s="37">
        <v>6821.57</v>
      </c>
      <c r="G2391" s="13" t="s">
        <v>463</v>
      </c>
      <c r="H2391" s="16" t="s">
        <v>294</v>
      </c>
      <c r="I2391" s="2" t="s">
        <v>21</v>
      </c>
      <c r="J2391" s="4" t="s">
        <v>303</v>
      </c>
    </row>
    <row r="2392" spans="2:10" ht="52.5" customHeight="1" x14ac:dyDescent="0.15">
      <c r="B2392" s="174"/>
      <c r="C2392" s="41" t="s">
        <v>380</v>
      </c>
      <c r="D2392" s="1">
        <v>41362</v>
      </c>
      <c r="E2392" s="12" t="s">
        <v>2555</v>
      </c>
      <c r="F2392" s="43">
        <v>37111.599999999999</v>
      </c>
      <c r="G2392" s="13" t="s">
        <v>690</v>
      </c>
      <c r="H2392" s="12" t="s">
        <v>11</v>
      </c>
      <c r="I2392" s="2" t="s">
        <v>21</v>
      </c>
      <c r="J2392" s="3" t="s">
        <v>303</v>
      </c>
    </row>
    <row r="2393" spans="2:10" ht="52.5" customHeight="1" x14ac:dyDescent="0.15">
      <c r="B2393" s="174"/>
      <c r="C2393" s="32" t="s">
        <v>400</v>
      </c>
      <c r="D2393" s="1">
        <v>41627</v>
      </c>
      <c r="E2393" s="12" t="s">
        <v>1276</v>
      </c>
      <c r="F2393" s="37">
        <v>788</v>
      </c>
      <c r="G2393" s="13" t="s">
        <v>472</v>
      </c>
      <c r="H2393" s="16" t="s">
        <v>365</v>
      </c>
      <c r="I2393" s="2" t="s">
        <v>313</v>
      </c>
      <c r="J2393" s="4" t="s">
        <v>303</v>
      </c>
    </row>
    <row r="2394" spans="2:10" ht="52.5" customHeight="1" x14ac:dyDescent="0.15">
      <c r="B2394" s="174"/>
      <c r="C2394" s="32" t="s">
        <v>400</v>
      </c>
      <c r="D2394" s="1" t="s">
        <v>4668</v>
      </c>
      <c r="E2394" s="12" t="s">
        <v>1276</v>
      </c>
      <c r="F2394" s="37">
        <v>53998</v>
      </c>
      <c r="G2394" s="13" t="s">
        <v>464</v>
      </c>
      <c r="H2394" s="16" t="s">
        <v>395</v>
      </c>
      <c r="I2394" s="2" t="s">
        <v>313</v>
      </c>
      <c r="J2394" s="4" t="s">
        <v>303</v>
      </c>
    </row>
    <row r="2395" spans="2:10" ht="52.5" customHeight="1" x14ac:dyDescent="0.15">
      <c r="B2395" s="174"/>
      <c r="C2395" s="32" t="s">
        <v>28</v>
      </c>
      <c r="D2395" s="1">
        <v>41704</v>
      </c>
      <c r="E2395" s="12" t="s">
        <v>1277</v>
      </c>
      <c r="F2395" s="37">
        <v>3010.2</v>
      </c>
      <c r="G2395" s="13" t="s">
        <v>464</v>
      </c>
      <c r="H2395" s="16" t="s">
        <v>574</v>
      </c>
      <c r="I2395" s="2" t="s">
        <v>313</v>
      </c>
      <c r="J2395" s="4" t="s">
        <v>303</v>
      </c>
    </row>
    <row r="2396" spans="2:10" ht="52.5" customHeight="1" x14ac:dyDescent="0.15">
      <c r="B2396" s="174"/>
      <c r="C2396" s="32" t="s">
        <v>28</v>
      </c>
      <c r="D2396" s="1">
        <v>41704</v>
      </c>
      <c r="E2396" s="12" t="s">
        <v>1278</v>
      </c>
      <c r="F2396" s="37">
        <v>1024.5999999999999</v>
      </c>
      <c r="G2396" s="13" t="s">
        <v>472</v>
      </c>
      <c r="H2396" s="16" t="s">
        <v>362</v>
      </c>
      <c r="I2396" s="2" t="s">
        <v>313</v>
      </c>
      <c r="J2396" s="4" t="s">
        <v>303</v>
      </c>
    </row>
    <row r="2397" spans="2:10" ht="52.5" customHeight="1" x14ac:dyDescent="0.15">
      <c r="B2397" s="174"/>
      <c r="C2397" s="32" t="s">
        <v>28</v>
      </c>
      <c r="D2397" s="1" t="s">
        <v>4669</v>
      </c>
      <c r="E2397" s="12" t="s">
        <v>2062</v>
      </c>
      <c r="F2397" s="37">
        <v>927.82</v>
      </c>
      <c r="G2397" s="13" t="s">
        <v>472</v>
      </c>
      <c r="H2397" s="16" t="s">
        <v>2063</v>
      </c>
      <c r="I2397" s="2" t="s">
        <v>313</v>
      </c>
      <c r="J2397" s="4" t="s">
        <v>303</v>
      </c>
    </row>
    <row r="2398" spans="2:10" ht="109.5" customHeight="1" x14ac:dyDescent="0.15">
      <c r="B2398" s="174"/>
      <c r="C2398" s="32" t="s">
        <v>573</v>
      </c>
      <c r="D2398" s="1">
        <v>41935</v>
      </c>
      <c r="E2398" s="12" t="s">
        <v>1279</v>
      </c>
      <c r="F2398" s="37">
        <v>425633.54</v>
      </c>
      <c r="G2398" s="13" t="s">
        <v>484</v>
      </c>
      <c r="H2398" s="16" t="s">
        <v>583</v>
      </c>
      <c r="I2398" s="2" t="s">
        <v>313</v>
      </c>
      <c r="J2398" s="4" t="s">
        <v>303</v>
      </c>
    </row>
    <row r="2399" spans="2:10" ht="52.5" customHeight="1" x14ac:dyDescent="0.15">
      <c r="B2399" s="174"/>
      <c r="C2399" s="32" t="s">
        <v>28</v>
      </c>
      <c r="D2399" s="1" t="s">
        <v>4670</v>
      </c>
      <c r="E2399" s="12" t="s">
        <v>1651</v>
      </c>
      <c r="F2399" s="37">
        <v>187.9</v>
      </c>
      <c r="G2399" s="13" t="s">
        <v>507</v>
      </c>
      <c r="H2399" s="16" t="s">
        <v>402</v>
      </c>
      <c r="I2399" s="2" t="s">
        <v>2064</v>
      </c>
      <c r="J2399" s="4" t="s">
        <v>303</v>
      </c>
    </row>
    <row r="2400" spans="2:10" ht="75" customHeight="1" x14ac:dyDescent="0.15">
      <c r="B2400" s="174"/>
      <c r="C2400" s="32" t="s">
        <v>28</v>
      </c>
      <c r="D2400" s="1">
        <v>42102</v>
      </c>
      <c r="E2400" s="12" t="s">
        <v>1280</v>
      </c>
      <c r="F2400" s="37">
        <v>1894.41</v>
      </c>
      <c r="G2400" s="13" t="s">
        <v>507</v>
      </c>
      <c r="H2400" s="16" t="s">
        <v>637</v>
      </c>
      <c r="I2400" s="2" t="s">
        <v>313</v>
      </c>
      <c r="J2400" s="4" t="s">
        <v>303</v>
      </c>
    </row>
    <row r="2401" spans="2:10" ht="52.5" customHeight="1" x14ac:dyDescent="0.15">
      <c r="B2401" s="174"/>
      <c r="C2401" s="32" t="s">
        <v>28</v>
      </c>
      <c r="D2401" s="1">
        <v>42206</v>
      </c>
      <c r="E2401" s="12" t="s">
        <v>1281</v>
      </c>
      <c r="F2401" s="37">
        <v>5665</v>
      </c>
      <c r="G2401" s="13" t="s">
        <v>484</v>
      </c>
      <c r="H2401" s="16" t="s">
        <v>160</v>
      </c>
      <c r="I2401" s="2" t="s">
        <v>313</v>
      </c>
      <c r="J2401" s="4" t="s">
        <v>303</v>
      </c>
    </row>
    <row r="2402" spans="2:10" ht="60" customHeight="1" x14ac:dyDescent="0.15">
      <c r="B2402" s="174"/>
      <c r="C2402" s="32" t="s">
        <v>28</v>
      </c>
      <c r="D2402" s="1">
        <v>42278</v>
      </c>
      <c r="E2402" s="12" t="s">
        <v>1282</v>
      </c>
      <c r="F2402" s="37">
        <v>9141.14</v>
      </c>
      <c r="G2402" s="13" t="s">
        <v>460</v>
      </c>
      <c r="H2402" s="16" t="s">
        <v>306</v>
      </c>
      <c r="I2402" s="2" t="s">
        <v>313</v>
      </c>
      <c r="J2402" s="4" t="s">
        <v>303</v>
      </c>
    </row>
    <row r="2403" spans="2:10" ht="52.5" customHeight="1" x14ac:dyDescent="0.15">
      <c r="B2403" s="174"/>
      <c r="C2403" s="41" t="s">
        <v>380</v>
      </c>
      <c r="D2403" s="1" t="s">
        <v>5276</v>
      </c>
      <c r="E2403" s="12" t="s">
        <v>2461</v>
      </c>
      <c r="F2403" s="43">
        <v>9044.4500000000007</v>
      </c>
      <c r="G2403" s="13" t="s">
        <v>690</v>
      </c>
      <c r="H2403" s="12" t="s">
        <v>171</v>
      </c>
      <c r="I2403" s="2" t="s">
        <v>21</v>
      </c>
      <c r="J2403" s="3" t="s">
        <v>303</v>
      </c>
    </row>
    <row r="2404" spans="2:10" ht="52.5" customHeight="1" x14ac:dyDescent="0.15">
      <c r="B2404" s="174"/>
      <c r="C2404" s="32" t="s">
        <v>28</v>
      </c>
      <c r="D2404" s="1" t="s">
        <v>4671</v>
      </c>
      <c r="E2404" s="12" t="s">
        <v>1687</v>
      </c>
      <c r="F2404" s="43">
        <v>835.37</v>
      </c>
      <c r="G2404" s="13" t="s">
        <v>690</v>
      </c>
      <c r="H2404" s="12" t="s">
        <v>1597</v>
      </c>
      <c r="I2404" s="2" t="s">
        <v>313</v>
      </c>
      <c r="J2404" s="4" t="s">
        <v>313</v>
      </c>
    </row>
    <row r="2405" spans="2:10" ht="52.5" customHeight="1" x14ac:dyDescent="0.15">
      <c r="B2405" s="174"/>
      <c r="C2405" s="39" t="s">
        <v>203</v>
      </c>
      <c r="D2405" s="80" t="s">
        <v>4672</v>
      </c>
      <c r="E2405" s="12" t="s">
        <v>2520</v>
      </c>
      <c r="F2405" s="77">
        <v>10513.48</v>
      </c>
      <c r="G2405" s="28" t="s">
        <v>690</v>
      </c>
      <c r="H2405" s="18" t="s">
        <v>11</v>
      </c>
      <c r="I2405" s="79" t="s">
        <v>313</v>
      </c>
      <c r="J2405" s="3" t="s">
        <v>303</v>
      </c>
    </row>
    <row r="2406" spans="2:10" ht="52.5" customHeight="1" x14ac:dyDescent="0.15">
      <c r="B2406" s="174"/>
      <c r="C2406" s="32" t="s">
        <v>2048</v>
      </c>
      <c r="D2406" s="1">
        <v>42821</v>
      </c>
      <c r="E2406" s="12" t="s">
        <v>2519</v>
      </c>
      <c r="F2406" s="43">
        <v>1200</v>
      </c>
      <c r="G2406" s="13" t="s">
        <v>1533</v>
      </c>
      <c r="H2406" s="12" t="s">
        <v>2203</v>
      </c>
      <c r="I2406" s="2" t="s">
        <v>313</v>
      </c>
      <c r="J2406" s="3" t="s">
        <v>303</v>
      </c>
    </row>
    <row r="2407" spans="2:10" ht="52.5" customHeight="1" x14ac:dyDescent="0.15">
      <c r="B2407" s="174"/>
      <c r="C2407" s="32" t="s">
        <v>2344</v>
      </c>
      <c r="D2407" s="1">
        <v>42907</v>
      </c>
      <c r="E2407" s="12" t="s">
        <v>2346</v>
      </c>
      <c r="F2407" s="43">
        <v>1825.35</v>
      </c>
      <c r="G2407" s="13" t="s">
        <v>1533</v>
      </c>
      <c r="H2407" s="12" t="s">
        <v>2343</v>
      </c>
      <c r="I2407" s="2" t="s">
        <v>313</v>
      </c>
      <c r="J2407" s="3" t="s">
        <v>313</v>
      </c>
    </row>
    <row r="2408" spans="2:10" ht="52.5" customHeight="1" x14ac:dyDescent="0.15">
      <c r="B2408" s="174"/>
      <c r="C2408" s="32" t="s">
        <v>2344</v>
      </c>
      <c r="D2408" s="1">
        <v>42907</v>
      </c>
      <c r="E2408" s="12" t="s">
        <v>2345</v>
      </c>
      <c r="F2408" s="43">
        <v>36.17</v>
      </c>
      <c r="G2408" s="13" t="s">
        <v>1533</v>
      </c>
      <c r="H2408" s="12" t="s">
        <v>2136</v>
      </c>
      <c r="I2408" s="2" t="s">
        <v>313</v>
      </c>
      <c r="J2408" s="3" t="s">
        <v>303</v>
      </c>
    </row>
    <row r="2409" spans="2:10" ht="52.5" customHeight="1" x14ac:dyDescent="0.15">
      <c r="B2409" s="174"/>
      <c r="C2409" s="32" t="s">
        <v>2331</v>
      </c>
      <c r="D2409" s="1">
        <v>42907</v>
      </c>
      <c r="E2409" s="12" t="s">
        <v>2347</v>
      </c>
      <c r="F2409" s="43">
        <v>757.26</v>
      </c>
      <c r="G2409" s="13" t="s">
        <v>1533</v>
      </c>
      <c r="H2409" s="12" t="s">
        <v>2041</v>
      </c>
      <c r="I2409" s="2" t="s">
        <v>313</v>
      </c>
      <c r="J2409" s="3" t="s">
        <v>303</v>
      </c>
    </row>
    <row r="2410" spans="2:10" ht="52.5" customHeight="1" x14ac:dyDescent="0.15">
      <c r="B2410" s="174"/>
      <c r="C2410" s="32" t="s">
        <v>2331</v>
      </c>
      <c r="D2410" s="1">
        <v>42942</v>
      </c>
      <c r="E2410" s="12" t="s">
        <v>2379</v>
      </c>
      <c r="F2410" s="43">
        <v>69.27</v>
      </c>
      <c r="G2410" s="13" t="s">
        <v>1533</v>
      </c>
      <c r="H2410" s="12" t="s">
        <v>2378</v>
      </c>
      <c r="I2410" s="2" t="s">
        <v>313</v>
      </c>
      <c r="J2410" s="3" t="s">
        <v>303</v>
      </c>
    </row>
    <row r="2411" spans="2:10" ht="75" customHeight="1" x14ac:dyDescent="0.15">
      <c r="B2411" s="174"/>
      <c r="C2411" s="32" t="s">
        <v>28</v>
      </c>
      <c r="D2411" s="1">
        <v>42978</v>
      </c>
      <c r="E2411" s="12" t="s">
        <v>2406</v>
      </c>
      <c r="F2411" s="43">
        <v>67.680000000000007</v>
      </c>
      <c r="G2411" s="13" t="s">
        <v>25</v>
      </c>
      <c r="H2411" s="12" t="s">
        <v>2548</v>
      </c>
      <c r="I2411" s="2" t="s">
        <v>313</v>
      </c>
      <c r="J2411" s="3" t="s">
        <v>303</v>
      </c>
    </row>
    <row r="2412" spans="2:10" ht="52.5" customHeight="1" x14ac:dyDescent="0.15">
      <c r="B2412" s="174"/>
      <c r="C2412" s="32" t="s">
        <v>28</v>
      </c>
      <c r="D2412" s="1">
        <v>43434</v>
      </c>
      <c r="E2412" s="12" t="s">
        <v>3127</v>
      </c>
      <c r="F2412" s="43">
        <v>956.02</v>
      </c>
      <c r="G2412" s="13" t="s">
        <v>1533</v>
      </c>
      <c r="H2412" s="12" t="s">
        <v>2101</v>
      </c>
      <c r="I2412" s="2" t="s">
        <v>313</v>
      </c>
      <c r="J2412" s="3" t="s">
        <v>303</v>
      </c>
    </row>
    <row r="2413" spans="2:10" ht="52.5" customHeight="1" x14ac:dyDescent="0.15">
      <c r="B2413" s="174"/>
      <c r="C2413" s="32" t="s">
        <v>28</v>
      </c>
      <c r="D2413" s="1">
        <v>43483</v>
      </c>
      <c r="E2413" s="12" t="s">
        <v>3160</v>
      </c>
      <c r="F2413" s="43">
        <v>200.2</v>
      </c>
      <c r="G2413" s="13" t="s">
        <v>1809</v>
      </c>
      <c r="H2413" s="12" t="s">
        <v>2104</v>
      </c>
      <c r="I2413" s="2" t="s">
        <v>313</v>
      </c>
      <c r="J2413" s="3" t="s">
        <v>303</v>
      </c>
    </row>
    <row r="2414" spans="2:10" ht="52.5" customHeight="1" x14ac:dyDescent="0.15">
      <c r="B2414" s="174"/>
      <c r="C2414" s="32" t="s">
        <v>28</v>
      </c>
      <c r="D2414" s="1" t="s">
        <v>4673</v>
      </c>
      <c r="E2414" s="12" t="s">
        <v>3688</v>
      </c>
      <c r="F2414" s="43">
        <v>9449.91</v>
      </c>
      <c r="G2414" s="13" t="s">
        <v>1533</v>
      </c>
      <c r="H2414" s="12" t="s">
        <v>3646</v>
      </c>
      <c r="I2414" s="2" t="s">
        <v>313</v>
      </c>
      <c r="J2414" s="3" t="s">
        <v>313</v>
      </c>
    </row>
    <row r="2415" spans="2:10" ht="52.5" customHeight="1" x14ac:dyDescent="0.15">
      <c r="B2415" s="174"/>
      <c r="C2415" s="32" t="s">
        <v>28</v>
      </c>
      <c r="D2415" s="1" t="s">
        <v>4674</v>
      </c>
      <c r="E2415" s="12" t="s">
        <v>3817</v>
      </c>
      <c r="F2415" s="43">
        <v>4200</v>
      </c>
      <c r="G2415" s="13" t="s">
        <v>3815</v>
      </c>
      <c r="H2415" s="12" t="s">
        <v>3816</v>
      </c>
      <c r="I2415" s="2" t="s">
        <v>313</v>
      </c>
      <c r="J2415" s="3" t="s">
        <v>303</v>
      </c>
    </row>
    <row r="2416" spans="2:10" ht="52.5" customHeight="1" x14ac:dyDescent="0.15">
      <c r="B2416" s="174"/>
      <c r="C2416" s="32" t="s">
        <v>4288</v>
      </c>
      <c r="D2416" s="1" t="s">
        <v>5914</v>
      </c>
      <c r="E2416" s="12" t="s">
        <v>5262</v>
      </c>
      <c r="F2416" s="43">
        <v>185803.9</v>
      </c>
      <c r="G2416" s="13" t="s">
        <v>4286</v>
      </c>
      <c r="H2416" s="12" t="s">
        <v>4289</v>
      </c>
      <c r="I2416" s="2" t="s">
        <v>313</v>
      </c>
      <c r="J2416" s="3" t="s">
        <v>313</v>
      </c>
    </row>
    <row r="2417" spans="2:10" ht="52.5" customHeight="1" x14ac:dyDescent="0.15">
      <c r="B2417" s="174"/>
      <c r="C2417" s="32" t="s">
        <v>28</v>
      </c>
      <c r="D2417" s="1">
        <v>44155</v>
      </c>
      <c r="E2417" s="12" t="s">
        <v>5407</v>
      </c>
      <c r="F2417" s="43">
        <v>2881.4</v>
      </c>
      <c r="G2417" s="13" t="s">
        <v>5094</v>
      </c>
      <c r="H2417" s="12" t="s">
        <v>5406</v>
      </c>
      <c r="I2417" s="2" t="s">
        <v>313</v>
      </c>
      <c r="J2417" s="3" t="s">
        <v>303</v>
      </c>
    </row>
    <row r="2418" spans="2:10" ht="131.25" customHeight="1" x14ac:dyDescent="0.15">
      <c r="B2418" s="174"/>
      <c r="C2418" s="32" t="s">
        <v>28</v>
      </c>
      <c r="D2418" s="1">
        <v>44204</v>
      </c>
      <c r="E2418" s="12" t="s">
        <v>5485</v>
      </c>
      <c r="F2418" s="43">
        <v>3499.44</v>
      </c>
      <c r="G2418" s="13" t="s">
        <v>5094</v>
      </c>
      <c r="H2418" s="12" t="s">
        <v>5484</v>
      </c>
      <c r="I2418" s="2" t="s">
        <v>313</v>
      </c>
      <c r="J2418" s="3" t="s">
        <v>313</v>
      </c>
    </row>
    <row r="2419" spans="2:10" ht="52.5" customHeight="1" x14ac:dyDescent="0.15">
      <c r="B2419" s="174"/>
      <c r="C2419" s="32" t="s">
        <v>28</v>
      </c>
      <c r="D2419" s="1">
        <v>44211</v>
      </c>
      <c r="E2419" s="12" t="s">
        <v>5525</v>
      </c>
      <c r="F2419" s="43">
        <v>31.7</v>
      </c>
      <c r="G2419" s="13" t="s">
        <v>5100</v>
      </c>
      <c r="H2419" s="12" t="s">
        <v>5338</v>
      </c>
      <c r="I2419" s="2" t="s">
        <v>303</v>
      </c>
      <c r="J2419" s="3" t="s">
        <v>313</v>
      </c>
    </row>
    <row r="2420" spans="2:10" ht="52.5" customHeight="1" x14ac:dyDescent="0.15">
      <c r="B2420" s="174"/>
      <c r="C2420" s="32" t="s">
        <v>5022</v>
      </c>
      <c r="D2420" s="1">
        <v>44435</v>
      </c>
      <c r="E2420" s="12" t="s">
        <v>6400</v>
      </c>
      <c r="F2420" s="43">
        <v>200</v>
      </c>
      <c r="G2420" s="13" t="s">
        <v>5100</v>
      </c>
      <c r="H2420" s="12" t="s">
        <v>4852</v>
      </c>
      <c r="I2420" s="2" t="s">
        <v>313</v>
      </c>
      <c r="J2420" s="3" t="s">
        <v>303</v>
      </c>
    </row>
    <row r="2421" spans="2:10" ht="52.5" customHeight="1" x14ac:dyDescent="0.15">
      <c r="B2421" s="147" t="s">
        <v>1579</v>
      </c>
      <c r="C2421" s="32" t="s">
        <v>28</v>
      </c>
      <c r="D2421" s="1">
        <v>41674</v>
      </c>
      <c r="E2421" s="12" t="s">
        <v>1283</v>
      </c>
      <c r="F2421" s="37">
        <v>169.4</v>
      </c>
      <c r="G2421" s="13" t="s">
        <v>470</v>
      </c>
      <c r="H2421" s="16" t="s">
        <v>340</v>
      </c>
      <c r="I2421" s="2" t="s">
        <v>313</v>
      </c>
      <c r="J2421" s="4" t="s">
        <v>303</v>
      </c>
    </row>
    <row r="2422" spans="2:10" ht="52.5" customHeight="1" x14ac:dyDescent="0.15">
      <c r="B2422" s="169" t="s">
        <v>5927</v>
      </c>
      <c r="C2422" s="32" t="s">
        <v>28</v>
      </c>
      <c r="D2422" s="1" t="s">
        <v>5277</v>
      </c>
      <c r="E2422" s="12" t="s">
        <v>1652</v>
      </c>
      <c r="F2422" s="37">
        <v>93</v>
      </c>
      <c r="G2422" s="13" t="s">
        <v>475</v>
      </c>
      <c r="H2422" s="16" t="s">
        <v>6</v>
      </c>
      <c r="I2422" s="2" t="s">
        <v>21</v>
      </c>
      <c r="J2422" s="3" t="s">
        <v>303</v>
      </c>
    </row>
    <row r="2423" spans="2:10" ht="52.5" customHeight="1" x14ac:dyDescent="0.15">
      <c r="B2423" s="169"/>
      <c r="C2423" s="32" t="s">
        <v>28</v>
      </c>
      <c r="D2423" s="1">
        <v>41156</v>
      </c>
      <c r="E2423" s="12" t="s">
        <v>1284</v>
      </c>
      <c r="F2423" s="37">
        <v>8173.08</v>
      </c>
      <c r="G2423" s="13" t="s">
        <v>475</v>
      </c>
      <c r="H2423" s="16" t="s">
        <v>6</v>
      </c>
      <c r="I2423" s="2" t="s">
        <v>2065</v>
      </c>
      <c r="J2423" s="4" t="s">
        <v>303</v>
      </c>
    </row>
    <row r="2424" spans="2:10" ht="93.75" customHeight="1" x14ac:dyDescent="0.15">
      <c r="B2424" s="169"/>
      <c r="C2424" s="32" t="s">
        <v>28</v>
      </c>
      <c r="D2424" s="1" t="s">
        <v>4675</v>
      </c>
      <c r="E2424" s="12" t="s">
        <v>2425</v>
      </c>
      <c r="F2424" s="37">
        <v>28476.7</v>
      </c>
      <c r="G2424" s="13" t="s">
        <v>463</v>
      </c>
      <c r="H2424" s="16" t="s">
        <v>335</v>
      </c>
      <c r="I2424" s="2" t="s">
        <v>21</v>
      </c>
      <c r="J2424" s="4" t="s">
        <v>21</v>
      </c>
    </row>
    <row r="2425" spans="2:10" ht="52.5" customHeight="1" x14ac:dyDescent="0.15">
      <c r="B2425" s="169"/>
      <c r="C2425" s="32" t="s">
        <v>28</v>
      </c>
      <c r="D2425" s="1">
        <v>41305</v>
      </c>
      <c r="E2425" s="12" t="s">
        <v>1285</v>
      </c>
      <c r="F2425" s="37">
        <v>202.2</v>
      </c>
      <c r="G2425" s="13" t="s">
        <v>25</v>
      </c>
      <c r="H2425" s="16" t="s">
        <v>423</v>
      </c>
      <c r="I2425" s="2" t="s">
        <v>21</v>
      </c>
      <c r="J2425" s="3" t="s">
        <v>303</v>
      </c>
    </row>
    <row r="2426" spans="2:10" ht="52.5" customHeight="1" x14ac:dyDescent="0.15">
      <c r="B2426" s="169"/>
      <c r="C2426" s="32" t="s">
        <v>28</v>
      </c>
      <c r="D2426" s="1">
        <v>41684</v>
      </c>
      <c r="E2426" s="12" t="s">
        <v>1286</v>
      </c>
      <c r="F2426" s="37">
        <v>99.6</v>
      </c>
      <c r="G2426" s="13" t="s">
        <v>464</v>
      </c>
      <c r="H2426" s="16" t="s">
        <v>344</v>
      </c>
      <c r="I2426" s="2" t="s">
        <v>21</v>
      </c>
      <c r="J2426" s="3" t="s">
        <v>303</v>
      </c>
    </row>
    <row r="2427" spans="2:10" ht="52.5" customHeight="1" x14ac:dyDescent="0.15">
      <c r="B2427" s="169"/>
      <c r="C2427" s="32" t="s">
        <v>28</v>
      </c>
      <c r="D2427" s="1">
        <v>41684</v>
      </c>
      <c r="E2427" s="12" t="s">
        <v>1287</v>
      </c>
      <c r="F2427" s="37">
        <v>187.9</v>
      </c>
      <c r="G2427" s="13" t="s">
        <v>464</v>
      </c>
      <c r="H2427" s="16" t="s">
        <v>344</v>
      </c>
      <c r="I2427" s="2" t="s">
        <v>21</v>
      </c>
      <c r="J2427" s="3" t="s">
        <v>303</v>
      </c>
    </row>
    <row r="2428" spans="2:10" ht="52.5" customHeight="1" x14ac:dyDescent="0.15">
      <c r="B2428" s="169"/>
      <c r="C2428" s="32" t="s">
        <v>28</v>
      </c>
      <c r="D2428" s="1">
        <v>41684</v>
      </c>
      <c r="E2428" s="12" t="s">
        <v>1288</v>
      </c>
      <c r="F2428" s="37">
        <v>179.5</v>
      </c>
      <c r="G2428" s="13" t="s">
        <v>464</v>
      </c>
      <c r="H2428" s="16" t="s">
        <v>340</v>
      </c>
      <c r="I2428" s="2" t="s">
        <v>21</v>
      </c>
      <c r="J2428" s="3" t="s">
        <v>303</v>
      </c>
    </row>
    <row r="2429" spans="2:10" ht="52.5" customHeight="1" x14ac:dyDescent="0.15">
      <c r="B2429" s="169"/>
      <c r="C2429" s="32" t="s">
        <v>28</v>
      </c>
      <c r="D2429" s="1" t="s">
        <v>4676</v>
      </c>
      <c r="E2429" s="12" t="s">
        <v>1289</v>
      </c>
      <c r="F2429" s="37">
        <v>400</v>
      </c>
      <c r="G2429" s="13" t="s">
        <v>178</v>
      </c>
      <c r="H2429" s="16" t="s">
        <v>436</v>
      </c>
      <c r="I2429" s="2" t="s">
        <v>21</v>
      </c>
      <c r="J2429" s="3" t="s">
        <v>303</v>
      </c>
    </row>
    <row r="2430" spans="2:10" ht="52.5" customHeight="1" x14ac:dyDescent="0.15">
      <c r="B2430" s="169"/>
      <c r="C2430" s="32" t="s">
        <v>28</v>
      </c>
      <c r="D2430" s="1">
        <v>41722</v>
      </c>
      <c r="E2430" s="12" t="s">
        <v>1290</v>
      </c>
      <c r="F2430" s="37">
        <v>151</v>
      </c>
      <c r="G2430" s="13" t="s">
        <v>464</v>
      </c>
      <c r="H2430" s="16" t="s">
        <v>340</v>
      </c>
      <c r="I2430" s="2" t="s">
        <v>21</v>
      </c>
      <c r="J2430" s="3" t="s">
        <v>303</v>
      </c>
    </row>
    <row r="2431" spans="2:10" ht="52.5" customHeight="1" x14ac:dyDescent="0.15">
      <c r="B2431" s="169"/>
      <c r="C2431" s="32" t="s">
        <v>28</v>
      </c>
      <c r="D2431" s="1">
        <v>41778</v>
      </c>
      <c r="E2431" s="12" t="s">
        <v>1291</v>
      </c>
      <c r="F2431" s="37">
        <v>109.5</v>
      </c>
      <c r="G2431" s="13" t="s">
        <v>484</v>
      </c>
      <c r="H2431" s="16" t="s">
        <v>340</v>
      </c>
      <c r="I2431" s="2" t="s">
        <v>21</v>
      </c>
      <c r="J2431" s="3" t="s">
        <v>303</v>
      </c>
    </row>
    <row r="2432" spans="2:10" ht="52.5" customHeight="1" x14ac:dyDescent="0.15">
      <c r="B2432" s="169"/>
      <c r="C2432" s="32" t="s">
        <v>28</v>
      </c>
      <c r="D2432" s="1">
        <v>41778</v>
      </c>
      <c r="E2432" s="12" t="s">
        <v>1292</v>
      </c>
      <c r="F2432" s="37">
        <v>155.1</v>
      </c>
      <c r="G2432" s="13" t="s">
        <v>484</v>
      </c>
      <c r="H2432" s="16" t="s">
        <v>314</v>
      </c>
      <c r="I2432" s="2" t="s">
        <v>21</v>
      </c>
      <c r="J2432" s="3" t="s">
        <v>303</v>
      </c>
    </row>
    <row r="2433" spans="2:10" ht="52.5" customHeight="1" x14ac:dyDescent="0.15">
      <c r="B2433" s="169"/>
      <c r="C2433" s="32" t="s">
        <v>28</v>
      </c>
      <c r="D2433" s="1">
        <v>41778</v>
      </c>
      <c r="E2433" s="12" t="s">
        <v>1293</v>
      </c>
      <c r="F2433" s="37">
        <v>94</v>
      </c>
      <c r="G2433" s="13" t="s">
        <v>484</v>
      </c>
      <c r="H2433" s="16" t="s">
        <v>340</v>
      </c>
      <c r="I2433" s="2" t="s">
        <v>21</v>
      </c>
      <c r="J2433" s="3" t="s">
        <v>303</v>
      </c>
    </row>
    <row r="2434" spans="2:10" ht="52.5" customHeight="1" x14ac:dyDescent="0.15">
      <c r="B2434" s="169"/>
      <c r="C2434" s="32" t="s">
        <v>28</v>
      </c>
      <c r="D2434" s="1">
        <v>41778</v>
      </c>
      <c r="E2434" s="12" t="s">
        <v>1294</v>
      </c>
      <c r="F2434" s="37">
        <v>308.3</v>
      </c>
      <c r="G2434" s="13" t="s">
        <v>484</v>
      </c>
      <c r="H2434" s="16" t="s">
        <v>340</v>
      </c>
      <c r="I2434" s="2" t="s">
        <v>21</v>
      </c>
      <c r="J2434" s="3" t="s">
        <v>303</v>
      </c>
    </row>
    <row r="2435" spans="2:10" ht="52.5" customHeight="1" x14ac:dyDescent="0.15">
      <c r="B2435" s="169"/>
      <c r="C2435" s="32" t="s">
        <v>28</v>
      </c>
      <c r="D2435" s="1">
        <v>41778</v>
      </c>
      <c r="E2435" s="12" t="s">
        <v>1295</v>
      </c>
      <c r="F2435" s="37">
        <v>107.2</v>
      </c>
      <c r="G2435" s="13" t="s">
        <v>484</v>
      </c>
      <c r="H2435" s="16" t="s">
        <v>340</v>
      </c>
      <c r="I2435" s="2" t="s">
        <v>21</v>
      </c>
      <c r="J2435" s="3" t="s">
        <v>303</v>
      </c>
    </row>
    <row r="2436" spans="2:10" ht="52.5" customHeight="1" x14ac:dyDescent="0.15">
      <c r="B2436" s="169"/>
      <c r="C2436" s="32" t="s">
        <v>28</v>
      </c>
      <c r="D2436" s="1">
        <v>41778</v>
      </c>
      <c r="E2436" s="12" t="s">
        <v>1296</v>
      </c>
      <c r="F2436" s="37">
        <v>87.9</v>
      </c>
      <c r="G2436" s="13" t="s">
        <v>484</v>
      </c>
      <c r="H2436" s="16" t="s">
        <v>314</v>
      </c>
      <c r="I2436" s="2" t="s">
        <v>21</v>
      </c>
      <c r="J2436" s="3" t="s">
        <v>303</v>
      </c>
    </row>
    <row r="2437" spans="2:10" ht="52.5" customHeight="1" x14ac:dyDescent="0.15">
      <c r="B2437" s="169"/>
      <c r="C2437" s="32" t="s">
        <v>28</v>
      </c>
      <c r="D2437" s="1">
        <v>41778</v>
      </c>
      <c r="E2437" s="12" t="s">
        <v>1297</v>
      </c>
      <c r="F2437" s="37">
        <v>93.1</v>
      </c>
      <c r="G2437" s="13" t="s">
        <v>484</v>
      </c>
      <c r="H2437" s="16" t="s">
        <v>340</v>
      </c>
      <c r="I2437" s="2" t="s">
        <v>21</v>
      </c>
      <c r="J2437" s="3" t="s">
        <v>303</v>
      </c>
    </row>
    <row r="2438" spans="2:10" ht="59.25" customHeight="1" x14ac:dyDescent="0.15">
      <c r="B2438" s="169"/>
      <c r="C2438" s="32" t="s">
        <v>28</v>
      </c>
      <c r="D2438" s="1" t="s">
        <v>4677</v>
      </c>
      <c r="E2438" s="12" t="s">
        <v>2814</v>
      </c>
      <c r="F2438" s="37">
        <v>292.16000000000003</v>
      </c>
      <c r="G2438" s="13" t="s">
        <v>484</v>
      </c>
      <c r="H2438" s="16" t="s">
        <v>362</v>
      </c>
      <c r="I2438" s="2" t="s">
        <v>21</v>
      </c>
      <c r="J2438" s="3" t="s">
        <v>303</v>
      </c>
    </row>
    <row r="2439" spans="2:10" ht="52.5" customHeight="1" x14ac:dyDescent="0.15">
      <c r="B2439" s="169"/>
      <c r="C2439" s="32" t="s">
        <v>28</v>
      </c>
      <c r="D2439" s="1">
        <v>41830</v>
      </c>
      <c r="E2439" s="12" t="s">
        <v>1298</v>
      </c>
      <c r="F2439" s="37">
        <v>100</v>
      </c>
      <c r="G2439" s="13" t="s">
        <v>484</v>
      </c>
      <c r="H2439" s="16" t="s">
        <v>340</v>
      </c>
      <c r="I2439" s="2" t="s">
        <v>520</v>
      </c>
      <c r="J2439" s="3" t="s">
        <v>303</v>
      </c>
    </row>
    <row r="2440" spans="2:10" ht="52.5" customHeight="1" x14ac:dyDescent="0.15">
      <c r="B2440" s="169"/>
      <c r="C2440" s="32" t="s">
        <v>28</v>
      </c>
      <c r="D2440" s="1">
        <v>41957</v>
      </c>
      <c r="E2440" s="12" t="s">
        <v>1299</v>
      </c>
      <c r="F2440" s="37">
        <v>179.88</v>
      </c>
      <c r="G2440" s="13" t="s">
        <v>496</v>
      </c>
      <c r="H2440" s="16" t="s">
        <v>2113</v>
      </c>
      <c r="I2440" s="2" t="s">
        <v>21</v>
      </c>
      <c r="J2440" s="3" t="s">
        <v>303</v>
      </c>
    </row>
    <row r="2441" spans="2:10" ht="52.5" customHeight="1" x14ac:dyDescent="0.15">
      <c r="B2441" s="169"/>
      <c r="C2441" s="32" t="s">
        <v>28</v>
      </c>
      <c r="D2441" s="1" t="s">
        <v>4678</v>
      </c>
      <c r="E2441" s="12" t="s">
        <v>1300</v>
      </c>
      <c r="F2441" s="37">
        <v>557.54999999999995</v>
      </c>
      <c r="G2441" s="13" t="s">
        <v>484</v>
      </c>
      <c r="H2441" s="16" t="s">
        <v>2136</v>
      </c>
      <c r="I2441" s="2" t="s">
        <v>21</v>
      </c>
      <c r="J2441" s="3" t="s">
        <v>303</v>
      </c>
    </row>
    <row r="2442" spans="2:10" ht="52.5" customHeight="1" x14ac:dyDescent="0.15">
      <c r="B2442" s="169"/>
      <c r="C2442" s="32" t="s">
        <v>159</v>
      </c>
      <c r="D2442" s="1">
        <v>42620</v>
      </c>
      <c r="E2442" s="12" t="s">
        <v>1787</v>
      </c>
      <c r="F2442" s="37">
        <v>71.05</v>
      </c>
      <c r="G2442" s="13" t="s">
        <v>690</v>
      </c>
      <c r="H2442" s="16" t="s">
        <v>85</v>
      </c>
      <c r="I2442" s="2" t="s">
        <v>21</v>
      </c>
      <c r="J2442" s="3" t="s">
        <v>303</v>
      </c>
    </row>
    <row r="2443" spans="2:10" ht="52.5" customHeight="1" x14ac:dyDescent="0.15">
      <c r="B2443" s="169"/>
      <c r="C2443" s="32" t="s">
        <v>24</v>
      </c>
      <c r="D2443" s="1">
        <v>42900</v>
      </c>
      <c r="E2443" s="12" t="s">
        <v>2336</v>
      </c>
      <c r="F2443" s="37">
        <v>81.92</v>
      </c>
      <c r="G2443" s="13" t="s">
        <v>691</v>
      </c>
      <c r="H2443" s="16" t="s">
        <v>2334</v>
      </c>
      <c r="I2443" s="2" t="s">
        <v>2335</v>
      </c>
      <c r="J2443" s="3" t="s">
        <v>303</v>
      </c>
    </row>
    <row r="2444" spans="2:10" ht="52.5" customHeight="1" x14ac:dyDescent="0.15">
      <c r="B2444" s="169"/>
      <c r="C2444" s="32" t="s">
        <v>28</v>
      </c>
      <c r="D2444" s="1" t="s">
        <v>4679</v>
      </c>
      <c r="E2444" s="12" t="s">
        <v>4043</v>
      </c>
      <c r="F2444" s="37">
        <v>188.3</v>
      </c>
      <c r="G2444" s="13" t="s">
        <v>690</v>
      </c>
      <c r="H2444" s="16" t="s">
        <v>4042</v>
      </c>
      <c r="I2444" s="2" t="s">
        <v>313</v>
      </c>
      <c r="J2444" s="3" t="s">
        <v>303</v>
      </c>
    </row>
    <row r="2445" spans="2:10" ht="52.5" customHeight="1" x14ac:dyDescent="0.15">
      <c r="B2445" s="169"/>
      <c r="C2445" s="32" t="s">
        <v>28</v>
      </c>
      <c r="D2445" s="1">
        <v>43039</v>
      </c>
      <c r="E2445" s="12" t="s">
        <v>2449</v>
      </c>
      <c r="F2445" s="37">
        <v>844.24</v>
      </c>
      <c r="G2445" s="13" t="s">
        <v>1533</v>
      </c>
      <c r="H2445" s="16" t="s">
        <v>365</v>
      </c>
      <c r="I2445" s="2" t="s">
        <v>313</v>
      </c>
      <c r="J2445" s="3" t="s">
        <v>303</v>
      </c>
    </row>
    <row r="2446" spans="2:10" ht="52.5" customHeight="1" x14ac:dyDescent="0.15">
      <c r="B2446" s="169"/>
      <c r="C2446" s="32" t="s">
        <v>28</v>
      </c>
      <c r="D2446" s="1" t="s">
        <v>4680</v>
      </c>
      <c r="E2446" s="12" t="s">
        <v>2579</v>
      </c>
      <c r="F2446" s="37">
        <v>2571.98</v>
      </c>
      <c r="G2446" s="13" t="s">
        <v>1533</v>
      </c>
      <c r="H2446" s="16" t="s">
        <v>365</v>
      </c>
      <c r="I2446" s="2" t="s">
        <v>313</v>
      </c>
      <c r="J2446" s="3" t="s">
        <v>303</v>
      </c>
    </row>
    <row r="2447" spans="2:10" ht="60" customHeight="1" x14ac:dyDescent="0.15">
      <c r="B2447" s="169"/>
      <c r="C2447" s="32" t="s">
        <v>28</v>
      </c>
      <c r="D2447" s="1">
        <v>43473</v>
      </c>
      <c r="E2447" s="12" t="s">
        <v>3154</v>
      </c>
      <c r="F2447" s="37">
        <v>2596.0300000000002</v>
      </c>
      <c r="G2447" s="13" t="s">
        <v>1533</v>
      </c>
      <c r="H2447" s="16" t="s">
        <v>3155</v>
      </c>
      <c r="I2447" s="2" t="s">
        <v>313</v>
      </c>
      <c r="J2447" s="3" t="s">
        <v>313</v>
      </c>
    </row>
    <row r="2448" spans="2:10" ht="52.5" customHeight="1" x14ac:dyDescent="0.15">
      <c r="B2448" s="169"/>
      <c r="C2448" s="32" t="s">
        <v>28</v>
      </c>
      <c r="D2448" s="1">
        <v>44106</v>
      </c>
      <c r="E2448" s="12" t="s">
        <v>5298</v>
      </c>
      <c r="F2448" s="37">
        <v>2904.67</v>
      </c>
      <c r="G2448" s="13" t="s">
        <v>5094</v>
      </c>
      <c r="H2448" s="16" t="s">
        <v>5102</v>
      </c>
      <c r="I2448" s="2" t="s">
        <v>313</v>
      </c>
      <c r="J2448" s="3" t="s">
        <v>303</v>
      </c>
    </row>
    <row r="2449" spans="2:10" ht="52.5" customHeight="1" x14ac:dyDescent="0.15">
      <c r="B2449" s="169"/>
      <c r="C2449" s="32" t="s">
        <v>28</v>
      </c>
      <c r="D2449" s="1">
        <v>44228</v>
      </c>
      <c r="E2449" s="12" t="s">
        <v>5580</v>
      </c>
      <c r="F2449" s="37">
        <v>1331.78</v>
      </c>
      <c r="G2449" s="13" t="s">
        <v>5100</v>
      </c>
      <c r="H2449" s="16" t="s">
        <v>5581</v>
      </c>
      <c r="I2449" s="2" t="s">
        <v>313</v>
      </c>
      <c r="J2449" s="3" t="s">
        <v>303</v>
      </c>
    </row>
    <row r="2450" spans="2:10" ht="52.5" customHeight="1" x14ac:dyDescent="0.15">
      <c r="B2450" s="169"/>
      <c r="C2450" s="32" t="s">
        <v>28</v>
      </c>
      <c r="D2450" s="1">
        <v>44326</v>
      </c>
      <c r="E2450" s="12" t="s">
        <v>5928</v>
      </c>
      <c r="F2450" s="37">
        <v>849.33</v>
      </c>
      <c r="G2450" s="13" t="s">
        <v>212</v>
      </c>
      <c r="H2450" s="16" t="s">
        <v>5926</v>
      </c>
      <c r="I2450" s="2" t="s">
        <v>313</v>
      </c>
      <c r="J2450" s="3" t="s">
        <v>313</v>
      </c>
    </row>
    <row r="2451" spans="2:10" ht="52.5" customHeight="1" x14ac:dyDescent="0.15">
      <c r="B2451" s="169" t="s">
        <v>6363</v>
      </c>
      <c r="C2451" s="32" t="s">
        <v>131</v>
      </c>
      <c r="D2451" s="1" t="s">
        <v>4831</v>
      </c>
      <c r="E2451" s="12" t="s">
        <v>2518</v>
      </c>
      <c r="F2451" s="37">
        <v>318.89999999999998</v>
      </c>
      <c r="G2451" s="13" t="s">
        <v>25</v>
      </c>
      <c r="H2451" s="16" t="s">
        <v>135</v>
      </c>
      <c r="I2451" s="2" t="s">
        <v>129</v>
      </c>
      <c r="J2451" s="3" t="s">
        <v>303</v>
      </c>
    </row>
    <row r="2452" spans="2:10" ht="52.5" customHeight="1" x14ac:dyDescent="0.15">
      <c r="B2452" s="169"/>
      <c r="C2452" s="32" t="s">
        <v>131</v>
      </c>
      <c r="D2452" s="1">
        <v>39735</v>
      </c>
      <c r="E2452" s="12" t="s">
        <v>1301</v>
      </c>
      <c r="F2452" s="37">
        <v>286.39999999999998</v>
      </c>
      <c r="G2452" s="13" t="s">
        <v>25</v>
      </c>
      <c r="H2452" s="16" t="s">
        <v>6048</v>
      </c>
      <c r="I2452" s="2" t="s">
        <v>129</v>
      </c>
      <c r="J2452" s="4" t="s">
        <v>303</v>
      </c>
    </row>
    <row r="2453" spans="2:10" ht="52.5" customHeight="1" x14ac:dyDescent="0.15">
      <c r="B2453" s="169"/>
      <c r="C2453" s="32" t="s">
        <v>24</v>
      </c>
      <c r="D2453" s="1" t="s">
        <v>4681</v>
      </c>
      <c r="E2453" s="12" t="s">
        <v>1653</v>
      </c>
      <c r="F2453" s="37">
        <v>98.2</v>
      </c>
      <c r="G2453" s="13" t="s">
        <v>475</v>
      </c>
      <c r="H2453" s="16" t="s">
        <v>1619</v>
      </c>
      <c r="I2453" s="5" t="s">
        <v>22</v>
      </c>
      <c r="J2453" s="4" t="s">
        <v>313</v>
      </c>
    </row>
    <row r="2454" spans="2:10" ht="52.5" customHeight="1" x14ac:dyDescent="0.15">
      <c r="B2454" s="169"/>
      <c r="C2454" s="32" t="s">
        <v>24</v>
      </c>
      <c r="D2454" s="1">
        <v>40877</v>
      </c>
      <c r="E2454" s="12" t="s">
        <v>1302</v>
      </c>
      <c r="F2454" s="37">
        <v>830</v>
      </c>
      <c r="G2454" s="13" t="s">
        <v>475</v>
      </c>
      <c r="H2454" s="16" t="s">
        <v>170</v>
      </c>
      <c r="I2454" s="2" t="s">
        <v>21</v>
      </c>
      <c r="J2454" s="3" t="s">
        <v>303</v>
      </c>
    </row>
    <row r="2455" spans="2:10" ht="75" customHeight="1" x14ac:dyDescent="0.15">
      <c r="B2455" s="169"/>
      <c r="C2455" s="32" t="s">
        <v>28</v>
      </c>
      <c r="D2455" s="1" t="s">
        <v>4682</v>
      </c>
      <c r="E2455" s="18" t="s">
        <v>4018</v>
      </c>
      <c r="F2455" s="37">
        <v>1157</v>
      </c>
      <c r="G2455" s="13" t="s">
        <v>475</v>
      </c>
      <c r="H2455" s="16" t="s">
        <v>107</v>
      </c>
      <c r="I2455" s="2" t="s">
        <v>21</v>
      </c>
      <c r="J2455" s="4" t="s">
        <v>313</v>
      </c>
    </row>
    <row r="2456" spans="2:10" ht="52.5" customHeight="1" x14ac:dyDescent="0.15">
      <c r="B2456" s="169"/>
      <c r="C2456" s="32" t="s">
        <v>28</v>
      </c>
      <c r="D2456" s="1">
        <v>41516</v>
      </c>
      <c r="E2456" s="18" t="s">
        <v>2077</v>
      </c>
      <c r="F2456" s="37">
        <v>785.5</v>
      </c>
      <c r="G2456" s="13" t="s">
        <v>464</v>
      </c>
      <c r="H2456" s="16" t="s">
        <v>356</v>
      </c>
      <c r="I2456" s="2" t="s">
        <v>313</v>
      </c>
      <c r="J2456" s="4" t="s">
        <v>303</v>
      </c>
    </row>
    <row r="2457" spans="2:10" ht="52.5" customHeight="1" x14ac:dyDescent="0.15">
      <c r="B2457" s="169"/>
      <c r="C2457" s="32" t="s">
        <v>28</v>
      </c>
      <c r="D2457" s="1" t="s">
        <v>4683</v>
      </c>
      <c r="E2457" s="18" t="s">
        <v>2078</v>
      </c>
      <c r="F2457" s="37">
        <v>52.31</v>
      </c>
      <c r="G2457" s="13" t="s">
        <v>472</v>
      </c>
      <c r="H2457" s="16" t="s">
        <v>40</v>
      </c>
      <c r="I2457" s="2" t="s">
        <v>313</v>
      </c>
      <c r="J2457" s="4" t="s">
        <v>303</v>
      </c>
    </row>
    <row r="2458" spans="2:10" ht="52.5" customHeight="1" x14ac:dyDescent="0.15">
      <c r="B2458" s="169"/>
      <c r="C2458" s="32" t="s">
        <v>28</v>
      </c>
      <c r="D2458" s="1">
        <v>41694</v>
      </c>
      <c r="E2458" s="18" t="s">
        <v>1303</v>
      </c>
      <c r="F2458" s="37">
        <v>36</v>
      </c>
      <c r="G2458" s="13" t="s">
        <v>464</v>
      </c>
      <c r="H2458" s="16" t="s">
        <v>314</v>
      </c>
      <c r="I2458" s="2" t="s">
        <v>313</v>
      </c>
      <c r="J2458" s="4" t="s">
        <v>303</v>
      </c>
    </row>
    <row r="2459" spans="2:10" ht="52.5" customHeight="1" x14ac:dyDescent="0.15">
      <c r="B2459" s="169"/>
      <c r="C2459" s="32" t="s">
        <v>28</v>
      </c>
      <c r="D2459" s="1">
        <v>42039</v>
      </c>
      <c r="E2459" s="18" t="s">
        <v>1303</v>
      </c>
      <c r="F2459" s="37">
        <v>52</v>
      </c>
      <c r="G2459" s="13" t="s">
        <v>503</v>
      </c>
      <c r="H2459" s="16" t="s">
        <v>314</v>
      </c>
      <c r="I2459" s="2" t="s">
        <v>21</v>
      </c>
      <c r="J2459" s="4" t="s">
        <v>303</v>
      </c>
    </row>
    <row r="2460" spans="2:10" ht="52.5" customHeight="1" x14ac:dyDescent="0.15">
      <c r="B2460" s="169"/>
      <c r="C2460" s="32" t="s">
        <v>28</v>
      </c>
      <c r="D2460" s="1">
        <v>42207</v>
      </c>
      <c r="E2460" s="18" t="s">
        <v>1304</v>
      </c>
      <c r="F2460" s="37">
        <v>68.319999999999993</v>
      </c>
      <c r="G2460" s="13" t="s">
        <v>484</v>
      </c>
      <c r="H2460" s="16" t="s">
        <v>11</v>
      </c>
      <c r="I2460" s="2" t="s">
        <v>21</v>
      </c>
      <c r="J2460" s="4" t="s">
        <v>303</v>
      </c>
    </row>
    <row r="2461" spans="2:10" ht="52.5" customHeight="1" x14ac:dyDescent="0.15">
      <c r="B2461" s="169"/>
      <c r="C2461" s="32" t="s">
        <v>28</v>
      </c>
      <c r="D2461" s="1" t="s">
        <v>4684</v>
      </c>
      <c r="E2461" s="12" t="s">
        <v>1303</v>
      </c>
      <c r="F2461" s="37">
        <v>192.08</v>
      </c>
      <c r="G2461" s="13" t="s">
        <v>1533</v>
      </c>
      <c r="H2461" s="16" t="s">
        <v>2165</v>
      </c>
      <c r="I2461" s="2" t="s">
        <v>313</v>
      </c>
      <c r="J2461" s="4" t="s">
        <v>303</v>
      </c>
    </row>
    <row r="2462" spans="2:10" ht="52.5" customHeight="1" x14ac:dyDescent="0.15">
      <c r="B2462" s="169"/>
      <c r="C2462" s="32" t="s">
        <v>28</v>
      </c>
      <c r="D2462" s="1">
        <v>43290</v>
      </c>
      <c r="E2462" s="12" t="s">
        <v>2981</v>
      </c>
      <c r="F2462" s="37">
        <v>119.68</v>
      </c>
      <c r="G2462" s="13" t="s">
        <v>1533</v>
      </c>
      <c r="H2462" s="16" t="s">
        <v>2139</v>
      </c>
      <c r="I2462" s="2" t="s">
        <v>313</v>
      </c>
      <c r="J2462" s="4" t="s">
        <v>303</v>
      </c>
    </row>
    <row r="2463" spans="2:10" ht="60" customHeight="1" x14ac:dyDescent="0.15">
      <c r="B2463" s="169"/>
      <c r="C2463" s="32" t="s">
        <v>28</v>
      </c>
      <c r="D2463" s="1" t="s">
        <v>5686</v>
      </c>
      <c r="E2463" s="12" t="s">
        <v>5685</v>
      </c>
      <c r="F2463" s="37">
        <v>17016.399999999998</v>
      </c>
      <c r="G2463" s="13" t="s">
        <v>2040</v>
      </c>
      <c r="H2463" s="16" t="s">
        <v>3598</v>
      </c>
      <c r="I2463" s="2" t="s">
        <v>313</v>
      </c>
      <c r="J2463" s="4" t="s">
        <v>313</v>
      </c>
    </row>
    <row r="2464" spans="2:10" ht="52.5" customHeight="1" x14ac:dyDescent="0.15">
      <c r="B2464" s="169"/>
      <c r="C2464" s="32" t="s">
        <v>28</v>
      </c>
      <c r="D2464" s="1">
        <v>43755</v>
      </c>
      <c r="E2464" s="12" t="s">
        <v>3589</v>
      </c>
      <c r="F2464" s="37">
        <v>604.29999999999995</v>
      </c>
      <c r="G2464" s="13" t="s">
        <v>3587</v>
      </c>
      <c r="H2464" s="16" t="s">
        <v>3588</v>
      </c>
      <c r="I2464" s="2" t="s">
        <v>313</v>
      </c>
      <c r="J2464" s="4" t="s">
        <v>303</v>
      </c>
    </row>
    <row r="2465" spans="2:10" ht="52.5" customHeight="1" x14ac:dyDescent="0.15">
      <c r="B2465" s="169"/>
      <c r="C2465" s="32" t="s">
        <v>28</v>
      </c>
      <c r="D2465" s="1">
        <v>43850</v>
      </c>
      <c r="E2465" s="12" t="s">
        <v>3811</v>
      </c>
      <c r="F2465" s="37">
        <v>90.5</v>
      </c>
      <c r="G2465" s="13" t="s">
        <v>3809</v>
      </c>
      <c r="H2465" s="16" t="s">
        <v>3810</v>
      </c>
      <c r="I2465" s="2" t="s">
        <v>313</v>
      </c>
      <c r="J2465" s="4" t="s">
        <v>313</v>
      </c>
    </row>
    <row r="2466" spans="2:10" ht="52.5" customHeight="1" x14ac:dyDescent="0.15">
      <c r="B2466" s="169"/>
      <c r="C2466" s="32" t="s">
        <v>28</v>
      </c>
      <c r="D2466" s="1">
        <v>44062</v>
      </c>
      <c r="E2466" s="12" t="s">
        <v>5180</v>
      </c>
      <c r="F2466" s="37">
        <v>5024.5600000000004</v>
      </c>
      <c r="G2466" s="13" t="s">
        <v>5100</v>
      </c>
      <c r="H2466" s="16" t="s">
        <v>5104</v>
      </c>
      <c r="I2466" s="2" t="s">
        <v>313</v>
      </c>
      <c r="J2466" s="4" t="s">
        <v>313</v>
      </c>
    </row>
    <row r="2467" spans="2:10" ht="52.5" customHeight="1" x14ac:dyDescent="0.15">
      <c r="B2467" s="169"/>
      <c r="C2467" s="32" t="s">
        <v>28</v>
      </c>
      <c r="D2467" s="1">
        <v>44229</v>
      </c>
      <c r="E2467" s="12" t="s">
        <v>5575</v>
      </c>
      <c r="F2467" s="37">
        <v>226.64599999999999</v>
      </c>
      <c r="G2467" s="13" t="s">
        <v>5110</v>
      </c>
      <c r="H2467" s="16" t="s">
        <v>5574</v>
      </c>
      <c r="I2467" s="2" t="s">
        <v>313</v>
      </c>
      <c r="J2467" s="4" t="s">
        <v>303</v>
      </c>
    </row>
    <row r="2468" spans="2:10" ht="52.5" customHeight="1" x14ac:dyDescent="0.15">
      <c r="B2468" s="169"/>
      <c r="C2468" s="32" t="s">
        <v>28</v>
      </c>
      <c r="D2468" s="1">
        <v>44328</v>
      </c>
      <c r="E2468" s="12" t="s">
        <v>5929</v>
      </c>
      <c r="F2468" s="37">
        <v>378.05</v>
      </c>
      <c r="G2468" s="13" t="s">
        <v>5100</v>
      </c>
      <c r="H2468" s="16" t="s">
        <v>5107</v>
      </c>
      <c r="I2468" s="2" t="s">
        <v>303</v>
      </c>
      <c r="J2468" s="4" t="s">
        <v>313</v>
      </c>
    </row>
    <row r="2469" spans="2:10" ht="52.5" customHeight="1" x14ac:dyDescent="0.15">
      <c r="B2469" s="169" t="s">
        <v>6333</v>
      </c>
      <c r="C2469" s="32" t="s">
        <v>131</v>
      </c>
      <c r="D2469" s="1">
        <v>38757</v>
      </c>
      <c r="E2469" s="12" t="s">
        <v>68</v>
      </c>
      <c r="F2469" s="37">
        <v>129.91999999999999</v>
      </c>
      <c r="G2469" s="13" t="s">
        <v>25</v>
      </c>
      <c r="H2469" s="16" t="s">
        <v>2079</v>
      </c>
      <c r="I2469" s="2" t="s">
        <v>129</v>
      </c>
      <c r="J2469" s="3" t="s">
        <v>303</v>
      </c>
    </row>
    <row r="2470" spans="2:10" ht="60" customHeight="1" x14ac:dyDescent="0.15">
      <c r="B2470" s="169"/>
      <c r="C2470" s="32" t="s">
        <v>28</v>
      </c>
      <c r="D2470" s="1" t="s">
        <v>4685</v>
      </c>
      <c r="E2470" s="12" t="s">
        <v>2110</v>
      </c>
      <c r="F2470" s="37">
        <v>6762.89</v>
      </c>
      <c r="G2470" s="13" t="s">
        <v>20</v>
      </c>
      <c r="H2470" s="16" t="s">
        <v>1563</v>
      </c>
      <c r="I2470" s="2" t="s">
        <v>181</v>
      </c>
      <c r="J2470" s="3" t="s">
        <v>303</v>
      </c>
    </row>
    <row r="2471" spans="2:10" ht="83.25" customHeight="1" x14ac:dyDescent="0.15">
      <c r="B2471" s="169"/>
      <c r="C2471" s="41" t="s">
        <v>87</v>
      </c>
      <c r="D2471" s="1" t="s">
        <v>5965</v>
      </c>
      <c r="E2471" s="12" t="s">
        <v>1305</v>
      </c>
      <c r="F2471" s="37">
        <v>19461.419999999998</v>
      </c>
      <c r="G2471" s="30" t="s">
        <v>475</v>
      </c>
      <c r="H2471" s="20" t="s">
        <v>2080</v>
      </c>
      <c r="I2471" s="2" t="s">
        <v>21</v>
      </c>
      <c r="J2471" s="3" t="s">
        <v>303</v>
      </c>
    </row>
    <row r="2472" spans="2:10" ht="52.5" customHeight="1" x14ac:dyDescent="0.15">
      <c r="B2472" s="169"/>
      <c r="C2472" s="32" t="s">
        <v>28</v>
      </c>
      <c r="D2472" s="1" t="s">
        <v>4686</v>
      </c>
      <c r="E2472" s="12" t="s">
        <v>1305</v>
      </c>
      <c r="F2472" s="37">
        <v>19461.419999999998</v>
      </c>
      <c r="G2472" s="13" t="s">
        <v>475</v>
      </c>
      <c r="H2472" s="16" t="s">
        <v>208</v>
      </c>
      <c r="I2472" s="2" t="s">
        <v>21</v>
      </c>
      <c r="J2472" s="3" t="s">
        <v>303</v>
      </c>
    </row>
    <row r="2473" spans="2:10" ht="52.5" customHeight="1" x14ac:dyDescent="0.15">
      <c r="B2473" s="169"/>
      <c r="C2473" s="32" t="s">
        <v>28</v>
      </c>
      <c r="D2473" s="1">
        <v>40949</v>
      </c>
      <c r="E2473" s="12" t="s">
        <v>1306</v>
      </c>
      <c r="F2473" s="37">
        <v>694.11</v>
      </c>
      <c r="G2473" s="13" t="s">
        <v>475</v>
      </c>
      <c r="H2473" s="16" t="s">
        <v>11</v>
      </c>
      <c r="I2473" s="2" t="s">
        <v>21</v>
      </c>
      <c r="J2473" s="3" t="s">
        <v>303</v>
      </c>
    </row>
    <row r="2474" spans="2:10" ht="52.5" customHeight="1" x14ac:dyDescent="0.15">
      <c r="B2474" s="169"/>
      <c r="C2474" s="41" t="s">
        <v>87</v>
      </c>
      <c r="D2474" s="1">
        <v>40983</v>
      </c>
      <c r="E2474" s="12" t="s">
        <v>1307</v>
      </c>
      <c r="F2474" s="37">
        <v>100</v>
      </c>
      <c r="G2474" s="13" t="s">
        <v>475</v>
      </c>
      <c r="H2474" s="16" t="s">
        <v>85</v>
      </c>
      <c r="I2474" s="2" t="s">
        <v>2081</v>
      </c>
      <c r="J2474" s="3" t="s">
        <v>303</v>
      </c>
    </row>
    <row r="2475" spans="2:10" ht="60" customHeight="1" x14ac:dyDescent="0.15">
      <c r="B2475" s="169"/>
      <c r="C2475" s="32" t="s">
        <v>628</v>
      </c>
      <c r="D2475" s="1" t="s">
        <v>4687</v>
      </c>
      <c r="E2475" s="12" t="s">
        <v>2940</v>
      </c>
      <c r="F2475" s="37">
        <v>2320.02</v>
      </c>
      <c r="G2475" s="13" t="s">
        <v>620</v>
      </c>
      <c r="H2475" s="16" t="s">
        <v>279</v>
      </c>
      <c r="I2475" s="2" t="s">
        <v>313</v>
      </c>
      <c r="J2475" s="4" t="s">
        <v>313</v>
      </c>
    </row>
    <row r="2476" spans="2:10" ht="52.5" customHeight="1" x14ac:dyDescent="0.15">
      <c r="B2476" s="169"/>
      <c r="C2476" s="32" t="s">
        <v>28</v>
      </c>
      <c r="D2476" s="1" t="s">
        <v>4688</v>
      </c>
      <c r="E2476" s="12" t="s">
        <v>1308</v>
      </c>
      <c r="F2476" s="37">
        <v>259.60000000000002</v>
      </c>
      <c r="G2476" s="13" t="s">
        <v>465</v>
      </c>
      <c r="H2476" s="16" t="s">
        <v>314</v>
      </c>
      <c r="I2476" s="2" t="s">
        <v>313</v>
      </c>
      <c r="J2476" s="4" t="s">
        <v>303</v>
      </c>
    </row>
    <row r="2477" spans="2:10" ht="52.5" customHeight="1" x14ac:dyDescent="0.15">
      <c r="B2477" s="169"/>
      <c r="C2477" s="32" t="s">
        <v>28</v>
      </c>
      <c r="D2477" s="1">
        <v>42074</v>
      </c>
      <c r="E2477" s="12" t="s">
        <v>1309</v>
      </c>
      <c r="F2477" s="37">
        <v>100</v>
      </c>
      <c r="G2477" s="13" t="s">
        <v>612</v>
      </c>
      <c r="H2477" s="16" t="s">
        <v>385</v>
      </c>
      <c r="I2477" s="2" t="s">
        <v>21</v>
      </c>
      <c r="J2477" s="4" t="s">
        <v>303</v>
      </c>
    </row>
    <row r="2478" spans="2:10" ht="52.5" customHeight="1" x14ac:dyDescent="0.15">
      <c r="B2478" s="169"/>
      <c r="C2478" s="32" t="s">
        <v>28</v>
      </c>
      <c r="D2478" s="1">
        <v>42383</v>
      </c>
      <c r="E2478" s="12" t="s">
        <v>2517</v>
      </c>
      <c r="F2478" s="43">
        <v>189.53</v>
      </c>
      <c r="G2478" s="13" t="s">
        <v>694</v>
      </c>
      <c r="H2478" s="12" t="s">
        <v>171</v>
      </c>
      <c r="I2478" s="2" t="s">
        <v>21</v>
      </c>
      <c r="J2478" s="4" t="s">
        <v>303</v>
      </c>
    </row>
    <row r="2479" spans="2:10" ht="52.5" customHeight="1" x14ac:dyDescent="0.15">
      <c r="B2479" s="169"/>
      <c r="C2479" s="32" t="s">
        <v>159</v>
      </c>
      <c r="D2479" s="1" t="s">
        <v>4689</v>
      </c>
      <c r="E2479" s="12" t="s">
        <v>1854</v>
      </c>
      <c r="F2479" s="43">
        <v>1429.69</v>
      </c>
      <c r="G2479" s="13" t="s">
        <v>690</v>
      </c>
      <c r="H2479" s="12" t="s">
        <v>85</v>
      </c>
      <c r="I2479" s="2" t="s">
        <v>21</v>
      </c>
      <c r="J2479" s="3" t="s">
        <v>303</v>
      </c>
    </row>
    <row r="2480" spans="2:10" ht="52.5" customHeight="1" x14ac:dyDescent="0.15">
      <c r="B2480" s="169"/>
      <c r="C2480" s="32" t="s">
        <v>28</v>
      </c>
      <c r="D2480" s="1">
        <v>42851</v>
      </c>
      <c r="E2480" s="12" t="s">
        <v>2247</v>
      </c>
      <c r="F2480" s="43">
        <v>84.99</v>
      </c>
      <c r="G2480" s="13" t="s">
        <v>694</v>
      </c>
      <c r="H2480" s="12" t="s">
        <v>6</v>
      </c>
      <c r="I2480" s="2" t="s">
        <v>313</v>
      </c>
      <c r="J2480" s="3" t="s">
        <v>303</v>
      </c>
    </row>
    <row r="2481" spans="2:10" ht="52.5" customHeight="1" x14ac:dyDescent="0.15">
      <c r="B2481" s="169"/>
      <c r="C2481" s="39" t="s">
        <v>28</v>
      </c>
      <c r="D2481" s="78">
        <v>43335</v>
      </c>
      <c r="E2481" s="18" t="s">
        <v>3024</v>
      </c>
      <c r="F2481" s="77">
        <v>37.71</v>
      </c>
      <c r="G2481" s="28" t="s">
        <v>2040</v>
      </c>
      <c r="H2481" s="18" t="s">
        <v>2136</v>
      </c>
      <c r="I2481" s="79" t="s">
        <v>313</v>
      </c>
      <c r="J2481" s="3" t="s">
        <v>303</v>
      </c>
    </row>
    <row r="2482" spans="2:10" ht="52.5" customHeight="1" x14ac:dyDescent="0.15">
      <c r="B2482" s="169"/>
      <c r="C2482" s="39" t="s">
        <v>28</v>
      </c>
      <c r="D2482" s="78">
        <v>43391</v>
      </c>
      <c r="E2482" s="18" t="s">
        <v>3089</v>
      </c>
      <c r="F2482" s="77">
        <v>316</v>
      </c>
      <c r="G2482" s="28" t="s">
        <v>2040</v>
      </c>
      <c r="H2482" s="18" t="s">
        <v>3088</v>
      </c>
      <c r="I2482" s="79" t="s">
        <v>313</v>
      </c>
      <c r="J2482" s="3" t="s">
        <v>313</v>
      </c>
    </row>
    <row r="2483" spans="2:10" ht="52.5" customHeight="1" x14ac:dyDescent="0.15">
      <c r="B2483" s="169"/>
      <c r="C2483" s="39" t="s">
        <v>28</v>
      </c>
      <c r="D2483" s="78">
        <v>43496</v>
      </c>
      <c r="E2483" s="18" t="s">
        <v>3178</v>
      </c>
      <c r="F2483" s="77">
        <v>100</v>
      </c>
      <c r="G2483" s="28" t="s">
        <v>1809</v>
      </c>
      <c r="H2483" s="18" t="s">
        <v>3177</v>
      </c>
      <c r="I2483" s="79" t="s">
        <v>313</v>
      </c>
      <c r="J2483" s="3" t="s">
        <v>303</v>
      </c>
    </row>
    <row r="2484" spans="2:10" ht="52.5" customHeight="1" x14ac:dyDescent="0.15">
      <c r="B2484" s="169"/>
      <c r="C2484" s="39" t="s">
        <v>3904</v>
      </c>
      <c r="D2484" s="78" t="s">
        <v>5526</v>
      </c>
      <c r="E2484" s="18" t="s">
        <v>3906</v>
      </c>
      <c r="F2484" s="77">
        <v>10636.8</v>
      </c>
      <c r="G2484" s="28" t="s">
        <v>1533</v>
      </c>
      <c r="H2484" s="18" t="s">
        <v>3905</v>
      </c>
      <c r="I2484" s="79" t="s">
        <v>313</v>
      </c>
      <c r="J2484" s="3" t="s">
        <v>303</v>
      </c>
    </row>
    <row r="2485" spans="2:10" ht="52.5" customHeight="1" x14ac:dyDescent="0.15">
      <c r="B2485" s="169"/>
      <c r="C2485" s="39" t="s">
        <v>28</v>
      </c>
      <c r="D2485" s="78">
        <v>43593</v>
      </c>
      <c r="E2485" s="18" t="s">
        <v>3265</v>
      </c>
      <c r="F2485" s="77">
        <v>5350</v>
      </c>
      <c r="G2485" s="28" t="s">
        <v>2040</v>
      </c>
      <c r="H2485" s="18" t="s">
        <v>2378</v>
      </c>
      <c r="I2485" s="79" t="s">
        <v>313</v>
      </c>
      <c r="J2485" s="3" t="s">
        <v>313</v>
      </c>
    </row>
    <row r="2486" spans="2:10" ht="52.5" customHeight="1" x14ac:dyDescent="0.15">
      <c r="B2486" s="169"/>
      <c r="C2486" s="39" t="s">
        <v>28</v>
      </c>
      <c r="D2486" s="78">
        <v>43826</v>
      </c>
      <c r="E2486" s="18" t="s">
        <v>3772</v>
      </c>
      <c r="F2486" s="77">
        <v>33.31</v>
      </c>
      <c r="G2486" s="28" t="s">
        <v>3770</v>
      </c>
      <c r="H2486" s="18" t="s">
        <v>3771</v>
      </c>
      <c r="I2486" s="79" t="s">
        <v>313</v>
      </c>
      <c r="J2486" s="3" t="s">
        <v>303</v>
      </c>
    </row>
    <row r="2487" spans="2:10" ht="96" customHeight="1" x14ac:dyDescent="0.15">
      <c r="B2487" s="169"/>
      <c r="C2487" s="39" t="s">
        <v>28</v>
      </c>
      <c r="D2487" s="78">
        <v>43985</v>
      </c>
      <c r="E2487" s="18" t="s">
        <v>4171</v>
      </c>
      <c r="F2487" s="77">
        <v>790.82</v>
      </c>
      <c r="G2487" s="28" t="s">
        <v>178</v>
      </c>
      <c r="H2487" s="18" t="s">
        <v>4168</v>
      </c>
      <c r="I2487" s="79" t="s">
        <v>313</v>
      </c>
      <c r="J2487" s="3" t="s">
        <v>303</v>
      </c>
    </row>
    <row r="2488" spans="2:10" ht="52.5" customHeight="1" x14ac:dyDescent="0.15">
      <c r="B2488" s="169"/>
      <c r="C2488" s="39" t="s">
        <v>28</v>
      </c>
      <c r="D2488" s="78">
        <v>44393</v>
      </c>
      <c r="E2488" s="18" t="s">
        <v>6274</v>
      </c>
      <c r="F2488" s="77">
        <v>5084.6400000000003</v>
      </c>
      <c r="G2488" s="28" t="s">
        <v>5100</v>
      </c>
      <c r="H2488" s="18" t="s">
        <v>6273</v>
      </c>
      <c r="I2488" s="79" t="s">
        <v>313</v>
      </c>
      <c r="J2488" s="3" t="s">
        <v>313</v>
      </c>
    </row>
    <row r="2489" spans="2:10" ht="52.5" customHeight="1" x14ac:dyDescent="0.15">
      <c r="B2489" s="169"/>
      <c r="C2489" s="39" t="s">
        <v>28</v>
      </c>
      <c r="D2489" s="78">
        <v>44407</v>
      </c>
      <c r="E2489" s="18" t="s">
        <v>6330</v>
      </c>
      <c r="F2489" s="77">
        <v>158.82</v>
      </c>
      <c r="G2489" s="28" t="s">
        <v>5100</v>
      </c>
      <c r="H2489" s="18" t="s">
        <v>6260</v>
      </c>
      <c r="I2489" s="79" t="s">
        <v>313</v>
      </c>
      <c r="J2489" s="3" t="s">
        <v>313</v>
      </c>
    </row>
    <row r="2490" spans="2:10" ht="60" customHeight="1" x14ac:dyDescent="0.15">
      <c r="B2490" s="169"/>
      <c r="C2490" s="39" t="s">
        <v>28</v>
      </c>
      <c r="D2490" s="78">
        <v>44407</v>
      </c>
      <c r="E2490" s="18" t="s">
        <v>6332</v>
      </c>
      <c r="F2490" s="77">
        <v>800</v>
      </c>
      <c r="G2490" s="28" t="s">
        <v>5094</v>
      </c>
      <c r="H2490" s="18" t="s">
        <v>6331</v>
      </c>
      <c r="I2490" s="79" t="s">
        <v>313</v>
      </c>
      <c r="J2490" s="3" t="s">
        <v>303</v>
      </c>
    </row>
    <row r="2491" spans="2:10" ht="52.5" customHeight="1" x14ac:dyDescent="0.15">
      <c r="B2491" s="169" t="s">
        <v>5934</v>
      </c>
      <c r="C2491" s="32" t="s">
        <v>1524</v>
      </c>
      <c r="D2491" s="1">
        <v>40518</v>
      </c>
      <c r="E2491" s="12" t="s">
        <v>2516</v>
      </c>
      <c r="F2491" s="37">
        <v>600</v>
      </c>
      <c r="G2491" s="13" t="s">
        <v>463</v>
      </c>
      <c r="H2491" s="16" t="s">
        <v>27</v>
      </c>
      <c r="I2491" s="2" t="s">
        <v>21</v>
      </c>
      <c r="J2491" s="3" t="s">
        <v>303</v>
      </c>
    </row>
    <row r="2492" spans="2:10" ht="60" customHeight="1" x14ac:dyDescent="0.15">
      <c r="B2492" s="169"/>
      <c r="C2492" s="32" t="s">
        <v>28</v>
      </c>
      <c r="D2492" s="1" t="s">
        <v>4690</v>
      </c>
      <c r="E2492" s="12" t="s">
        <v>1310</v>
      </c>
      <c r="F2492" s="37">
        <v>2100</v>
      </c>
      <c r="G2492" s="13" t="s">
        <v>478</v>
      </c>
      <c r="H2492" s="16" t="s">
        <v>239</v>
      </c>
      <c r="I2492" s="2" t="s">
        <v>21</v>
      </c>
      <c r="J2492" s="3" t="s">
        <v>303</v>
      </c>
    </row>
    <row r="2493" spans="2:10" ht="52.5" customHeight="1" x14ac:dyDescent="0.15">
      <c r="B2493" s="169"/>
      <c r="C2493" s="32" t="s">
        <v>28</v>
      </c>
      <c r="D2493" s="1" t="s">
        <v>4832</v>
      </c>
      <c r="E2493" s="12" t="s">
        <v>1654</v>
      </c>
      <c r="F2493" s="37">
        <v>185</v>
      </c>
      <c r="G2493" s="13" t="s">
        <v>475</v>
      </c>
      <c r="H2493" s="16" t="s">
        <v>2082</v>
      </c>
      <c r="I2493" s="2" t="s">
        <v>2083</v>
      </c>
      <c r="J2493" s="3" t="s">
        <v>303</v>
      </c>
    </row>
    <row r="2494" spans="2:10" ht="52.5" customHeight="1" x14ac:dyDescent="0.15">
      <c r="B2494" s="169"/>
      <c r="C2494" s="32" t="s">
        <v>28</v>
      </c>
      <c r="D2494" s="1" t="s">
        <v>4691</v>
      </c>
      <c r="E2494" s="12" t="s">
        <v>162</v>
      </c>
      <c r="F2494" s="37">
        <v>20563.3</v>
      </c>
      <c r="G2494" s="13" t="s">
        <v>478</v>
      </c>
      <c r="H2494" s="16" t="s">
        <v>252</v>
      </c>
      <c r="I2494" s="2" t="s">
        <v>163</v>
      </c>
      <c r="J2494" s="3" t="s">
        <v>303</v>
      </c>
    </row>
    <row r="2495" spans="2:10" ht="52.5" customHeight="1" x14ac:dyDescent="0.15">
      <c r="B2495" s="169"/>
      <c r="C2495" s="32" t="s">
        <v>28</v>
      </c>
      <c r="D2495" s="1">
        <v>40739</v>
      </c>
      <c r="E2495" s="12" t="s">
        <v>1311</v>
      </c>
      <c r="F2495" s="37">
        <v>217.9</v>
      </c>
      <c r="G2495" s="13" t="s">
        <v>475</v>
      </c>
      <c r="H2495" s="16" t="s">
        <v>175</v>
      </c>
      <c r="I2495" s="2" t="s">
        <v>21</v>
      </c>
      <c r="J2495" s="3" t="s">
        <v>303</v>
      </c>
    </row>
    <row r="2496" spans="2:10" ht="52.5" customHeight="1" x14ac:dyDescent="0.15">
      <c r="B2496" s="169"/>
      <c r="C2496" s="32" t="s">
        <v>28</v>
      </c>
      <c r="D2496" s="1">
        <v>41269</v>
      </c>
      <c r="E2496" s="70" t="s">
        <v>1312</v>
      </c>
      <c r="F2496" s="37">
        <v>186.4</v>
      </c>
      <c r="G2496" s="13" t="s">
        <v>463</v>
      </c>
      <c r="H2496" s="16" t="s">
        <v>106</v>
      </c>
      <c r="I2496" s="5" t="s">
        <v>22</v>
      </c>
      <c r="J2496" s="4" t="s">
        <v>313</v>
      </c>
    </row>
    <row r="2497" spans="2:10" ht="52.5" customHeight="1" x14ac:dyDescent="0.15">
      <c r="B2497" s="169"/>
      <c r="C2497" s="32" t="s">
        <v>28</v>
      </c>
      <c r="D2497" s="1">
        <v>41481</v>
      </c>
      <c r="E2497" s="70" t="s">
        <v>1313</v>
      </c>
      <c r="F2497" s="37">
        <v>362</v>
      </c>
      <c r="G2497" s="13" t="s">
        <v>20</v>
      </c>
      <c r="H2497" s="16" t="s">
        <v>175</v>
      </c>
      <c r="I2497" s="5" t="s">
        <v>313</v>
      </c>
      <c r="J2497" s="4" t="s">
        <v>303</v>
      </c>
    </row>
    <row r="2498" spans="2:10" ht="52.5" customHeight="1" x14ac:dyDescent="0.15">
      <c r="B2498" s="169"/>
      <c r="C2498" s="32" t="s">
        <v>28</v>
      </c>
      <c r="D2498" s="1">
        <v>41488</v>
      </c>
      <c r="E2498" s="70" t="s">
        <v>1314</v>
      </c>
      <c r="F2498" s="37">
        <v>293</v>
      </c>
      <c r="G2498" s="13" t="s">
        <v>464</v>
      </c>
      <c r="H2498" s="16" t="s">
        <v>340</v>
      </c>
      <c r="I2498" s="5" t="s">
        <v>599</v>
      </c>
      <c r="J2498" s="4" t="s">
        <v>313</v>
      </c>
    </row>
    <row r="2499" spans="2:10" ht="52.5" customHeight="1" x14ac:dyDescent="0.15">
      <c r="B2499" s="169"/>
      <c r="C2499" s="32" t="s">
        <v>28</v>
      </c>
      <c r="D2499" s="1" t="s">
        <v>2580</v>
      </c>
      <c r="E2499" s="70" t="s">
        <v>1315</v>
      </c>
      <c r="F2499" s="37">
        <v>3239.7</v>
      </c>
      <c r="G2499" s="13" t="s">
        <v>178</v>
      </c>
      <c r="H2499" s="16" t="s">
        <v>2581</v>
      </c>
      <c r="I2499" s="5" t="s">
        <v>313</v>
      </c>
      <c r="J2499" s="4" t="s">
        <v>313</v>
      </c>
    </row>
    <row r="2500" spans="2:10" ht="52.5" customHeight="1" x14ac:dyDescent="0.15">
      <c r="B2500" s="169"/>
      <c r="C2500" s="32" t="s">
        <v>28</v>
      </c>
      <c r="D2500" s="1" t="s">
        <v>4692</v>
      </c>
      <c r="E2500" s="70" t="s">
        <v>2084</v>
      </c>
      <c r="F2500" s="37">
        <v>188.08</v>
      </c>
      <c r="G2500" s="13" t="s">
        <v>612</v>
      </c>
      <c r="H2500" s="16" t="s">
        <v>314</v>
      </c>
      <c r="I2500" s="5" t="s">
        <v>313</v>
      </c>
      <c r="J2500" s="4" t="s">
        <v>303</v>
      </c>
    </row>
    <row r="2501" spans="2:10" ht="52.5" customHeight="1" x14ac:dyDescent="0.15">
      <c r="B2501" s="169"/>
      <c r="C2501" s="32" t="s">
        <v>28</v>
      </c>
      <c r="D2501" s="1">
        <v>42816</v>
      </c>
      <c r="E2501" s="70" t="s">
        <v>2185</v>
      </c>
      <c r="F2501" s="37">
        <v>112.3</v>
      </c>
      <c r="G2501" s="13" t="s">
        <v>1809</v>
      </c>
      <c r="H2501" s="16" t="s">
        <v>2136</v>
      </c>
      <c r="I2501" s="5" t="s">
        <v>313</v>
      </c>
      <c r="J2501" s="4" t="s">
        <v>303</v>
      </c>
    </row>
    <row r="2502" spans="2:10" ht="52.5" customHeight="1" x14ac:dyDescent="0.15">
      <c r="B2502" s="169"/>
      <c r="C2502" s="32" t="s">
        <v>28</v>
      </c>
      <c r="D2502" s="1">
        <v>42894</v>
      </c>
      <c r="E2502" s="70" t="s">
        <v>2185</v>
      </c>
      <c r="F2502" s="37">
        <v>100</v>
      </c>
      <c r="G2502" s="13" t="s">
        <v>1533</v>
      </c>
      <c r="H2502" s="16" t="s">
        <v>2136</v>
      </c>
      <c r="I2502" s="5" t="s">
        <v>313</v>
      </c>
      <c r="J2502" s="4" t="s">
        <v>303</v>
      </c>
    </row>
    <row r="2503" spans="2:10" ht="52.5" customHeight="1" x14ac:dyDescent="0.15">
      <c r="B2503" s="169"/>
      <c r="C2503" s="32" t="s">
        <v>28</v>
      </c>
      <c r="D2503" s="1" t="s">
        <v>4693</v>
      </c>
      <c r="E2503" s="70" t="s">
        <v>3014</v>
      </c>
      <c r="F2503" s="37">
        <v>2944.76</v>
      </c>
      <c r="G2503" s="13" t="s">
        <v>2040</v>
      </c>
      <c r="H2503" s="16" t="s">
        <v>2067</v>
      </c>
      <c r="I2503" s="5" t="s">
        <v>313</v>
      </c>
      <c r="J2503" s="4" t="s">
        <v>313</v>
      </c>
    </row>
    <row r="2504" spans="2:10" ht="52.5" customHeight="1" x14ac:dyDescent="0.15">
      <c r="B2504" s="169"/>
      <c r="C2504" s="32" t="s">
        <v>28</v>
      </c>
      <c r="D2504" s="1">
        <v>43621</v>
      </c>
      <c r="E2504" s="70" t="s">
        <v>3292</v>
      </c>
      <c r="F2504" s="37">
        <v>220.17</v>
      </c>
      <c r="G2504" s="13" t="s">
        <v>2040</v>
      </c>
      <c r="H2504" s="16" t="s">
        <v>2378</v>
      </c>
      <c r="I2504" s="5" t="s">
        <v>313</v>
      </c>
      <c r="J2504" s="4" t="s">
        <v>313</v>
      </c>
    </row>
    <row r="2505" spans="2:10" ht="52.5" customHeight="1" x14ac:dyDescent="0.15">
      <c r="B2505" s="169"/>
      <c r="C2505" s="32" t="s">
        <v>28</v>
      </c>
      <c r="D2505" s="1" t="s">
        <v>3998</v>
      </c>
      <c r="E2505" s="70" t="s">
        <v>3999</v>
      </c>
      <c r="F2505" s="37">
        <v>1080.0999999999999</v>
      </c>
      <c r="G2505" s="13" t="s">
        <v>2040</v>
      </c>
      <c r="H2505" s="16" t="s">
        <v>2139</v>
      </c>
      <c r="I2505" s="5" t="s">
        <v>313</v>
      </c>
      <c r="J2505" s="4" t="s">
        <v>303</v>
      </c>
    </row>
    <row r="2506" spans="2:10" ht="52.5" customHeight="1" x14ac:dyDescent="0.15">
      <c r="B2506" s="169"/>
      <c r="C2506" s="32" t="s">
        <v>28</v>
      </c>
      <c r="D2506" s="1" t="s">
        <v>6419</v>
      </c>
      <c r="E2506" s="70" t="s">
        <v>6418</v>
      </c>
      <c r="F2506" s="37">
        <v>794.14</v>
      </c>
      <c r="G2506" s="13" t="s">
        <v>5094</v>
      </c>
      <c r="H2506" s="16" t="s">
        <v>5113</v>
      </c>
      <c r="I2506" s="5" t="s">
        <v>313</v>
      </c>
      <c r="J2506" s="4" t="s">
        <v>303</v>
      </c>
    </row>
    <row r="2507" spans="2:10" ht="60" customHeight="1" x14ac:dyDescent="0.15">
      <c r="B2507" s="169"/>
      <c r="C2507" s="32" t="s">
        <v>28</v>
      </c>
      <c r="D2507" s="1">
        <v>44285</v>
      </c>
      <c r="E2507" s="70" t="s">
        <v>5740</v>
      </c>
      <c r="F2507" s="37">
        <v>6918.5</v>
      </c>
      <c r="G2507" s="13" t="s">
        <v>5094</v>
      </c>
      <c r="H2507" s="16" t="s">
        <v>6066</v>
      </c>
      <c r="I2507" s="5" t="s">
        <v>313</v>
      </c>
      <c r="J2507" s="4" t="s">
        <v>313</v>
      </c>
    </row>
    <row r="2508" spans="2:10" ht="52.5" customHeight="1" x14ac:dyDescent="0.15">
      <c r="B2508" s="170" t="s">
        <v>5703</v>
      </c>
      <c r="C2508" s="32" t="s">
        <v>28</v>
      </c>
      <c r="D2508" s="1">
        <v>40604</v>
      </c>
      <c r="E2508" s="12" t="s">
        <v>1316</v>
      </c>
      <c r="F2508" s="37">
        <v>1579.1</v>
      </c>
      <c r="G2508" s="13" t="s">
        <v>475</v>
      </c>
      <c r="H2508" s="16" t="s">
        <v>85</v>
      </c>
      <c r="I2508" s="2" t="s">
        <v>163</v>
      </c>
      <c r="J2508" s="3" t="s">
        <v>303</v>
      </c>
    </row>
    <row r="2509" spans="2:10" ht="52.5" customHeight="1" x14ac:dyDescent="0.15">
      <c r="B2509" s="170"/>
      <c r="C2509" s="32" t="s">
        <v>28</v>
      </c>
      <c r="D2509" s="1">
        <v>40946</v>
      </c>
      <c r="E2509" s="12" t="s">
        <v>2515</v>
      </c>
      <c r="F2509" s="37">
        <v>186</v>
      </c>
      <c r="G2509" s="13" t="s">
        <v>463</v>
      </c>
      <c r="H2509" s="16" t="s">
        <v>6</v>
      </c>
      <c r="I2509" s="2" t="s">
        <v>21</v>
      </c>
      <c r="J2509" s="3" t="s">
        <v>303</v>
      </c>
    </row>
    <row r="2510" spans="2:10" ht="52.5" customHeight="1" x14ac:dyDescent="0.15">
      <c r="B2510" s="170"/>
      <c r="C2510" s="32" t="s">
        <v>28</v>
      </c>
      <c r="D2510" s="1">
        <v>40956</v>
      </c>
      <c r="E2510" s="12" t="s">
        <v>2514</v>
      </c>
      <c r="F2510" s="37">
        <v>1252.4000000000001</v>
      </c>
      <c r="G2510" s="13" t="s">
        <v>463</v>
      </c>
      <c r="H2510" s="17" t="s">
        <v>85</v>
      </c>
      <c r="I2510" s="2" t="s">
        <v>21</v>
      </c>
      <c r="J2510" s="3" t="s">
        <v>303</v>
      </c>
    </row>
    <row r="2511" spans="2:10" ht="52.5" customHeight="1" x14ac:dyDescent="0.15">
      <c r="B2511" s="170"/>
      <c r="C2511" s="32" t="s">
        <v>28</v>
      </c>
      <c r="D2511" s="1" t="s">
        <v>4694</v>
      </c>
      <c r="E2511" s="12" t="s">
        <v>1317</v>
      </c>
      <c r="F2511" s="37">
        <v>410.76</v>
      </c>
      <c r="G2511" s="13" t="s">
        <v>503</v>
      </c>
      <c r="H2511" s="17" t="s">
        <v>6061</v>
      </c>
      <c r="I2511" s="2" t="s">
        <v>21</v>
      </c>
      <c r="J2511" s="3" t="s">
        <v>303</v>
      </c>
    </row>
    <row r="2512" spans="2:10" ht="52.5" customHeight="1" x14ac:dyDescent="0.15">
      <c r="B2512" s="170"/>
      <c r="C2512" s="32" t="s">
        <v>28</v>
      </c>
      <c r="D2512" s="1" t="s">
        <v>4695</v>
      </c>
      <c r="E2512" s="12" t="s">
        <v>3128</v>
      </c>
      <c r="F2512" s="37">
        <v>647.38</v>
      </c>
      <c r="G2512" s="13" t="s">
        <v>25</v>
      </c>
      <c r="H2512" s="17" t="s">
        <v>2582</v>
      </c>
      <c r="I2512" s="2" t="s">
        <v>313</v>
      </c>
      <c r="J2512" s="3" t="s">
        <v>313</v>
      </c>
    </row>
    <row r="2513" spans="2:10" ht="60" customHeight="1" x14ac:dyDescent="0.15">
      <c r="B2513" s="170"/>
      <c r="C2513" s="39" t="s">
        <v>28</v>
      </c>
      <c r="D2513" s="78" t="s">
        <v>4696</v>
      </c>
      <c r="E2513" s="18" t="s">
        <v>3257</v>
      </c>
      <c r="F2513" s="45">
        <v>118.9</v>
      </c>
      <c r="G2513" s="28" t="s">
        <v>1809</v>
      </c>
      <c r="H2513" s="18" t="s">
        <v>3095</v>
      </c>
      <c r="I2513" s="87" t="s">
        <v>313</v>
      </c>
      <c r="J2513" s="62" t="s">
        <v>303</v>
      </c>
    </row>
    <row r="2514" spans="2:10" ht="52.5" customHeight="1" x14ac:dyDescent="0.15">
      <c r="B2514" s="170"/>
      <c r="C2514" s="39" t="s">
        <v>28</v>
      </c>
      <c r="D2514" s="78">
        <v>43293</v>
      </c>
      <c r="E2514" s="18" t="s">
        <v>2983</v>
      </c>
      <c r="F2514" s="45">
        <v>83.81</v>
      </c>
      <c r="G2514" s="28" t="s">
        <v>1533</v>
      </c>
      <c r="H2514" s="18" t="s">
        <v>2982</v>
      </c>
      <c r="I2514" s="87" t="s">
        <v>313</v>
      </c>
      <c r="J2514" s="62" t="s">
        <v>303</v>
      </c>
    </row>
    <row r="2515" spans="2:10" ht="52.5" customHeight="1" x14ac:dyDescent="0.15">
      <c r="B2515" s="170"/>
      <c r="C2515" s="39" t="s">
        <v>28</v>
      </c>
      <c r="D2515" s="78">
        <v>43524</v>
      </c>
      <c r="E2515" s="18" t="s">
        <v>3200</v>
      </c>
      <c r="F2515" s="45">
        <v>270.3</v>
      </c>
      <c r="G2515" s="28" t="s">
        <v>2040</v>
      </c>
      <c r="H2515" s="18" t="s">
        <v>2139</v>
      </c>
      <c r="I2515" s="87" t="s">
        <v>313</v>
      </c>
      <c r="J2515" s="62" t="s">
        <v>303</v>
      </c>
    </row>
    <row r="2516" spans="2:10" ht="75" customHeight="1" x14ac:dyDescent="0.15">
      <c r="B2516" s="170"/>
      <c r="C2516" s="39" t="s">
        <v>28</v>
      </c>
      <c r="D2516" s="78" t="s">
        <v>5665</v>
      </c>
      <c r="E2516" s="18" t="s">
        <v>3680</v>
      </c>
      <c r="F2516" s="45">
        <v>612.1</v>
      </c>
      <c r="G2516" s="28" t="s">
        <v>3677</v>
      </c>
      <c r="H2516" s="18" t="s">
        <v>3679</v>
      </c>
      <c r="I2516" s="87" t="s">
        <v>313</v>
      </c>
      <c r="J2516" s="62" t="s">
        <v>313</v>
      </c>
    </row>
    <row r="2517" spans="2:10" ht="52.5" customHeight="1" x14ac:dyDescent="0.15">
      <c r="B2517" s="170"/>
      <c r="C2517" s="39" t="s">
        <v>28</v>
      </c>
      <c r="D2517" s="78">
        <v>44046</v>
      </c>
      <c r="E2517" s="18" t="s">
        <v>5274</v>
      </c>
      <c r="F2517" s="45">
        <v>159.59</v>
      </c>
      <c r="G2517" s="28" t="s">
        <v>212</v>
      </c>
      <c r="H2517" s="18" t="s">
        <v>2165</v>
      </c>
      <c r="I2517" s="87" t="s">
        <v>313</v>
      </c>
      <c r="J2517" s="62" t="s">
        <v>303</v>
      </c>
    </row>
    <row r="2518" spans="2:10" ht="52.5" customHeight="1" x14ac:dyDescent="0.15">
      <c r="B2518" s="170"/>
      <c r="C2518" s="39" t="s">
        <v>28</v>
      </c>
      <c r="D2518" s="78">
        <v>44141</v>
      </c>
      <c r="E2518" s="18" t="s">
        <v>5377</v>
      </c>
      <c r="F2518" s="45">
        <v>129.34</v>
      </c>
      <c r="G2518" s="28" t="s">
        <v>5110</v>
      </c>
      <c r="H2518" s="18" t="s">
        <v>5102</v>
      </c>
      <c r="I2518" s="87" t="s">
        <v>313</v>
      </c>
      <c r="J2518" s="62" t="s">
        <v>303</v>
      </c>
    </row>
    <row r="2519" spans="2:10" ht="52.5" customHeight="1" x14ac:dyDescent="0.15">
      <c r="B2519" s="170"/>
      <c r="C2519" s="39" t="s">
        <v>28</v>
      </c>
      <c r="D2519" s="78">
        <v>44243</v>
      </c>
      <c r="E2519" s="18" t="s">
        <v>5616</v>
      </c>
      <c r="F2519" s="45">
        <v>17120</v>
      </c>
      <c r="G2519" s="28" t="s">
        <v>5110</v>
      </c>
      <c r="H2519" s="18" t="s">
        <v>5104</v>
      </c>
      <c r="I2519" s="87" t="s">
        <v>313</v>
      </c>
      <c r="J2519" s="62" t="s">
        <v>303</v>
      </c>
    </row>
    <row r="2520" spans="2:10" ht="52.5" customHeight="1" x14ac:dyDescent="0.15">
      <c r="B2520" s="170" t="s">
        <v>5932</v>
      </c>
      <c r="C2520" s="32" t="s">
        <v>28</v>
      </c>
      <c r="D2520" s="1">
        <v>40589</v>
      </c>
      <c r="E2520" s="12" t="s">
        <v>1318</v>
      </c>
      <c r="F2520" s="37">
        <v>215.893</v>
      </c>
      <c r="G2520" s="13" t="s">
        <v>20</v>
      </c>
      <c r="H2520" s="16" t="s">
        <v>11</v>
      </c>
      <c r="I2520" s="2" t="s">
        <v>21</v>
      </c>
      <c r="J2520" s="3" t="s">
        <v>303</v>
      </c>
    </row>
    <row r="2521" spans="2:10" ht="52.5" customHeight="1" x14ac:dyDescent="0.15">
      <c r="B2521" s="170"/>
      <c r="C2521" s="32" t="s">
        <v>159</v>
      </c>
      <c r="D2521" s="1" t="s">
        <v>4697</v>
      </c>
      <c r="E2521" s="12" t="s">
        <v>1855</v>
      </c>
      <c r="F2521" s="37">
        <v>257.48</v>
      </c>
      <c r="G2521" s="13" t="s">
        <v>691</v>
      </c>
      <c r="H2521" s="16" t="s">
        <v>1856</v>
      </c>
      <c r="I2521" s="2" t="s">
        <v>21</v>
      </c>
      <c r="J2521" s="3" t="s">
        <v>303</v>
      </c>
    </row>
    <row r="2522" spans="2:10" ht="75" customHeight="1" x14ac:dyDescent="0.15">
      <c r="B2522" s="174"/>
      <c r="C2522" s="32" t="s">
        <v>2808</v>
      </c>
      <c r="D2522" s="1">
        <v>42983</v>
      </c>
      <c r="E2522" s="12" t="s">
        <v>2812</v>
      </c>
      <c r="F2522" s="37">
        <v>598.6</v>
      </c>
      <c r="G2522" s="13" t="s">
        <v>691</v>
      </c>
      <c r="H2522" s="16" t="s">
        <v>2810</v>
      </c>
      <c r="I2522" s="2" t="s">
        <v>313</v>
      </c>
      <c r="J2522" s="3" t="s">
        <v>313</v>
      </c>
    </row>
    <row r="2523" spans="2:10" ht="52.5" customHeight="1" x14ac:dyDescent="0.15">
      <c r="B2523" s="174"/>
      <c r="C2523" s="32" t="s">
        <v>2809</v>
      </c>
      <c r="D2523" s="1">
        <v>43187</v>
      </c>
      <c r="E2523" s="12" t="s">
        <v>2813</v>
      </c>
      <c r="F2523" s="37">
        <v>515.5</v>
      </c>
      <c r="G2523" s="13" t="s">
        <v>691</v>
      </c>
      <c r="H2523" s="16" t="s">
        <v>2811</v>
      </c>
      <c r="I2523" s="2" t="s">
        <v>313</v>
      </c>
      <c r="J2523" s="3" t="s">
        <v>313</v>
      </c>
    </row>
    <row r="2524" spans="2:10" ht="52.5" customHeight="1" x14ac:dyDescent="0.15">
      <c r="B2524" s="174"/>
      <c r="C2524" s="32" t="s">
        <v>28</v>
      </c>
      <c r="D2524" s="1">
        <v>43483</v>
      </c>
      <c r="E2524" s="12" t="s">
        <v>3162</v>
      </c>
      <c r="F2524" s="37">
        <v>100</v>
      </c>
      <c r="G2524" s="13" t="s">
        <v>2040</v>
      </c>
      <c r="H2524" s="16" t="s">
        <v>319</v>
      </c>
      <c r="I2524" s="2" t="s">
        <v>313</v>
      </c>
      <c r="J2524" s="4" t="s">
        <v>303</v>
      </c>
    </row>
    <row r="2525" spans="2:10" ht="52.5" customHeight="1" x14ac:dyDescent="0.15">
      <c r="B2525" s="174"/>
      <c r="C2525" s="32" t="s">
        <v>28</v>
      </c>
      <c r="D2525" s="1">
        <v>43483</v>
      </c>
      <c r="E2525" s="12" t="s">
        <v>3163</v>
      </c>
      <c r="F2525" s="37">
        <v>397.98</v>
      </c>
      <c r="G2525" s="13" t="s">
        <v>1809</v>
      </c>
      <c r="H2525" s="16" t="s">
        <v>4239</v>
      </c>
      <c r="I2525" s="2" t="s">
        <v>313</v>
      </c>
      <c r="J2525" s="4" t="s">
        <v>303</v>
      </c>
    </row>
    <row r="2526" spans="2:10" ht="52.5" customHeight="1" x14ac:dyDescent="0.15">
      <c r="B2526" s="174"/>
      <c r="C2526" s="32" t="s">
        <v>28</v>
      </c>
      <c r="D2526" s="1">
        <v>43819</v>
      </c>
      <c r="E2526" s="12" t="s">
        <v>3756</v>
      </c>
      <c r="F2526" s="37">
        <v>3978.19</v>
      </c>
      <c r="G2526" s="13" t="s">
        <v>3751</v>
      </c>
      <c r="H2526" s="16" t="s">
        <v>3755</v>
      </c>
      <c r="I2526" s="2" t="s">
        <v>313</v>
      </c>
      <c r="J2526" s="4" t="s">
        <v>313</v>
      </c>
    </row>
    <row r="2527" spans="2:10" ht="52.5" customHeight="1" x14ac:dyDescent="0.15">
      <c r="B2527" s="174"/>
      <c r="C2527" s="32" t="s">
        <v>28</v>
      </c>
      <c r="D2527" s="1">
        <v>44074</v>
      </c>
      <c r="E2527" s="12" t="s">
        <v>5261</v>
      </c>
      <c r="F2527" s="37">
        <v>261.89999999999998</v>
      </c>
      <c r="G2527" s="13" t="s">
        <v>5110</v>
      </c>
      <c r="H2527" s="16" t="s">
        <v>5102</v>
      </c>
      <c r="I2527" s="2" t="s">
        <v>313</v>
      </c>
      <c r="J2527" s="4" t="s">
        <v>303</v>
      </c>
    </row>
    <row r="2528" spans="2:10" ht="52.5" customHeight="1" x14ac:dyDescent="0.15">
      <c r="B2528" s="174"/>
      <c r="C2528" s="32" t="s">
        <v>28</v>
      </c>
      <c r="D2528" s="1">
        <v>44328</v>
      </c>
      <c r="E2528" s="12" t="s">
        <v>5931</v>
      </c>
      <c r="F2528" s="37">
        <v>290.37</v>
      </c>
      <c r="G2528" s="13" t="s">
        <v>178</v>
      </c>
      <c r="H2528" s="16" t="s">
        <v>5933</v>
      </c>
      <c r="I2528" s="2" t="s">
        <v>313</v>
      </c>
      <c r="J2528" s="4" t="s">
        <v>303</v>
      </c>
    </row>
    <row r="2529" spans="2:10" ht="52.5" customHeight="1" x14ac:dyDescent="0.15">
      <c r="B2529" s="169" t="s">
        <v>5584</v>
      </c>
      <c r="C2529" s="32" t="s">
        <v>24</v>
      </c>
      <c r="D2529" s="1">
        <v>39624</v>
      </c>
      <c r="E2529" s="12" t="s">
        <v>1319</v>
      </c>
      <c r="F2529" s="37">
        <v>130.97999999999999</v>
      </c>
      <c r="G2529" s="13" t="s">
        <v>25</v>
      </c>
      <c r="H2529" s="16" t="s">
        <v>136</v>
      </c>
      <c r="I2529" s="5" t="s">
        <v>130</v>
      </c>
      <c r="J2529" s="4" t="s">
        <v>313</v>
      </c>
    </row>
    <row r="2530" spans="2:10" ht="52.5" customHeight="1" x14ac:dyDescent="0.15">
      <c r="B2530" s="169"/>
      <c r="C2530" s="32" t="s">
        <v>24</v>
      </c>
      <c r="D2530" s="1">
        <v>40661</v>
      </c>
      <c r="E2530" s="12" t="s">
        <v>1320</v>
      </c>
      <c r="F2530" s="37">
        <v>5284.15</v>
      </c>
      <c r="G2530" s="13" t="s">
        <v>475</v>
      </c>
      <c r="H2530" s="16" t="s">
        <v>160</v>
      </c>
      <c r="I2530" s="2" t="s">
        <v>21</v>
      </c>
      <c r="J2530" s="4" t="s">
        <v>303</v>
      </c>
    </row>
    <row r="2531" spans="2:10" ht="52.5" customHeight="1" x14ac:dyDescent="0.15">
      <c r="B2531" s="169"/>
      <c r="C2531" s="32" t="s">
        <v>2170</v>
      </c>
      <c r="D2531" s="1">
        <v>41705</v>
      </c>
      <c r="E2531" s="12" t="s">
        <v>1321</v>
      </c>
      <c r="F2531" s="37">
        <v>205.75</v>
      </c>
      <c r="G2531" s="13" t="s">
        <v>472</v>
      </c>
      <c r="H2531" s="16" t="s">
        <v>442</v>
      </c>
      <c r="I2531" s="2" t="s">
        <v>21</v>
      </c>
      <c r="J2531" s="3" t="s">
        <v>303</v>
      </c>
    </row>
    <row r="2532" spans="2:10" ht="52.5" customHeight="1" x14ac:dyDescent="0.15">
      <c r="B2532" s="169"/>
      <c r="C2532" s="32" t="s">
        <v>2170</v>
      </c>
      <c r="D2532" s="1">
        <v>41850</v>
      </c>
      <c r="E2532" s="12" t="s">
        <v>1322</v>
      </c>
      <c r="F2532" s="37">
        <v>332.49</v>
      </c>
      <c r="G2532" s="13" t="s">
        <v>496</v>
      </c>
      <c r="H2532" s="16" t="s">
        <v>530</v>
      </c>
      <c r="I2532" s="2" t="s">
        <v>21</v>
      </c>
      <c r="J2532" s="3" t="s">
        <v>303</v>
      </c>
    </row>
    <row r="2533" spans="2:10" ht="60" customHeight="1" x14ac:dyDescent="0.15">
      <c r="B2533" s="169"/>
      <c r="C2533" s="32" t="s">
        <v>2170</v>
      </c>
      <c r="D2533" s="1">
        <v>41961</v>
      </c>
      <c r="E2533" s="12" t="s">
        <v>1323</v>
      </c>
      <c r="F2533" s="37">
        <v>330.57</v>
      </c>
      <c r="G2533" s="13" t="s">
        <v>496</v>
      </c>
      <c r="H2533" s="16" t="s">
        <v>6041</v>
      </c>
      <c r="I2533" s="2" t="s">
        <v>458</v>
      </c>
      <c r="J2533" s="3" t="s">
        <v>303</v>
      </c>
    </row>
    <row r="2534" spans="2:10" ht="52.5" customHeight="1" x14ac:dyDescent="0.15">
      <c r="B2534" s="169"/>
      <c r="C2534" s="32" t="s">
        <v>2170</v>
      </c>
      <c r="D2534" s="1">
        <v>42454</v>
      </c>
      <c r="E2534" s="12" t="s">
        <v>2702</v>
      </c>
      <c r="F2534" s="43">
        <v>1470.83</v>
      </c>
      <c r="G2534" s="13" t="s">
        <v>690</v>
      </c>
      <c r="H2534" s="12" t="s">
        <v>1581</v>
      </c>
      <c r="I2534" s="2" t="s">
        <v>21</v>
      </c>
      <c r="J2534" s="3" t="s">
        <v>303</v>
      </c>
    </row>
    <row r="2535" spans="2:10" ht="52.5" customHeight="1" x14ac:dyDescent="0.15">
      <c r="B2535" s="169"/>
      <c r="C2535" s="32" t="s">
        <v>159</v>
      </c>
      <c r="D2535" s="1">
        <v>42692</v>
      </c>
      <c r="E2535" s="12" t="s">
        <v>2703</v>
      </c>
      <c r="F2535" s="43">
        <v>806.4</v>
      </c>
      <c r="G2535" s="13" t="s">
        <v>690</v>
      </c>
      <c r="H2535" s="12" t="s">
        <v>6</v>
      </c>
      <c r="I2535" s="2" t="s">
        <v>21</v>
      </c>
      <c r="J2535" s="3" t="s">
        <v>303</v>
      </c>
    </row>
    <row r="2536" spans="2:10" ht="52.5" customHeight="1" x14ac:dyDescent="0.15">
      <c r="B2536" s="169"/>
      <c r="C2536" s="32" t="s">
        <v>159</v>
      </c>
      <c r="D2536" s="1">
        <v>42808</v>
      </c>
      <c r="E2536" s="12" t="s">
        <v>2169</v>
      </c>
      <c r="F2536" s="43">
        <v>75.5</v>
      </c>
      <c r="G2536" s="13" t="s">
        <v>1533</v>
      </c>
      <c r="H2536" s="12" t="s">
        <v>346</v>
      </c>
      <c r="I2536" s="2" t="s">
        <v>313</v>
      </c>
      <c r="J2536" s="3" t="s">
        <v>303</v>
      </c>
    </row>
    <row r="2537" spans="2:10" ht="52.5" customHeight="1" x14ac:dyDescent="0.15">
      <c r="B2537" s="169"/>
      <c r="C2537" s="32" t="s">
        <v>28</v>
      </c>
      <c r="D2537" s="1">
        <v>42906</v>
      </c>
      <c r="E2537" s="12" t="s">
        <v>2360</v>
      </c>
      <c r="F2537" s="43">
        <v>142.63999999999999</v>
      </c>
      <c r="G2537" s="13" t="s">
        <v>25</v>
      </c>
      <c r="H2537" s="12" t="s">
        <v>1965</v>
      </c>
      <c r="I2537" s="2" t="s">
        <v>313</v>
      </c>
      <c r="J2537" s="3" t="s">
        <v>303</v>
      </c>
    </row>
    <row r="2538" spans="2:10" ht="52.5" customHeight="1" x14ac:dyDescent="0.15">
      <c r="B2538" s="169"/>
      <c r="C2538" s="32" t="s">
        <v>28</v>
      </c>
      <c r="D2538" s="1">
        <v>43480</v>
      </c>
      <c r="E2538" s="12" t="s">
        <v>3270</v>
      </c>
      <c r="F2538" s="43">
        <v>51.9</v>
      </c>
      <c r="G2538" s="13" t="s">
        <v>25</v>
      </c>
      <c r="H2538" s="12" t="s">
        <v>320</v>
      </c>
      <c r="I2538" s="2" t="s">
        <v>313</v>
      </c>
      <c r="J2538" s="3" t="s">
        <v>313</v>
      </c>
    </row>
    <row r="2539" spans="2:10" ht="52.5" customHeight="1" x14ac:dyDescent="0.15">
      <c r="B2539" s="169"/>
      <c r="C2539" s="32" t="s">
        <v>28</v>
      </c>
      <c r="D2539" s="1">
        <v>43805</v>
      </c>
      <c r="E2539" s="12" t="s">
        <v>3731</v>
      </c>
      <c r="F2539" s="43">
        <v>5500</v>
      </c>
      <c r="G2539" s="13" t="s">
        <v>3729</v>
      </c>
      <c r="H2539" s="12" t="s">
        <v>3730</v>
      </c>
      <c r="I2539" s="2" t="s">
        <v>313</v>
      </c>
      <c r="J2539" s="3" t="s">
        <v>303</v>
      </c>
    </row>
    <row r="2540" spans="2:10" ht="52.5" customHeight="1" x14ac:dyDescent="0.15">
      <c r="B2540" s="169"/>
      <c r="C2540" s="32" t="s">
        <v>28</v>
      </c>
      <c r="D2540" s="1">
        <v>43816</v>
      </c>
      <c r="E2540" s="12" t="s">
        <v>3743</v>
      </c>
      <c r="F2540" s="43">
        <v>290.81</v>
      </c>
      <c r="G2540" s="13" t="s">
        <v>3741</v>
      </c>
      <c r="H2540" s="12" t="s">
        <v>3742</v>
      </c>
      <c r="I2540" s="2" t="s">
        <v>313</v>
      </c>
      <c r="J2540" s="3" t="s">
        <v>303</v>
      </c>
    </row>
    <row r="2541" spans="2:10" ht="52.5" customHeight="1" x14ac:dyDescent="0.15">
      <c r="B2541" s="169"/>
      <c r="C2541" s="32" t="s">
        <v>28</v>
      </c>
      <c r="D2541" s="1">
        <v>44001</v>
      </c>
      <c r="E2541" s="12" t="s">
        <v>4205</v>
      </c>
      <c r="F2541" s="43">
        <v>1800</v>
      </c>
      <c r="G2541" s="13" t="s">
        <v>4197</v>
      </c>
      <c r="H2541" s="12" t="s">
        <v>4204</v>
      </c>
      <c r="I2541" s="2" t="s">
        <v>313</v>
      </c>
      <c r="J2541" s="3" t="s">
        <v>303</v>
      </c>
    </row>
    <row r="2542" spans="2:10" ht="52.5" customHeight="1" x14ac:dyDescent="0.15">
      <c r="B2542" s="169"/>
      <c r="C2542" s="32" t="s">
        <v>28</v>
      </c>
      <c r="D2542" s="1">
        <v>44343</v>
      </c>
      <c r="E2542" s="12" t="s">
        <v>5981</v>
      </c>
      <c r="F2542" s="43">
        <v>1682.84</v>
      </c>
      <c r="G2542" s="13" t="s">
        <v>212</v>
      </c>
      <c r="H2542" s="12" t="s">
        <v>175</v>
      </c>
      <c r="I2542" s="2" t="s">
        <v>313</v>
      </c>
      <c r="J2542" s="3" t="s">
        <v>303</v>
      </c>
    </row>
    <row r="2543" spans="2:10" ht="52.5" customHeight="1" x14ac:dyDescent="0.15">
      <c r="B2543" s="169" t="s">
        <v>5893</v>
      </c>
      <c r="C2543" s="32" t="s">
        <v>131</v>
      </c>
      <c r="D2543" s="1">
        <v>38272</v>
      </c>
      <c r="E2543" s="12" t="s">
        <v>1324</v>
      </c>
      <c r="F2543" s="37">
        <v>1850</v>
      </c>
      <c r="G2543" s="13" t="s">
        <v>25</v>
      </c>
      <c r="H2543" s="16" t="s">
        <v>1732</v>
      </c>
      <c r="I2543" s="2" t="s">
        <v>1729</v>
      </c>
      <c r="J2543" s="3" t="s">
        <v>303</v>
      </c>
    </row>
    <row r="2544" spans="2:10" ht="52.5" customHeight="1" x14ac:dyDescent="0.15">
      <c r="B2544" s="172"/>
      <c r="C2544" s="32" t="s">
        <v>131</v>
      </c>
      <c r="D2544" s="1">
        <v>38615</v>
      </c>
      <c r="E2544" s="12" t="s">
        <v>1325</v>
      </c>
      <c r="F2544" s="37">
        <v>460</v>
      </c>
      <c r="G2544" s="13" t="s">
        <v>25</v>
      </c>
      <c r="H2544" s="16" t="s">
        <v>423</v>
      </c>
      <c r="I2544" s="2" t="s">
        <v>129</v>
      </c>
      <c r="J2544" s="3" t="s">
        <v>303</v>
      </c>
    </row>
    <row r="2545" spans="2:10" ht="52.5" customHeight="1" x14ac:dyDescent="0.15">
      <c r="B2545" s="172"/>
      <c r="C2545" s="32" t="s">
        <v>24</v>
      </c>
      <c r="D2545" s="1">
        <v>40522</v>
      </c>
      <c r="E2545" s="12" t="s">
        <v>1326</v>
      </c>
      <c r="F2545" s="37">
        <v>780</v>
      </c>
      <c r="G2545" s="13" t="s">
        <v>475</v>
      </c>
      <c r="H2545" s="16" t="s">
        <v>11</v>
      </c>
      <c r="I2545" s="2" t="s">
        <v>21</v>
      </c>
      <c r="J2545" s="3" t="s">
        <v>303</v>
      </c>
    </row>
    <row r="2546" spans="2:10" ht="52.5" customHeight="1" x14ac:dyDescent="0.15">
      <c r="B2546" s="172"/>
      <c r="C2546" s="32" t="s">
        <v>24</v>
      </c>
      <c r="D2546" s="1">
        <v>40659</v>
      </c>
      <c r="E2546" s="12" t="s">
        <v>1326</v>
      </c>
      <c r="F2546" s="37">
        <v>111.3</v>
      </c>
      <c r="G2546" s="13" t="s">
        <v>463</v>
      </c>
      <c r="H2546" s="16" t="s">
        <v>11</v>
      </c>
      <c r="I2546" s="2" t="s">
        <v>21</v>
      </c>
      <c r="J2546" s="3" t="s">
        <v>303</v>
      </c>
    </row>
    <row r="2547" spans="2:10" ht="52.5" customHeight="1" x14ac:dyDescent="0.15">
      <c r="B2547" s="172"/>
      <c r="C2547" s="32" t="s">
        <v>24</v>
      </c>
      <c r="D2547" s="1">
        <v>40697</v>
      </c>
      <c r="E2547" s="12" t="s">
        <v>1327</v>
      </c>
      <c r="F2547" s="37">
        <v>143.1</v>
      </c>
      <c r="G2547" s="13" t="s">
        <v>463</v>
      </c>
      <c r="H2547" s="16" t="s">
        <v>6</v>
      </c>
      <c r="I2547" s="2" t="s">
        <v>21</v>
      </c>
      <c r="J2547" s="3" t="s">
        <v>303</v>
      </c>
    </row>
    <row r="2548" spans="2:10" ht="52.5" customHeight="1" x14ac:dyDescent="0.15">
      <c r="B2548" s="172"/>
      <c r="C2548" s="32" t="s">
        <v>24</v>
      </c>
      <c r="D2548" s="1" t="s">
        <v>4698</v>
      </c>
      <c r="E2548" s="12" t="s">
        <v>1328</v>
      </c>
      <c r="F2548" s="37">
        <v>1148</v>
      </c>
      <c r="G2548" s="13" t="s">
        <v>463</v>
      </c>
      <c r="H2548" s="16" t="s">
        <v>219</v>
      </c>
      <c r="I2548" s="2" t="s">
        <v>21</v>
      </c>
      <c r="J2548" s="3" t="s">
        <v>303</v>
      </c>
    </row>
    <row r="2549" spans="2:10" ht="52.5" customHeight="1" x14ac:dyDescent="0.15">
      <c r="B2549" s="172"/>
      <c r="C2549" s="32" t="s">
        <v>1522</v>
      </c>
      <c r="D2549" s="1">
        <v>40844</v>
      </c>
      <c r="E2549" s="12" t="s">
        <v>1329</v>
      </c>
      <c r="F2549" s="37">
        <v>3649</v>
      </c>
      <c r="G2549" s="13" t="s">
        <v>475</v>
      </c>
      <c r="H2549" s="16" t="s">
        <v>1563</v>
      </c>
      <c r="I2549" s="2" t="s">
        <v>21</v>
      </c>
      <c r="J2549" s="4" t="s">
        <v>303</v>
      </c>
    </row>
    <row r="2550" spans="2:10" ht="52.5" customHeight="1" x14ac:dyDescent="0.15">
      <c r="B2550" s="172"/>
      <c r="C2550" s="32" t="s">
        <v>24</v>
      </c>
      <c r="D2550" s="1">
        <v>40869</v>
      </c>
      <c r="E2550" s="12" t="s">
        <v>1330</v>
      </c>
      <c r="F2550" s="37">
        <v>1500</v>
      </c>
      <c r="G2550" s="13" t="s">
        <v>463</v>
      </c>
      <c r="H2550" s="16" t="s">
        <v>121</v>
      </c>
      <c r="I2550" s="2" t="s">
        <v>21</v>
      </c>
      <c r="J2550" s="4" t="s">
        <v>303</v>
      </c>
    </row>
    <row r="2551" spans="2:10" ht="52.5" customHeight="1" x14ac:dyDescent="0.15">
      <c r="B2551" s="172"/>
      <c r="C2551" s="32" t="s">
        <v>203</v>
      </c>
      <c r="D2551" s="1">
        <v>40893</v>
      </c>
      <c r="E2551" s="12" t="s">
        <v>1331</v>
      </c>
      <c r="F2551" s="37">
        <v>444.3</v>
      </c>
      <c r="G2551" s="13" t="s">
        <v>463</v>
      </c>
      <c r="H2551" s="16" t="s">
        <v>121</v>
      </c>
      <c r="I2551" s="2" t="s">
        <v>21</v>
      </c>
      <c r="J2551" s="4" t="s">
        <v>303</v>
      </c>
    </row>
    <row r="2552" spans="2:10" ht="52.5" customHeight="1" x14ac:dyDescent="0.15">
      <c r="B2552" s="172"/>
      <c r="C2552" s="32" t="s">
        <v>207</v>
      </c>
      <c r="D2552" s="1">
        <v>40960</v>
      </c>
      <c r="E2552" s="12" t="s">
        <v>1733</v>
      </c>
      <c r="F2552" s="37">
        <v>22.79</v>
      </c>
      <c r="G2552" s="13" t="s">
        <v>463</v>
      </c>
      <c r="H2552" s="16" t="s">
        <v>6</v>
      </c>
      <c r="I2552" s="2" t="s">
        <v>21</v>
      </c>
      <c r="J2552" s="3" t="s">
        <v>303</v>
      </c>
    </row>
    <row r="2553" spans="2:10" ht="75" customHeight="1" x14ac:dyDescent="0.15">
      <c r="B2553" s="172"/>
      <c r="C2553" s="32" t="s">
        <v>28</v>
      </c>
      <c r="D2553" s="1">
        <v>40989</v>
      </c>
      <c r="E2553" s="12" t="s">
        <v>1332</v>
      </c>
      <c r="F2553" s="37">
        <v>18278.32</v>
      </c>
      <c r="G2553" s="13" t="s">
        <v>178</v>
      </c>
      <c r="H2553" s="16" t="s">
        <v>160</v>
      </c>
      <c r="I2553" s="2" t="s">
        <v>313</v>
      </c>
      <c r="J2553" s="3" t="s">
        <v>303</v>
      </c>
    </row>
    <row r="2554" spans="2:10" ht="124.5" customHeight="1" x14ac:dyDescent="0.15">
      <c r="B2554" s="172"/>
      <c r="C2554" s="32" t="s">
        <v>28</v>
      </c>
      <c r="D2554" s="1">
        <v>41075</v>
      </c>
      <c r="E2554" s="12" t="s">
        <v>1333</v>
      </c>
      <c r="F2554" s="37">
        <v>33407.1</v>
      </c>
      <c r="G2554" s="13" t="s">
        <v>178</v>
      </c>
      <c r="H2554" s="16" t="s">
        <v>336</v>
      </c>
      <c r="I2554" s="2" t="s">
        <v>313</v>
      </c>
      <c r="J2554" s="3" t="s">
        <v>303</v>
      </c>
    </row>
    <row r="2555" spans="2:10" ht="52.5" customHeight="1" x14ac:dyDescent="0.15">
      <c r="B2555" s="172"/>
      <c r="C2555" s="32" t="s">
        <v>28</v>
      </c>
      <c r="D2555" s="1">
        <v>41103</v>
      </c>
      <c r="E2555" s="12" t="s">
        <v>1326</v>
      </c>
      <c r="F2555" s="37">
        <v>798.86</v>
      </c>
      <c r="G2555" s="13" t="s">
        <v>178</v>
      </c>
      <c r="H2555" s="16" t="s">
        <v>11</v>
      </c>
      <c r="I2555" s="2" t="s">
        <v>313</v>
      </c>
      <c r="J2555" s="3" t="s">
        <v>303</v>
      </c>
    </row>
    <row r="2556" spans="2:10" ht="52.5" customHeight="1" x14ac:dyDescent="0.15">
      <c r="B2556" s="172"/>
      <c r="C2556" s="32" t="s">
        <v>28</v>
      </c>
      <c r="D2556" s="1">
        <v>41128</v>
      </c>
      <c r="E2556" s="12" t="s">
        <v>1334</v>
      </c>
      <c r="F2556" s="37">
        <v>641.4</v>
      </c>
      <c r="G2556" s="13" t="s">
        <v>178</v>
      </c>
      <c r="H2556" s="16" t="s">
        <v>121</v>
      </c>
      <c r="I2556" s="2" t="s">
        <v>313</v>
      </c>
      <c r="J2556" s="3" t="s">
        <v>303</v>
      </c>
    </row>
    <row r="2557" spans="2:10" ht="52.5" customHeight="1" x14ac:dyDescent="0.15">
      <c r="B2557" s="172"/>
      <c r="C2557" s="32" t="s">
        <v>28</v>
      </c>
      <c r="D2557" s="1">
        <v>41173</v>
      </c>
      <c r="E2557" s="12" t="s">
        <v>1335</v>
      </c>
      <c r="F2557" s="37">
        <v>31213.78</v>
      </c>
      <c r="G2557" s="13" t="s">
        <v>178</v>
      </c>
      <c r="H2557" s="16" t="s">
        <v>160</v>
      </c>
      <c r="I2557" s="2" t="s">
        <v>313</v>
      </c>
      <c r="J2557" s="3" t="s">
        <v>303</v>
      </c>
    </row>
    <row r="2558" spans="2:10" ht="52.5" customHeight="1" x14ac:dyDescent="0.15">
      <c r="B2558" s="172"/>
      <c r="C2558" s="32" t="s">
        <v>28</v>
      </c>
      <c r="D2558" s="1">
        <v>41198</v>
      </c>
      <c r="E2558" s="12" t="s">
        <v>1336</v>
      </c>
      <c r="F2558" s="37">
        <v>36.28</v>
      </c>
      <c r="G2558" s="13" t="s">
        <v>178</v>
      </c>
      <c r="H2558" s="16" t="s">
        <v>160</v>
      </c>
      <c r="I2558" s="2" t="s">
        <v>313</v>
      </c>
      <c r="J2558" s="3" t="s">
        <v>303</v>
      </c>
    </row>
    <row r="2559" spans="2:10" ht="52.5" customHeight="1" x14ac:dyDescent="0.15">
      <c r="B2559" s="172"/>
      <c r="C2559" s="32" t="s">
        <v>2105</v>
      </c>
      <c r="D2559" s="1" t="s">
        <v>4699</v>
      </c>
      <c r="E2559" s="12" t="s">
        <v>1337</v>
      </c>
      <c r="F2559" s="37">
        <v>300</v>
      </c>
      <c r="G2559" s="13" t="s">
        <v>178</v>
      </c>
      <c r="H2559" s="16" t="s">
        <v>11</v>
      </c>
      <c r="I2559" s="2" t="s">
        <v>313</v>
      </c>
      <c r="J2559" s="3" t="s">
        <v>303</v>
      </c>
    </row>
    <row r="2560" spans="2:10" ht="102" customHeight="1" x14ac:dyDescent="0.15">
      <c r="B2560" s="172"/>
      <c r="C2560" s="32" t="s">
        <v>28</v>
      </c>
      <c r="D2560" s="1">
        <v>41387</v>
      </c>
      <c r="E2560" s="12" t="s">
        <v>2737</v>
      </c>
      <c r="F2560" s="37">
        <v>1532.24</v>
      </c>
      <c r="G2560" s="13" t="s">
        <v>178</v>
      </c>
      <c r="H2560" s="16" t="s">
        <v>1543</v>
      </c>
      <c r="I2560" s="2" t="s">
        <v>313</v>
      </c>
      <c r="J2560" s="3" t="s">
        <v>303</v>
      </c>
    </row>
    <row r="2561" spans="2:10" ht="52.5" customHeight="1" x14ac:dyDescent="0.15">
      <c r="B2561" s="172"/>
      <c r="C2561" s="32" t="s">
        <v>28</v>
      </c>
      <c r="D2561" s="1">
        <v>41394</v>
      </c>
      <c r="E2561" s="12" t="s">
        <v>1338</v>
      </c>
      <c r="F2561" s="37">
        <v>9601.8799999999992</v>
      </c>
      <c r="G2561" s="13" t="s">
        <v>178</v>
      </c>
      <c r="H2561" s="16" t="s">
        <v>316</v>
      </c>
      <c r="I2561" s="2" t="s">
        <v>313</v>
      </c>
      <c r="J2561" s="3" t="s">
        <v>303</v>
      </c>
    </row>
    <row r="2562" spans="2:10" ht="52.5" customHeight="1" x14ac:dyDescent="0.15">
      <c r="B2562" s="172"/>
      <c r="C2562" s="32" t="s">
        <v>28</v>
      </c>
      <c r="D2562" s="1">
        <v>41394</v>
      </c>
      <c r="E2562" s="12" t="s">
        <v>2085</v>
      </c>
      <c r="F2562" s="37">
        <v>3600</v>
      </c>
      <c r="G2562" s="13" t="s">
        <v>178</v>
      </c>
      <c r="H2562" s="16" t="s">
        <v>317</v>
      </c>
      <c r="I2562" s="2" t="s">
        <v>313</v>
      </c>
      <c r="J2562" s="3" t="s">
        <v>303</v>
      </c>
    </row>
    <row r="2563" spans="2:10" ht="52.5" customHeight="1" x14ac:dyDescent="0.15">
      <c r="B2563" s="172"/>
      <c r="C2563" s="32" t="s">
        <v>28</v>
      </c>
      <c r="D2563" s="1">
        <v>41579</v>
      </c>
      <c r="E2563" s="12" t="s">
        <v>1339</v>
      </c>
      <c r="F2563" s="37">
        <v>3169.52</v>
      </c>
      <c r="G2563" s="13" t="s">
        <v>484</v>
      </c>
      <c r="H2563" s="16" t="s">
        <v>2114</v>
      </c>
      <c r="I2563" s="2" t="s">
        <v>313</v>
      </c>
      <c r="J2563" s="3" t="s">
        <v>303</v>
      </c>
    </row>
    <row r="2564" spans="2:10" ht="60" customHeight="1" x14ac:dyDescent="0.15">
      <c r="B2564" s="172"/>
      <c r="C2564" s="32" t="s">
        <v>28</v>
      </c>
      <c r="D2564" s="1">
        <v>41625</v>
      </c>
      <c r="E2564" s="12" t="s">
        <v>1340</v>
      </c>
      <c r="F2564" s="37">
        <v>7582.7</v>
      </c>
      <c r="G2564" s="13" t="s">
        <v>484</v>
      </c>
      <c r="H2564" s="16" t="s">
        <v>2115</v>
      </c>
      <c r="I2564" s="2" t="s">
        <v>313</v>
      </c>
      <c r="J2564" s="3" t="s">
        <v>303</v>
      </c>
    </row>
    <row r="2565" spans="2:10" ht="52.5" customHeight="1" x14ac:dyDescent="0.15">
      <c r="B2565" s="172"/>
      <c r="C2565" s="32" t="s">
        <v>28</v>
      </c>
      <c r="D2565" s="1">
        <v>41625</v>
      </c>
      <c r="E2565" s="12" t="s">
        <v>1341</v>
      </c>
      <c r="F2565" s="37">
        <v>152.5</v>
      </c>
      <c r="G2565" s="13" t="s">
        <v>484</v>
      </c>
      <c r="H2565" s="16" t="s">
        <v>536</v>
      </c>
      <c r="I2565" s="2" t="s">
        <v>313</v>
      </c>
      <c r="J2565" s="3" t="s">
        <v>303</v>
      </c>
    </row>
    <row r="2566" spans="2:10" ht="52.5" customHeight="1" x14ac:dyDescent="0.15">
      <c r="B2566" s="172"/>
      <c r="C2566" s="32" t="s">
        <v>28</v>
      </c>
      <c r="D2566" s="1">
        <v>41660</v>
      </c>
      <c r="E2566" s="12" t="s">
        <v>1342</v>
      </c>
      <c r="F2566" s="37">
        <v>5410</v>
      </c>
      <c r="G2566" s="13" t="s">
        <v>484</v>
      </c>
      <c r="H2566" s="16" t="s">
        <v>2115</v>
      </c>
      <c r="I2566" s="2" t="s">
        <v>313</v>
      </c>
      <c r="J2566" s="3" t="s">
        <v>303</v>
      </c>
    </row>
    <row r="2567" spans="2:10" ht="52.5" customHeight="1" x14ac:dyDescent="0.15">
      <c r="B2567" s="172"/>
      <c r="C2567" s="32" t="s">
        <v>483</v>
      </c>
      <c r="D2567" s="1">
        <v>41660</v>
      </c>
      <c r="E2567" s="12" t="s">
        <v>1343</v>
      </c>
      <c r="F2567" s="37">
        <v>2366</v>
      </c>
      <c r="G2567" s="13" t="s">
        <v>496</v>
      </c>
      <c r="H2567" s="16" t="s">
        <v>4972</v>
      </c>
      <c r="I2567" s="2" t="s">
        <v>537</v>
      </c>
      <c r="J2567" s="3" t="s">
        <v>303</v>
      </c>
    </row>
    <row r="2568" spans="2:10" ht="52.5" customHeight="1" x14ac:dyDescent="0.15">
      <c r="B2568" s="172"/>
      <c r="C2568" s="32" t="s">
        <v>28</v>
      </c>
      <c r="D2568" s="1">
        <v>41796</v>
      </c>
      <c r="E2568" s="12" t="s">
        <v>1344</v>
      </c>
      <c r="F2568" s="37">
        <v>436.6</v>
      </c>
      <c r="G2568" s="13" t="s">
        <v>475</v>
      </c>
      <c r="H2568" s="16" t="s">
        <v>6</v>
      </c>
      <c r="I2568" s="2" t="s">
        <v>313</v>
      </c>
      <c r="J2568" s="3" t="s">
        <v>303</v>
      </c>
    </row>
    <row r="2569" spans="2:10" ht="52.5" customHeight="1" x14ac:dyDescent="0.15">
      <c r="B2569" s="172"/>
      <c r="C2569" s="32" t="s">
        <v>28</v>
      </c>
      <c r="D2569" s="1">
        <v>41796</v>
      </c>
      <c r="E2569" s="12" t="s">
        <v>2086</v>
      </c>
      <c r="F2569" s="37">
        <v>1800</v>
      </c>
      <c r="G2569" s="13" t="s">
        <v>484</v>
      </c>
      <c r="H2569" s="115" t="s">
        <v>638</v>
      </c>
      <c r="I2569" s="2" t="s">
        <v>313</v>
      </c>
      <c r="J2569" s="3" t="s">
        <v>303</v>
      </c>
    </row>
    <row r="2570" spans="2:10" ht="52.5" customHeight="1" x14ac:dyDescent="0.15">
      <c r="B2570" s="172"/>
      <c r="C2570" s="32" t="s">
        <v>28</v>
      </c>
      <c r="D2570" s="1">
        <v>41828</v>
      </c>
      <c r="E2570" s="12" t="s">
        <v>2087</v>
      </c>
      <c r="F2570" s="37">
        <v>1977</v>
      </c>
      <c r="G2570" s="13" t="s">
        <v>484</v>
      </c>
      <c r="H2570" s="16" t="s">
        <v>230</v>
      </c>
      <c r="I2570" s="2" t="s">
        <v>313</v>
      </c>
      <c r="J2570" s="3" t="s">
        <v>303</v>
      </c>
    </row>
    <row r="2571" spans="2:10" ht="60" customHeight="1" x14ac:dyDescent="0.15">
      <c r="B2571" s="172"/>
      <c r="C2571" s="32" t="s">
        <v>28</v>
      </c>
      <c r="D2571" s="1">
        <v>41835</v>
      </c>
      <c r="E2571" s="12" t="s">
        <v>1345</v>
      </c>
      <c r="F2571" s="37">
        <v>776.8</v>
      </c>
      <c r="G2571" s="13" t="s">
        <v>484</v>
      </c>
      <c r="H2571" s="16" t="s">
        <v>640</v>
      </c>
      <c r="I2571" s="2" t="s">
        <v>313</v>
      </c>
      <c r="J2571" s="3" t="s">
        <v>303</v>
      </c>
    </row>
    <row r="2572" spans="2:10" ht="52.5" customHeight="1" x14ac:dyDescent="0.15">
      <c r="B2572" s="172"/>
      <c r="C2572" s="32" t="s">
        <v>28</v>
      </c>
      <c r="D2572" s="1">
        <v>41838</v>
      </c>
      <c r="E2572" s="12" t="s">
        <v>1774</v>
      </c>
      <c r="F2572" s="37">
        <v>494</v>
      </c>
      <c r="G2572" s="13" t="s">
        <v>484</v>
      </c>
      <c r="H2572" s="16" t="s">
        <v>6</v>
      </c>
      <c r="I2572" s="2" t="s">
        <v>21</v>
      </c>
      <c r="J2572" s="3" t="s">
        <v>303</v>
      </c>
    </row>
    <row r="2573" spans="2:10" ht="52.5" customHeight="1" x14ac:dyDescent="0.15">
      <c r="B2573" s="172"/>
      <c r="C2573" s="32" t="s">
        <v>28</v>
      </c>
      <c r="D2573" s="1">
        <v>41866</v>
      </c>
      <c r="E2573" s="12" t="s">
        <v>1775</v>
      </c>
      <c r="F2573" s="37">
        <v>458</v>
      </c>
      <c r="G2573" s="13" t="s">
        <v>484</v>
      </c>
      <c r="H2573" s="16" t="s">
        <v>6</v>
      </c>
      <c r="I2573" s="2" t="s">
        <v>21</v>
      </c>
      <c r="J2573" s="3" t="s">
        <v>303</v>
      </c>
    </row>
    <row r="2574" spans="2:10" ht="60" customHeight="1" x14ac:dyDescent="0.15">
      <c r="B2574" s="172"/>
      <c r="C2574" s="32" t="s">
        <v>28</v>
      </c>
      <c r="D2574" s="1" t="s">
        <v>4700</v>
      </c>
      <c r="E2574" s="12" t="s">
        <v>2088</v>
      </c>
      <c r="F2574" s="37">
        <v>7281.7</v>
      </c>
      <c r="G2574" s="13" t="s">
        <v>484</v>
      </c>
      <c r="H2574" s="16" t="s">
        <v>639</v>
      </c>
      <c r="I2574" s="2" t="s">
        <v>21</v>
      </c>
      <c r="J2574" s="3" t="s">
        <v>303</v>
      </c>
    </row>
    <row r="2575" spans="2:10" ht="60" customHeight="1" x14ac:dyDescent="0.15">
      <c r="B2575" s="172"/>
      <c r="C2575" s="32" t="s">
        <v>28</v>
      </c>
      <c r="D2575" s="1" t="s">
        <v>4701</v>
      </c>
      <c r="E2575" s="12" t="s">
        <v>2089</v>
      </c>
      <c r="F2575" s="37">
        <v>4594.1000000000004</v>
      </c>
      <c r="G2575" s="13" t="s">
        <v>484</v>
      </c>
      <c r="H2575" s="16" t="s">
        <v>1620</v>
      </c>
      <c r="I2575" s="2" t="s">
        <v>21</v>
      </c>
      <c r="J2575" s="3" t="s">
        <v>303</v>
      </c>
    </row>
    <row r="2576" spans="2:10" ht="60" customHeight="1" x14ac:dyDescent="0.15">
      <c r="B2576" s="172"/>
      <c r="C2576" s="32" t="s">
        <v>28</v>
      </c>
      <c r="D2576" s="1">
        <v>41922</v>
      </c>
      <c r="E2576" s="12" t="s">
        <v>2513</v>
      </c>
      <c r="F2576" s="37">
        <v>1545.6</v>
      </c>
      <c r="G2576" s="13" t="s">
        <v>484</v>
      </c>
      <c r="H2576" s="16" t="s">
        <v>19</v>
      </c>
      <c r="I2576" s="2" t="s">
        <v>21</v>
      </c>
      <c r="J2576" s="3" t="s">
        <v>303</v>
      </c>
    </row>
    <row r="2577" spans="2:10" ht="52.5" customHeight="1" x14ac:dyDescent="0.15">
      <c r="B2577" s="172"/>
      <c r="C2577" s="32" t="s">
        <v>28</v>
      </c>
      <c r="D2577" s="1">
        <v>41922</v>
      </c>
      <c r="E2577" s="12" t="s">
        <v>1346</v>
      </c>
      <c r="F2577" s="37">
        <v>6251.13</v>
      </c>
      <c r="G2577" s="13" t="s">
        <v>484</v>
      </c>
      <c r="H2577" s="16" t="s">
        <v>251</v>
      </c>
      <c r="I2577" s="2" t="s">
        <v>21</v>
      </c>
      <c r="J2577" s="3" t="s">
        <v>303</v>
      </c>
    </row>
    <row r="2578" spans="2:10" ht="52.5" customHeight="1" x14ac:dyDescent="0.15">
      <c r="B2578" s="172"/>
      <c r="C2578" s="32" t="s">
        <v>28</v>
      </c>
      <c r="D2578" s="1">
        <v>41957</v>
      </c>
      <c r="E2578" s="12" t="s">
        <v>1347</v>
      </c>
      <c r="F2578" s="37">
        <v>3412.2</v>
      </c>
      <c r="G2578" s="13" t="s">
        <v>484</v>
      </c>
      <c r="H2578" s="16" t="s">
        <v>646</v>
      </c>
      <c r="I2578" s="2" t="s">
        <v>21</v>
      </c>
      <c r="J2578" s="3" t="s">
        <v>303</v>
      </c>
    </row>
    <row r="2579" spans="2:10" ht="60" customHeight="1" x14ac:dyDescent="0.15">
      <c r="B2579" s="172"/>
      <c r="C2579" s="32" t="s">
        <v>28</v>
      </c>
      <c r="D2579" s="1">
        <v>41975</v>
      </c>
      <c r="E2579" s="12" t="s">
        <v>1348</v>
      </c>
      <c r="F2579" s="37">
        <v>651.4</v>
      </c>
      <c r="G2579" s="13" t="s">
        <v>484</v>
      </c>
      <c r="H2579" s="16" t="s">
        <v>639</v>
      </c>
      <c r="I2579" s="2" t="s">
        <v>21</v>
      </c>
      <c r="J2579" s="3" t="s">
        <v>303</v>
      </c>
    </row>
    <row r="2580" spans="2:10" ht="52.5" customHeight="1" x14ac:dyDescent="0.15">
      <c r="B2580" s="172"/>
      <c r="C2580" s="32" t="s">
        <v>28</v>
      </c>
      <c r="D2580" s="1">
        <v>42034</v>
      </c>
      <c r="E2580" s="12" t="s">
        <v>1349</v>
      </c>
      <c r="F2580" s="37">
        <v>1000</v>
      </c>
      <c r="G2580" s="13" t="s">
        <v>484</v>
      </c>
      <c r="H2580" s="16" t="s">
        <v>648</v>
      </c>
      <c r="I2580" s="2" t="s">
        <v>21</v>
      </c>
      <c r="J2580" s="3" t="s">
        <v>303</v>
      </c>
    </row>
    <row r="2581" spans="2:10" ht="52.5" customHeight="1" x14ac:dyDescent="0.15">
      <c r="B2581" s="172"/>
      <c r="C2581" s="32" t="s">
        <v>28</v>
      </c>
      <c r="D2581" s="1">
        <v>42055</v>
      </c>
      <c r="E2581" s="12" t="s">
        <v>1350</v>
      </c>
      <c r="F2581" s="37">
        <v>593.79999999999995</v>
      </c>
      <c r="G2581" s="13" t="s">
        <v>484</v>
      </c>
      <c r="H2581" s="16" t="s">
        <v>11</v>
      </c>
      <c r="I2581" s="2" t="s">
        <v>21</v>
      </c>
      <c r="J2581" s="3" t="s">
        <v>303</v>
      </c>
    </row>
    <row r="2582" spans="2:10" ht="60" customHeight="1" x14ac:dyDescent="0.15">
      <c r="B2582" s="172"/>
      <c r="C2582" s="32" t="s">
        <v>28</v>
      </c>
      <c r="D2582" s="1">
        <v>42055</v>
      </c>
      <c r="E2582" s="12" t="s">
        <v>1351</v>
      </c>
      <c r="F2582" s="37">
        <v>1412.7</v>
      </c>
      <c r="G2582" s="13" t="s">
        <v>484</v>
      </c>
      <c r="H2582" s="16" t="s">
        <v>639</v>
      </c>
      <c r="I2582" s="2" t="s">
        <v>21</v>
      </c>
      <c r="J2582" s="3" t="s">
        <v>303</v>
      </c>
    </row>
    <row r="2583" spans="2:10" ht="52.5" customHeight="1" x14ac:dyDescent="0.15">
      <c r="B2583" s="172"/>
      <c r="C2583" s="32" t="s">
        <v>28</v>
      </c>
      <c r="D2583" s="1">
        <v>42087</v>
      </c>
      <c r="E2583" s="12" t="s">
        <v>1352</v>
      </c>
      <c r="F2583" s="37">
        <v>1908</v>
      </c>
      <c r="G2583" s="13" t="s">
        <v>484</v>
      </c>
      <c r="H2583" s="16" t="s">
        <v>221</v>
      </c>
      <c r="I2583" s="2" t="s">
        <v>21</v>
      </c>
      <c r="J2583" s="3" t="s">
        <v>303</v>
      </c>
    </row>
    <row r="2584" spans="2:10" ht="52.5" customHeight="1" x14ac:dyDescent="0.15">
      <c r="B2584" s="172"/>
      <c r="C2584" s="32" t="s">
        <v>28</v>
      </c>
      <c r="D2584" s="1" t="s">
        <v>5802</v>
      </c>
      <c r="E2584" s="12" t="s">
        <v>5803</v>
      </c>
      <c r="F2584" s="37">
        <v>8541.9650000000001</v>
      </c>
      <c r="G2584" s="13" t="s">
        <v>5094</v>
      </c>
      <c r="H2584" s="16" t="s">
        <v>2180</v>
      </c>
      <c r="I2584" s="2" t="s">
        <v>313</v>
      </c>
      <c r="J2584" s="3" t="s">
        <v>313</v>
      </c>
    </row>
    <row r="2585" spans="2:10" ht="101.25" customHeight="1" x14ac:dyDescent="0.15">
      <c r="B2585" s="172"/>
      <c r="C2585" s="32" t="s">
        <v>28</v>
      </c>
      <c r="D2585" s="1" t="s">
        <v>5819</v>
      </c>
      <c r="E2585" s="12" t="s">
        <v>5804</v>
      </c>
      <c r="F2585" s="37">
        <v>5032.91</v>
      </c>
      <c r="G2585" s="13" t="s">
        <v>5094</v>
      </c>
      <c r="H2585" s="16" t="s">
        <v>2180</v>
      </c>
      <c r="I2585" s="2" t="s">
        <v>313</v>
      </c>
      <c r="J2585" s="3" t="s">
        <v>303</v>
      </c>
    </row>
    <row r="2586" spans="2:10" ht="94.5" customHeight="1" x14ac:dyDescent="0.15">
      <c r="B2586" s="172"/>
      <c r="C2586" s="32" t="s">
        <v>28</v>
      </c>
      <c r="D2586" s="1" t="s">
        <v>5820</v>
      </c>
      <c r="E2586" s="12" t="s">
        <v>5805</v>
      </c>
      <c r="F2586" s="37">
        <v>3810.15</v>
      </c>
      <c r="G2586" s="13" t="s">
        <v>5094</v>
      </c>
      <c r="H2586" s="16" t="s">
        <v>2180</v>
      </c>
      <c r="I2586" s="2" t="s">
        <v>313</v>
      </c>
      <c r="J2586" s="3" t="s">
        <v>303</v>
      </c>
    </row>
    <row r="2587" spans="2:10" ht="52.5" customHeight="1" x14ac:dyDescent="0.15">
      <c r="B2587" s="172"/>
      <c r="C2587" s="32" t="s">
        <v>28</v>
      </c>
      <c r="D2587" s="1">
        <v>42199</v>
      </c>
      <c r="E2587" s="12" t="s">
        <v>5806</v>
      </c>
      <c r="F2587" s="37">
        <v>161.9</v>
      </c>
      <c r="G2587" s="13" t="s">
        <v>5094</v>
      </c>
      <c r="H2587" s="16" t="s">
        <v>2165</v>
      </c>
      <c r="I2587" s="2" t="s">
        <v>313</v>
      </c>
      <c r="J2587" s="3" t="s">
        <v>303</v>
      </c>
    </row>
    <row r="2588" spans="2:10" ht="52.5" customHeight="1" x14ac:dyDescent="0.15">
      <c r="B2588" s="172"/>
      <c r="C2588" s="32" t="s">
        <v>28</v>
      </c>
      <c r="D2588" s="1" t="s">
        <v>5821</v>
      </c>
      <c r="E2588" s="12" t="s">
        <v>5807</v>
      </c>
      <c r="F2588" s="37">
        <v>511.5</v>
      </c>
      <c r="G2588" s="13" t="s">
        <v>5094</v>
      </c>
      <c r="H2588" s="16" t="s">
        <v>6050</v>
      </c>
      <c r="I2588" s="2" t="s">
        <v>313</v>
      </c>
      <c r="J2588" s="3" t="s">
        <v>303</v>
      </c>
    </row>
    <row r="2589" spans="2:10" ht="74.25" customHeight="1" x14ac:dyDescent="0.15">
      <c r="B2589" s="172"/>
      <c r="C2589" s="32" t="s">
        <v>28</v>
      </c>
      <c r="D2589" s="1" t="s">
        <v>5822</v>
      </c>
      <c r="E2589" s="12" t="s">
        <v>5808</v>
      </c>
      <c r="F2589" s="37">
        <v>1411.4</v>
      </c>
      <c r="G2589" s="13" t="s">
        <v>5094</v>
      </c>
      <c r="H2589" s="16" t="s">
        <v>5809</v>
      </c>
      <c r="I2589" s="2" t="s">
        <v>313</v>
      </c>
      <c r="J2589" s="3" t="s">
        <v>303</v>
      </c>
    </row>
    <row r="2590" spans="2:10" ht="52.5" customHeight="1" x14ac:dyDescent="0.15">
      <c r="B2590" s="172"/>
      <c r="C2590" s="32" t="s">
        <v>28</v>
      </c>
      <c r="D2590" s="1">
        <v>42300</v>
      </c>
      <c r="E2590" s="12" t="s">
        <v>5810</v>
      </c>
      <c r="F2590" s="37">
        <v>27207</v>
      </c>
      <c r="G2590" s="13" t="s">
        <v>5094</v>
      </c>
      <c r="H2590" s="16" t="s">
        <v>175</v>
      </c>
      <c r="I2590" s="2" t="s">
        <v>313</v>
      </c>
      <c r="J2590" s="3" t="s">
        <v>303</v>
      </c>
    </row>
    <row r="2591" spans="2:10" ht="98.25" customHeight="1" x14ac:dyDescent="0.15">
      <c r="B2591" s="172"/>
      <c r="C2591" s="32" t="s">
        <v>28</v>
      </c>
      <c r="D2591" s="1" t="s">
        <v>5823</v>
      </c>
      <c r="E2591" s="12" t="s">
        <v>5812</v>
      </c>
      <c r="F2591" s="37">
        <v>34447.43</v>
      </c>
      <c r="G2591" s="13" t="s">
        <v>5094</v>
      </c>
      <c r="H2591" s="16" t="s">
        <v>5811</v>
      </c>
      <c r="I2591" s="2" t="s">
        <v>313</v>
      </c>
      <c r="J2591" s="3" t="s">
        <v>313</v>
      </c>
    </row>
    <row r="2592" spans="2:10" ht="117" customHeight="1" x14ac:dyDescent="0.15">
      <c r="B2592" s="172"/>
      <c r="C2592" s="32" t="s">
        <v>28</v>
      </c>
      <c r="D2592" s="1" t="s">
        <v>5824</v>
      </c>
      <c r="E2592" s="12" t="s">
        <v>5903</v>
      </c>
      <c r="F2592" s="37">
        <v>30688.799999999999</v>
      </c>
      <c r="G2592" s="13" t="s">
        <v>5094</v>
      </c>
      <c r="H2592" s="16" t="s">
        <v>5813</v>
      </c>
      <c r="I2592" s="2" t="s">
        <v>313</v>
      </c>
      <c r="J2592" s="3" t="s">
        <v>313</v>
      </c>
    </row>
    <row r="2593" spans="2:10" ht="52.5" customHeight="1" x14ac:dyDescent="0.15">
      <c r="B2593" s="172"/>
      <c r="C2593" s="32" t="s">
        <v>28</v>
      </c>
      <c r="D2593" s="1" t="s">
        <v>5825</v>
      </c>
      <c r="E2593" s="12" t="s">
        <v>5814</v>
      </c>
      <c r="F2593" s="37">
        <v>900</v>
      </c>
      <c r="G2593" s="13" t="s">
        <v>5094</v>
      </c>
      <c r="H2593" s="16" t="s">
        <v>2165</v>
      </c>
      <c r="I2593" s="2" t="s">
        <v>313</v>
      </c>
      <c r="J2593" s="3" t="s">
        <v>303</v>
      </c>
    </row>
    <row r="2594" spans="2:10" ht="52.5" customHeight="1" x14ac:dyDescent="0.15">
      <c r="B2594" s="172"/>
      <c r="C2594" s="32" t="s">
        <v>28</v>
      </c>
      <c r="D2594" s="1">
        <v>42391</v>
      </c>
      <c r="E2594" s="12" t="s">
        <v>5815</v>
      </c>
      <c r="F2594" s="37">
        <v>215.36</v>
      </c>
      <c r="G2594" s="13" t="s">
        <v>5094</v>
      </c>
      <c r="H2594" s="16" t="s">
        <v>2165</v>
      </c>
      <c r="I2594" s="2" t="s">
        <v>313</v>
      </c>
      <c r="J2594" s="3" t="s">
        <v>303</v>
      </c>
    </row>
    <row r="2595" spans="2:10" ht="52.5" customHeight="1" x14ac:dyDescent="0.15">
      <c r="B2595" s="172"/>
      <c r="C2595" s="32" t="s">
        <v>28</v>
      </c>
      <c r="D2595" s="1" t="s">
        <v>5826</v>
      </c>
      <c r="E2595" s="12" t="s">
        <v>5816</v>
      </c>
      <c r="F2595" s="37">
        <v>1044.3</v>
      </c>
      <c r="G2595" s="13" t="s">
        <v>5094</v>
      </c>
      <c r="H2595" s="16" t="s">
        <v>5809</v>
      </c>
      <c r="I2595" s="2" t="s">
        <v>313</v>
      </c>
      <c r="J2595" s="3" t="s">
        <v>303</v>
      </c>
    </row>
    <row r="2596" spans="2:10" ht="52.5" customHeight="1" x14ac:dyDescent="0.15">
      <c r="B2596" s="172"/>
      <c r="C2596" s="32" t="s">
        <v>28</v>
      </c>
      <c r="D2596" s="1">
        <v>42430</v>
      </c>
      <c r="E2596" s="12" t="s">
        <v>5817</v>
      </c>
      <c r="F2596" s="37">
        <v>140</v>
      </c>
      <c r="G2596" s="13" t="s">
        <v>5094</v>
      </c>
      <c r="H2596" s="16" t="s">
        <v>175</v>
      </c>
      <c r="I2596" s="2" t="s">
        <v>313</v>
      </c>
      <c r="J2596" s="3" t="s">
        <v>303</v>
      </c>
    </row>
    <row r="2597" spans="2:10" ht="60" customHeight="1" x14ac:dyDescent="0.15">
      <c r="B2597" s="172"/>
      <c r="C2597" s="32" t="s">
        <v>28</v>
      </c>
      <c r="D2597" s="1" t="s">
        <v>5827</v>
      </c>
      <c r="E2597" s="12" t="s">
        <v>5818</v>
      </c>
      <c r="F2597" s="37">
        <v>5656.44</v>
      </c>
      <c r="G2597" s="13" t="s">
        <v>5094</v>
      </c>
      <c r="H2597" s="16" t="s">
        <v>6055</v>
      </c>
      <c r="I2597" s="2" t="s">
        <v>313</v>
      </c>
      <c r="J2597" s="3" t="s">
        <v>313</v>
      </c>
    </row>
    <row r="2598" spans="2:10" ht="84" customHeight="1" x14ac:dyDescent="0.15">
      <c r="B2598" s="172"/>
      <c r="C2598" s="32" t="s">
        <v>28</v>
      </c>
      <c r="D2598" s="1" t="s">
        <v>5828</v>
      </c>
      <c r="E2598" s="12" t="s">
        <v>5829</v>
      </c>
      <c r="F2598" s="37">
        <v>6231.23</v>
      </c>
      <c r="G2598" s="13" t="s">
        <v>5110</v>
      </c>
      <c r="H2598" s="16" t="s">
        <v>6052</v>
      </c>
      <c r="I2598" s="2" t="s">
        <v>313</v>
      </c>
      <c r="J2598" s="3" t="s">
        <v>303</v>
      </c>
    </row>
    <row r="2599" spans="2:10" ht="76.5" customHeight="1" x14ac:dyDescent="0.15">
      <c r="B2599" s="172"/>
      <c r="C2599" s="32" t="s">
        <v>28</v>
      </c>
      <c r="D2599" s="1">
        <v>42538</v>
      </c>
      <c r="E2599" s="12" t="s">
        <v>5830</v>
      </c>
      <c r="F2599" s="37">
        <v>6158.9</v>
      </c>
      <c r="G2599" s="13" t="s">
        <v>5094</v>
      </c>
      <c r="H2599" s="16" t="s">
        <v>5831</v>
      </c>
      <c r="I2599" s="2" t="s">
        <v>313</v>
      </c>
      <c r="J2599" s="3" t="s">
        <v>313</v>
      </c>
    </row>
    <row r="2600" spans="2:10" ht="52.5" customHeight="1" x14ac:dyDescent="0.15">
      <c r="B2600" s="172"/>
      <c r="C2600" s="32" t="s">
        <v>28</v>
      </c>
      <c r="D2600" s="1" t="s">
        <v>5833</v>
      </c>
      <c r="E2600" s="12" t="s">
        <v>5832</v>
      </c>
      <c r="F2600" s="37">
        <v>16745.64</v>
      </c>
      <c r="G2600" s="13" t="s">
        <v>5094</v>
      </c>
      <c r="H2600" s="16" t="s">
        <v>6057</v>
      </c>
      <c r="I2600" s="2" t="s">
        <v>313</v>
      </c>
      <c r="J2600" s="3" t="s">
        <v>313</v>
      </c>
    </row>
    <row r="2601" spans="2:10" ht="52.5" customHeight="1" x14ac:dyDescent="0.15">
      <c r="B2601" s="172"/>
      <c r="C2601" s="32" t="s">
        <v>28</v>
      </c>
      <c r="D2601" s="1">
        <v>42664</v>
      </c>
      <c r="E2601" s="12" t="s">
        <v>5834</v>
      </c>
      <c r="F2601" s="37">
        <v>7164.55</v>
      </c>
      <c r="G2601" s="13" t="s">
        <v>5094</v>
      </c>
      <c r="H2601" s="16" t="s">
        <v>175</v>
      </c>
      <c r="I2601" s="2" t="s">
        <v>313</v>
      </c>
      <c r="J2601" s="3" t="s">
        <v>303</v>
      </c>
    </row>
    <row r="2602" spans="2:10" ht="52.5" customHeight="1" x14ac:dyDescent="0.15">
      <c r="B2602" s="172"/>
      <c r="C2602" s="32" t="s">
        <v>28</v>
      </c>
      <c r="D2602" s="1">
        <v>42682</v>
      </c>
      <c r="E2602" s="12" t="s">
        <v>5836</v>
      </c>
      <c r="F2602" s="37" t="s">
        <v>5835</v>
      </c>
      <c r="G2602" s="13" t="s">
        <v>5110</v>
      </c>
      <c r="H2602" s="16" t="s">
        <v>5837</v>
      </c>
      <c r="I2602" s="2" t="s">
        <v>313</v>
      </c>
      <c r="J2602" s="3" t="s">
        <v>303</v>
      </c>
    </row>
    <row r="2603" spans="2:10" ht="52.5" customHeight="1" x14ac:dyDescent="0.15">
      <c r="B2603" s="172"/>
      <c r="C2603" s="32" t="s">
        <v>28</v>
      </c>
      <c r="D2603" s="1" t="s">
        <v>5838</v>
      </c>
      <c r="E2603" s="12" t="s">
        <v>5839</v>
      </c>
      <c r="F2603" s="37">
        <v>4389.75</v>
      </c>
      <c r="G2603" s="13" t="s">
        <v>5094</v>
      </c>
      <c r="H2603" s="16" t="s">
        <v>5840</v>
      </c>
      <c r="I2603" s="2" t="s">
        <v>313</v>
      </c>
      <c r="J2603" s="3" t="s">
        <v>313</v>
      </c>
    </row>
    <row r="2604" spans="2:10" ht="52.5" customHeight="1" x14ac:dyDescent="0.15">
      <c r="B2604" s="172"/>
      <c r="C2604" s="32" t="s">
        <v>28</v>
      </c>
      <c r="D2604" s="1">
        <v>42720</v>
      </c>
      <c r="E2604" s="12" t="s">
        <v>5841</v>
      </c>
      <c r="F2604" s="37">
        <v>41.7</v>
      </c>
      <c r="G2604" s="13" t="s">
        <v>5094</v>
      </c>
      <c r="H2604" s="16" t="s">
        <v>2165</v>
      </c>
      <c r="I2604" s="2" t="s">
        <v>313</v>
      </c>
      <c r="J2604" s="3" t="s">
        <v>303</v>
      </c>
    </row>
    <row r="2605" spans="2:10" ht="52.5" customHeight="1" x14ac:dyDescent="0.15">
      <c r="B2605" s="172"/>
      <c r="C2605" s="32" t="s">
        <v>28</v>
      </c>
      <c r="D2605" s="1">
        <v>42759</v>
      </c>
      <c r="E2605" s="12" t="s">
        <v>5843</v>
      </c>
      <c r="F2605" s="37" t="s">
        <v>5842</v>
      </c>
      <c r="G2605" s="13" t="s">
        <v>5094</v>
      </c>
      <c r="H2605" s="16" t="s">
        <v>175</v>
      </c>
      <c r="I2605" s="2" t="s">
        <v>313</v>
      </c>
      <c r="J2605" s="3" t="s">
        <v>303</v>
      </c>
    </row>
    <row r="2606" spans="2:10" ht="84.95" customHeight="1" x14ac:dyDescent="0.15">
      <c r="B2606" s="172"/>
      <c r="C2606" s="32" t="s">
        <v>28</v>
      </c>
      <c r="D2606" s="1">
        <v>42993</v>
      </c>
      <c r="E2606" s="12" t="s">
        <v>5844</v>
      </c>
      <c r="F2606" s="37">
        <v>15224.49</v>
      </c>
      <c r="G2606" s="13" t="s">
        <v>5094</v>
      </c>
      <c r="H2606" s="16" t="s">
        <v>5845</v>
      </c>
      <c r="I2606" s="2" t="s">
        <v>313</v>
      </c>
      <c r="J2606" s="3" t="s">
        <v>313</v>
      </c>
    </row>
    <row r="2607" spans="2:10" ht="72" customHeight="1" x14ac:dyDescent="0.15">
      <c r="B2607" s="172"/>
      <c r="C2607" s="32" t="s">
        <v>28</v>
      </c>
      <c r="D2607" s="1">
        <v>43007</v>
      </c>
      <c r="E2607" s="12" t="s">
        <v>5847</v>
      </c>
      <c r="F2607" s="37">
        <v>1208.45</v>
      </c>
      <c r="G2607" s="13" t="s">
        <v>5094</v>
      </c>
      <c r="H2607" s="16" t="s">
        <v>175</v>
      </c>
      <c r="I2607" s="2" t="s">
        <v>313</v>
      </c>
      <c r="J2607" s="3" t="s">
        <v>303</v>
      </c>
    </row>
    <row r="2608" spans="2:10" ht="52.5" customHeight="1" x14ac:dyDescent="0.15">
      <c r="B2608" s="172"/>
      <c r="C2608" s="32" t="s">
        <v>28</v>
      </c>
      <c r="D2608" s="1" t="s">
        <v>5846</v>
      </c>
      <c r="E2608" s="12" t="s">
        <v>5849</v>
      </c>
      <c r="F2608" s="37">
        <v>339.1</v>
      </c>
      <c r="G2608" s="13" t="s">
        <v>5094</v>
      </c>
      <c r="H2608" s="16" t="s">
        <v>5848</v>
      </c>
      <c r="I2608" s="2" t="s">
        <v>313</v>
      </c>
      <c r="J2608" s="3" t="s">
        <v>303</v>
      </c>
    </row>
    <row r="2609" spans="2:10" ht="52.5" customHeight="1" x14ac:dyDescent="0.15">
      <c r="B2609" s="172"/>
      <c r="C2609" s="32" t="s">
        <v>28</v>
      </c>
      <c r="D2609" s="1">
        <v>43049</v>
      </c>
      <c r="E2609" s="12" t="s">
        <v>5851</v>
      </c>
      <c r="F2609" s="37">
        <v>271.37</v>
      </c>
      <c r="G2609" s="13" t="s">
        <v>5094</v>
      </c>
      <c r="H2609" s="16" t="s">
        <v>320</v>
      </c>
      <c r="I2609" s="2" t="s">
        <v>313</v>
      </c>
      <c r="J2609" s="3" t="s">
        <v>303</v>
      </c>
    </row>
    <row r="2610" spans="2:10" ht="112.5" customHeight="1" x14ac:dyDescent="0.15">
      <c r="B2610" s="172"/>
      <c r="C2610" s="32" t="s">
        <v>28</v>
      </c>
      <c r="D2610" s="1" t="s">
        <v>5850</v>
      </c>
      <c r="E2610" s="12" t="s">
        <v>5852</v>
      </c>
      <c r="F2610" s="37">
        <v>1585.6</v>
      </c>
      <c r="G2610" s="13" t="s">
        <v>5094</v>
      </c>
      <c r="H2610" s="16" t="s">
        <v>5853</v>
      </c>
      <c r="I2610" s="2" t="s">
        <v>313</v>
      </c>
      <c r="J2610" s="3" t="s">
        <v>303</v>
      </c>
    </row>
    <row r="2611" spans="2:10" ht="52.5" customHeight="1" x14ac:dyDescent="0.15">
      <c r="B2611" s="172"/>
      <c r="C2611" s="32" t="s">
        <v>28</v>
      </c>
      <c r="D2611" s="1">
        <v>43140</v>
      </c>
      <c r="E2611" s="12" t="s">
        <v>5854</v>
      </c>
      <c r="F2611" s="37">
        <v>2283.4</v>
      </c>
      <c r="G2611" s="13" t="s">
        <v>5094</v>
      </c>
      <c r="H2611" s="16" t="s">
        <v>175</v>
      </c>
      <c r="I2611" s="2" t="s">
        <v>313</v>
      </c>
      <c r="J2611" s="3" t="s">
        <v>303</v>
      </c>
    </row>
    <row r="2612" spans="2:10" ht="52.5" customHeight="1" x14ac:dyDescent="0.15">
      <c r="B2612" s="172"/>
      <c r="C2612" s="32" t="s">
        <v>28</v>
      </c>
      <c r="D2612" s="1">
        <v>43266</v>
      </c>
      <c r="E2612" s="12" t="s">
        <v>5857</v>
      </c>
      <c r="F2612" s="37">
        <v>869</v>
      </c>
      <c r="G2612" s="13" t="s">
        <v>5094</v>
      </c>
      <c r="H2612" s="16" t="s">
        <v>5856</v>
      </c>
      <c r="I2612" s="2" t="s">
        <v>313</v>
      </c>
      <c r="J2612" s="3" t="s">
        <v>313</v>
      </c>
    </row>
    <row r="2613" spans="2:10" ht="76.5" customHeight="1" x14ac:dyDescent="0.15">
      <c r="B2613" s="172"/>
      <c r="C2613" s="32" t="s">
        <v>28</v>
      </c>
      <c r="D2613" s="1">
        <v>43287</v>
      </c>
      <c r="E2613" s="12" t="s">
        <v>5855</v>
      </c>
      <c r="F2613" s="37">
        <v>9657.5</v>
      </c>
      <c r="G2613" s="13" t="s">
        <v>5094</v>
      </c>
      <c r="H2613" s="16" t="s">
        <v>5809</v>
      </c>
      <c r="I2613" s="2" t="s">
        <v>313</v>
      </c>
      <c r="J2613" s="3" t="s">
        <v>303</v>
      </c>
    </row>
    <row r="2614" spans="2:10" ht="52.5" customHeight="1" x14ac:dyDescent="0.15">
      <c r="B2614" s="172"/>
      <c r="C2614" s="32" t="s">
        <v>28</v>
      </c>
      <c r="D2614" s="1" t="s">
        <v>5862</v>
      </c>
      <c r="E2614" s="12" t="s">
        <v>5858</v>
      </c>
      <c r="F2614" s="37">
        <v>23</v>
      </c>
      <c r="G2614" s="13" t="s">
        <v>5094</v>
      </c>
      <c r="H2614" s="16" t="s">
        <v>175</v>
      </c>
      <c r="I2614" s="2" t="s">
        <v>313</v>
      </c>
      <c r="J2614" s="3" t="s">
        <v>303</v>
      </c>
    </row>
    <row r="2615" spans="2:10" ht="52.5" customHeight="1" x14ac:dyDescent="0.15">
      <c r="B2615" s="172"/>
      <c r="C2615" s="32" t="s">
        <v>5164</v>
      </c>
      <c r="D2615" s="1">
        <v>43413</v>
      </c>
      <c r="E2615" s="12" t="s">
        <v>5859</v>
      </c>
      <c r="F2615" s="37">
        <v>1800</v>
      </c>
      <c r="G2615" s="13" t="s">
        <v>5094</v>
      </c>
      <c r="H2615" s="16" t="s">
        <v>2165</v>
      </c>
      <c r="I2615" s="2" t="s">
        <v>313</v>
      </c>
      <c r="J2615" s="3" t="s">
        <v>303</v>
      </c>
    </row>
    <row r="2616" spans="2:10" ht="52.5" customHeight="1" x14ac:dyDescent="0.15">
      <c r="B2616" s="172"/>
      <c r="C2616" s="32" t="s">
        <v>28</v>
      </c>
      <c r="D2616" s="1">
        <v>43417</v>
      </c>
      <c r="E2616" s="12" t="s">
        <v>5860</v>
      </c>
      <c r="F2616" s="37">
        <v>351.57</v>
      </c>
      <c r="G2616" s="13" t="s">
        <v>5094</v>
      </c>
      <c r="H2616" s="16" t="s">
        <v>40</v>
      </c>
      <c r="I2616" s="2" t="s">
        <v>313</v>
      </c>
      <c r="J2616" s="3" t="s">
        <v>313</v>
      </c>
    </row>
    <row r="2617" spans="2:10" ht="76.5" customHeight="1" x14ac:dyDescent="0.15">
      <c r="B2617" s="172"/>
      <c r="C2617" s="32" t="s">
        <v>28</v>
      </c>
      <c r="D2617" s="1">
        <v>43508</v>
      </c>
      <c r="E2617" s="12" t="s">
        <v>5861</v>
      </c>
      <c r="F2617" s="37">
        <v>647.25</v>
      </c>
      <c r="G2617" s="13" t="s">
        <v>5094</v>
      </c>
      <c r="H2617" s="16" t="s">
        <v>5809</v>
      </c>
      <c r="I2617" s="2" t="s">
        <v>313</v>
      </c>
      <c r="J2617" s="3" t="s">
        <v>303</v>
      </c>
    </row>
    <row r="2618" spans="2:10" ht="76.5" customHeight="1" x14ac:dyDescent="0.15">
      <c r="B2618" s="172"/>
      <c r="C2618" s="32" t="s">
        <v>5164</v>
      </c>
      <c r="D2618" s="1">
        <v>43536</v>
      </c>
      <c r="E2618" s="12" t="s">
        <v>5863</v>
      </c>
      <c r="F2618" s="37">
        <v>1046.75</v>
      </c>
      <c r="G2618" s="13" t="s">
        <v>5094</v>
      </c>
      <c r="H2618" s="16" t="s">
        <v>2165</v>
      </c>
      <c r="I2618" s="2" t="s">
        <v>313</v>
      </c>
      <c r="J2618" s="3" t="s">
        <v>303</v>
      </c>
    </row>
    <row r="2619" spans="2:10" ht="60" customHeight="1" x14ac:dyDescent="0.15">
      <c r="B2619" s="172"/>
      <c r="C2619" s="32" t="s">
        <v>28</v>
      </c>
      <c r="D2619" s="1">
        <v>43539</v>
      </c>
      <c r="E2619" s="12" t="s">
        <v>5864</v>
      </c>
      <c r="F2619" s="37">
        <v>588.70000000000005</v>
      </c>
      <c r="G2619" s="13" t="s">
        <v>5094</v>
      </c>
      <c r="H2619" s="16" t="s">
        <v>5866</v>
      </c>
      <c r="I2619" s="2" t="s">
        <v>313</v>
      </c>
      <c r="J2619" s="3" t="s">
        <v>313</v>
      </c>
    </row>
    <row r="2620" spans="2:10" ht="52.5" customHeight="1" x14ac:dyDescent="0.15">
      <c r="B2620" s="172"/>
      <c r="C2620" s="32" t="s">
        <v>28</v>
      </c>
      <c r="D2620" s="1">
        <v>43550</v>
      </c>
      <c r="E2620" s="12" t="s">
        <v>5865</v>
      </c>
      <c r="F2620" s="37">
        <v>170.63</v>
      </c>
      <c r="G2620" s="13" t="s">
        <v>5094</v>
      </c>
      <c r="H2620" s="16" t="s">
        <v>5867</v>
      </c>
      <c r="I2620" s="2" t="s">
        <v>313</v>
      </c>
      <c r="J2620" s="3" t="s">
        <v>303</v>
      </c>
    </row>
    <row r="2621" spans="2:10" ht="52.5" customHeight="1" x14ac:dyDescent="0.15">
      <c r="B2621" s="172"/>
      <c r="C2621" s="32" t="s">
        <v>5022</v>
      </c>
      <c r="D2621" s="1">
        <v>43560</v>
      </c>
      <c r="E2621" s="12" t="s">
        <v>5870</v>
      </c>
      <c r="F2621" s="37">
        <v>3583</v>
      </c>
      <c r="G2621" s="13" t="s">
        <v>5094</v>
      </c>
      <c r="H2621" s="16" t="s">
        <v>5809</v>
      </c>
      <c r="I2621" s="2" t="s">
        <v>313</v>
      </c>
      <c r="J2621" s="3" t="s">
        <v>313</v>
      </c>
    </row>
    <row r="2622" spans="2:10" ht="52.5" customHeight="1" x14ac:dyDescent="0.15">
      <c r="B2622" s="172"/>
      <c r="C2622" s="32" t="s">
        <v>5022</v>
      </c>
      <c r="D2622" s="1" t="s">
        <v>5868</v>
      </c>
      <c r="E2622" s="12" t="s">
        <v>5869</v>
      </c>
      <c r="F2622" s="37">
        <v>1500</v>
      </c>
      <c r="G2622" s="13" t="s">
        <v>5094</v>
      </c>
      <c r="H2622" s="16" t="s">
        <v>40</v>
      </c>
      <c r="I2622" s="2" t="s">
        <v>313</v>
      </c>
      <c r="J2622" s="3" t="s">
        <v>313</v>
      </c>
    </row>
    <row r="2623" spans="2:10" ht="60" customHeight="1" x14ac:dyDescent="0.15">
      <c r="B2623" s="172"/>
      <c r="C2623" s="32" t="s">
        <v>28</v>
      </c>
      <c r="D2623" s="1">
        <v>43679</v>
      </c>
      <c r="E2623" s="12" t="s">
        <v>5872</v>
      </c>
      <c r="F2623" s="37">
        <v>1162.2</v>
      </c>
      <c r="G2623" s="13" t="s">
        <v>5100</v>
      </c>
      <c r="H2623" s="16" t="s">
        <v>5871</v>
      </c>
      <c r="I2623" s="2" t="s">
        <v>313</v>
      </c>
      <c r="J2623" s="3" t="s">
        <v>313</v>
      </c>
    </row>
    <row r="2624" spans="2:10" ht="52.5" customHeight="1" x14ac:dyDescent="0.15">
      <c r="B2624" s="172"/>
      <c r="C2624" s="32" t="s">
        <v>28</v>
      </c>
      <c r="D2624" s="1">
        <v>43707</v>
      </c>
      <c r="E2624" s="12" t="s">
        <v>5875</v>
      </c>
      <c r="F2624" s="37">
        <v>659.33</v>
      </c>
      <c r="G2624" s="13" t="s">
        <v>5100</v>
      </c>
      <c r="H2624" s="16" t="s">
        <v>5873</v>
      </c>
      <c r="I2624" s="2" t="s">
        <v>313</v>
      </c>
      <c r="J2624" s="3" t="s">
        <v>303</v>
      </c>
    </row>
    <row r="2625" spans="2:10" ht="52.5" customHeight="1" x14ac:dyDescent="0.15">
      <c r="B2625" s="172"/>
      <c r="C2625" s="32" t="s">
        <v>28</v>
      </c>
      <c r="D2625" s="1">
        <v>43805</v>
      </c>
      <c r="E2625" s="12" t="s">
        <v>5876</v>
      </c>
      <c r="F2625" s="37">
        <v>248.61</v>
      </c>
      <c r="G2625" s="13" t="s">
        <v>5110</v>
      </c>
      <c r="H2625" s="16" t="s">
        <v>175</v>
      </c>
      <c r="I2625" s="2" t="s">
        <v>313</v>
      </c>
      <c r="J2625" s="3" t="s">
        <v>303</v>
      </c>
    </row>
    <row r="2626" spans="2:10" ht="52.5" customHeight="1" x14ac:dyDescent="0.15">
      <c r="B2626" s="172"/>
      <c r="C2626" s="32" t="s">
        <v>28</v>
      </c>
      <c r="D2626" s="1">
        <v>43913</v>
      </c>
      <c r="E2626" s="12" t="s">
        <v>5877</v>
      </c>
      <c r="F2626" s="37">
        <v>630.75</v>
      </c>
      <c r="G2626" s="13" t="s">
        <v>5094</v>
      </c>
      <c r="H2626" s="16" t="s">
        <v>5874</v>
      </c>
      <c r="I2626" s="2" t="s">
        <v>313</v>
      </c>
      <c r="J2626" s="3" t="s">
        <v>313</v>
      </c>
    </row>
    <row r="2627" spans="2:10" ht="52.5" customHeight="1" x14ac:dyDescent="0.15">
      <c r="B2627" s="172"/>
      <c r="C2627" s="32" t="s">
        <v>28</v>
      </c>
      <c r="D2627" s="1" t="s">
        <v>5878</v>
      </c>
      <c r="E2627" s="12" t="s">
        <v>5879</v>
      </c>
      <c r="F2627" s="37">
        <v>469.08</v>
      </c>
      <c r="G2627" s="13" t="s">
        <v>300</v>
      </c>
      <c r="H2627" s="16" t="s">
        <v>5867</v>
      </c>
      <c r="I2627" s="2" t="s">
        <v>313</v>
      </c>
      <c r="J2627" s="3" t="s">
        <v>313</v>
      </c>
    </row>
    <row r="2628" spans="2:10" ht="60" customHeight="1" x14ac:dyDescent="0.15">
      <c r="B2628" s="172"/>
      <c r="C2628" s="32" t="s">
        <v>5164</v>
      </c>
      <c r="D2628" s="1" t="s">
        <v>5891</v>
      </c>
      <c r="E2628" s="12" t="s">
        <v>5892</v>
      </c>
      <c r="F2628" s="37">
        <v>11772.8</v>
      </c>
      <c r="G2628" s="13" t="s">
        <v>5100</v>
      </c>
      <c r="H2628" s="16" t="s">
        <v>5853</v>
      </c>
      <c r="I2628" s="2" t="s">
        <v>313</v>
      </c>
      <c r="J2628" s="3" t="s">
        <v>313</v>
      </c>
    </row>
    <row r="2629" spans="2:10" ht="116.25" customHeight="1" x14ac:dyDescent="0.15">
      <c r="B2629" s="172"/>
      <c r="C2629" s="32" t="s">
        <v>28</v>
      </c>
      <c r="D2629" s="1">
        <v>43973</v>
      </c>
      <c r="E2629" s="12" t="s">
        <v>5880</v>
      </c>
      <c r="F2629" s="37">
        <v>1732.4</v>
      </c>
      <c r="G2629" s="13" t="s">
        <v>5094</v>
      </c>
      <c r="H2629" s="16" t="s">
        <v>5882</v>
      </c>
      <c r="I2629" s="2" t="s">
        <v>313</v>
      </c>
      <c r="J2629" s="3" t="s">
        <v>303</v>
      </c>
    </row>
    <row r="2630" spans="2:10" ht="76.5" customHeight="1" x14ac:dyDescent="0.15">
      <c r="B2630" s="172"/>
      <c r="C2630" s="32" t="s">
        <v>28</v>
      </c>
      <c r="D2630" s="1">
        <v>44054</v>
      </c>
      <c r="E2630" s="12" t="s">
        <v>5881</v>
      </c>
      <c r="F2630" s="37">
        <v>3082.7</v>
      </c>
      <c r="G2630" s="13" t="s">
        <v>5094</v>
      </c>
      <c r="H2630" s="16" t="s">
        <v>5809</v>
      </c>
      <c r="I2630" s="2" t="s">
        <v>313</v>
      </c>
      <c r="J2630" s="3" t="s">
        <v>313</v>
      </c>
    </row>
    <row r="2631" spans="2:10" ht="52.5" customHeight="1" x14ac:dyDescent="0.15">
      <c r="B2631" s="172"/>
      <c r="C2631" s="32" t="s">
        <v>28</v>
      </c>
      <c r="D2631" s="1">
        <v>44089</v>
      </c>
      <c r="E2631" s="12" t="s">
        <v>5883</v>
      </c>
      <c r="F2631" s="37">
        <v>1572.3</v>
      </c>
      <c r="G2631" s="13" t="s">
        <v>5094</v>
      </c>
      <c r="H2631" s="16" t="s">
        <v>175</v>
      </c>
      <c r="I2631" s="2" t="s">
        <v>313</v>
      </c>
      <c r="J2631" s="3" t="s">
        <v>303</v>
      </c>
    </row>
    <row r="2632" spans="2:10" ht="52.5" customHeight="1" x14ac:dyDescent="0.15">
      <c r="B2632" s="172"/>
      <c r="C2632" s="32" t="s">
        <v>28</v>
      </c>
      <c r="D2632" s="1">
        <v>44103</v>
      </c>
      <c r="E2632" s="12" t="s">
        <v>5885</v>
      </c>
      <c r="F2632" s="37">
        <v>1002.3</v>
      </c>
      <c r="G2632" s="13" t="s">
        <v>5094</v>
      </c>
      <c r="H2632" s="16" t="s">
        <v>175</v>
      </c>
      <c r="I2632" s="2" t="s">
        <v>313</v>
      </c>
      <c r="J2632" s="3" t="s">
        <v>303</v>
      </c>
    </row>
    <row r="2633" spans="2:10" ht="52.5" customHeight="1" x14ac:dyDescent="0.15">
      <c r="B2633" s="172"/>
      <c r="C2633" s="32" t="s">
        <v>28</v>
      </c>
      <c r="D2633" s="1">
        <v>44110</v>
      </c>
      <c r="E2633" s="12" t="s">
        <v>5884</v>
      </c>
      <c r="F2633" s="37">
        <v>100</v>
      </c>
      <c r="G2633" s="13" t="s">
        <v>5100</v>
      </c>
      <c r="H2633" s="16" t="s">
        <v>40</v>
      </c>
      <c r="I2633" s="2" t="s">
        <v>303</v>
      </c>
      <c r="J2633" s="3" t="s">
        <v>313</v>
      </c>
    </row>
    <row r="2634" spans="2:10" ht="132" customHeight="1" x14ac:dyDescent="0.15">
      <c r="B2634" s="172"/>
      <c r="C2634" s="32" t="s">
        <v>5022</v>
      </c>
      <c r="D2634" s="1">
        <v>44204</v>
      </c>
      <c r="E2634" s="12" t="s">
        <v>5887</v>
      </c>
      <c r="F2634" s="37">
        <v>110241</v>
      </c>
      <c r="G2634" s="13" t="s">
        <v>5094</v>
      </c>
      <c r="H2634" s="16" t="s">
        <v>5890</v>
      </c>
      <c r="I2634" s="2" t="s">
        <v>313</v>
      </c>
      <c r="J2634" s="3" t="s">
        <v>313</v>
      </c>
    </row>
    <row r="2635" spans="2:10" ht="52.5" customHeight="1" x14ac:dyDescent="0.15">
      <c r="B2635" s="172"/>
      <c r="C2635" s="32" t="s">
        <v>28</v>
      </c>
      <c r="D2635" s="1">
        <v>44271</v>
      </c>
      <c r="E2635" s="12" t="s">
        <v>5888</v>
      </c>
      <c r="F2635" s="37">
        <v>1477.94</v>
      </c>
      <c r="G2635" s="13" t="s">
        <v>5100</v>
      </c>
      <c r="H2635" s="16" t="s">
        <v>5102</v>
      </c>
      <c r="I2635" s="2" t="s">
        <v>313</v>
      </c>
      <c r="J2635" s="3" t="s">
        <v>303</v>
      </c>
    </row>
    <row r="2636" spans="2:10" ht="52.5" customHeight="1" x14ac:dyDescent="0.15">
      <c r="B2636" s="172"/>
      <c r="C2636" s="32" t="s">
        <v>28</v>
      </c>
      <c r="D2636" s="1">
        <v>44274</v>
      </c>
      <c r="E2636" s="12" t="s">
        <v>5889</v>
      </c>
      <c r="F2636" s="37">
        <v>13157.07</v>
      </c>
      <c r="G2636" s="13" t="s">
        <v>5100</v>
      </c>
      <c r="H2636" s="16" t="s">
        <v>5886</v>
      </c>
      <c r="I2636" s="2" t="s">
        <v>313</v>
      </c>
      <c r="J2636" s="3" t="s">
        <v>313</v>
      </c>
    </row>
    <row r="2637" spans="2:10" ht="87" customHeight="1" x14ac:dyDescent="0.15">
      <c r="B2637" s="169" t="s">
        <v>6085</v>
      </c>
      <c r="C2637" s="32" t="s">
        <v>28</v>
      </c>
      <c r="D2637" s="1">
        <v>40360</v>
      </c>
      <c r="E2637" s="12" t="s">
        <v>1353</v>
      </c>
      <c r="F2637" s="37">
        <v>2924.7</v>
      </c>
      <c r="G2637" s="13" t="s">
        <v>475</v>
      </c>
      <c r="H2637" s="16" t="s">
        <v>137</v>
      </c>
      <c r="I2637" s="2" t="s">
        <v>129</v>
      </c>
      <c r="J2637" s="4" t="s">
        <v>303</v>
      </c>
    </row>
    <row r="2638" spans="2:10" ht="52.5" customHeight="1" x14ac:dyDescent="0.15">
      <c r="B2638" s="169"/>
      <c r="C2638" s="32" t="s">
        <v>28</v>
      </c>
      <c r="D2638" s="8">
        <v>40536</v>
      </c>
      <c r="E2638" s="12" t="s">
        <v>1354</v>
      </c>
      <c r="F2638" s="37">
        <v>1966</v>
      </c>
      <c r="G2638" s="29" t="s">
        <v>478</v>
      </c>
      <c r="H2638" s="14" t="s">
        <v>160</v>
      </c>
      <c r="I2638" s="2" t="s">
        <v>21</v>
      </c>
      <c r="J2638" s="3" t="s">
        <v>303</v>
      </c>
    </row>
    <row r="2639" spans="2:10" ht="65.099999999999994" customHeight="1" x14ac:dyDescent="0.15">
      <c r="B2639" s="169"/>
      <c r="C2639" s="32" t="s">
        <v>28</v>
      </c>
      <c r="D2639" s="1">
        <v>41038</v>
      </c>
      <c r="E2639" s="12" t="s">
        <v>1355</v>
      </c>
      <c r="F2639" s="37">
        <v>4052.6</v>
      </c>
      <c r="G2639" s="13" t="s">
        <v>25</v>
      </c>
      <c r="H2639" s="16" t="s">
        <v>6</v>
      </c>
      <c r="I2639" s="2" t="s">
        <v>2090</v>
      </c>
      <c r="J2639" s="4" t="s">
        <v>303</v>
      </c>
    </row>
    <row r="2640" spans="2:10" ht="52.5" customHeight="1" x14ac:dyDescent="0.15">
      <c r="B2640" s="169"/>
      <c r="C2640" s="32" t="s">
        <v>28</v>
      </c>
      <c r="D2640" s="1">
        <v>41130</v>
      </c>
      <c r="E2640" s="12" t="s">
        <v>1356</v>
      </c>
      <c r="F2640" s="37">
        <v>4700</v>
      </c>
      <c r="G2640" s="13" t="s">
        <v>463</v>
      </c>
      <c r="H2640" s="16" t="s">
        <v>265</v>
      </c>
      <c r="I2640" s="2" t="s">
        <v>21</v>
      </c>
      <c r="J2640" s="4" t="s">
        <v>303</v>
      </c>
    </row>
    <row r="2641" spans="2:10" ht="114" customHeight="1" x14ac:dyDescent="0.15">
      <c r="B2641" s="169"/>
      <c r="C2641" s="32" t="s">
        <v>28</v>
      </c>
      <c r="D2641" s="1">
        <v>41297</v>
      </c>
      <c r="E2641" s="12" t="s">
        <v>1357</v>
      </c>
      <c r="F2641" s="37">
        <v>1004.1</v>
      </c>
      <c r="G2641" s="13" t="s">
        <v>463</v>
      </c>
      <c r="H2641" s="16" t="s">
        <v>171</v>
      </c>
      <c r="I2641" s="2" t="s">
        <v>21</v>
      </c>
      <c r="J2641" s="3" t="s">
        <v>303</v>
      </c>
    </row>
    <row r="2642" spans="2:10" ht="60" customHeight="1" x14ac:dyDescent="0.15">
      <c r="B2642" s="169"/>
      <c r="C2642" s="32" t="s">
        <v>28</v>
      </c>
      <c r="D2642" s="1">
        <v>41619</v>
      </c>
      <c r="E2642" s="12" t="s">
        <v>1358</v>
      </c>
      <c r="F2642" s="37">
        <v>1320.52</v>
      </c>
      <c r="G2642" s="13" t="s">
        <v>464</v>
      </c>
      <c r="H2642" s="16" t="s">
        <v>390</v>
      </c>
      <c r="I2642" s="2" t="s">
        <v>313</v>
      </c>
      <c r="J2642" s="3" t="s">
        <v>303</v>
      </c>
    </row>
    <row r="2643" spans="2:10" ht="60" customHeight="1" x14ac:dyDescent="0.15">
      <c r="B2643" s="169"/>
      <c r="C2643" s="32" t="s">
        <v>416</v>
      </c>
      <c r="D2643" s="1">
        <v>41694</v>
      </c>
      <c r="E2643" s="12" t="s">
        <v>1358</v>
      </c>
      <c r="F2643" s="37">
        <v>6059.4</v>
      </c>
      <c r="G2643" s="13" t="s">
        <v>464</v>
      </c>
      <c r="H2643" s="16" t="s">
        <v>438</v>
      </c>
      <c r="I2643" s="2" t="s">
        <v>313</v>
      </c>
      <c r="J2643" s="3" t="s">
        <v>303</v>
      </c>
    </row>
    <row r="2644" spans="2:10" ht="52.5" customHeight="1" x14ac:dyDescent="0.15">
      <c r="B2644" s="169"/>
      <c r="C2644" s="32" t="s">
        <v>416</v>
      </c>
      <c r="D2644" s="1">
        <v>41694</v>
      </c>
      <c r="E2644" s="12" t="s">
        <v>1359</v>
      </c>
      <c r="F2644" s="37">
        <v>2672.0949999999998</v>
      </c>
      <c r="G2644" s="13" t="s">
        <v>464</v>
      </c>
      <c r="H2644" s="16" t="s">
        <v>321</v>
      </c>
      <c r="I2644" s="2" t="s">
        <v>313</v>
      </c>
      <c r="J2644" s="3" t="s">
        <v>303</v>
      </c>
    </row>
    <row r="2645" spans="2:10" ht="60" customHeight="1" x14ac:dyDescent="0.15">
      <c r="B2645" s="169"/>
      <c r="C2645" s="32" t="s">
        <v>416</v>
      </c>
      <c r="D2645" s="1">
        <v>42047</v>
      </c>
      <c r="E2645" s="12" t="s">
        <v>1360</v>
      </c>
      <c r="F2645" s="37">
        <v>2454.7399999999998</v>
      </c>
      <c r="G2645" s="13" t="s">
        <v>503</v>
      </c>
      <c r="H2645" s="16" t="s">
        <v>615</v>
      </c>
      <c r="I2645" s="2" t="s">
        <v>313</v>
      </c>
      <c r="J2645" s="3" t="s">
        <v>303</v>
      </c>
    </row>
    <row r="2646" spans="2:10" ht="153.75" customHeight="1" x14ac:dyDescent="0.15">
      <c r="B2646" s="169"/>
      <c r="C2646" s="32" t="s">
        <v>416</v>
      </c>
      <c r="D2646" s="1">
        <v>42088</v>
      </c>
      <c r="E2646" s="12" t="s">
        <v>1361</v>
      </c>
      <c r="F2646" s="37">
        <v>22915.11</v>
      </c>
      <c r="G2646" s="13" t="s">
        <v>503</v>
      </c>
      <c r="H2646" s="16" t="s">
        <v>632</v>
      </c>
      <c r="I2646" s="2" t="s">
        <v>313</v>
      </c>
      <c r="J2646" s="3" t="s">
        <v>303</v>
      </c>
    </row>
    <row r="2647" spans="2:10" ht="60" customHeight="1" x14ac:dyDescent="0.15">
      <c r="B2647" s="169"/>
      <c r="C2647" s="32" t="s">
        <v>416</v>
      </c>
      <c r="D2647" s="1">
        <v>42248</v>
      </c>
      <c r="E2647" s="12" t="s">
        <v>1358</v>
      </c>
      <c r="F2647" s="37">
        <v>3045.4</v>
      </c>
      <c r="G2647" s="13" t="s">
        <v>460</v>
      </c>
      <c r="H2647" s="16" t="s">
        <v>610</v>
      </c>
      <c r="I2647" s="2" t="s">
        <v>21</v>
      </c>
      <c r="J2647" s="4" t="s">
        <v>303</v>
      </c>
    </row>
    <row r="2648" spans="2:10" ht="52.5" customHeight="1" x14ac:dyDescent="0.15">
      <c r="B2648" s="169"/>
      <c r="C2648" s="32" t="s">
        <v>2048</v>
      </c>
      <c r="D2648" s="1" t="s">
        <v>4702</v>
      </c>
      <c r="E2648" s="12" t="s">
        <v>2195</v>
      </c>
      <c r="F2648" s="37">
        <v>1798.2</v>
      </c>
      <c r="G2648" s="13" t="s">
        <v>1533</v>
      </c>
      <c r="H2648" s="16" t="s">
        <v>2196</v>
      </c>
      <c r="I2648" s="2" t="s">
        <v>313</v>
      </c>
      <c r="J2648" s="3" t="s">
        <v>303</v>
      </c>
    </row>
    <row r="2649" spans="2:10" ht="52.5" customHeight="1" x14ac:dyDescent="0.15">
      <c r="B2649" s="169"/>
      <c r="C2649" s="32" t="s">
        <v>400</v>
      </c>
      <c r="D2649" s="1">
        <v>42283</v>
      </c>
      <c r="E2649" s="12" t="s">
        <v>1362</v>
      </c>
      <c r="F2649" s="37">
        <v>1372.4</v>
      </c>
      <c r="G2649" s="13" t="s">
        <v>460</v>
      </c>
      <c r="H2649" s="16" t="s">
        <v>40</v>
      </c>
      <c r="I2649" s="2" t="s">
        <v>313</v>
      </c>
      <c r="J2649" s="3" t="s">
        <v>303</v>
      </c>
    </row>
    <row r="2650" spans="2:10" ht="52.5" customHeight="1" x14ac:dyDescent="0.15">
      <c r="B2650" s="169"/>
      <c r="C2650" s="32" t="s">
        <v>400</v>
      </c>
      <c r="D2650" s="1" t="s">
        <v>4703</v>
      </c>
      <c r="E2650" s="12" t="s">
        <v>1997</v>
      </c>
      <c r="F2650" s="37">
        <v>294.10000000000002</v>
      </c>
      <c r="G2650" s="13" t="s">
        <v>690</v>
      </c>
      <c r="H2650" s="12" t="s">
        <v>1719</v>
      </c>
      <c r="I2650" s="2" t="s">
        <v>373</v>
      </c>
      <c r="J2650" s="3" t="s">
        <v>303</v>
      </c>
    </row>
    <row r="2651" spans="2:10" ht="52.5" customHeight="1" x14ac:dyDescent="0.15">
      <c r="B2651" s="169"/>
      <c r="C2651" s="32" t="s">
        <v>131</v>
      </c>
      <c r="D2651" s="1" t="s">
        <v>4704</v>
      </c>
      <c r="E2651" s="12" t="s">
        <v>1560</v>
      </c>
      <c r="F2651" s="37">
        <v>4526.51</v>
      </c>
      <c r="G2651" s="29" t="s">
        <v>478</v>
      </c>
      <c r="H2651" s="12" t="s">
        <v>6062</v>
      </c>
      <c r="I2651" s="2" t="s">
        <v>313</v>
      </c>
      <c r="J2651" s="3" t="s">
        <v>303</v>
      </c>
    </row>
    <row r="2652" spans="2:10" ht="87" customHeight="1" x14ac:dyDescent="0.15">
      <c r="B2652" s="169"/>
      <c r="C2652" s="32" t="s">
        <v>24</v>
      </c>
      <c r="D2652" s="6">
        <v>42537</v>
      </c>
      <c r="E2652" s="12" t="s">
        <v>2704</v>
      </c>
      <c r="F2652" s="37">
        <v>11121.4</v>
      </c>
      <c r="G2652" s="13" t="s">
        <v>690</v>
      </c>
      <c r="H2652" s="12" t="s">
        <v>1734</v>
      </c>
      <c r="I2652" s="2" t="s">
        <v>313</v>
      </c>
      <c r="J2652" s="3" t="s">
        <v>303</v>
      </c>
    </row>
    <row r="2653" spans="2:10" ht="52.5" customHeight="1" x14ac:dyDescent="0.15">
      <c r="B2653" s="169"/>
      <c r="C2653" s="32" t="s">
        <v>400</v>
      </c>
      <c r="D2653" s="6">
        <v>42571</v>
      </c>
      <c r="E2653" s="12" t="s">
        <v>1720</v>
      </c>
      <c r="F2653" s="37">
        <v>445</v>
      </c>
      <c r="G2653" s="13" t="s">
        <v>690</v>
      </c>
      <c r="H2653" s="12" t="s">
        <v>19</v>
      </c>
      <c r="I2653" s="2" t="s">
        <v>313</v>
      </c>
      <c r="J2653" s="3" t="s">
        <v>303</v>
      </c>
    </row>
    <row r="2654" spans="2:10" ht="87" customHeight="1" x14ac:dyDescent="0.15">
      <c r="B2654" s="169"/>
      <c r="C2654" s="32" t="s">
        <v>595</v>
      </c>
      <c r="D2654" s="6">
        <v>42797</v>
      </c>
      <c r="E2654" s="12" t="s">
        <v>2512</v>
      </c>
      <c r="F2654" s="37">
        <v>481869.2</v>
      </c>
      <c r="G2654" s="13" t="s">
        <v>178</v>
      </c>
      <c r="H2654" s="12" t="s">
        <v>2221</v>
      </c>
      <c r="I2654" s="2" t="s">
        <v>313</v>
      </c>
      <c r="J2654" s="3" t="s">
        <v>303</v>
      </c>
    </row>
    <row r="2655" spans="2:10" ht="52.5" customHeight="1" x14ac:dyDescent="0.15">
      <c r="B2655" s="169"/>
      <c r="C2655" s="32" t="s">
        <v>28</v>
      </c>
      <c r="D2655" s="6">
        <v>42832</v>
      </c>
      <c r="E2655" s="12" t="s">
        <v>2237</v>
      </c>
      <c r="F2655" s="37">
        <v>100</v>
      </c>
      <c r="G2655" s="13" t="s">
        <v>690</v>
      </c>
      <c r="H2655" s="12" t="s">
        <v>11</v>
      </c>
      <c r="I2655" s="2" t="s">
        <v>313</v>
      </c>
      <c r="J2655" s="3" t="s">
        <v>303</v>
      </c>
    </row>
    <row r="2656" spans="2:10" ht="75" customHeight="1" x14ac:dyDescent="0.15">
      <c r="B2656" s="169"/>
      <c r="C2656" s="32" t="s">
        <v>28</v>
      </c>
      <c r="D2656" s="6">
        <v>43227</v>
      </c>
      <c r="E2656" s="12" t="s">
        <v>2817</v>
      </c>
      <c r="F2656" s="37">
        <v>1900.7</v>
      </c>
      <c r="G2656" s="13" t="s">
        <v>1533</v>
      </c>
      <c r="H2656" s="12" t="s">
        <v>2819</v>
      </c>
      <c r="I2656" s="2" t="s">
        <v>313</v>
      </c>
      <c r="J2656" s="3" t="s">
        <v>313</v>
      </c>
    </row>
    <row r="2657" spans="2:11" ht="52.5" customHeight="1" x14ac:dyDescent="0.15">
      <c r="B2657" s="169"/>
      <c r="C2657" s="39" t="s">
        <v>28</v>
      </c>
      <c r="D2657" s="80">
        <v>43227</v>
      </c>
      <c r="E2657" s="18" t="s">
        <v>2818</v>
      </c>
      <c r="F2657" s="77">
        <v>2399.3000000000002</v>
      </c>
      <c r="G2657" s="28" t="s">
        <v>1533</v>
      </c>
      <c r="H2657" s="18" t="s">
        <v>2308</v>
      </c>
      <c r="I2657" s="87" t="s">
        <v>313</v>
      </c>
      <c r="J2657" s="3" t="s">
        <v>313</v>
      </c>
    </row>
    <row r="2658" spans="2:11" ht="52.5" customHeight="1" x14ac:dyDescent="0.15">
      <c r="B2658" s="169"/>
      <c r="C2658" s="39" t="s">
        <v>28</v>
      </c>
      <c r="D2658" s="80">
        <v>43293</v>
      </c>
      <c r="E2658" s="18" t="s">
        <v>2984</v>
      </c>
      <c r="F2658" s="77">
        <v>633.05999999999995</v>
      </c>
      <c r="G2658" s="28" t="s">
        <v>2040</v>
      </c>
      <c r="H2658" s="18" t="s">
        <v>319</v>
      </c>
      <c r="I2658" s="87" t="s">
        <v>313</v>
      </c>
      <c r="J2658" s="3" t="s">
        <v>303</v>
      </c>
    </row>
    <row r="2659" spans="2:11" ht="60" customHeight="1" x14ac:dyDescent="0.15">
      <c r="B2659" s="169"/>
      <c r="C2659" s="39" t="s">
        <v>2048</v>
      </c>
      <c r="D2659" s="80" t="s">
        <v>4705</v>
      </c>
      <c r="E2659" s="18" t="s">
        <v>3091</v>
      </c>
      <c r="F2659" s="77">
        <v>5142.3999999999996</v>
      </c>
      <c r="G2659" s="28" t="s">
        <v>1533</v>
      </c>
      <c r="H2659" s="18" t="s">
        <v>3090</v>
      </c>
      <c r="I2659" s="87" t="s">
        <v>313</v>
      </c>
      <c r="J2659" s="3" t="s">
        <v>313</v>
      </c>
    </row>
    <row r="2660" spans="2:11" ht="52.5" customHeight="1" x14ac:dyDescent="0.15">
      <c r="B2660" s="169"/>
      <c r="C2660" s="39" t="s">
        <v>28</v>
      </c>
      <c r="D2660" s="80" t="s">
        <v>5333</v>
      </c>
      <c r="E2660" s="18" t="s">
        <v>5332</v>
      </c>
      <c r="F2660" s="77">
        <v>133.1</v>
      </c>
      <c r="G2660" s="28" t="s">
        <v>2040</v>
      </c>
      <c r="H2660" s="18" t="s">
        <v>2139</v>
      </c>
      <c r="I2660" s="87" t="s">
        <v>313</v>
      </c>
      <c r="J2660" s="3" t="s">
        <v>303</v>
      </c>
    </row>
    <row r="2661" spans="2:11" ht="60" customHeight="1" x14ac:dyDescent="0.15">
      <c r="B2661" s="169"/>
      <c r="C2661" s="39" t="s">
        <v>28</v>
      </c>
      <c r="D2661" s="80">
        <v>43595</v>
      </c>
      <c r="E2661" s="18" t="s">
        <v>3269</v>
      </c>
      <c r="F2661" s="77">
        <v>8027.5</v>
      </c>
      <c r="G2661" s="28" t="s">
        <v>1533</v>
      </c>
      <c r="H2661" s="18" t="s">
        <v>390</v>
      </c>
      <c r="I2661" s="87" t="s">
        <v>313</v>
      </c>
      <c r="J2661" s="3" t="s">
        <v>313</v>
      </c>
    </row>
    <row r="2662" spans="2:11" ht="52.5" customHeight="1" x14ac:dyDescent="0.15">
      <c r="B2662" s="169"/>
      <c r="C2662" s="39" t="s">
        <v>28</v>
      </c>
      <c r="D2662" s="80" t="s">
        <v>5359</v>
      </c>
      <c r="E2662" s="18" t="s">
        <v>3451</v>
      </c>
      <c r="F2662" s="77">
        <v>200</v>
      </c>
      <c r="G2662" s="28" t="s">
        <v>1809</v>
      </c>
      <c r="H2662" s="18" t="s">
        <v>348</v>
      </c>
      <c r="I2662" s="87" t="s">
        <v>313</v>
      </c>
      <c r="J2662" s="3" t="s">
        <v>313</v>
      </c>
    </row>
    <row r="2663" spans="2:11" ht="52.5" customHeight="1" x14ac:dyDescent="0.15">
      <c r="B2663" s="169"/>
      <c r="C2663" s="39" t="s">
        <v>28</v>
      </c>
      <c r="D2663" s="80">
        <v>43978</v>
      </c>
      <c r="E2663" s="18" t="s">
        <v>4169</v>
      </c>
      <c r="F2663" s="77">
        <v>665.28</v>
      </c>
      <c r="G2663" s="28" t="s">
        <v>25</v>
      </c>
      <c r="H2663" s="18" t="s">
        <v>2582</v>
      </c>
      <c r="I2663" s="87" t="s">
        <v>313</v>
      </c>
      <c r="J2663" s="3" t="s">
        <v>313</v>
      </c>
      <c r="K2663" s="116"/>
    </row>
    <row r="2664" spans="2:11" ht="52.5" customHeight="1" x14ac:dyDescent="0.15">
      <c r="B2664" s="169"/>
      <c r="C2664" s="39" t="s">
        <v>5022</v>
      </c>
      <c r="D2664" s="80">
        <v>44342</v>
      </c>
      <c r="E2664" s="18" t="s">
        <v>5980</v>
      </c>
      <c r="F2664" s="77">
        <v>849.3</v>
      </c>
      <c r="G2664" s="28" t="s">
        <v>5100</v>
      </c>
      <c r="H2664" s="18" t="s">
        <v>5105</v>
      </c>
      <c r="I2664" s="87" t="s">
        <v>313</v>
      </c>
      <c r="J2664" s="3" t="s">
        <v>303</v>
      </c>
      <c r="K2664" s="116"/>
    </row>
    <row r="2665" spans="2:11" ht="52.5" customHeight="1" x14ac:dyDescent="0.15">
      <c r="B2665" s="169"/>
      <c r="C2665" s="39" t="s">
        <v>28</v>
      </c>
      <c r="D2665" s="80">
        <v>44372</v>
      </c>
      <c r="E2665" s="18" t="s">
        <v>6084</v>
      </c>
      <c r="F2665" s="77">
        <v>275.2</v>
      </c>
      <c r="G2665" s="28" t="s">
        <v>5110</v>
      </c>
      <c r="H2665" s="18" t="s">
        <v>6083</v>
      </c>
      <c r="I2665" s="87" t="s">
        <v>313</v>
      </c>
      <c r="J2665" s="3" t="s">
        <v>313</v>
      </c>
      <c r="K2665" s="116"/>
    </row>
    <row r="2666" spans="2:11" ht="52.5" customHeight="1" x14ac:dyDescent="0.15">
      <c r="B2666" s="171" t="s">
        <v>6033</v>
      </c>
      <c r="C2666" s="32" t="s">
        <v>131</v>
      </c>
      <c r="D2666" s="6">
        <v>40234</v>
      </c>
      <c r="E2666" s="68" t="s">
        <v>1363</v>
      </c>
      <c r="F2666" s="37">
        <v>540.5</v>
      </c>
      <c r="G2666" s="13" t="s">
        <v>25</v>
      </c>
      <c r="H2666" s="16" t="s">
        <v>6</v>
      </c>
      <c r="I2666" s="5" t="s">
        <v>130</v>
      </c>
      <c r="J2666" s="4" t="s">
        <v>313</v>
      </c>
    </row>
    <row r="2667" spans="2:11" ht="52.5" customHeight="1" x14ac:dyDescent="0.15">
      <c r="B2667" s="171"/>
      <c r="C2667" s="32" t="s">
        <v>28</v>
      </c>
      <c r="D2667" s="1" t="s">
        <v>4706</v>
      </c>
      <c r="E2667" s="68" t="s">
        <v>2705</v>
      </c>
      <c r="F2667" s="37">
        <v>391.2</v>
      </c>
      <c r="G2667" s="13" t="s">
        <v>1533</v>
      </c>
      <c r="H2667" s="16" t="s">
        <v>2135</v>
      </c>
      <c r="I2667" s="2" t="s">
        <v>313</v>
      </c>
      <c r="J2667" s="3" t="s">
        <v>303</v>
      </c>
    </row>
    <row r="2668" spans="2:11" ht="52.5" customHeight="1" x14ac:dyDescent="0.15">
      <c r="B2668" s="171"/>
      <c r="C2668" s="32" t="s">
        <v>28</v>
      </c>
      <c r="D2668" s="6">
        <v>41660</v>
      </c>
      <c r="E2668" s="68" t="s">
        <v>1364</v>
      </c>
      <c r="F2668" s="37">
        <v>650</v>
      </c>
      <c r="G2668" s="13" t="s">
        <v>464</v>
      </c>
      <c r="H2668" s="16" t="s">
        <v>388</v>
      </c>
      <c r="I2668" s="2" t="s">
        <v>21</v>
      </c>
      <c r="J2668" s="4" t="s">
        <v>303</v>
      </c>
    </row>
    <row r="2669" spans="2:11" ht="96" customHeight="1" x14ac:dyDescent="0.15">
      <c r="B2669" s="171"/>
      <c r="C2669" s="32" t="s">
        <v>28</v>
      </c>
      <c r="D2669" s="6">
        <v>42555</v>
      </c>
      <c r="E2669" s="12" t="s">
        <v>2706</v>
      </c>
      <c r="F2669" s="37">
        <v>15603.28</v>
      </c>
      <c r="G2669" s="13" t="s">
        <v>461</v>
      </c>
      <c r="H2669" s="12" t="s">
        <v>160</v>
      </c>
      <c r="I2669" s="2" t="s">
        <v>21</v>
      </c>
      <c r="J2669" s="4" t="s">
        <v>303</v>
      </c>
    </row>
    <row r="2670" spans="2:11" ht="52.5" customHeight="1" x14ac:dyDescent="0.15">
      <c r="B2670" s="171"/>
      <c r="C2670" s="32" t="s">
        <v>159</v>
      </c>
      <c r="D2670" s="1" t="s">
        <v>4707</v>
      </c>
      <c r="E2670" s="12" t="s">
        <v>2707</v>
      </c>
      <c r="F2670" s="37">
        <v>336</v>
      </c>
      <c r="G2670" s="13" t="s">
        <v>690</v>
      </c>
      <c r="H2670" s="12" t="s">
        <v>1941</v>
      </c>
      <c r="I2670" s="2" t="s">
        <v>21</v>
      </c>
      <c r="J2670" s="3" t="s">
        <v>303</v>
      </c>
    </row>
    <row r="2671" spans="2:11" ht="52.5" customHeight="1" x14ac:dyDescent="0.15">
      <c r="B2671" s="171"/>
      <c r="C2671" s="32" t="s">
        <v>28</v>
      </c>
      <c r="D2671" s="6">
        <v>42783</v>
      </c>
      <c r="E2671" s="12" t="s">
        <v>2137</v>
      </c>
      <c r="F2671" s="37">
        <v>39.869999999999997</v>
      </c>
      <c r="G2671" s="13" t="s">
        <v>1533</v>
      </c>
      <c r="H2671" s="12" t="s">
        <v>2136</v>
      </c>
      <c r="I2671" s="2" t="s">
        <v>313</v>
      </c>
      <c r="J2671" s="3" t="s">
        <v>303</v>
      </c>
    </row>
    <row r="2672" spans="2:11" ht="52.5" customHeight="1" x14ac:dyDescent="0.15">
      <c r="B2672" s="171"/>
      <c r="C2672" s="32" t="s">
        <v>28</v>
      </c>
      <c r="D2672" s="6">
        <v>42878</v>
      </c>
      <c r="E2672" s="12" t="s">
        <v>2324</v>
      </c>
      <c r="F2672" s="37">
        <v>455.74</v>
      </c>
      <c r="G2672" s="13" t="s">
        <v>1533</v>
      </c>
      <c r="H2672" s="12" t="s">
        <v>2104</v>
      </c>
      <c r="I2672" s="2" t="s">
        <v>313</v>
      </c>
      <c r="J2672" s="3" t="s">
        <v>303</v>
      </c>
    </row>
    <row r="2673" spans="2:10" ht="52.5" customHeight="1" x14ac:dyDescent="0.15">
      <c r="B2673" s="171"/>
      <c r="C2673" s="32" t="s">
        <v>28</v>
      </c>
      <c r="D2673" s="6">
        <v>43090</v>
      </c>
      <c r="E2673" s="12" t="s">
        <v>2626</v>
      </c>
      <c r="F2673" s="37">
        <v>63.73</v>
      </c>
      <c r="G2673" s="13" t="s">
        <v>1533</v>
      </c>
      <c r="H2673" s="12" t="s">
        <v>2627</v>
      </c>
      <c r="I2673" s="2" t="s">
        <v>313</v>
      </c>
      <c r="J2673" s="3" t="s">
        <v>303</v>
      </c>
    </row>
    <row r="2674" spans="2:10" ht="52.5" customHeight="1" x14ac:dyDescent="0.15">
      <c r="B2674" s="171"/>
      <c r="C2674" s="32" t="s">
        <v>28</v>
      </c>
      <c r="D2674" s="1" t="s">
        <v>4708</v>
      </c>
      <c r="E2674" s="12" t="s">
        <v>2761</v>
      </c>
      <c r="F2674" s="37">
        <v>21045.69</v>
      </c>
      <c r="G2674" s="13" t="s">
        <v>1533</v>
      </c>
      <c r="H2674" s="12" t="s">
        <v>2942</v>
      </c>
      <c r="I2674" s="2" t="s">
        <v>313</v>
      </c>
      <c r="J2674" s="3" t="s">
        <v>313</v>
      </c>
    </row>
    <row r="2675" spans="2:10" ht="75" customHeight="1" x14ac:dyDescent="0.15">
      <c r="B2675" s="171"/>
      <c r="C2675" s="32" t="s">
        <v>2148</v>
      </c>
      <c r="D2675" s="1">
        <v>43214</v>
      </c>
      <c r="E2675" s="12" t="s">
        <v>2941</v>
      </c>
      <c r="F2675" s="37">
        <v>21074.83</v>
      </c>
      <c r="G2675" s="13" t="s">
        <v>300</v>
      </c>
      <c r="H2675" s="12" t="s">
        <v>2942</v>
      </c>
      <c r="I2675" s="2" t="s">
        <v>313</v>
      </c>
      <c r="J2675" s="3" t="s">
        <v>313</v>
      </c>
    </row>
    <row r="2676" spans="2:10" ht="105.75" customHeight="1" x14ac:dyDescent="0.15">
      <c r="B2676" s="171"/>
      <c r="C2676" s="32" t="s">
        <v>3109</v>
      </c>
      <c r="D2676" s="1" t="s">
        <v>5761</v>
      </c>
      <c r="E2676" s="12" t="s">
        <v>5760</v>
      </c>
      <c r="F2676" s="37">
        <v>107341.886</v>
      </c>
      <c r="G2676" s="13" t="s">
        <v>1533</v>
      </c>
      <c r="H2676" s="12" t="s">
        <v>2943</v>
      </c>
      <c r="I2676" s="2" t="s">
        <v>313</v>
      </c>
      <c r="J2676" s="3" t="s">
        <v>313</v>
      </c>
    </row>
    <row r="2677" spans="2:10" ht="52.5" customHeight="1" x14ac:dyDescent="0.15">
      <c r="B2677" s="171"/>
      <c r="C2677" s="32" t="s">
        <v>2148</v>
      </c>
      <c r="D2677" s="1">
        <v>43339</v>
      </c>
      <c r="E2677" s="12" t="s">
        <v>3029</v>
      </c>
      <c r="F2677" s="37">
        <v>14979.65</v>
      </c>
      <c r="G2677" s="13" t="s">
        <v>1533</v>
      </c>
      <c r="H2677" s="12" t="s">
        <v>2942</v>
      </c>
      <c r="I2677" s="2" t="s">
        <v>313</v>
      </c>
      <c r="J2677" s="3" t="s">
        <v>313</v>
      </c>
    </row>
    <row r="2678" spans="2:10" ht="122.25" customHeight="1" x14ac:dyDescent="0.15">
      <c r="B2678" s="171"/>
      <c r="C2678" s="32" t="s">
        <v>28</v>
      </c>
      <c r="D2678" s="1" t="s">
        <v>4709</v>
      </c>
      <c r="E2678" s="12" t="s">
        <v>3224</v>
      </c>
      <c r="F2678" s="37">
        <v>56564</v>
      </c>
      <c r="G2678" s="13" t="s">
        <v>300</v>
      </c>
      <c r="H2678" s="12" t="s">
        <v>3129</v>
      </c>
      <c r="I2678" s="2" t="s">
        <v>313</v>
      </c>
      <c r="J2678" s="3" t="s">
        <v>313</v>
      </c>
    </row>
    <row r="2679" spans="2:10" ht="52.5" customHeight="1" x14ac:dyDescent="0.15">
      <c r="B2679" s="171"/>
      <c r="C2679" s="32" t="s">
        <v>28</v>
      </c>
      <c r="D2679" s="1" t="s">
        <v>5384</v>
      </c>
      <c r="E2679" s="12" t="s">
        <v>2626</v>
      </c>
      <c r="F2679" s="37">
        <v>36.450000000000003</v>
      </c>
      <c r="G2679" s="13" t="s">
        <v>1533</v>
      </c>
      <c r="H2679" s="12" t="s">
        <v>3130</v>
      </c>
      <c r="I2679" s="2" t="s">
        <v>313</v>
      </c>
      <c r="J2679" s="3" t="s">
        <v>313</v>
      </c>
    </row>
    <row r="2680" spans="2:10" ht="52.5" customHeight="1" x14ac:dyDescent="0.15">
      <c r="B2680" s="171"/>
      <c r="C2680" s="32" t="s">
        <v>28</v>
      </c>
      <c r="D2680" s="1">
        <v>43530</v>
      </c>
      <c r="E2680" s="12" t="s">
        <v>3225</v>
      </c>
      <c r="F2680" s="37">
        <v>1026.0999999999999</v>
      </c>
      <c r="G2680" s="13" t="s">
        <v>1533</v>
      </c>
      <c r="H2680" s="12" t="s">
        <v>2139</v>
      </c>
      <c r="I2680" s="2" t="s">
        <v>313</v>
      </c>
      <c r="J2680" s="3" t="s">
        <v>303</v>
      </c>
    </row>
    <row r="2681" spans="2:10" ht="52.5" customHeight="1" x14ac:dyDescent="0.15">
      <c r="B2681" s="171"/>
      <c r="C2681" s="32" t="s">
        <v>28</v>
      </c>
      <c r="D2681" s="1">
        <v>43549</v>
      </c>
      <c r="E2681" s="12" t="s">
        <v>3226</v>
      </c>
      <c r="F2681" s="37">
        <v>114.37</v>
      </c>
      <c r="G2681" s="13" t="s">
        <v>1533</v>
      </c>
      <c r="H2681" s="12" t="s">
        <v>2139</v>
      </c>
      <c r="I2681" s="2" t="s">
        <v>313</v>
      </c>
      <c r="J2681" s="3" t="s">
        <v>303</v>
      </c>
    </row>
    <row r="2682" spans="2:10" ht="52.5" customHeight="1" x14ac:dyDescent="0.15">
      <c r="B2682" s="171"/>
      <c r="C2682" s="32" t="s">
        <v>28</v>
      </c>
      <c r="D2682" s="1" t="s">
        <v>5385</v>
      </c>
      <c r="E2682" s="12" t="s">
        <v>3704</v>
      </c>
      <c r="F2682" s="37">
        <v>10.88</v>
      </c>
      <c r="G2682" s="13" t="s">
        <v>5094</v>
      </c>
      <c r="H2682" s="12" t="s">
        <v>3700</v>
      </c>
      <c r="I2682" s="2" t="s">
        <v>313</v>
      </c>
      <c r="J2682" s="3" t="s">
        <v>303</v>
      </c>
    </row>
    <row r="2683" spans="2:10" ht="52.5" customHeight="1" x14ac:dyDescent="0.15">
      <c r="B2683" s="171"/>
      <c r="C2683" s="32" t="s">
        <v>28</v>
      </c>
      <c r="D2683" s="1">
        <v>43677</v>
      </c>
      <c r="E2683" s="12" t="s">
        <v>3705</v>
      </c>
      <c r="F2683" s="37">
        <v>182.4</v>
      </c>
      <c r="G2683" s="13" t="s">
        <v>300</v>
      </c>
      <c r="H2683" s="12" t="s">
        <v>3700</v>
      </c>
      <c r="I2683" s="2" t="s">
        <v>313</v>
      </c>
      <c r="J2683" s="3" t="s">
        <v>303</v>
      </c>
    </row>
    <row r="2684" spans="2:10" ht="52.5" customHeight="1" x14ac:dyDescent="0.15">
      <c r="B2684" s="171"/>
      <c r="C2684" s="32" t="s">
        <v>28</v>
      </c>
      <c r="D2684" s="1">
        <v>43696</v>
      </c>
      <c r="E2684" s="12" t="s">
        <v>3706</v>
      </c>
      <c r="F2684" s="37">
        <v>841.8</v>
      </c>
      <c r="G2684" s="13" t="s">
        <v>3701</v>
      </c>
      <c r="H2684" s="12" t="s">
        <v>3702</v>
      </c>
      <c r="I2684" s="2" t="s">
        <v>313</v>
      </c>
      <c r="J2684" s="3" t="s">
        <v>303</v>
      </c>
    </row>
    <row r="2685" spans="2:10" ht="52.5" customHeight="1" x14ac:dyDescent="0.15">
      <c r="B2685" s="171"/>
      <c r="C2685" s="32" t="s">
        <v>28</v>
      </c>
      <c r="D2685" s="1">
        <v>43741</v>
      </c>
      <c r="E2685" s="12" t="s">
        <v>3705</v>
      </c>
      <c r="F2685" s="37">
        <v>334.7</v>
      </c>
      <c r="G2685" s="13" t="s">
        <v>300</v>
      </c>
      <c r="H2685" s="12" t="s">
        <v>3700</v>
      </c>
      <c r="I2685" s="2" t="s">
        <v>313</v>
      </c>
      <c r="J2685" s="3" t="s">
        <v>303</v>
      </c>
    </row>
    <row r="2686" spans="2:10" ht="52.5" customHeight="1" x14ac:dyDescent="0.15">
      <c r="B2686" s="171"/>
      <c r="C2686" s="32" t="s">
        <v>28</v>
      </c>
      <c r="D2686" s="1" t="s">
        <v>4710</v>
      </c>
      <c r="E2686" s="12" t="s">
        <v>4036</v>
      </c>
      <c r="F2686" s="37">
        <v>472.2</v>
      </c>
      <c r="G2686" s="13" t="s">
        <v>3701</v>
      </c>
      <c r="H2686" s="12" t="s">
        <v>3703</v>
      </c>
      <c r="I2686" s="2" t="s">
        <v>313</v>
      </c>
      <c r="J2686" s="3" t="s">
        <v>303</v>
      </c>
    </row>
    <row r="2687" spans="2:10" ht="60" customHeight="1" x14ac:dyDescent="0.15">
      <c r="B2687" s="171"/>
      <c r="C2687" s="32" t="s">
        <v>3156</v>
      </c>
      <c r="D2687" s="1">
        <v>43777</v>
      </c>
      <c r="E2687" s="12" t="s">
        <v>3709</v>
      </c>
      <c r="F2687" s="37">
        <v>14229.38</v>
      </c>
      <c r="G2687" s="13" t="s">
        <v>3707</v>
      </c>
      <c r="H2687" s="12" t="s">
        <v>3708</v>
      </c>
      <c r="I2687" s="2" t="s">
        <v>313</v>
      </c>
      <c r="J2687" s="3" t="s">
        <v>313</v>
      </c>
    </row>
    <row r="2688" spans="2:10" ht="52.5" customHeight="1" x14ac:dyDescent="0.15">
      <c r="B2688" s="171"/>
      <c r="C2688" s="32" t="s">
        <v>28</v>
      </c>
      <c r="D2688" s="1">
        <v>43819</v>
      </c>
      <c r="E2688" s="12" t="s">
        <v>4039</v>
      </c>
      <c r="F2688" s="37">
        <v>16600</v>
      </c>
      <c r="G2688" s="13" t="s">
        <v>4027</v>
      </c>
      <c r="H2688" s="12" t="s">
        <v>4032</v>
      </c>
      <c r="I2688" s="2" t="s">
        <v>313</v>
      </c>
      <c r="J2688" s="3" t="s">
        <v>303</v>
      </c>
    </row>
    <row r="2689" spans="2:11" ht="52.5" customHeight="1" x14ac:dyDescent="0.15">
      <c r="B2689" s="171"/>
      <c r="C2689" s="32" t="s">
        <v>4033</v>
      </c>
      <c r="D2689" s="1">
        <v>43836</v>
      </c>
      <c r="E2689" s="12" t="s">
        <v>4040</v>
      </c>
      <c r="F2689" s="37">
        <v>7024.9</v>
      </c>
      <c r="G2689" s="13" t="s">
        <v>4030</v>
      </c>
      <c r="H2689" s="12" t="s">
        <v>4034</v>
      </c>
      <c r="I2689" s="2" t="s">
        <v>313</v>
      </c>
      <c r="J2689" s="3" t="s">
        <v>313</v>
      </c>
    </row>
    <row r="2690" spans="2:11" ht="52.5" customHeight="1" x14ac:dyDescent="0.15">
      <c r="B2690" s="171"/>
      <c r="C2690" s="32" t="s">
        <v>4033</v>
      </c>
      <c r="D2690" s="1">
        <v>43903</v>
      </c>
      <c r="E2690" s="12" t="s">
        <v>4037</v>
      </c>
      <c r="F2690" s="37">
        <v>289.5</v>
      </c>
      <c r="G2690" s="13" t="s">
        <v>4030</v>
      </c>
      <c r="H2690" s="12" t="s">
        <v>4035</v>
      </c>
      <c r="I2690" s="2" t="s">
        <v>313</v>
      </c>
      <c r="J2690" s="3" t="s">
        <v>303</v>
      </c>
    </row>
    <row r="2691" spans="2:11" ht="60" customHeight="1" x14ac:dyDescent="0.15">
      <c r="B2691" s="171"/>
      <c r="C2691" s="32" t="s">
        <v>4033</v>
      </c>
      <c r="D2691" s="1">
        <v>43929</v>
      </c>
      <c r="E2691" s="12" t="s">
        <v>4038</v>
      </c>
      <c r="F2691" s="37">
        <v>11761.72</v>
      </c>
      <c r="G2691" s="13" t="s">
        <v>4030</v>
      </c>
      <c r="H2691" s="12" t="s">
        <v>4034</v>
      </c>
      <c r="I2691" s="2" t="s">
        <v>313</v>
      </c>
      <c r="J2691" s="3" t="s">
        <v>313</v>
      </c>
    </row>
    <row r="2692" spans="2:11" ht="60" customHeight="1" x14ac:dyDescent="0.15">
      <c r="B2692" s="171"/>
      <c r="C2692" s="32" t="s">
        <v>5216</v>
      </c>
      <c r="D2692" s="1">
        <v>43970</v>
      </c>
      <c r="E2692" s="12" t="s">
        <v>3709</v>
      </c>
      <c r="F2692" s="37">
        <v>23381.85</v>
      </c>
      <c r="G2692" s="13" t="s">
        <v>4157</v>
      </c>
      <c r="H2692" s="12" t="s">
        <v>4158</v>
      </c>
      <c r="I2692" s="2" t="s">
        <v>313</v>
      </c>
      <c r="J2692" s="3" t="s">
        <v>313</v>
      </c>
    </row>
    <row r="2693" spans="2:11" ht="52.5" customHeight="1" x14ac:dyDescent="0.15">
      <c r="B2693" s="171"/>
      <c r="C2693" s="32" t="s">
        <v>5022</v>
      </c>
      <c r="D2693" s="1">
        <v>44054</v>
      </c>
      <c r="E2693" s="12" t="s">
        <v>5381</v>
      </c>
      <c r="F2693" s="37">
        <v>600</v>
      </c>
      <c r="G2693" s="13" t="s">
        <v>5110</v>
      </c>
      <c r="H2693" s="12" t="s">
        <v>5102</v>
      </c>
      <c r="I2693" s="2" t="s">
        <v>313</v>
      </c>
      <c r="J2693" s="3" t="s">
        <v>303</v>
      </c>
    </row>
    <row r="2694" spans="2:11" ht="60" customHeight="1" x14ac:dyDescent="0.15">
      <c r="B2694" s="171"/>
      <c r="C2694" s="32" t="s">
        <v>28</v>
      </c>
      <c r="D2694" s="1">
        <v>44111</v>
      </c>
      <c r="E2694" s="12" t="s">
        <v>5382</v>
      </c>
      <c r="F2694" s="37">
        <v>7506.83</v>
      </c>
      <c r="G2694" s="13" t="s">
        <v>5094</v>
      </c>
      <c r="H2694" s="12" t="s">
        <v>5379</v>
      </c>
      <c r="I2694" s="2" t="s">
        <v>313</v>
      </c>
      <c r="J2694" s="3" t="s">
        <v>313</v>
      </c>
    </row>
    <row r="2695" spans="2:11" ht="90.75" customHeight="1" x14ac:dyDescent="0.15">
      <c r="B2695" s="171"/>
      <c r="C2695" s="32" t="s">
        <v>28</v>
      </c>
      <c r="D2695" s="1">
        <v>44127</v>
      </c>
      <c r="E2695" s="12" t="s">
        <v>5383</v>
      </c>
      <c r="F2695" s="37">
        <v>2198.36</v>
      </c>
      <c r="G2695" s="13" t="s">
        <v>5110</v>
      </c>
      <c r="H2695" s="12" t="s">
        <v>5380</v>
      </c>
      <c r="I2695" s="2" t="s">
        <v>313</v>
      </c>
      <c r="J2695" s="3" t="s">
        <v>313</v>
      </c>
    </row>
    <row r="2696" spans="2:11" ht="52.5" customHeight="1" x14ac:dyDescent="0.15">
      <c r="B2696" s="171"/>
      <c r="C2696" s="32" t="s">
        <v>28</v>
      </c>
      <c r="D2696" s="1" t="s">
        <v>6036</v>
      </c>
      <c r="E2696" s="12" t="s">
        <v>6034</v>
      </c>
      <c r="F2696" s="37">
        <v>300</v>
      </c>
      <c r="G2696" s="13" t="s">
        <v>25</v>
      </c>
      <c r="H2696" s="12" t="s">
        <v>6035</v>
      </c>
      <c r="I2696" s="2" t="s">
        <v>313</v>
      </c>
      <c r="J2696" s="3" t="s">
        <v>303</v>
      </c>
    </row>
    <row r="2697" spans="2:11" ht="90.75" customHeight="1" x14ac:dyDescent="0.15">
      <c r="B2697" s="171"/>
      <c r="C2697" s="32" t="s">
        <v>595</v>
      </c>
      <c r="D2697" s="1">
        <v>44236</v>
      </c>
      <c r="E2697" s="12" t="s">
        <v>5762</v>
      </c>
      <c r="F2697" s="37">
        <v>29628.12</v>
      </c>
      <c r="G2697" s="13" t="s">
        <v>178</v>
      </c>
      <c r="H2697" s="12" t="s">
        <v>5763</v>
      </c>
      <c r="I2697" s="2" t="s">
        <v>313</v>
      </c>
      <c r="J2697" s="3" t="s">
        <v>313</v>
      </c>
    </row>
    <row r="2698" spans="2:11" ht="52.5" customHeight="1" x14ac:dyDescent="0.15">
      <c r="B2698" s="171"/>
      <c r="C2698" s="32" t="s">
        <v>28</v>
      </c>
      <c r="D2698" s="1">
        <v>44327</v>
      </c>
      <c r="E2698" s="12" t="s">
        <v>6032</v>
      </c>
      <c r="F2698" s="37">
        <v>300</v>
      </c>
      <c r="G2698" s="13" t="s">
        <v>178</v>
      </c>
      <c r="H2698" s="12" t="s">
        <v>40</v>
      </c>
      <c r="I2698" s="2" t="s">
        <v>303</v>
      </c>
      <c r="J2698" s="3" t="s">
        <v>313</v>
      </c>
    </row>
    <row r="2699" spans="2:11" ht="122.25" customHeight="1" x14ac:dyDescent="0.15">
      <c r="B2699" s="171" t="s">
        <v>5978</v>
      </c>
      <c r="C2699" s="32" t="s">
        <v>24</v>
      </c>
      <c r="D2699" s="1" t="s">
        <v>4711</v>
      </c>
      <c r="E2699" s="12" t="s">
        <v>1365</v>
      </c>
      <c r="F2699" s="37">
        <v>1817.62</v>
      </c>
      <c r="G2699" s="13" t="s">
        <v>475</v>
      </c>
      <c r="H2699" s="16" t="s">
        <v>1621</v>
      </c>
      <c r="I2699" s="2" t="s">
        <v>21</v>
      </c>
      <c r="J2699" s="4" t="s">
        <v>21</v>
      </c>
    </row>
    <row r="2700" spans="2:11" ht="86.25" customHeight="1" x14ac:dyDescent="0.15">
      <c r="B2700" s="171"/>
      <c r="C2700" s="32" t="s">
        <v>36</v>
      </c>
      <c r="D2700" s="1">
        <v>40966</v>
      </c>
      <c r="E2700" s="12" t="s">
        <v>2091</v>
      </c>
      <c r="F2700" s="37">
        <v>1393.4</v>
      </c>
      <c r="G2700" s="13" t="s">
        <v>475</v>
      </c>
      <c r="H2700" s="16" t="s">
        <v>433</v>
      </c>
      <c r="I2700" s="2" t="s">
        <v>21</v>
      </c>
      <c r="J2700" s="4" t="s">
        <v>21</v>
      </c>
    </row>
    <row r="2701" spans="2:11" ht="60" customHeight="1" x14ac:dyDescent="0.15">
      <c r="B2701" s="171"/>
      <c r="C2701" s="32" t="s">
        <v>36</v>
      </c>
      <c r="D2701" s="1" t="s">
        <v>4712</v>
      </c>
      <c r="E2701" s="12" t="s">
        <v>3780</v>
      </c>
      <c r="F2701" s="37">
        <v>832.96</v>
      </c>
      <c r="G2701" s="13" t="s">
        <v>463</v>
      </c>
      <c r="H2701" s="16" t="s">
        <v>239</v>
      </c>
      <c r="I2701" s="2" t="s">
        <v>21</v>
      </c>
      <c r="J2701" s="4" t="s">
        <v>21</v>
      </c>
    </row>
    <row r="2702" spans="2:11" ht="52.5" customHeight="1" x14ac:dyDescent="0.15">
      <c r="B2702" s="171"/>
      <c r="C2702" s="32" t="s">
        <v>36</v>
      </c>
      <c r="D2702" s="1">
        <v>41204</v>
      </c>
      <c r="E2702" s="12" t="s">
        <v>1366</v>
      </c>
      <c r="F2702" s="37">
        <v>411.7</v>
      </c>
      <c r="G2702" s="13" t="s">
        <v>25</v>
      </c>
      <c r="H2702" s="16" t="s">
        <v>285</v>
      </c>
      <c r="I2702" s="2" t="s">
        <v>21</v>
      </c>
      <c r="J2702" s="3" t="s">
        <v>22</v>
      </c>
      <c r="K2702" s="109"/>
    </row>
    <row r="2703" spans="2:11" ht="52.5" customHeight="1" x14ac:dyDescent="0.15">
      <c r="B2703" s="171"/>
      <c r="C2703" s="32" t="s">
        <v>36</v>
      </c>
      <c r="D2703" s="1" t="s">
        <v>4713</v>
      </c>
      <c r="E2703" s="12" t="s">
        <v>1655</v>
      </c>
      <c r="F2703" s="37">
        <v>1133.5</v>
      </c>
      <c r="G2703" s="13" t="s">
        <v>463</v>
      </c>
      <c r="H2703" s="16" t="s">
        <v>2092</v>
      </c>
      <c r="I2703" s="2" t="s">
        <v>21</v>
      </c>
      <c r="J2703" s="4" t="s">
        <v>21</v>
      </c>
    </row>
    <row r="2704" spans="2:11" ht="52.5" customHeight="1" x14ac:dyDescent="0.15">
      <c r="B2704" s="171"/>
      <c r="C2704" s="32" t="s">
        <v>36</v>
      </c>
      <c r="D2704" s="1" t="s">
        <v>4714</v>
      </c>
      <c r="E2704" s="12" t="s">
        <v>1367</v>
      </c>
      <c r="F2704" s="37">
        <v>4232.1000000000004</v>
      </c>
      <c r="G2704" s="13" t="s">
        <v>25</v>
      </c>
      <c r="H2704" s="16" t="s">
        <v>169</v>
      </c>
      <c r="I2704" s="2" t="s">
        <v>21</v>
      </c>
      <c r="J2704" s="3" t="s">
        <v>22</v>
      </c>
    </row>
    <row r="2705" spans="2:10" ht="52.5" customHeight="1" x14ac:dyDescent="0.15">
      <c r="B2705" s="171"/>
      <c r="C2705" s="32" t="s">
        <v>36</v>
      </c>
      <c r="D2705" s="1" t="s">
        <v>4715</v>
      </c>
      <c r="E2705" s="12" t="s">
        <v>2093</v>
      </c>
      <c r="F2705" s="37">
        <v>291.27999999999997</v>
      </c>
      <c r="G2705" s="13" t="s">
        <v>463</v>
      </c>
      <c r="H2705" s="16" t="s">
        <v>11</v>
      </c>
      <c r="I2705" s="2" t="s">
        <v>21</v>
      </c>
      <c r="J2705" s="3" t="s">
        <v>22</v>
      </c>
    </row>
    <row r="2706" spans="2:10" ht="52.5" customHeight="1" x14ac:dyDescent="0.15">
      <c r="B2706" s="171"/>
      <c r="C2706" s="32" t="s">
        <v>36</v>
      </c>
      <c r="D2706" s="1">
        <v>41270</v>
      </c>
      <c r="E2706" s="12" t="s">
        <v>1365</v>
      </c>
      <c r="F2706" s="37">
        <v>2361.2399999999998</v>
      </c>
      <c r="G2706" s="13" t="s">
        <v>463</v>
      </c>
      <c r="H2706" s="16" t="s">
        <v>160</v>
      </c>
      <c r="I2706" s="2" t="s">
        <v>21</v>
      </c>
      <c r="J2706" s="4" t="s">
        <v>21</v>
      </c>
    </row>
    <row r="2707" spans="2:10" ht="72.75" customHeight="1" x14ac:dyDescent="0.15">
      <c r="B2707" s="171"/>
      <c r="C2707" s="32" t="s">
        <v>36</v>
      </c>
      <c r="D2707" s="1" t="s">
        <v>4716</v>
      </c>
      <c r="E2707" s="12" t="s">
        <v>1368</v>
      </c>
      <c r="F2707" s="37">
        <v>8488.51</v>
      </c>
      <c r="G2707" s="13" t="s">
        <v>478</v>
      </c>
      <c r="H2707" s="16" t="s">
        <v>3334</v>
      </c>
      <c r="I2707" s="2" t="s">
        <v>21</v>
      </c>
      <c r="J2707" s="4" t="s">
        <v>21</v>
      </c>
    </row>
    <row r="2708" spans="2:10" ht="111" customHeight="1" x14ac:dyDescent="0.15">
      <c r="B2708" s="171"/>
      <c r="C2708" s="32" t="s">
        <v>28</v>
      </c>
      <c r="D2708" s="1" t="s">
        <v>2637</v>
      </c>
      <c r="E2708" s="12" t="s">
        <v>1369</v>
      </c>
      <c r="F2708" s="37">
        <v>27650.28</v>
      </c>
      <c r="G2708" s="13" t="s">
        <v>178</v>
      </c>
      <c r="H2708" s="16" t="s">
        <v>481</v>
      </c>
      <c r="I2708" s="2" t="s">
        <v>313</v>
      </c>
      <c r="J2708" s="4" t="s">
        <v>313</v>
      </c>
    </row>
    <row r="2709" spans="2:10" ht="52.5" customHeight="1" x14ac:dyDescent="0.15">
      <c r="B2709" s="171"/>
      <c r="C2709" s="32" t="s">
        <v>28</v>
      </c>
      <c r="D2709" s="1">
        <v>41431</v>
      </c>
      <c r="E2709" s="12" t="s">
        <v>2554</v>
      </c>
      <c r="F2709" s="37">
        <v>22</v>
      </c>
      <c r="G2709" s="13" t="s">
        <v>475</v>
      </c>
      <c r="H2709" s="16" t="s">
        <v>6</v>
      </c>
      <c r="I2709" s="2" t="s">
        <v>313</v>
      </c>
      <c r="J2709" s="4" t="s">
        <v>604</v>
      </c>
    </row>
    <row r="2710" spans="2:10" ht="52.5" customHeight="1" x14ac:dyDescent="0.15">
      <c r="B2710" s="171"/>
      <c r="C2710" s="32" t="s">
        <v>28</v>
      </c>
      <c r="D2710" s="1" t="s">
        <v>4717</v>
      </c>
      <c r="E2710" s="12" t="s">
        <v>1370</v>
      </c>
      <c r="F2710" s="37">
        <v>3706.7</v>
      </c>
      <c r="G2710" s="13" t="s">
        <v>493</v>
      </c>
      <c r="H2710" s="16" t="s">
        <v>6</v>
      </c>
      <c r="I2710" s="2" t="s">
        <v>538</v>
      </c>
      <c r="J2710" s="4" t="s">
        <v>539</v>
      </c>
    </row>
    <row r="2711" spans="2:10" ht="52.5" customHeight="1" x14ac:dyDescent="0.15">
      <c r="B2711" s="171"/>
      <c r="C2711" s="32" t="s">
        <v>28</v>
      </c>
      <c r="D2711" s="1">
        <v>41928</v>
      </c>
      <c r="E2711" s="12" t="s">
        <v>2652</v>
      </c>
      <c r="F2711" s="37">
        <v>690</v>
      </c>
      <c r="G2711" s="13" t="s">
        <v>493</v>
      </c>
      <c r="H2711" s="16" t="s">
        <v>585</v>
      </c>
      <c r="I2711" s="2" t="s">
        <v>21</v>
      </c>
      <c r="J2711" s="4" t="s">
        <v>21</v>
      </c>
    </row>
    <row r="2712" spans="2:10" ht="52.5" customHeight="1" x14ac:dyDescent="0.15">
      <c r="B2712" s="171"/>
      <c r="C2712" s="32" t="s">
        <v>28</v>
      </c>
      <c r="D2712" s="1">
        <v>41961</v>
      </c>
      <c r="E2712" s="12" t="s">
        <v>1371</v>
      </c>
      <c r="F2712" s="37">
        <v>1015.1</v>
      </c>
      <c r="G2712" s="13" t="s">
        <v>493</v>
      </c>
      <c r="H2712" s="16" t="s">
        <v>592</v>
      </c>
      <c r="I2712" s="2" t="s">
        <v>21</v>
      </c>
      <c r="J2712" s="4" t="s">
        <v>21</v>
      </c>
    </row>
    <row r="2713" spans="2:10" ht="52.5" customHeight="1" x14ac:dyDescent="0.15">
      <c r="B2713" s="171"/>
      <c r="C2713" s="32" t="s">
        <v>28</v>
      </c>
      <c r="D2713" s="1" t="s">
        <v>4718</v>
      </c>
      <c r="E2713" s="12" t="s">
        <v>3691</v>
      </c>
      <c r="F2713" s="37">
        <v>4873.17</v>
      </c>
      <c r="G2713" s="13" t="s">
        <v>503</v>
      </c>
      <c r="H2713" s="16" t="s">
        <v>388</v>
      </c>
      <c r="I2713" s="2" t="s">
        <v>21</v>
      </c>
      <c r="J2713" s="4" t="s">
        <v>22</v>
      </c>
    </row>
    <row r="2714" spans="2:10" ht="69" customHeight="1" x14ac:dyDescent="0.15">
      <c r="B2714" s="171"/>
      <c r="C2714" s="32" t="s">
        <v>28</v>
      </c>
      <c r="D2714" s="1" t="s">
        <v>4719</v>
      </c>
      <c r="E2714" s="12" t="s">
        <v>1373</v>
      </c>
      <c r="F2714" s="37">
        <v>3331.22</v>
      </c>
      <c r="G2714" s="13" t="s">
        <v>503</v>
      </c>
      <c r="H2714" s="16" t="s">
        <v>676</v>
      </c>
      <c r="I2714" s="2" t="s">
        <v>21</v>
      </c>
      <c r="J2714" s="4" t="s">
        <v>22</v>
      </c>
    </row>
    <row r="2715" spans="2:10" ht="73.5" customHeight="1" x14ac:dyDescent="0.15">
      <c r="B2715" s="171"/>
      <c r="C2715" s="32" t="s">
        <v>28</v>
      </c>
      <c r="D2715" s="1">
        <v>42173</v>
      </c>
      <c r="E2715" s="12" t="s">
        <v>1372</v>
      </c>
      <c r="F2715" s="37">
        <v>2399</v>
      </c>
      <c r="G2715" s="13" t="s">
        <v>503</v>
      </c>
      <c r="H2715" s="16" t="s">
        <v>657</v>
      </c>
      <c r="I2715" s="2" t="s">
        <v>21</v>
      </c>
      <c r="J2715" s="4" t="s">
        <v>21</v>
      </c>
    </row>
    <row r="2716" spans="2:10" ht="176.25" customHeight="1" x14ac:dyDescent="0.15">
      <c r="B2716" s="171"/>
      <c r="C2716" s="12" t="s">
        <v>28</v>
      </c>
      <c r="D2716" s="1" t="s">
        <v>4720</v>
      </c>
      <c r="E2716" s="12" t="s">
        <v>3781</v>
      </c>
      <c r="F2716" s="43">
        <v>61599.51</v>
      </c>
      <c r="G2716" s="13" t="s">
        <v>694</v>
      </c>
      <c r="H2716" s="12" t="s">
        <v>2610</v>
      </c>
      <c r="I2716" s="2" t="s">
        <v>21</v>
      </c>
      <c r="J2716" s="4" t="s">
        <v>21</v>
      </c>
    </row>
    <row r="2717" spans="2:10" ht="52.5" customHeight="1" x14ac:dyDescent="0.15">
      <c r="B2717" s="171"/>
      <c r="C2717" s="12" t="s">
        <v>28</v>
      </c>
      <c r="D2717" s="1" t="s">
        <v>4721</v>
      </c>
      <c r="E2717" s="12" t="s">
        <v>3249</v>
      </c>
      <c r="F2717" s="43">
        <v>2864.7</v>
      </c>
      <c r="G2717" s="13" t="s">
        <v>690</v>
      </c>
      <c r="H2717" s="12" t="s">
        <v>1706</v>
      </c>
      <c r="I2717" s="2" t="s">
        <v>21</v>
      </c>
      <c r="J2717" s="4" t="s">
        <v>21</v>
      </c>
    </row>
    <row r="2718" spans="2:10" ht="52.5" customHeight="1" x14ac:dyDescent="0.15">
      <c r="B2718" s="171"/>
      <c r="C2718" s="39" t="s">
        <v>28</v>
      </c>
      <c r="D2718" s="1" t="s">
        <v>4722</v>
      </c>
      <c r="E2718" s="18" t="s">
        <v>3161</v>
      </c>
      <c r="F2718" s="77">
        <v>2557.6</v>
      </c>
      <c r="G2718" s="28" t="s">
        <v>690</v>
      </c>
      <c r="H2718" s="18" t="s">
        <v>2135</v>
      </c>
      <c r="I2718" s="79" t="s">
        <v>313</v>
      </c>
      <c r="J2718" s="3" t="s">
        <v>22</v>
      </c>
    </row>
    <row r="2719" spans="2:10" ht="85.5" customHeight="1" x14ac:dyDescent="0.15">
      <c r="B2719" s="171"/>
      <c r="C2719" s="12" t="s">
        <v>28</v>
      </c>
      <c r="D2719" s="1">
        <v>42492</v>
      </c>
      <c r="E2719" s="69" t="s">
        <v>1674</v>
      </c>
      <c r="F2719" s="43">
        <v>396.69</v>
      </c>
      <c r="G2719" s="13" t="s">
        <v>25</v>
      </c>
      <c r="H2719" s="12" t="s">
        <v>1662</v>
      </c>
      <c r="I2719" s="2" t="s">
        <v>21</v>
      </c>
      <c r="J2719" s="4" t="s">
        <v>21</v>
      </c>
    </row>
    <row r="2720" spans="2:10" ht="52.5" customHeight="1" x14ac:dyDescent="0.15">
      <c r="B2720" s="171"/>
      <c r="C2720" s="12" t="s">
        <v>28</v>
      </c>
      <c r="D2720" s="1" t="s">
        <v>4723</v>
      </c>
      <c r="E2720" s="68" t="s">
        <v>2511</v>
      </c>
      <c r="F2720" s="43">
        <v>1548.29</v>
      </c>
      <c r="G2720" s="13" t="s">
        <v>463</v>
      </c>
      <c r="H2720" s="16" t="s">
        <v>160</v>
      </c>
      <c r="I2720" s="2" t="s">
        <v>21</v>
      </c>
      <c r="J2720" s="4" t="s">
        <v>21</v>
      </c>
    </row>
    <row r="2721" spans="2:10" ht="60" customHeight="1" x14ac:dyDescent="0.15">
      <c r="B2721" s="171"/>
      <c r="C2721" s="32" t="s">
        <v>400</v>
      </c>
      <c r="D2721" s="1">
        <v>42604</v>
      </c>
      <c r="E2721" s="68" t="s">
        <v>2653</v>
      </c>
      <c r="F2721" s="43">
        <v>17777.5</v>
      </c>
      <c r="G2721" s="13" t="s">
        <v>1796</v>
      </c>
      <c r="H2721" s="16" t="s">
        <v>1797</v>
      </c>
      <c r="I2721" s="2" t="s">
        <v>21</v>
      </c>
      <c r="J2721" s="4" t="s">
        <v>21</v>
      </c>
    </row>
    <row r="2722" spans="2:10" ht="52.5" customHeight="1" x14ac:dyDescent="0.15">
      <c r="B2722" s="171"/>
      <c r="C2722" s="32" t="s">
        <v>2330</v>
      </c>
      <c r="D2722" s="1" t="s">
        <v>4724</v>
      </c>
      <c r="E2722" s="68" t="s">
        <v>2510</v>
      </c>
      <c r="F2722" s="43">
        <v>12215.99</v>
      </c>
      <c r="G2722" s="13" t="s">
        <v>300</v>
      </c>
      <c r="H2722" s="16" t="s">
        <v>160</v>
      </c>
      <c r="I2722" s="2" t="s">
        <v>21</v>
      </c>
      <c r="J2722" s="4" t="s">
        <v>21</v>
      </c>
    </row>
    <row r="2723" spans="2:10" ht="87" customHeight="1" x14ac:dyDescent="0.15">
      <c r="B2723" s="171"/>
      <c r="C2723" s="12" t="s">
        <v>159</v>
      </c>
      <c r="D2723" s="1" t="s">
        <v>5601</v>
      </c>
      <c r="E2723" s="68" t="s">
        <v>2509</v>
      </c>
      <c r="F2723" s="43">
        <v>5502.39</v>
      </c>
      <c r="G2723" s="13" t="s">
        <v>478</v>
      </c>
      <c r="H2723" s="16" t="s">
        <v>5602</v>
      </c>
      <c r="I2723" s="2" t="s">
        <v>21</v>
      </c>
      <c r="J2723" s="4" t="s">
        <v>22</v>
      </c>
    </row>
    <row r="2724" spans="2:10" ht="52.5" customHeight="1" x14ac:dyDescent="0.15">
      <c r="B2724" s="171"/>
      <c r="C2724" s="12" t="s">
        <v>1899</v>
      </c>
      <c r="D2724" s="1" t="s">
        <v>4725</v>
      </c>
      <c r="E2724" s="68" t="s">
        <v>1902</v>
      </c>
      <c r="F2724" s="43">
        <v>864.1</v>
      </c>
      <c r="G2724" s="13" t="s">
        <v>1900</v>
      </c>
      <c r="H2724" s="16" t="s">
        <v>1903</v>
      </c>
      <c r="I2724" s="2" t="s">
        <v>21</v>
      </c>
      <c r="J2724" s="4" t="s">
        <v>21</v>
      </c>
    </row>
    <row r="2725" spans="2:10" ht="52.5" customHeight="1" x14ac:dyDescent="0.15">
      <c r="B2725" s="171"/>
      <c r="C2725" s="12" t="s">
        <v>100</v>
      </c>
      <c r="D2725" s="1">
        <v>42696</v>
      </c>
      <c r="E2725" s="68" t="s">
        <v>2654</v>
      </c>
      <c r="F2725" s="43">
        <v>6.4</v>
      </c>
      <c r="G2725" s="13" t="s">
        <v>503</v>
      </c>
      <c r="H2725" s="16" t="s">
        <v>133</v>
      </c>
      <c r="I2725" s="2" t="s">
        <v>21</v>
      </c>
      <c r="J2725" s="4" t="s">
        <v>22</v>
      </c>
    </row>
    <row r="2726" spans="2:10" ht="96.75" customHeight="1" x14ac:dyDescent="0.15">
      <c r="B2726" s="171"/>
      <c r="C2726" s="32" t="s">
        <v>28</v>
      </c>
      <c r="D2726" s="7" t="s">
        <v>4726</v>
      </c>
      <c r="E2726" s="12" t="s">
        <v>2424</v>
      </c>
      <c r="F2726" s="77">
        <v>134029</v>
      </c>
      <c r="G2726" s="13" t="s">
        <v>691</v>
      </c>
      <c r="H2726" s="12" t="s">
        <v>2298</v>
      </c>
      <c r="I2726" s="2" t="s">
        <v>313</v>
      </c>
      <c r="J2726" s="86" t="s">
        <v>313</v>
      </c>
    </row>
    <row r="2727" spans="2:10" ht="94.5" customHeight="1" x14ac:dyDescent="0.15">
      <c r="B2727" s="171"/>
      <c r="C2727" s="32" t="s">
        <v>28</v>
      </c>
      <c r="D2727" s="7">
        <v>42877</v>
      </c>
      <c r="E2727" s="12" t="s">
        <v>2317</v>
      </c>
      <c r="F2727" s="77">
        <v>26840.73</v>
      </c>
      <c r="G2727" s="13" t="s">
        <v>503</v>
      </c>
      <c r="H2727" s="12" t="s">
        <v>2298</v>
      </c>
      <c r="I2727" s="2" t="s">
        <v>313</v>
      </c>
      <c r="J2727" s="86" t="s">
        <v>313</v>
      </c>
    </row>
    <row r="2728" spans="2:10" ht="52.5" customHeight="1" x14ac:dyDescent="0.15">
      <c r="B2728" s="171"/>
      <c r="C2728" s="32" t="s">
        <v>28</v>
      </c>
      <c r="D2728" s="7">
        <v>42930</v>
      </c>
      <c r="E2728" s="12" t="s">
        <v>2392</v>
      </c>
      <c r="F2728" s="77">
        <v>19499.18</v>
      </c>
      <c r="G2728" s="13" t="s">
        <v>503</v>
      </c>
      <c r="H2728" s="12" t="s">
        <v>11</v>
      </c>
      <c r="I2728" s="2" t="s">
        <v>313</v>
      </c>
      <c r="J2728" s="4" t="s">
        <v>22</v>
      </c>
    </row>
    <row r="2729" spans="2:10" ht="52.5" customHeight="1" x14ac:dyDescent="0.15">
      <c r="B2729" s="171"/>
      <c r="C2729" s="32" t="s">
        <v>28</v>
      </c>
      <c r="D2729" s="7">
        <v>42930</v>
      </c>
      <c r="E2729" s="12" t="s">
        <v>2380</v>
      </c>
      <c r="F2729" s="77">
        <v>635.42999999999995</v>
      </c>
      <c r="G2729" s="13" t="s">
        <v>691</v>
      </c>
      <c r="H2729" s="12" t="s">
        <v>2381</v>
      </c>
      <c r="I2729" s="2" t="s">
        <v>313</v>
      </c>
      <c r="J2729" s="86" t="s">
        <v>313</v>
      </c>
    </row>
    <row r="2730" spans="2:10" ht="52.5" customHeight="1" x14ac:dyDescent="0.15">
      <c r="B2730" s="171"/>
      <c r="C2730" s="32" t="s">
        <v>28</v>
      </c>
      <c r="D2730" s="7">
        <v>42998</v>
      </c>
      <c r="E2730" s="12" t="s">
        <v>2428</v>
      </c>
      <c r="F2730" s="77">
        <v>208.58</v>
      </c>
      <c r="G2730" s="13" t="s">
        <v>300</v>
      </c>
      <c r="H2730" s="12" t="s">
        <v>221</v>
      </c>
      <c r="I2730" s="2" t="s">
        <v>313</v>
      </c>
      <c r="J2730" s="86" t="s">
        <v>313</v>
      </c>
    </row>
    <row r="2731" spans="2:10" ht="60" customHeight="1" x14ac:dyDescent="0.15">
      <c r="B2731" s="171"/>
      <c r="C2731" s="32" t="s">
        <v>28</v>
      </c>
      <c r="D2731" s="7" t="s">
        <v>4727</v>
      </c>
      <c r="E2731" s="12" t="s">
        <v>3263</v>
      </c>
      <c r="F2731" s="77">
        <v>11852.4</v>
      </c>
      <c r="G2731" s="13" t="s">
        <v>300</v>
      </c>
      <c r="H2731" s="12" t="s">
        <v>639</v>
      </c>
      <c r="I2731" s="2" t="s">
        <v>313</v>
      </c>
      <c r="J2731" s="86" t="s">
        <v>313</v>
      </c>
    </row>
    <row r="2732" spans="2:10" ht="60" customHeight="1" x14ac:dyDescent="0.15">
      <c r="B2732" s="171"/>
      <c r="C2732" s="32" t="s">
        <v>28</v>
      </c>
      <c r="D2732" s="7" t="s">
        <v>4728</v>
      </c>
      <c r="E2732" s="12" t="s">
        <v>2763</v>
      </c>
      <c r="F2732" s="77">
        <v>5981.79</v>
      </c>
      <c r="G2732" s="13" t="s">
        <v>300</v>
      </c>
      <c r="H2732" s="12" t="s">
        <v>2762</v>
      </c>
      <c r="I2732" s="2" t="s">
        <v>313</v>
      </c>
      <c r="J2732" s="86" t="s">
        <v>313</v>
      </c>
    </row>
    <row r="2733" spans="2:10" ht="52.5" customHeight="1" x14ac:dyDescent="0.15">
      <c r="B2733" s="171"/>
      <c r="C2733" s="32" t="s">
        <v>28</v>
      </c>
      <c r="D2733" s="7" t="s">
        <v>4844</v>
      </c>
      <c r="E2733" s="12" t="s">
        <v>3585</v>
      </c>
      <c r="F2733" s="77">
        <v>19457.02</v>
      </c>
      <c r="G2733" s="13" t="s">
        <v>3948</v>
      </c>
      <c r="H2733" s="12" t="s">
        <v>2439</v>
      </c>
      <c r="I2733" s="2" t="s">
        <v>313</v>
      </c>
      <c r="J2733" s="86" t="s">
        <v>313</v>
      </c>
    </row>
    <row r="2734" spans="2:10" ht="52.5" customHeight="1" x14ac:dyDescent="0.15">
      <c r="B2734" s="171"/>
      <c r="C2734" s="32" t="s">
        <v>28</v>
      </c>
      <c r="D2734" s="7" t="s">
        <v>4729</v>
      </c>
      <c r="E2734" s="12" t="s">
        <v>3452</v>
      </c>
      <c r="F2734" s="77">
        <v>216.3</v>
      </c>
      <c r="G2734" s="13" t="s">
        <v>2040</v>
      </c>
      <c r="H2734" s="12" t="s">
        <v>2139</v>
      </c>
      <c r="I2734" s="2" t="s">
        <v>313</v>
      </c>
      <c r="J2734" s="86" t="s">
        <v>303</v>
      </c>
    </row>
    <row r="2735" spans="2:10" ht="52.5" customHeight="1" x14ac:dyDescent="0.15">
      <c r="B2735" s="171"/>
      <c r="C2735" s="32" t="s">
        <v>2048</v>
      </c>
      <c r="D2735" s="7" t="s">
        <v>4730</v>
      </c>
      <c r="E2735" s="12" t="s">
        <v>2738</v>
      </c>
      <c r="F2735" s="77">
        <v>7038</v>
      </c>
      <c r="G2735" s="13" t="s">
        <v>1533</v>
      </c>
      <c r="H2735" s="12" t="s">
        <v>2140</v>
      </c>
      <c r="I2735" s="2" t="s">
        <v>313</v>
      </c>
      <c r="J2735" s="86" t="s">
        <v>313</v>
      </c>
    </row>
    <row r="2736" spans="2:10" ht="52.5" customHeight="1" x14ac:dyDescent="0.15">
      <c r="B2736" s="171"/>
      <c r="C2736" s="32" t="s">
        <v>28</v>
      </c>
      <c r="D2736" s="7" t="s">
        <v>4731</v>
      </c>
      <c r="E2736" s="12" t="s">
        <v>3283</v>
      </c>
      <c r="F2736" s="77">
        <v>2846.99</v>
      </c>
      <c r="G2736" s="13" t="s">
        <v>1533</v>
      </c>
      <c r="H2736" s="12" t="s">
        <v>4032</v>
      </c>
      <c r="I2736" s="2" t="s">
        <v>313</v>
      </c>
      <c r="J2736" s="86" t="s">
        <v>303</v>
      </c>
    </row>
    <row r="2737" spans="2:11" ht="60" customHeight="1" x14ac:dyDescent="0.15">
      <c r="B2737" s="171"/>
      <c r="C2737" s="32" t="s">
        <v>28</v>
      </c>
      <c r="D2737" s="7">
        <v>43199</v>
      </c>
      <c r="E2737" s="12" t="s">
        <v>2797</v>
      </c>
      <c r="F2737" s="77">
        <v>2482.17</v>
      </c>
      <c r="G2737" s="13" t="s">
        <v>178</v>
      </c>
      <c r="H2737" s="12" t="s">
        <v>2593</v>
      </c>
      <c r="I2737" s="2" t="s">
        <v>313</v>
      </c>
      <c r="J2737" s="86" t="s">
        <v>303</v>
      </c>
    </row>
    <row r="2738" spans="2:11" ht="52.5" customHeight="1" x14ac:dyDescent="0.15">
      <c r="B2738" s="171"/>
      <c r="C2738" s="32" t="s">
        <v>28</v>
      </c>
      <c r="D2738" s="7" t="s">
        <v>4732</v>
      </c>
      <c r="E2738" s="12" t="s">
        <v>3180</v>
      </c>
      <c r="F2738" s="77">
        <v>2193.6</v>
      </c>
      <c r="G2738" s="13" t="s">
        <v>25</v>
      </c>
      <c r="H2738" s="12" t="s">
        <v>2953</v>
      </c>
      <c r="I2738" s="2" t="s">
        <v>313</v>
      </c>
      <c r="J2738" s="86" t="s">
        <v>313</v>
      </c>
    </row>
    <row r="2739" spans="2:11" ht="52.5" customHeight="1" x14ac:dyDescent="0.15">
      <c r="B2739" s="171"/>
      <c r="C2739" s="32" t="s">
        <v>28</v>
      </c>
      <c r="D2739" s="7" t="s">
        <v>4733</v>
      </c>
      <c r="E2739" s="12" t="s">
        <v>3216</v>
      </c>
      <c r="F2739" s="77">
        <v>1656.42</v>
      </c>
      <c r="G2739" s="13" t="s">
        <v>300</v>
      </c>
      <c r="H2739" s="12" t="s">
        <v>2623</v>
      </c>
      <c r="I2739" s="2" t="s">
        <v>313</v>
      </c>
      <c r="J2739" s="86" t="s">
        <v>303</v>
      </c>
    </row>
    <row r="2740" spans="2:11" ht="52.5" customHeight="1" x14ac:dyDescent="0.15">
      <c r="B2740" s="171"/>
      <c r="C2740" s="32" t="s">
        <v>28</v>
      </c>
      <c r="D2740" s="7">
        <v>43523</v>
      </c>
      <c r="E2740" s="12" t="s">
        <v>3215</v>
      </c>
      <c r="F2740" s="77">
        <v>1558.66</v>
      </c>
      <c r="G2740" s="13" t="s">
        <v>1533</v>
      </c>
      <c r="H2740" s="12" t="s">
        <v>319</v>
      </c>
      <c r="I2740" s="2" t="s">
        <v>313</v>
      </c>
      <c r="J2740" s="86" t="s">
        <v>313</v>
      </c>
    </row>
    <row r="2741" spans="2:11" ht="52.5" customHeight="1" x14ac:dyDescent="0.15">
      <c r="B2741" s="171"/>
      <c r="C2741" s="32" t="s">
        <v>28</v>
      </c>
      <c r="D2741" s="7">
        <v>43613</v>
      </c>
      <c r="E2741" s="12" t="s">
        <v>3288</v>
      </c>
      <c r="F2741" s="77">
        <v>741.39</v>
      </c>
      <c r="G2741" s="13" t="s">
        <v>2040</v>
      </c>
      <c r="H2741" s="12" t="s">
        <v>2067</v>
      </c>
      <c r="I2741" s="2" t="s">
        <v>313</v>
      </c>
      <c r="J2741" s="86" t="s">
        <v>313</v>
      </c>
    </row>
    <row r="2742" spans="2:11" ht="75" customHeight="1" x14ac:dyDescent="0.15">
      <c r="B2742" s="171"/>
      <c r="C2742" s="32" t="s">
        <v>3681</v>
      </c>
      <c r="D2742" s="7">
        <v>43790</v>
      </c>
      <c r="E2742" s="12" t="s">
        <v>3683</v>
      </c>
      <c r="F2742" s="77">
        <v>7981.6</v>
      </c>
      <c r="G2742" s="13" t="s">
        <v>300</v>
      </c>
      <c r="H2742" s="12" t="s">
        <v>3682</v>
      </c>
      <c r="I2742" s="2" t="s">
        <v>313</v>
      </c>
      <c r="J2742" s="86" t="s">
        <v>313</v>
      </c>
    </row>
    <row r="2743" spans="2:11" ht="52.5" customHeight="1" x14ac:dyDescent="0.15">
      <c r="B2743" s="171"/>
      <c r="C2743" s="32" t="s">
        <v>28</v>
      </c>
      <c r="D2743" s="7">
        <v>43851</v>
      </c>
      <c r="E2743" s="12" t="s">
        <v>3872</v>
      </c>
      <c r="F2743" s="77">
        <v>4914.12</v>
      </c>
      <c r="G2743" s="13" t="s">
        <v>293</v>
      </c>
      <c r="H2743" s="12" t="s">
        <v>2622</v>
      </c>
      <c r="I2743" s="2" t="s">
        <v>313</v>
      </c>
      <c r="J2743" s="86" t="s">
        <v>313</v>
      </c>
    </row>
    <row r="2744" spans="2:11" ht="52.5" customHeight="1" x14ac:dyDescent="0.15">
      <c r="B2744" s="171"/>
      <c r="C2744" s="32" t="s">
        <v>28</v>
      </c>
      <c r="D2744" s="7">
        <v>43994</v>
      </c>
      <c r="E2744" s="12" t="s">
        <v>4195</v>
      </c>
      <c r="F2744" s="77">
        <v>77.83</v>
      </c>
      <c r="G2744" s="13" t="s">
        <v>4191</v>
      </c>
      <c r="H2744" s="12" t="s">
        <v>4194</v>
      </c>
      <c r="I2744" s="2" t="s">
        <v>313</v>
      </c>
      <c r="J2744" s="86" t="s">
        <v>303</v>
      </c>
    </row>
    <row r="2745" spans="2:11" ht="52.5" customHeight="1" x14ac:dyDescent="0.15">
      <c r="B2745" s="171"/>
      <c r="C2745" s="32" t="s">
        <v>28</v>
      </c>
      <c r="D2745" s="7">
        <v>44110</v>
      </c>
      <c r="E2745" s="12" t="s">
        <v>5308</v>
      </c>
      <c r="F2745" s="77">
        <v>6319.1</v>
      </c>
      <c r="G2745" s="13" t="s">
        <v>25</v>
      </c>
      <c r="H2745" s="12" t="s">
        <v>2180</v>
      </c>
      <c r="I2745" s="2" t="s">
        <v>313</v>
      </c>
      <c r="J2745" s="86" t="s">
        <v>313</v>
      </c>
    </row>
    <row r="2746" spans="2:11" ht="52.5" customHeight="1" x14ac:dyDescent="0.15">
      <c r="B2746" s="171"/>
      <c r="C2746" s="32" t="s">
        <v>28</v>
      </c>
      <c r="D2746" s="7">
        <v>44117</v>
      </c>
      <c r="E2746" s="12" t="s">
        <v>5347</v>
      </c>
      <c r="F2746" s="77">
        <v>307.8</v>
      </c>
      <c r="G2746" s="13" t="s">
        <v>5094</v>
      </c>
      <c r="H2746" s="12" t="s">
        <v>5346</v>
      </c>
      <c r="I2746" s="2" t="s">
        <v>313</v>
      </c>
      <c r="J2746" s="86" t="s">
        <v>313</v>
      </c>
    </row>
    <row r="2747" spans="2:11" ht="119.25" customHeight="1" x14ac:dyDescent="0.15">
      <c r="B2747" s="171"/>
      <c r="C2747" s="32" t="s">
        <v>5022</v>
      </c>
      <c r="D2747" s="7" t="s">
        <v>5544</v>
      </c>
      <c r="E2747" s="12" t="s">
        <v>5489</v>
      </c>
      <c r="F2747" s="77">
        <v>25645.7</v>
      </c>
      <c r="G2747" s="13" t="s">
        <v>5100</v>
      </c>
      <c r="H2747" s="12" t="s">
        <v>5488</v>
      </c>
      <c r="I2747" s="2" t="s">
        <v>313</v>
      </c>
      <c r="J2747" s="86" t="s">
        <v>313</v>
      </c>
    </row>
    <row r="2748" spans="2:11" ht="52.5" customHeight="1" x14ac:dyDescent="0.15">
      <c r="B2748" s="171"/>
      <c r="C2748" s="32" t="s">
        <v>28</v>
      </c>
      <c r="D2748" s="7">
        <v>44343</v>
      </c>
      <c r="E2748" s="12" t="s">
        <v>5979</v>
      </c>
      <c r="F2748" s="77">
        <v>972</v>
      </c>
      <c r="G2748" s="13" t="s">
        <v>178</v>
      </c>
      <c r="H2748" s="12" t="s">
        <v>5977</v>
      </c>
      <c r="I2748" s="2" t="s">
        <v>313</v>
      </c>
      <c r="J2748" s="86" t="s">
        <v>303</v>
      </c>
    </row>
    <row r="2749" spans="2:11" ht="75" customHeight="1" x14ac:dyDescent="0.15">
      <c r="B2749" s="171" t="s">
        <v>6340</v>
      </c>
      <c r="C2749" s="32" t="s">
        <v>24</v>
      </c>
      <c r="D2749" s="1" t="s">
        <v>4734</v>
      </c>
      <c r="E2749" s="12" t="s">
        <v>3827</v>
      </c>
      <c r="F2749" s="37">
        <v>7789.17</v>
      </c>
      <c r="G2749" s="13" t="s">
        <v>463</v>
      </c>
      <c r="H2749" s="16" t="s">
        <v>283</v>
      </c>
      <c r="I2749" s="2" t="s">
        <v>21</v>
      </c>
      <c r="J2749" s="4" t="s">
        <v>21</v>
      </c>
    </row>
    <row r="2750" spans="2:11" ht="60" customHeight="1" x14ac:dyDescent="0.15">
      <c r="B2750" s="171"/>
      <c r="C2750" s="39" t="s">
        <v>28</v>
      </c>
      <c r="D2750" s="80" t="s">
        <v>6339</v>
      </c>
      <c r="E2750" s="12" t="s">
        <v>3296</v>
      </c>
      <c r="F2750" s="77">
        <v>20619.830000000002</v>
      </c>
      <c r="G2750" s="28" t="s">
        <v>5506</v>
      </c>
      <c r="H2750" s="18" t="s">
        <v>5617</v>
      </c>
      <c r="I2750" s="79" t="s">
        <v>313</v>
      </c>
      <c r="J2750" s="86" t="s">
        <v>313</v>
      </c>
      <c r="K2750" s="109"/>
    </row>
    <row r="2751" spans="2:11" ht="52.5" customHeight="1" x14ac:dyDescent="0.15">
      <c r="B2751" s="171"/>
      <c r="C2751" s="32" t="s">
        <v>28</v>
      </c>
      <c r="D2751" s="1">
        <v>42332</v>
      </c>
      <c r="E2751" s="12" t="s">
        <v>1517</v>
      </c>
      <c r="F2751" s="37">
        <v>176.2</v>
      </c>
      <c r="G2751" s="13" t="s">
        <v>690</v>
      </c>
      <c r="H2751" s="16" t="s">
        <v>85</v>
      </c>
      <c r="I2751" s="2" t="s">
        <v>313</v>
      </c>
      <c r="J2751" s="4" t="s">
        <v>303</v>
      </c>
    </row>
    <row r="2752" spans="2:11" ht="52.5" customHeight="1" x14ac:dyDescent="0.15">
      <c r="B2752" s="171"/>
      <c r="C2752" s="12" t="s">
        <v>28</v>
      </c>
      <c r="D2752" s="1" t="s">
        <v>4735</v>
      </c>
      <c r="E2752" s="12" t="s">
        <v>3459</v>
      </c>
      <c r="F2752" s="37">
        <v>826.9</v>
      </c>
      <c r="G2752" s="13" t="s">
        <v>1533</v>
      </c>
      <c r="H2752" s="12" t="s">
        <v>2459</v>
      </c>
      <c r="I2752" s="2" t="s">
        <v>313</v>
      </c>
      <c r="J2752" s="4" t="s">
        <v>303</v>
      </c>
    </row>
    <row r="2753" spans="2:10" ht="52.5" customHeight="1" x14ac:dyDescent="0.15">
      <c r="B2753" s="171"/>
      <c r="C2753" s="12" t="s">
        <v>28</v>
      </c>
      <c r="D2753" s="1">
        <v>43725</v>
      </c>
      <c r="E2753" s="12" t="s">
        <v>3586</v>
      </c>
      <c r="F2753" s="37">
        <v>838.66</v>
      </c>
      <c r="G2753" s="13" t="s">
        <v>25</v>
      </c>
      <c r="H2753" s="12" t="s">
        <v>2752</v>
      </c>
      <c r="I2753" s="2" t="s">
        <v>313</v>
      </c>
      <c r="J2753" s="4" t="s">
        <v>313</v>
      </c>
    </row>
    <row r="2754" spans="2:10" ht="52.5" customHeight="1" x14ac:dyDescent="0.15">
      <c r="B2754" s="171"/>
      <c r="C2754" s="12" t="s">
        <v>28</v>
      </c>
      <c r="D2754" s="1">
        <v>44011</v>
      </c>
      <c r="E2754" s="12" t="s">
        <v>5202</v>
      </c>
      <c r="F2754" s="37">
        <v>1256.5</v>
      </c>
      <c r="G2754" s="13" t="s">
        <v>300</v>
      </c>
      <c r="H2754" s="12" t="s">
        <v>5102</v>
      </c>
      <c r="I2754" s="2" t="s">
        <v>313</v>
      </c>
      <c r="J2754" s="4" t="s">
        <v>303</v>
      </c>
    </row>
    <row r="2755" spans="2:10" ht="52.5" customHeight="1" x14ac:dyDescent="0.15">
      <c r="B2755" s="171" t="s">
        <v>5368</v>
      </c>
      <c r="C2755" s="32" t="s">
        <v>28</v>
      </c>
      <c r="D2755" s="1">
        <v>41395</v>
      </c>
      <c r="E2755" s="12" t="s">
        <v>1374</v>
      </c>
      <c r="F2755" s="37">
        <v>2059</v>
      </c>
      <c r="G2755" s="13" t="s">
        <v>178</v>
      </c>
      <c r="H2755" s="16" t="s">
        <v>6067</v>
      </c>
      <c r="I2755" s="2" t="s">
        <v>2095</v>
      </c>
      <c r="J2755" s="4" t="s">
        <v>21</v>
      </c>
    </row>
    <row r="2756" spans="2:10" ht="52.5" customHeight="1" x14ac:dyDescent="0.15">
      <c r="B2756" s="171"/>
      <c r="C2756" s="32" t="s">
        <v>28</v>
      </c>
      <c r="D2756" s="1" t="s">
        <v>4736</v>
      </c>
      <c r="E2756" s="12" t="s">
        <v>3728</v>
      </c>
      <c r="F2756" s="37">
        <v>233</v>
      </c>
      <c r="G2756" s="13" t="s">
        <v>690</v>
      </c>
      <c r="H2756" s="12" t="s">
        <v>40</v>
      </c>
      <c r="I2756" s="2" t="s">
        <v>21</v>
      </c>
      <c r="J2756" s="3" t="s">
        <v>22</v>
      </c>
    </row>
    <row r="2757" spans="2:10" ht="52.5" customHeight="1" x14ac:dyDescent="0.15">
      <c r="B2757" s="171"/>
      <c r="C2757" s="32" t="s">
        <v>28</v>
      </c>
      <c r="D2757" s="1" t="s">
        <v>5925</v>
      </c>
      <c r="E2757" s="12" t="s">
        <v>5369</v>
      </c>
      <c r="F2757" s="37">
        <v>300</v>
      </c>
      <c r="G2757" s="13" t="s">
        <v>5100</v>
      </c>
      <c r="H2757" s="12" t="s">
        <v>23</v>
      </c>
      <c r="I2757" s="2" t="s">
        <v>313</v>
      </c>
      <c r="J2757" s="3" t="s">
        <v>303</v>
      </c>
    </row>
    <row r="2758" spans="2:10" ht="52.5" customHeight="1" x14ac:dyDescent="0.15">
      <c r="B2758" s="169" t="s">
        <v>5434</v>
      </c>
      <c r="C2758" s="32" t="s">
        <v>61</v>
      </c>
      <c r="D2758" s="1">
        <v>38023</v>
      </c>
      <c r="E2758" s="12" t="s">
        <v>29</v>
      </c>
      <c r="F2758" s="37">
        <v>360</v>
      </c>
      <c r="G2758" s="29" t="s">
        <v>299</v>
      </c>
      <c r="H2758" s="16" t="s">
        <v>2094</v>
      </c>
      <c r="I2758" s="2" t="s">
        <v>129</v>
      </c>
      <c r="J2758" s="3" t="s">
        <v>130</v>
      </c>
    </row>
    <row r="2759" spans="2:10" ht="52.5" customHeight="1" x14ac:dyDescent="0.15">
      <c r="B2759" s="173"/>
      <c r="C2759" s="32" t="s">
        <v>445</v>
      </c>
      <c r="D2759" s="1">
        <v>40361</v>
      </c>
      <c r="E2759" s="12" t="s">
        <v>1375</v>
      </c>
      <c r="F2759" s="37">
        <v>1100</v>
      </c>
      <c r="G2759" s="13" t="s">
        <v>466</v>
      </c>
      <c r="H2759" s="16" t="s">
        <v>6065</v>
      </c>
      <c r="I2759" s="2" t="s">
        <v>21</v>
      </c>
      <c r="J2759" s="3" t="s">
        <v>22</v>
      </c>
    </row>
    <row r="2760" spans="2:10" ht="52.5" customHeight="1" x14ac:dyDescent="0.15">
      <c r="B2760" s="173"/>
      <c r="C2760" s="32" t="s">
        <v>445</v>
      </c>
      <c r="D2760" s="1">
        <v>41710</v>
      </c>
      <c r="E2760" s="12" t="s">
        <v>1376</v>
      </c>
      <c r="F2760" s="37">
        <v>670</v>
      </c>
      <c r="G2760" s="13" t="s">
        <v>473</v>
      </c>
      <c r="H2760" s="16" t="s">
        <v>453</v>
      </c>
      <c r="I2760" s="2" t="s">
        <v>21</v>
      </c>
      <c r="J2760" s="3" t="s">
        <v>22</v>
      </c>
    </row>
    <row r="2761" spans="2:10" ht="60" customHeight="1" x14ac:dyDescent="0.15">
      <c r="B2761" s="173"/>
      <c r="C2761" s="32" t="s">
        <v>445</v>
      </c>
      <c r="D2761" s="1">
        <v>42201</v>
      </c>
      <c r="E2761" s="12" t="s">
        <v>5226</v>
      </c>
      <c r="F2761" s="37">
        <v>5351.09</v>
      </c>
      <c r="G2761" s="13" t="s">
        <v>690</v>
      </c>
      <c r="H2761" s="12" t="s">
        <v>6</v>
      </c>
      <c r="I2761" s="2" t="s">
        <v>313</v>
      </c>
      <c r="J2761" s="4" t="s">
        <v>313</v>
      </c>
    </row>
    <row r="2762" spans="2:10" ht="119.25" customHeight="1" x14ac:dyDescent="0.15">
      <c r="B2762" s="173"/>
      <c r="C2762" s="32" t="s">
        <v>445</v>
      </c>
      <c r="D2762" s="1" t="s">
        <v>4737</v>
      </c>
      <c r="E2762" s="12" t="s">
        <v>2553</v>
      </c>
      <c r="F2762" s="37">
        <v>10963.93</v>
      </c>
      <c r="G2762" s="13" t="s">
        <v>690</v>
      </c>
      <c r="H2762" s="12" t="s">
        <v>1530</v>
      </c>
      <c r="I2762" s="2" t="s">
        <v>313</v>
      </c>
      <c r="J2762" s="4" t="s">
        <v>313</v>
      </c>
    </row>
    <row r="2763" spans="2:10" ht="52.5" customHeight="1" x14ac:dyDescent="0.15">
      <c r="B2763" s="173"/>
      <c r="C2763" s="39" t="s">
        <v>61</v>
      </c>
      <c r="D2763" s="80">
        <v>43508</v>
      </c>
      <c r="E2763" s="18" t="s">
        <v>3189</v>
      </c>
      <c r="F2763" s="77">
        <v>4444</v>
      </c>
      <c r="G2763" s="28" t="s">
        <v>3119</v>
      </c>
      <c r="H2763" s="18" t="s">
        <v>27</v>
      </c>
      <c r="I2763" s="79" t="s">
        <v>313</v>
      </c>
      <c r="J2763" s="3" t="s">
        <v>303</v>
      </c>
    </row>
    <row r="2764" spans="2:10" ht="75.75" customHeight="1" x14ac:dyDescent="0.15">
      <c r="B2764" s="173"/>
      <c r="C2764" s="39" t="s">
        <v>28</v>
      </c>
      <c r="D2764" s="80">
        <v>43640</v>
      </c>
      <c r="E2764" s="18" t="s">
        <v>5227</v>
      </c>
      <c r="F2764" s="77">
        <v>26671.5</v>
      </c>
      <c r="G2764" s="28" t="s">
        <v>5225</v>
      </c>
      <c r="H2764" s="18" t="s">
        <v>5228</v>
      </c>
      <c r="I2764" s="79" t="s">
        <v>313</v>
      </c>
      <c r="J2764" s="3" t="s">
        <v>303</v>
      </c>
    </row>
    <row r="2765" spans="2:10" ht="52.5" customHeight="1" x14ac:dyDescent="0.15">
      <c r="B2765" s="177" t="s">
        <v>4221</v>
      </c>
      <c r="C2765" s="32" t="s">
        <v>28</v>
      </c>
      <c r="D2765" s="1">
        <v>40672</v>
      </c>
      <c r="E2765" s="12" t="s">
        <v>4222</v>
      </c>
      <c r="F2765" s="37">
        <v>3580.42</v>
      </c>
      <c r="G2765" s="13" t="s">
        <v>4223</v>
      </c>
      <c r="H2765" s="16" t="s">
        <v>2135</v>
      </c>
      <c r="I2765" s="2" t="s">
        <v>313</v>
      </c>
      <c r="J2765" s="3" t="s">
        <v>303</v>
      </c>
    </row>
    <row r="2766" spans="2:10" ht="52.5" customHeight="1" x14ac:dyDescent="0.15">
      <c r="B2766" s="178"/>
      <c r="C2766" s="32" t="s">
        <v>28</v>
      </c>
      <c r="D2766" s="1">
        <v>41213</v>
      </c>
      <c r="E2766" s="12" t="s">
        <v>4224</v>
      </c>
      <c r="F2766" s="37">
        <v>1540</v>
      </c>
      <c r="G2766" s="13" t="s">
        <v>4223</v>
      </c>
      <c r="H2766" s="16" t="s">
        <v>2135</v>
      </c>
      <c r="I2766" s="2" t="s">
        <v>313</v>
      </c>
      <c r="J2766" s="3" t="s">
        <v>303</v>
      </c>
    </row>
    <row r="2767" spans="2:10" ht="52.5" customHeight="1" x14ac:dyDescent="0.15">
      <c r="B2767" s="178"/>
      <c r="C2767" s="32" t="s">
        <v>4225</v>
      </c>
      <c r="D2767" s="1" t="s">
        <v>4738</v>
      </c>
      <c r="E2767" s="12" t="s">
        <v>4226</v>
      </c>
      <c r="F2767" s="37">
        <v>88249.53</v>
      </c>
      <c r="G2767" s="13" t="s">
        <v>4223</v>
      </c>
      <c r="H2767" s="16" t="s">
        <v>175</v>
      </c>
      <c r="I2767" s="2" t="s">
        <v>313</v>
      </c>
      <c r="J2767" s="3" t="s">
        <v>303</v>
      </c>
    </row>
    <row r="2768" spans="2:10" ht="52.5" customHeight="1" x14ac:dyDescent="0.15">
      <c r="B2768" s="179"/>
      <c r="C2768" s="32" t="s">
        <v>4225</v>
      </c>
      <c r="D2768" s="1" t="s">
        <v>4739</v>
      </c>
      <c r="E2768" s="12" t="s">
        <v>4227</v>
      </c>
      <c r="F2768" s="37">
        <v>100</v>
      </c>
      <c r="G2768" s="13" t="s">
        <v>4223</v>
      </c>
      <c r="H2768" s="16" t="s">
        <v>175</v>
      </c>
      <c r="I2768" s="2" t="s">
        <v>313</v>
      </c>
      <c r="J2768" s="3" t="s">
        <v>303</v>
      </c>
    </row>
    <row r="2769" spans="2:10" ht="52.5" customHeight="1" x14ac:dyDescent="0.15">
      <c r="B2769" s="169" t="s">
        <v>5975</v>
      </c>
      <c r="C2769" s="32" t="s">
        <v>24</v>
      </c>
      <c r="D2769" s="1">
        <v>41012</v>
      </c>
      <c r="E2769" s="12" t="s">
        <v>1377</v>
      </c>
      <c r="F2769" s="37">
        <v>1509.6</v>
      </c>
      <c r="G2769" s="13" t="s">
        <v>20</v>
      </c>
      <c r="H2769" s="16" t="s">
        <v>6060</v>
      </c>
      <c r="I2769" s="2" t="s">
        <v>234</v>
      </c>
      <c r="J2769" s="3" t="s">
        <v>22</v>
      </c>
    </row>
    <row r="2770" spans="2:10" ht="60" customHeight="1" x14ac:dyDescent="0.15">
      <c r="B2770" s="169"/>
      <c r="C2770" s="32" t="s">
        <v>24</v>
      </c>
      <c r="D2770" s="1">
        <v>41208</v>
      </c>
      <c r="E2770" s="12" t="s">
        <v>1378</v>
      </c>
      <c r="F2770" s="37">
        <v>246</v>
      </c>
      <c r="G2770" s="13" t="s">
        <v>20</v>
      </c>
      <c r="H2770" s="16" t="s">
        <v>422</v>
      </c>
      <c r="I2770" s="2" t="s">
        <v>21</v>
      </c>
      <c r="J2770" s="3" t="s">
        <v>22</v>
      </c>
    </row>
    <row r="2771" spans="2:10" ht="52.5" customHeight="1" x14ac:dyDescent="0.15">
      <c r="B2771" s="169"/>
      <c r="C2771" s="32" t="s">
        <v>24</v>
      </c>
      <c r="D2771" s="1">
        <v>42244</v>
      </c>
      <c r="E2771" s="12" t="s">
        <v>1379</v>
      </c>
      <c r="F2771" s="37">
        <v>1494.5</v>
      </c>
      <c r="G2771" s="13" t="s">
        <v>178</v>
      </c>
      <c r="H2771" s="16" t="s">
        <v>266</v>
      </c>
      <c r="I2771" s="2" t="s">
        <v>21</v>
      </c>
      <c r="J2771" s="4" t="s">
        <v>21</v>
      </c>
    </row>
    <row r="2772" spans="2:10" ht="52.5" customHeight="1" x14ac:dyDescent="0.15">
      <c r="B2772" s="169"/>
      <c r="C2772" s="32" t="s">
        <v>28</v>
      </c>
      <c r="D2772" s="1" t="s">
        <v>6347</v>
      </c>
      <c r="E2772" s="12" t="s">
        <v>5613</v>
      </c>
      <c r="F2772" s="37">
        <v>2421.9</v>
      </c>
      <c r="G2772" s="13" t="s">
        <v>300</v>
      </c>
      <c r="H2772" s="16" t="s">
        <v>5612</v>
      </c>
      <c r="I2772" s="2" t="s">
        <v>313</v>
      </c>
      <c r="J2772" s="4" t="s">
        <v>303</v>
      </c>
    </row>
    <row r="2773" spans="2:10" ht="52.5" customHeight="1" x14ac:dyDescent="0.15">
      <c r="B2773" s="169"/>
      <c r="C2773" s="32" t="s">
        <v>28</v>
      </c>
      <c r="D2773" s="1">
        <v>44348</v>
      </c>
      <c r="E2773" s="12" t="s">
        <v>5974</v>
      </c>
      <c r="F2773" s="37">
        <v>100</v>
      </c>
      <c r="G2773" s="13" t="s">
        <v>178</v>
      </c>
      <c r="H2773" s="16" t="s">
        <v>2165</v>
      </c>
      <c r="I2773" s="2" t="s">
        <v>313</v>
      </c>
      <c r="J2773" s="4" t="s">
        <v>303</v>
      </c>
    </row>
    <row r="2774" spans="2:10" ht="52.5" customHeight="1" x14ac:dyDescent="0.15">
      <c r="B2774" s="170" t="s">
        <v>4023</v>
      </c>
      <c r="C2774" s="32" t="s">
        <v>28</v>
      </c>
      <c r="D2774" s="1">
        <v>41264</v>
      </c>
      <c r="E2774" s="12" t="s">
        <v>1380</v>
      </c>
      <c r="F2774" s="37">
        <v>4369</v>
      </c>
      <c r="G2774" s="13" t="s">
        <v>178</v>
      </c>
      <c r="H2774" s="16" t="s">
        <v>318</v>
      </c>
      <c r="I2774" s="2" t="s">
        <v>313</v>
      </c>
      <c r="J2774" s="3" t="s">
        <v>303</v>
      </c>
    </row>
    <row r="2775" spans="2:10" ht="52.5" customHeight="1" x14ac:dyDescent="0.15">
      <c r="B2775" s="170"/>
      <c r="C2775" s="32" t="s">
        <v>28</v>
      </c>
      <c r="D2775" s="1">
        <v>41360</v>
      </c>
      <c r="E2775" s="12" t="s">
        <v>1381</v>
      </c>
      <c r="F2775" s="37">
        <v>300</v>
      </c>
      <c r="G2775" s="13" t="s">
        <v>484</v>
      </c>
      <c r="H2775" s="16" t="s">
        <v>27</v>
      </c>
      <c r="I2775" s="2" t="s">
        <v>313</v>
      </c>
      <c r="J2775" s="3" t="s">
        <v>303</v>
      </c>
    </row>
    <row r="2776" spans="2:10" ht="60" customHeight="1" x14ac:dyDescent="0.15">
      <c r="B2776" s="170"/>
      <c r="C2776" s="32" t="s">
        <v>28</v>
      </c>
      <c r="D2776" s="1">
        <v>41907</v>
      </c>
      <c r="E2776" s="12" t="s">
        <v>2655</v>
      </c>
      <c r="F2776" s="37">
        <v>3390.17</v>
      </c>
      <c r="G2776" s="13" t="s">
        <v>691</v>
      </c>
      <c r="H2776" s="12" t="s">
        <v>6076</v>
      </c>
      <c r="I2776" s="2" t="s">
        <v>21</v>
      </c>
      <c r="J2776" s="4" t="s">
        <v>21</v>
      </c>
    </row>
    <row r="2777" spans="2:10" ht="52.5" customHeight="1" x14ac:dyDescent="0.15">
      <c r="B2777" s="170"/>
      <c r="C2777" s="32" t="s">
        <v>28</v>
      </c>
      <c r="D2777" s="1">
        <v>42122</v>
      </c>
      <c r="E2777" s="12" t="s">
        <v>2235</v>
      </c>
      <c r="F2777" s="37">
        <v>2565.62</v>
      </c>
      <c r="G2777" s="13" t="s">
        <v>690</v>
      </c>
      <c r="H2777" s="12" t="s">
        <v>2614</v>
      </c>
      <c r="I2777" s="2" t="s">
        <v>313</v>
      </c>
      <c r="J2777" s="4" t="s">
        <v>303</v>
      </c>
    </row>
    <row r="2778" spans="2:10" ht="52.5" customHeight="1" x14ac:dyDescent="0.15">
      <c r="B2778" s="170" t="s">
        <v>6275</v>
      </c>
      <c r="C2778" s="32" t="s">
        <v>24</v>
      </c>
      <c r="D2778" s="1">
        <v>41586</v>
      </c>
      <c r="E2778" s="12" t="s">
        <v>1382</v>
      </c>
      <c r="F2778" s="37">
        <v>280</v>
      </c>
      <c r="G2778" s="13" t="s">
        <v>464</v>
      </c>
      <c r="H2778" s="16" t="s">
        <v>386</v>
      </c>
      <c r="I2778" s="2" t="s">
        <v>313</v>
      </c>
      <c r="J2778" s="3" t="s">
        <v>303</v>
      </c>
    </row>
    <row r="2779" spans="2:10" ht="52.5" customHeight="1" x14ac:dyDescent="0.15">
      <c r="B2779" s="170"/>
      <c r="C2779" s="32" t="s">
        <v>445</v>
      </c>
      <c r="D2779" s="1">
        <v>41705</v>
      </c>
      <c r="E2779" s="12" t="s">
        <v>1383</v>
      </c>
      <c r="F2779" s="37">
        <v>108.81</v>
      </c>
      <c r="G2779" s="13" t="s">
        <v>465</v>
      </c>
      <c r="H2779" s="16" t="s">
        <v>446</v>
      </c>
      <c r="I2779" s="2" t="s">
        <v>313</v>
      </c>
      <c r="J2779" s="3" t="s">
        <v>303</v>
      </c>
    </row>
    <row r="2780" spans="2:10" ht="72" customHeight="1" x14ac:dyDescent="0.15">
      <c r="B2780" s="170"/>
      <c r="C2780" s="32" t="s">
        <v>2407</v>
      </c>
      <c r="D2780" s="1">
        <v>42976</v>
      </c>
      <c r="E2780" s="12" t="s">
        <v>2409</v>
      </c>
      <c r="F2780" s="37">
        <v>459.1</v>
      </c>
      <c r="G2780" s="13" t="s">
        <v>486</v>
      </c>
      <c r="H2780" s="16" t="s">
        <v>2408</v>
      </c>
      <c r="I2780" s="2" t="s">
        <v>313</v>
      </c>
      <c r="J2780" s="3" t="s">
        <v>313</v>
      </c>
    </row>
    <row r="2781" spans="2:10" ht="72" customHeight="1" x14ac:dyDescent="0.15">
      <c r="B2781" s="170"/>
      <c r="C2781" s="32" t="s">
        <v>61</v>
      </c>
      <c r="D2781" s="1">
        <v>43550</v>
      </c>
      <c r="E2781" s="12" t="s">
        <v>3242</v>
      </c>
      <c r="F2781" s="37">
        <v>3920.03</v>
      </c>
      <c r="G2781" s="13" t="s">
        <v>1533</v>
      </c>
      <c r="H2781" s="16" t="s">
        <v>3244</v>
      </c>
      <c r="I2781" s="2" t="s">
        <v>313</v>
      </c>
      <c r="J2781" s="3" t="s">
        <v>303</v>
      </c>
    </row>
    <row r="2782" spans="2:10" ht="52.5" customHeight="1" x14ac:dyDescent="0.15">
      <c r="B2782" s="170"/>
      <c r="C2782" s="32" t="s">
        <v>595</v>
      </c>
      <c r="D2782" s="1">
        <v>43788</v>
      </c>
      <c r="E2782" s="12" t="s">
        <v>3671</v>
      </c>
      <c r="F2782" s="37">
        <v>4531.54</v>
      </c>
      <c r="G2782" s="13" t="s">
        <v>212</v>
      </c>
      <c r="H2782" s="16" t="s">
        <v>2135</v>
      </c>
      <c r="I2782" s="2" t="s">
        <v>313</v>
      </c>
      <c r="J2782" s="3" t="s">
        <v>303</v>
      </c>
    </row>
    <row r="2783" spans="2:10" ht="52.5" customHeight="1" x14ac:dyDescent="0.15">
      <c r="B2783" s="170"/>
      <c r="C2783" s="32" t="s">
        <v>3868</v>
      </c>
      <c r="D2783" s="1">
        <v>43865</v>
      </c>
      <c r="E2783" s="12" t="s">
        <v>3871</v>
      </c>
      <c r="F2783" s="37">
        <v>200</v>
      </c>
      <c r="G2783" s="13" t="s">
        <v>3869</v>
      </c>
      <c r="H2783" s="16" t="s">
        <v>3870</v>
      </c>
      <c r="I2783" s="2" t="s">
        <v>303</v>
      </c>
      <c r="J2783" s="3" t="s">
        <v>313</v>
      </c>
    </row>
    <row r="2784" spans="2:10" ht="52.5" customHeight="1" x14ac:dyDescent="0.15">
      <c r="B2784" s="170"/>
      <c r="C2784" s="32" t="s">
        <v>4005</v>
      </c>
      <c r="D2784" s="1">
        <v>43921</v>
      </c>
      <c r="E2784" s="12" t="s">
        <v>4008</v>
      </c>
      <c r="F2784" s="37">
        <v>1514.36</v>
      </c>
      <c r="G2784" s="13" t="s">
        <v>4006</v>
      </c>
      <c r="H2784" s="16" t="s">
        <v>4007</v>
      </c>
      <c r="I2784" s="2" t="s">
        <v>313</v>
      </c>
      <c r="J2784" s="3" t="s">
        <v>303</v>
      </c>
    </row>
    <row r="2785" spans="2:10" ht="52.5" customHeight="1" x14ac:dyDescent="0.15">
      <c r="B2785" s="170"/>
      <c r="C2785" s="32" t="s">
        <v>4108</v>
      </c>
      <c r="D2785" s="1">
        <v>43945</v>
      </c>
      <c r="E2785" s="12" t="s">
        <v>3671</v>
      </c>
      <c r="F2785" s="37">
        <v>10935.1</v>
      </c>
      <c r="G2785" s="13" t="s">
        <v>4109</v>
      </c>
      <c r="H2785" s="16" t="s">
        <v>2180</v>
      </c>
      <c r="I2785" s="2" t="s">
        <v>313</v>
      </c>
      <c r="J2785" s="3" t="s">
        <v>313</v>
      </c>
    </row>
    <row r="2786" spans="2:10" ht="52.5" customHeight="1" x14ac:dyDescent="0.15">
      <c r="B2786" s="170"/>
      <c r="C2786" s="32" t="s">
        <v>5022</v>
      </c>
      <c r="D2786" s="1">
        <v>44267</v>
      </c>
      <c r="E2786" s="12" t="s">
        <v>5696</v>
      </c>
      <c r="F2786" s="37">
        <v>881.51</v>
      </c>
      <c r="G2786" s="13" t="s">
        <v>5100</v>
      </c>
      <c r="H2786" s="16" t="s">
        <v>2135</v>
      </c>
      <c r="I2786" s="2" t="s">
        <v>313</v>
      </c>
      <c r="J2786" s="3" t="s">
        <v>303</v>
      </c>
    </row>
    <row r="2787" spans="2:10" ht="60" customHeight="1" x14ac:dyDescent="0.15">
      <c r="B2787" s="170"/>
      <c r="C2787" s="32" t="s">
        <v>28</v>
      </c>
      <c r="D2787" s="1">
        <v>44393</v>
      </c>
      <c r="E2787" s="12" t="s">
        <v>6276</v>
      </c>
      <c r="F2787" s="37">
        <v>657.05</v>
      </c>
      <c r="G2787" s="13" t="s">
        <v>5100</v>
      </c>
      <c r="H2787" s="16" t="s">
        <v>175</v>
      </c>
      <c r="I2787" s="2" t="s">
        <v>313</v>
      </c>
      <c r="J2787" s="3" t="s">
        <v>303</v>
      </c>
    </row>
    <row r="2788" spans="2:10" ht="52.5" customHeight="1" x14ac:dyDescent="0.15">
      <c r="B2788" s="169" t="s">
        <v>3493</v>
      </c>
      <c r="C2788" s="32" t="s">
        <v>131</v>
      </c>
      <c r="D2788" s="1">
        <v>39498</v>
      </c>
      <c r="E2788" s="12" t="s">
        <v>1384</v>
      </c>
      <c r="F2788" s="37">
        <v>225.47</v>
      </c>
      <c r="G2788" s="13" t="s">
        <v>25</v>
      </c>
      <c r="H2788" s="16" t="s">
        <v>3243</v>
      </c>
      <c r="I2788" s="2" t="s">
        <v>129</v>
      </c>
      <c r="J2788" s="3" t="s">
        <v>571</v>
      </c>
    </row>
    <row r="2789" spans="2:10" ht="52.5" customHeight="1" x14ac:dyDescent="0.15">
      <c r="B2789" s="169"/>
      <c r="C2789" s="32" t="s">
        <v>24</v>
      </c>
      <c r="D2789" s="1">
        <v>41351</v>
      </c>
      <c r="E2789" s="12" t="s">
        <v>1385</v>
      </c>
      <c r="F2789" s="37">
        <v>186</v>
      </c>
      <c r="G2789" s="13" t="s">
        <v>178</v>
      </c>
      <c r="H2789" s="16" t="s">
        <v>40</v>
      </c>
      <c r="I2789" s="2" t="s">
        <v>313</v>
      </c>
      <c r="J2789" s="3" t="s">
        <v>313</v>
      </c>
    </row>
    <row r="2790" spans="2:10" ht="52.5" customHeight="1" x14ac:dyDescent="0.15">
      <c r="B2790" s="169"/>
      <c r="C2790" s="32" t="s">
        <v>557</v>
      </c>
      <c r="D2790" s="1">
        <v>41906</v>
      </c>
      <c r="E2790" s="12" t="s">
        <v>5940</v>
      </c>
      <c r="F2790" s="37">
        <v>73279.899999999994</v>
      </c>
      <c r="G2790" s="13" t="s">
        <v>484</v>
      </c>
      <c r="H2790" s="16" t="s">
        <v>570</v>
      </c>
      <c r="I2790" s="2" t="s">
        <v>313</v>
      </c>
      <c r="J2790" s="3" t="s">
        <v>22</v>
      </c>
    </row>
    <row r="2791" spans="2:10" ht="60" customHeight="1" x14ac:dyDescent="0.15">
      <c r="B2791" s="169"/>
      <c r="C2791" s="32" t="s">
        <v>28</v>
      </c>
      <c r="D2791" s="1">
        <v>43403</v>
      </c>
      <c r="E2791" s="12" t="s">
        <v>3782</v>
      </c>
      <c r="F2791" s="37">
        <v>916.98</v>
      </c>
      <c r="G2791" s="13" t="s">
        <v>1809</v>
      </c>
      <c r="H2791" s="16" t="s">
        <v>2953</v>
      </c>
      <c r="I2791" s="2" t="s">
        <v>313</v>
      </c>
      <c r="J2791" s="3" t="s">
        <v>313</v>
      </c>
    </row>
    <row r="2792" spans="2:10" ht="52.5" customHeight="1" x14ac:dyDescent="0.15">
      <c r="B2792" s="169"/>
      <c r="C2792" s="32" t="s">
        <v>28</v>
      </c>
      <c r="D2792" s="1">
        <v>43508</v>
      </c>
      <c r="E2792" s="12" t="s">
        <v>3188</v>
      </c>
      <c r="F2792" s="37">
        <v>1319.95</v>
      </c>
      <c r="G2792" s="13" t="s">
        <v>1809</v>
      </c>
      <c r="H2792" s="16" t="s">
        <v>372</v>
      </c>
      <c r="I2792" s="2" t="s">
        <v>313</v>
      </c>
      <c r="J2792" s="3" t="s">
        <v>303</v>
      </c>
    </row>
    <row r="2793" spans="2:10" ht="52.5" customHeight="1" x14ac:dyDescent="0.15">
      <c r="B2793" s="169"/>
      <c r="C2793" s="32" t="s">
        <v>2125</v>
      </c>
      <c r="D2793" s="1">
        <v>43677</v>
      </c>
      <c r="E2793" s="12" t="s">
        <v>5439</v>
      </c>
      <c r="F2793" s="37">
        <v>40782.44</v>
      </c>
      <c r="G2793" s="13" t="s">
        <v>1533</v>
      </c>
      <c r="H2793" s="16" t="s">
        <v>2136</v>
      </c>
      <c r="I2793" s="2" t="s">
        <v>313</v>
      </c>
      <c r="J2793" s="3" t="s">
        <v>303</v>
      </c>
    </row>
    <row r="2794" spans="2:10" ht="52.5" customHeight="1" x14ac:dyDescent="0.15">
      <c r="B2794" s="169" t="s">
        <v>2633</v>
      </c>
      <c r="C2794" s="32" t="s">
        <v>379</v>
      </c>
      <c r="D2794" s="1" t="s">
        <v>4740</v>
      </c>
      <c r="E2794" s="12" t="s">
        <v>1386</v>
      </c>
      <c r="F2794" s="37">
        <v>1100</v>
      </c>
      <c r="G2794" s="13" t="s">
        <v>25</v>
      </c>
      <c r="H2794" s="16" t="s">
        <v>2097</v>
      </c>
      <c r="I2794" s="2" t="s">
        <v>21</v>
      </c>
      <c r="J2794" s="3" t="s">
        <v>22</v>
      </c>
    </row>
    <row r="2795" spans="2:10" ht="52.5" customHeight="1" x14ac:dyDescent="0.15">
      <c r="B2795" s="169"/>
      <c r="C2795" s="32" t="s">
        <v>443</v>
      </c>
      <c r="D2795" s="1">
        <v>41701</v>
      </c>
      <c r="E2795" s="12" t="s">
        <v>1387</v>
      </c>
      <c r="F2795" s="37">
        <v>518</v>
      </c>
      <c r="G2795" s="13" t="s">
        <v>464</v>
      </c>
      <c r="H2795" s="16" t="s">
        <v>2096</v>
      </c>
      <c r="I2795" s="2" t="s">
        <v>21</v>
      </c>
      <c r="J2795" s="3" t="s">
        <v>22</v>
      </c>
    </row>
    <row r="2796" spans="2:10" ht="52.5" customHeight="1" x14ac:dyDescent="0.15">
      <c r="B2796" s="169"/>
      <c r="C2796" s="32" t="s">
        <v>443</v>
      </c>
      <c r="D2796" s="1">
        <v>41957</v>
      </c>
      <c r="E2796" s="12" t="s">
        <v>1388</v>
      </c>
      <c r="F2796" s="37">
        <v>60247.29</v>
      </c>
      <c r="G2796" s="13" t="s">
        <v>484</v>
      </c>
      <c r="H2796" s="16" t="s">
        <v>319</v>
      </c>
      <c r="I2796" s="2" t="s">
        <v>102</v>
      </c>
      <c r="J2796" s="3" t="s">
        <v>21</v>
      </c>
    </row>
    <row r="2797" spans="2:10" ht="52.5" customHeight="1" x14ac:dyDescent="0.15">
      <c r="B2797" s="169"/>
      <c r="C2797" s="32" t="s">
        <v>28</v>
      </c>
      <c r="D2797" s="1">
        <v>42796</v>
      </c>
      <c r="E2797" s="12" t="s">
        <v>2552</v>
      </c>
      <c r="F2797" s="37">
        <v>3042</v>
      </c>
      <c r="G2797" s="13" t="s">
        <v>1533</v>
      </c>
      <c r="H2797" s="16" t="s">
        <v>2139</v>
      </c>
      <c r="I2797" s="2" t="s">
        <v>313</v>
      </c>
      <c r="J2797" s="3" t="s">
        <v>22</v>
      </c>
    </row>
    <row r="2798" spans="2:10" ht="60" customHeight="1" x14ac:dyDescent="0.15">
      <c r="B2798" s="169"/>
      <c r="C2798" s="32" t="s">
        <v>28</v>
      </c>
      <c r="D2798" s="1">
        <v>43118</v>
      </c>
      <c r="E2798" s="12" t="s">
        <v>2656</v>
      </c>
      <c r="F2798" s="37">
        <v>466</v>
      </c>
      <c r="G2798" s="13" t="s">
        <v>1809</v>
      </c>
      <c r="H2798" s="16" t="s">
        <v>2632</v>
      </c>
      <c r="I2798" s="2" t="s">
        <v>313</v>
      </c>
      <c r="J2798" s="3" t="s">
        <v>313</v>
      </c>
    </row>
    <row r="2799" spans="2:10" ht="52.5" customHeight="1" x14ac:dyDescent="0.15">
      <c r="B2799" s="169"/>
      <c r="C2799" s="32" t="s">
        <v>28</v>
      </c>
      <c r="D2799" s="1">
        <v>43222</v>
      </c>
      <c r="E2799" s="12" t="s">
        <v>3001</v>
      </c>
      <c r="F2799" s="37">
        <v>95</v>
      </c>
      <c r="G2799" s="13" t="s">
        <v>25</v>
      </c>
      <c r="H2799" s="16" t="s">
        <v>40</v>
      </c>
      <c r="I2799" s="2" t="s">
        <v>313</v>
      </c>
      <c r="J2799" s="3" t="s">
        <v>313</v>
      </c>
    </row>
    <row r="2800" spans="2:10" ht="60" customHeight="1" x14ac:dyDescent="0.15">
      <c r="B2800" s="169" t="s">
        <v>5737</v>
      </c>
      <c r="C2800" s="32" t="s">
        <v>381</v>
      </c>
      <c r="D2800" s="1">
        <v>41586</v>
      </c>
      <c r="E2800" s="12" t="s">
        <v>2596</v>
      </c>
      <c r="F2800" s="37">
        <v>25551.52</v>
      </c>
      <c r="G2800" s="13" t="s">
        <v>464</v>
      </c>
      <c r="H2800" s="16" t="s">
        <v>681</v>
      </c>
      <c r="I2800" s="2" t="s">
        <v>313</v>
      </c>
      <c r="J2800" s="3" t="s">
        <v>303</v>
      </c>
    </row>
    <row r="2801" spans="2:10" ht="60" customHeight="1" x14ac:dyDescent="0.15">
      <c r="B2801" s="174"/>
      <c r="C2801" s="32" t="s">
        <v>24</v>
      </c>
      <c r="D2801" s="1">
        <v>42556</v>
      </c>
      <c r="E2801" s="12" t="s">
        <v>1710</v>
      </c>
      <c r="F2801" s="37">
        <v>364</v>
      </c>
      <c r="G2801" s="13" t="s">
        <v>691</v>
      </c>
      <c r="H2801" s="12" t="s">
        <v>554</v>
      </c>
      <c r="I2801" s="2" t="s">
        <v>313</v>
      </c>
      <c r="J2801" s="3" t="s">
        <v>303</v>
      </c>
    </row>
    <row r="2802" spans="2:10" ht="52.5" customHeight="1" x14ac:dyDescent="0.15">
      <c r="B2802" s="174"/>
      <c r="C2802" s="32" t="s">
        <v>1966</v>
      </c>
      <c r="D2802" s="1">
        <v>42703</v>
      </c>
      <c r="E2802" s="12" t="s">
        <v>2657</v>
      </c>
      <c r="F2802" s="37">
        <v>2116</v>
      </c>
      <c r="G2802" s="13" t="s">
        <v>694</v>
      </c>
      <c r="H2802" s="12" t="s">
        <v>85</v>
      </c>
      <c r="I2802" s="2" t="s">
        <v>313</v>
      </c>
      <c r="J2802" s="3" t="s">
        <v>303</v>
      </c>
    </row>
    <row r="2803" spans="2:10" ht="52.5" customHeight="1" x14ac:dyDescent="0.15">
      <c r="B2803" s="174"/>
      <c r="C2803" s="32" t="s">
        <v>28</v>
      </c>
      <c r="D2803" s="1">
        <v>44222</v>
      </c>
      <c r="E2803" s="12" t="s">
        <v>5563</v>
      </c>
      <c r="F2803" s="37">
        <v>42</v>
      </c>
      <c r="G2803" s="13" t="s">
        <v>5094</v>
      </c>
      <c r="H2803" s="12" t="s">
        <v>2165</v>
      </c>
      <c r="I2803" s="2" t="s">
        <v>313</v>
      </c>
      <c r="J2803" s="3" t="s">
        <v>313</v>
      </c>
    </row>
    <row r="2804" spans="2:10" ht="52.5" customHeight="1" x14ac:dyDescent="0.15">
      <c r="B2804" s="174"/>
      <c r="C2804" s="32" t="s">
        <v>28</v>
      </c>
      <c r="D2804" s="1">
        <v>44278</v>
      </c>
      <c r="E2804" s="12" t="s">
        <v>5736</v>
      </c>
      <c r="F2804" s="37">
        <v>174225</v>
      </c>
      <c r="G2804" s="13" t="s">
        <v>5094</v>
      </c>
      <c r="H2804" s="12" t="s">
        <v>2165</v>
      </c>
      <c r="I2804" s="2" t="s">
        <v>313</v>
      </c>
      <c r="J2804" s="3" t="s">
        <v>313</v>
      </c>
    </row>
    <row r="2805" spans="2:10" ht="52.5" customHeight="1" x14ac:dyDescent="0.15">
      <c r="B2805" s="177" t="s">
        <v>5720</v>
      </c>
      <c r="C2805" s="32" t="s">
        <v>5164</v>
      </c>
      <c r="D2805" s="1" t="s">
        <v>5248</v>
      </c>
      <c r="E2805" s="12" t="s">
        <v>2299</v>
      </c>
      <c r="F2805" s="37">
        <v>500</v>
      </c>
      <c r="G2805" s="13" t="s">
        <v>690</v>
      </c>
      <c r="H2805" s="12" t="s">
        <v>6</v>
      </c>
      <c r="I2805" s="2" t="s">
        <v>313</v>
      </c>
      <c r="J2805" s="3" t="s">
        <v>303</v>
      </c>
    </row>
    <row r="2806" spans="2:10" ht="52.5" customHeight="1" x14ac:dyDescent="0.15">
      <c r="B2806" s="180"/>
      <c r="C2806" s="32" t="s">
        <v>28</v>
      </c>
      <c r="D2806" s="1" t="s">
        <v>5721</v>
      </c>
      <c r="E2806" s="12" t="s">
        <v>5250</v>
      </c>
      <c r="F2806" s="37">
        <v>792.4</v>
      </c>
      <c r="G2806" s="13" t="s">
        <v>5100</v>
      </c>
      <c r="H2806" s="12" t="s">
        <v>5249</v>
      </c>
      <c r="I2806" s="2" t="s">
        <v>313</v>
      </c>
      <c r="J2806" s="3" t="s">
        <v>313</v>
      </c>
    </row>
    <row r="2807" spans="2:10" ht="52.5" customHeight="1" x14ac:dyDescent="0.15">
      <c r="B2807" s="180"/>
      <c r="C2807" s="32" t="s">
        <v>28</v>
      </c>
      <c r="D2807" s="1">
        <v>43969</v>
      </c>
      <c r="E2807" s="12" t="s">
        <v>5251</v>
      </c>
      <c r="F2807" s="37">
        <v>100</v>
      </c>
      <c r="G2807" s="13" t="s">
        <v>5100</v>
      </c>
      <c r="H2807" s="12" t="s">
        <v>5107</v>
      </c>
      <c r="I2807" s="2" t="s">
        <v>313</v>
      </c>
      <c r="J2807" s="3" t="s">
        <v>303</v>
      </c>
    </row>
    <row r="2808" spans="2:10" ht="52.5" customHeight="1" x14ac:dyDescent="0.15">
      <c r="B2808" s="180"/>
      <c r="C2808" s="32" t="s">
        <v>28</v>
      </c>
      <c r="D2808" s="1">
        <v>44012</v>
      </c>
      <c r="E2808" s="12" t="s">
        <v>5252</v>
      </c>
      <c r="F2808" s="37">
        <v>192.14</v>
      </c>
      <c r="G2808" s="13" t="s">
        <v>5100</v>
      </c>
      <c r="H2808" s="12" t="s">
        <v>5107</v>
      </c>
      <c r="I2808" s="2" t="s">
        <v>303</v>
      </c>
      <c r="J2808" s="3" t="s">
        <v>313</v>
      </c>
    </row>
    <row r="2809" spans="2:10" ht="52.5" customHeight="1" x14ac:dyDescent="0.15">
      <c r="B2809" s="180"/>
      <c r="C2809" s="32" t="s">
        <v>28</v>
      </c>
      <c r="D2809" s="1">
        <v>44028</v>
      </c>
      <c r="E2809" s="12" t="s">
        <v>5253</v>
      </c>
      <c r="F2809" s="37">
        <v>1781.4</v>
      </c>
      <c r="G2809" s="13" t="s">
        <v>5100</v>
      </c>
      <c r="H2809" s="12" t="s">
        <v>5119</v>
      </c>
      <c r="I2809" s="2" t="s">
        <v>313</v>
      </c>
      <c r="J2809" s="3" t="s">
        <v>313</v>
      </c>
    </row>
    <row r="2810" spans="2:10" ht="52.5" customHeight="1" x14ac:dyDescent="0.15">
      <c r="B2810" s="180"/>
      <c r="C2810" s="32" t="s">
        <v>28</v>
      </c>
      <c r="D2810" s="1">
        <v>44224</v>
      </c>
      <c r="E2810" s="12" t="s">
        <v>5718</v>
      </c>
      <c r="F2810" s="37">
        <v>200.55</v>
      </c>
      <c r="G2810" s="13" t="s">
        <v>5100</v>
      </c>
      <c r="H2810" s="12" t="s">
        <v>372</v>
      </c>
      <c r="I2810" s="2" t="s">
        <v>313</v>
      </c>
      <c r="J2810" s="3" t="s">
        <v>303</v>
      </c>
    </row>
    <row r="2811" spans="2:10" ht="52.5" customHeight="1" x14ac:dyDescent="0.15">
      <c r="B2811" s="181"/>
      <c r="C2811" s="32" t="s">
        <v>28</v>
      </c>
      <c r="D2811" s="1">
        <v>44257</v>
      </c>
      <c r="E2811" s="12" t="s">
        <v>5719</v>
      </c>
      <c r="F2811" s="37">
        <v>109.3</v>
      </c>
      <c r="G2811" s="13" t="s">
        <v>5094</v>
      </c>
      <c r="H2811" s="12" t="s">
        <v>372</v>
      </c>
      <c r="I2811" s="2" t="s">
        <v>313</v>
      </c>
      <c r="J2811" s="3" t="s">
        <v>303</v>
      </c>
    </row>
    <row r="2812" spans="2:10" ht="60" customHeight="1" x14ac:dyDescent="0.15">
      <c r="B2812" s="169" t="s">
        <v>5738</v>
      </c>
      <c r="C2812" s="32" t="s">
        <v>28</v>
      </c>
      <c r="D2812" s="1" t="s">
        <v>3193</v>
      </c>
      <c r="E2812" s="12" t="s">
        <v>3195</v>
      </c>
      <c r="F2812" s="37">
        <v>1631</v>
      </c>
      <c r="G2812" s="13" t="s">
        <v>178</v>
      </c>
      <c r="H2812" s="16" t="s">
        <v>3196</v>
      </c>
      <c r="I2812" s="2" t="s">
        <v>313</v>
      </c>
      <c r="J2812" s="3" t="s">
        <v>303</v>
      </c>
    </row>
    <row r="2813" spans="2:10" ht="52.5" customHeight="1" x14ac:dyDescent="0.15">
      <c r="B2813" s="169"/>
      <c r="C2813" s="32" t="s">
        <v>24</v>
      </c>
      <c r="D2813" s="1">
        <v>40935</v>
      </c>
      <c r="E2813" s="12" t="s">
        <v>1389</v>
      </c>
      <c r="F2813" s="37">
        <v>15</v>
      </c>
      <c r="G2813" s="13" t="s">
        <v>464</v>
      </c>
      <c r="H2813" s="16" t="s">
        <v>319</v>
      </c>
      <c r="I2813" s="2" t="s">
        <v>313</v>
      </c>
      <c r="J2813" s="3" t="s">
        <v>303</v>
      </c>
    </row>
    <row r="2814" spans="2:10" ht="52.5" customHeight="1" x14ac:dyDescent="0.15">
      <c r="B2814" s="169"/>
      <c r="C2814" s="32" t="s">
        <v>24</v>
      </c>
      <c r="D2814" s="1">
        <v>41138</v>
      </c>
      <c r="E2814" s="12" t="s">
        <v>1390</v>
      </c>
      <c r="F2814" s="37">
        <v>4747</v>
      </c>
      <c r="G2814" s="13" t="s">
        <v>464</v>
      </c>
      <c r="H2814" s="16" t="s">
        <v>359</v>
      </c>
      <c r="I2814" s="2" t="s">
        <v>313</v>
      </c>
      <c r="J2814" s="3" t="s">
        <v>313</v>
      </c>
    </row>
    <row r="2815" spans="2:10" ht="52.5" customHeight="1" x14ac:dyDescent="0.15">
      <c r="B2815" s="169"/>
      <c r="C2815" s="32" t="s">
        <v>24</v>
      </c>
      <c r="D2815" s="1">
        <v>41513</v>
      </c>
      <c r="E2815" s="12" t="s">
        <v>1391</v>
      </c>
      <c r="F2815" s="37">
        <v>589</v>
      </c>
      <c r="G2815" s="13" t="s">
        <v>464</v>
      </c>
      <c r="H2815" s="16" t="s">
        <v>319</v>
      </c>
      <c r="I2815" s="2" t="s">
        <v>313</v>
      </c>
      <c r="J2815" s="3" t="s">
        <v>303</v>
      </c>
    </row>
    <row r="2816" spans="2:10" ht="52.5" customHeight="1" x14ac:dyDescent="0.15">
      <c r="B2816" s="169"/>
      <c r="C2816" s="32" t="s">
        <v>28</v>
      </c>
      <c r="D2816" s="1">
        <v>41705</v>
      </c>
      <c r="E2816" s="12" t="s">
        <v>1392</v>
      </c>
      <c r="F2816" s="37">
        <v>200</v>
      </c>
      <c r="G2816" s="13" t="s">
        <v>472</v>
      </c>
      <c r="H2816" s="16" t="s">
        <v>340</v>
      </c>
      <c r="I2816" s="2" t="s">
        <v>313</v>
      </c>
      <c r="J2816" s="3" t="s">
        <v>303</v>
      </c>
    </row>
    <row r="2817" spans="2:10" ht="52.5" customHeight="1" x14ac:dyDescent="0.15">
      <c r="B2817" s="169"/>
      <c r="C2817" s="32" t="s">
        <v>28</v>
      </c>
      <c r="D2817" s="1">
        <v>41779</v>
      </c>
      <c r="E2817" s="12" t="s">
        <v>1393</v>
      </c>
      <c r="F2817" s="37">
        <v>200</v>
      </c>
      <c r="G2817" s="13" t="s">
        <v>507</v>
      </c>
      <c r="H2817" s="16" t="s">
        <v>617</v>
      </c>
      <c r="I2817" s="2" t="s">
        <v>313</v>
      </c>
      <c r="J2817" s="3" t="s">
        <v>303</v>
      </c>
    </row>
    <row r="2818" spans="2:10" ht="52.5" customHeight="1" x14ac:dyDescent="0.15">
      <c r="B2818" s="169"/>
      <c r="C2818" s="32" t="s">
        <v>28</v>
      </c>
      <c r="D2818" s="1">
        <v>42213</v>
      </c>
      <c r="E2818" s="12" t="s">
        <v>1394</v>
      </c>
      <c r="F2818" s="37">
        <v>12130</v>
      </c>
      <c r="G2818" s="13" t="s">
        <v>461</v>
      </c>
      <c r="H2818" s="16" t="s">
        <v>2391</v>
      </c>
      <c r="I2818" s="2" t="s">
        <v>313</v>
      </c>
      <c r="J2818" s="3" t="s">
        <v>313</v>
      </c>
    </row>
    <row r="2819" spans="2:10" ht="60" customHeight="1" x14ac:dyDescent="0.15">
      <c r="B2819" s="169"/>
      <c r="C2819" s="32" t="s">
        <v>159</v>
      </c>
      <c r="D2819" s="1">
        <v>42622</v>
      </c>
      <c r="E2819" s="12" t="s">
        <v>2658</v>
      </c>
      <c r="F2819" s="37">
        <v>1261.58</v>
      </c>
      <c r="G2819" s="13" t="s">
        <v>503</v>
      </c>
      <c r="H2819" s="16" t="s">
        <v>85</v>
      </c>
      <c r="I2819" s="2" t="s">
        <v>313</v>
      </c>
      <c r="J2819" s="3" t="s">
        <v>303</v>
      </c>
    </row>
    <row r="2820" spans="2:10" ht="52.5" customHeight="1" x14ac:dyDescent="0.15">
      <c r="B2820" s="169"/>
      <c r="C2820" s="32" t="s">
        <v>28</v>
      </c>
      <c r="D2820" s="1">
        <v>42794</v>
      </c>
      <c r="E2820" s="12" t="s">
        <v>2141</v>
      </c>
      <c r="F2820" s="37">
        <v>1200</v>
      </c>
      <c r="G2820" s="13" t="s">
        <v>300</v>
      </c>
      <c r="H2820" s="16" t="s">
        <v>2140</v>
      </c>
      <c r="I2820" s="2" t="s">
        <v>313</v>
      </c>
      <c r="J2820" s="3" t="s">
        <v>313</v>
      </c>
    </row>
    <row r="2821" spans="2:10" ht="60" customHeight="1" x14ac:dyDescent="0.15">
      <c r="B2821" s="169"/>
      <c r="C2821" s="39" t="s">
        <v>2583</v>
      </c>
      <c r="D2821" s="78" t="s">
        <v>4741</v>
      </c>
      <c r="E2821" s="18" t="s">
        <v>2238</v>
      </c>
      <c r="F2821" s="77">
        <v>5465</v>
      </c>
      <c r="G2821" s="28" t="s">
        <v>300</v>
      </c>
      <c r="H2821" s="18" t="s">
        <v>2136</v>
      </c>
      <c r="I2821" s="79" t="s">
        <v>313</v>
      </c>
      <c r="J2821" s="3" t="s">
        <v>313</v>
      </c>
    </row>
    <row r="2822" spans="2:10" ht="52.5" customHeight="1" x14ac:dyDescent="0.15">
      <c r="B2822" s="169"/>
      <c r="C2822" s="39" t="s">
        <v>2125</v>
      </c>
      <c r="D2822" s="78" t="s">
        <v>4742</v>
      </c>
      <c r="E2822" s="18" t="s">
        <v>2805</v>
      </c>
      <c r="F2822" s="77">
        <v>43932</v>
      </c>
      <c r="G2822" s="28" t="s">
        <v>300</v>
      </c>
      <c r="H2822" s="18" t="s">
        <v>2140</v>
      </c>
      <c r="I2822" s="79" t="s">
        <v>313</v>
      </c>
      <c r="J2822" s="3" t="s">
        <v>303</v>
      </c>
    </row>
    <row r="2823" spans="2:10" ht="81.75" customHeight="1" x14ac:dyDescent="0.15">
      <c r="B2823" s="169"/>
      <c r="C2823" s="39" t="s">
        <v>2583</v>
      </c>
      <c r="D2823" s="78">
        <v>43515</v>
      </c>
      <c r="E2823" s="18" t="s">
        <v>3197</v>
      </c>
      <c r="F2823" s="77">
        <v>48091.49</v>
      </c>
      <c r="G2823" s="28" t="s">
        <v>1809</v>
      </c>
      <c r="H2823" s="18" t="s">
        <v>2041</v>
      </c>
      <c r="I2823" s="79" t="s">
        <v>313</v>
      </c>
      <c r="J2823" s="3" t="s">
        <v>303</v>
      </c>
    </row>
    <row r="2824" spans="2:10" ht="52.5" customHeight="1" x14ac:dyDescent="0.15">
      <c r="B2824" s="169"/>
      <c r="C2824" s="39" t="s">
        <v>61</v>
      </c>
      <c r="D2824" s="78">
        <v>43609</v>
      </c>
      <c r="E2824" s="18" t="s">
        <v>3274</v>
      </c>
      <c r="F2824" s="77">
        <v>1129.0899999999999</v>
      </c>
      <c r="G2824" s="28" t="s">
        <v>212</v>
      </c>
      <c r="H2824" s="18" t="s">
        <v>175</v>
      </c>
      <c r="I2824" s="79" t="s">
        <v>313</v>
      </c>
      <c r="J2824" s="3" t="s">
        <v>303</v>
      </c>
    </row>
    <row r="2825" spans="2:10" ht="52.5" customHeight="1" x14ac:dyDescent="0.15">
      <c r="B2825" s="169"/>
      <c r="C2825" s="39" t="s">
        <v>28</v>
      </c>
      <c r="D2825" s="78">
        <v>43949</v>
      </c>
      <c r="E2825" s="18" t="s">
        <v>4095</v>
      </c>
      <c r="F2825" s="77">
        <v>72</v>
      </c>
      <c r="G2825" s="28" t="s">
        <v>4096</v>
      </c>
      <c r="H2825" s="18" t="s">
        <v>4097</v>
      </c>
      <c r="I2825" s="79" t="s">
        <v>313</v>
      </c>
      <c r="J2825" s="3" t="s">
        <v>303</v>
      </c>
    </row>
    <row r="2826" spans="2:10" ht="152.25" customHeight="1" x14ac:dyDescent="0.15">
      <c r="B2826" s="169"/>
      <c r="C2826" s="39" t="s">
        <v>4212</v>
      </c>
      <c r="D2826" s="78">
        <v>44005</v>
      </c>
      <c r="E2826" s="18" t="s">
        <v>4215</v>
      </c>
      <c r="F2826" s="77">
        <v>2658.6</v>
      </c>
      <c r="G2826" s="28" t="s">
        <v>4213</v>
      </c>
      <c r="H2826" s="18" t="s">
        <v>4214</v>
      </c>
      <c r="I2826" s="79" t="s">
        <v>313</v>
      </c>
      <c r="J2826" s="3" t="s">
        <v>303</v>
      </c>
    </row>
    <row r="2827" spans="2:10" ht="75.75" customHeight="1" x14ac:dyDescent="0.15">
      <c r="B2827" s="169"/>
      <c r="C2827" s="39" t="s">
        <v>28</v>
      </c>
      <c r="D2827" s="78">
        <v>44131</v>
      </c>
      <c r="E2827" s="18" t="s">
        <v>5366</v>
      </c>
      <c r="F2827" s="77">
        <v>669</v>
      </c>
      <c r="G2827" s="28" t="s">
        <v>5094</v>
      </c>
      <c r="H2827" s="18" t="s">
        <v>5161</v>
      </c>
      <c r="I2827" s="79" t="s">
        <v>313</v>
      </c>
      <c r="J2827" s="3" t="s">
        <v>303</v>
      </c>
    </row>
    <row r="2828" spans="2:10" ht="52.5" customHeight="1" x14ac:dyDescent="0.15">
      <c r="B2828" s="169" t="s">
        <v>6403</v>
      </c>
      <c r="C2828" s="32" t="s">
        <v>28</v>
      </c>
      <c r="D2828" s="1">
        <v>41355</v>
      </c>
      <c r="E2828" s="12" t="s">
        <v>2098</v>
      </c>
      <c r="F2828" s="37">
        <v>103</v>
      </c>
      <c r="G2828" s="13" t="s">
        <v>300</v>
      </c>
      <c r="H2828" s="16" t="s">
        <v>307</v>
      </c>
      <c r="I2828" s="2" t="s">
        <v>21</v>
      </c>
      <c r="J2828" s="3" t="s">
        <v>22</v>
      </c>
    </row>
    <row r="2829" spans="2:10" ht="52.5" customHeight="1" x14ac:dyDescent="0.15">
      <c r="B2829" s="169"/>
      <c r="C2829" s="32" t="s">
        <v>28</v>
      </c>
      <c r="D2829" s="1" t="s">
        <v>4743</v>
      </c>
      <c r="E2829" s="12" t="s">
        <v>3672</v>
      </c>
      <c r="F2829" s="37">
        <v>13765.3</v>
      </c>
      <c r="G2829" s="13" t="s">
        <v>1533</v>
      </c>
      <c r="H2829" s="16" t="s">
        <v>236</v>
      </c>
      <c r="I2829" s="2" t="s">
        <v>21</v>
      </c>
      <c r="J2829" s="3" t="s">
        <v>303</v>
      </c>
    </row>
    <row r="2830" spans="2:10" ht="60" customHeight="1" x14ac:dyDescent="0.15">
      <c r="B2830" s="169"/>
      <c r="C2830" s="32" t="s">
        <v>28</v>
      </c>
      <c r="D2830" s="1">
        <v>41590</v>
      </c>
      <c r="E2830" s="12" t="s">
        <v>3673</v>
      </c>
      <c r="F2830" s="37">
        <v>4751.51</v>
      </c>
      <c r="G2830" s="13" t="s">
        <v>300</v>
      </c>
      <c r="H2830" s="16" t="s">
        <v>417</v>
      </c>
      <c r="I2830" s="2" t="s">
        <v>313</v>
      </c>
      <c r="J2830" s="3" t="s">
        <v>313</v>
      </c>
    </row>
    <row r="2831" spans="2:10" ht="52.5" customHeight="1" x14ac:dyDescent="0.15">
      <c r="B2831" s="169"/>
      <c r="C2831" s="18" t="s">
        <v>28</v>
      </c>
      <c r="D2831" s="80" t="s">
        <v>2230</v>
      </c>
      <c r="E2831" s="18" t="s">
        <v>2231</v>
      </c>
      <c r="F2831" s="45">
        <v>1199.6600000000001</v>
      </c>
      <c r="G2831" s="28" t="s">
        <v>300</v>
      </c>
      <c r="H2831" s="18" t="s">
        <v>160</v>
      </c>
      <c r="I2831" s="87" t="s">
        <v>313</v>
      </c>
      <c r="J2831" s="3" t="s">
        <v>82</v>
      </c>
    </row>
    <row r="2832" spans="2:10" ht="52.5" customHeight="1" x14ac:dyDescent="0.15">
      <c r="B2832" s="169"/>
      <c r="C2832" s="32" t="s">
        <v>28</v>
      </c>
      <c r="D2832" s="1">
        <v>41974</v>
      </c>
      <c r="E2832" s="12" t="s">
        <v>1395</v>
      </c>
      <c r="F2832" s="37">
        <v>175.9</v>
      </c>
      <c r="G2832" s="13" t="s">
        <v>493</v>
      </c>
      <c r="H2832" s="16" t="s">
        <v>346</v>
      </c>
      <c r="I2832" s="2" t="s">
        <v>313</v>
      </c>
      <c r="J2832" s="3" t="s">
        <v>22</v>
      </c>
    </row>
    <row r="2833" spans="2:10" ht="52.5" customHeight="1" x14ac:dyDescent="0.15">
      <c r="B2833" s="169"/>
      <c r="C2833" s="32" t="s">
        <v>28</v>
      </c>
      <c r="D2833" s="1" t="s">
        <v>4744</v>
      </c>
      <c r="E2833" s="12" t="s">
        <v>1396</v>
      </c>
      <c r="F2833" s="37">
        <v>5411.74</v>
      </c>
      <c r="G2833" s="13" t="s">
        <v>503</v>
      </c>
      <c r="H2833" s="16" t="s">
        <v>625</v>
      </c>
      <c r="I2833" s="2" t="s">
        <v>313</v>
      </c>
      <c r="J2833" s="3" t="s">
        <v>22</v>
      </c>
    </row>
    <row r="2834" spans="2:10" ht="85.5" customHeight="1" x14ac:dyDescent="0.15">
      <c r="B2834" s="169"/>
      <c r="C2834" s="18" t="s">
        <v>28</v>
      </c>
      <c r="D2834" s="78" t="s">
        <v>4745</v>
      </c>
      <c r="E2834" s="18" t="s">
        <v>2430</v>
      </c>
      <c r="F2834" s="45">
        <v>777.7</v>
      </c>
      <c r="G2834" s="28" t="s">
        <v>694</v>
      </c>
      <c r="H2834" s="18" t="s">
        <v>2232</v>
      </c>
      <c r="I2834" s="87" t="s">
        <v>313</v>
      </c>
      <c r="J2834" s="62" t="s">
        <v>313</v>
      </c>
    </row>
    <row r="2835" spans="2:10" ht="52.5" customHeight="1" x14ac:dyDescent="0.15">
      <c r="B2835" s="169"/>
      <c r="C2835" s="18" t="s">
        <v>28</v>
      </c>
      <c r="D2835" s="78" t="s">
        <v>4746</v>
      </c>
      <c r="E2835" s="18" t="s">
        <v>2233</v>
      </c>
      <c r="F2835" s="45">
        <v>100</v>
      </c>
      <c r="G2835" s="28" t="s">
        <v>690</v>
      </c>
      <c r="H2835" s="18" t="s">
        <v>383</v>
      </c>
      <c r="I2835" s="87" t="s">
        <v>313</v>
      </c>
      <c r="J2835" s="62" t="s">
        <v>303</v>
      </c>
    </row>
    <row r="2836" spans="2:10" ht="60" customHeight="1" x14ac:dyDescent="0.15">
      <c r="B2836" s="169"/>
      <c r="C2836" s="18" t="s">
        <v>28</v>
      </c>
      <c r="D2836" s="78">
        <v>43187</v>
      </c>
      <c r="E2836" s="18" t="s">
        <v>2792</v>
      </c>
      <c r="F2836" s="45">
        <v>3300</v>
      </c>
      <c r="G2836" s="28" t="s">
        <v>178</v>
      </c>
      <c r="H2836" s="18" t="s">
        <v>2791</v>
      </c>
      <c r="I2836" s="87" t="s">
        <v>313</v>
      </c>
      <c r="J2836" s="3" t="s">
        <v>303</v>
      </c>
    </row>
    <row r="2837" spans="2:10" ht="60" customHeight="1" x14ac:dyDescent="0.15">
      <c r="B2837" s="169"/>
      <c r="C2837" s="18" t="s">
        <v>28</v>
      </c>
      <c r="D2837" s="78" t="s">
        <v>4747</v>
      </c>
      <c r="E2837" s="18" t="s">
        <v>3916</v>
      </c>
      <c r="F2837" s="45">
        <v>7141.48</v>
      </c>
      <c r="G2837" s="28" t="s">
        <v>1533</v>
      </c>
      <c r="H2837" s="18" t="s">
        <v>3007</v>
      </c>
      <c r="I2837" s="87" t="s">
        <v>313</v>
      </c>
      <c r="J2837" s="3" t="s">
        <v>313</v>
      </c>
    </row>
    <row r="2838" spans="2:10" ht="60" customHeight="1" x14ac:dyDescent="0.15">
      <c r="B2838" s="169"/>
      <c r="C2838" s="18" t="s">
        <v>28</v>
      </c>
      <c r="D2838" s="78" t="s">
        <v>6173</v>
      </c>
      <c r="E2838" s="18" t="s">
        <v>3874</v>
      </c>
      <c r="F2838" s="45">
        <v>2439.44</v>
      </c>
      <c r="G2838" s="28" t="s">
        <v>178</v>
      </c>
      <c r="H2838" s="18" t="s">
        <v>3873</v>
      </c>
      <c r="I2838" s="87" t="s">
        <v>313</v>
      </c>
      <c r="J2838" s="3" t="s">
        <v>303</v>
      </c>
    </row>
    <row r="2839" spans="2:10" ht="52.5" customHeight="1" x14ac:dyDescent="0.15">
      <c r="B2839" s="169"/>
      <c r="C2839" s="18" t="s">
        <v>28</v>
      </c>
      <c r="D2839" s="78">
        <v>43906</v>
      </c>
      <c r="E2839" s="18" t="s">
        <v>3950</v>
      </c>
      <c r="F2839" s="45">
        <v>272.58</v>
      </c>
      <c r="G2839" s="28" t="s">
        <v>3948</v>
      </c>
      <c r="H2839" s="18" t="s">
        <v>3949</v>
      </c>
      <c r="I2839" s="87" t="s">
        <v>313</v>
      </c>
      <c r="J2839" s="3" t="s">
        <v>303</v>
      </c>
    </row>
    <row r="2840" spans="2:10" ht="60" customHeight="1" x14ac:dyDescent="0.15">
      <c r="B2840" s="169"/>
      <c r="C2840" s="18" t="s">
        <v>28</v>
      </c>
      <c r="D2840" s="78">
        <v>44210</v>
      </c>
      <c r="E2840" s="18" t="s">
        <v>5543</v>
      </c>
      <c r="F2840" s="45">
        <v>858.9</v>
      </c>
      <c r="G2840" s="28" t="s">
        <v>5542</v>
      </c>
      <c r="H2840" s="18" t="s">
        <v>5541</v>
      </c>
      <c r="I2840" s="87" t="s">
        <v>313</v>
      </c>
      <c r="J2840" s="3" t="s">
        <v>303</v>
      </c>
    </row>
    <row r="2841" spans="2:10" ht="52.5" customHeight="1" x14ac:dyDescent="0.15">
      <c r="B2841" s="169"/>
      <c r="C2841" s="18" t="s">
        <v>28</v>
      </c>
      <c r="D2841" s="78">
        <v>44272</v>
      </c>
      <c r="E2841" s="18" t="s">
        <v>5712</v>
      </c>
      <c r="F2841" s="45">
        <v>1402</v>
      </c>
      <c r="G2841" s="28" t="s">
        <v>5110</v>
      </c>
      <c r="H2841" s="18" t="s">
        <v>2165</v>
      </c>
      <c r="I2841" s="87" t="s">
        <v>313</v>
      </c>
      <c r="J2841" s="3" t="s">
        <v>303</v>
      </c>
    </row>
    <row r="2842" spans="2:10" ht="52.5" customHeight="1" x14ac:dyDescent="0.15">
      <c r="B2842" s="169"/>
      <c r="C2842" s="18" t="s">
        <v>28</v>
      </c>
      <c r="D2842" s="78">
        <v>44432</v>
      </c>
      <c r="E2842" s="18" t="s">
        <v>6402</v>
      </c>
      <c r="F2842" s="45">
        <v>525.9</v>
      </c>
      <c r="G2842" s="28" t="s">
        <v>5100</v>
      </c>
      <c r="H2842" s="18" t="s">
        <v>5096</v>
      </c>
      <c r="I2842" s="87" t="s">
        <v>303</v>
      </c>
      <c r="J2842" s="3" t="s">
        <v>313</v>
      </c>
    </row>
    <row r="2843" spans="2:10" ht="52.5" customHeight="1" x14ac:dyDescent="0.15">
      <c r="B2843" s="169" t="s">
        <v>6177</v>
      </c>
      <c r="C2843" s="32" t="s">
        <v>28</v>
      </c>
      <c r="D2843" s="1">
        <v>40457</v>
      </c>
      <c r="E2843" s="12" t="s">
        <v>1397</v>
      </c>
      <c r="F2843" s="37">
        <v>900</v>
      </c>
      <c r="G2843" s="13" t="s">
        <v>475</v>
      </c>
      <c r="H2843" s="16" t="s">
        <v>11</v>
      </c>
      <c r="I2843" s="2" t="s">
        <v>129</v>
      </c>
      <c r="J2843" s="3" t="s">
        <v>130</v>
      </c>
    </row>
    <row r="2844" spans="2:10" ht="52.5" customHeight="1" x14ac:dyDescent="0.15">
      <c r="B2844" s="169"/>
      <c r="C2844" s="32" t="s">
        <v>400</v>
      </c>
      <c r="D2844" s="1" t="s">
        <v>4748</v>
      </c>
      <c r="E2844" s="12" t="s">
        <v>1735</v>
      </c>
      <c r="F2844" s="37">
        <v>182.452</v>
      </c>
      <c r="G2844" s="13" t="s">
        <v>475</v>
      </c>
      <c r="H2844" s="16" t="s">
        <v>19</v>
      </c>
      <c r="I2844" s="2" t="s">
        <v>21</v>
      </c>
      <c r="J2844" s="3" t="s">
        <v>22</v>
      </c>
    </row>
    <row r="2845" spans="2:10" ht="52.5" customHeight="1" x14ac:dyDescent="0.15">
      <c r="B2845" s="169"/>
      <c r="C2845" s="32" t="s">
        <v>389</v>
      </c>
      <c r="D2845" s="1">
        <v>41425</v>
      </c>
      <c r="E2845" s="12" t="s">
        <v>2595</v>
      </c>
      <c r="F2845" s="37">
        <v>37600.6</v>
      </c>
      <c r="G2845" s="13" t="s">
        <v>477</v>
      </c>
      <c r="H2845" s="16" t="s">
        <v>314</v>
      </c>
      <c r="I2845" s="2" t="s">
        <v>21</v>
      </c>
      <c r="J2845" s="3" t="s">
        <v>22</v>
      </c>
    </row>
    <row r="2846" spans="2:10" ht="52.5" customHeight="1" x14ac:dyDescent="0.15">
      <c r="B2846" s="169"/>
      <c r="C2846" s="32" t="s">
        <v>28</v>
      </c>
      <c r="D2846" s="1" t="s">
        <v>4749</v>
      </c>
      <c r="E2846" s="12" t="s">
        <v>1398</v>
      </c>
      <c r="F2846" s="37">
        <v>8600</v>
      </c>
      <c r="G2846" s="13" t="s">
        <v>178</v>
      </c>
      <c r="H2846" s="16" t="s">
        <v>456</v>
      </c>
      <c r="I2846" s="2" t="s">
        <v>522</v>
      </c>
      <c r="J2846" s="3" t="s">
        <v>521</v>
      </c>
    </row>
    <row r="2847" spans="2:10" ht="52.5" customHeight="1" x14ac:dyDescent="0.15">
      <c r="B2847" s="169"/>
      <c r="C2847" s="32" t="s">
        <v>343</v>
      </c>
      <c r="D2847" s="1">
        <v>41829</v>
      </c>
      <c r="E2847" s="12" t="s">
        <v>1399</v>
      </c>
      <c r="F2847" s="37">
        <v>98.1</v>
      </c>
      <c r="G2847" s="13" t="s">
        <v>484</v>
      </c>
      <c r="H2847" s="16" t="s">
        <v>314</v>
      </c>
      <c r="I2847" s="2" t="s">
        <v>21</v>
      </c>
      <c r="J2847" s="3" t="s">
        <v>22</v>
      </c>
    </row>
    <row r="2848" spans="2:10" ht="227.25" customHeight="1" x14ac:dyDescent="0.15">
      <c r="B2848" s="169"/>
      <c r="C2848" s="32" t="s">
        <v>483</v>
      </c>
      <c r="D2848" s="1" t="s">
        <v>5618</v>
      </c>
      <c r="E2848" s="12" t="s">
        <v>5621</v>
      </c>
      <c r="F2848" s="37">
        <v>120679</v>
      </c>
      <c r="G2848" s="13" t="s">
        <v>300</v>
      </c>
      <c r="H2848" s="16" t="s">
        <v>5619</v>
      </c>
      <c r="I2848" s="2" t="s">
        <v>21</v>
      </c>
      <c r="J2848" s="3" t="s">
        <v>21</v>
      </c>
    </row>
    <row r="2849" spans="2:10" ht="105" customHeight="1" x14ac:dyDescent="0.15">
      <c r="B2849" s="169"/>
      <c r="C2849" s="32" t="s">
        <v>483</v>
      </c>
      <c r="D2849" s="1">
        <v>42201</v>
      </c>
      <c r="E2849" s="12" t="s">
        <v>1400</v>
      </c>
      <c r="F2849" s="37">
        <v>25397</v>
      </c>
      <c r="G2849" s="13" t="s">
        <v>460</v>
      </c>
      <c r="H2849" s="12" t="s">
        <v>661</v>
      </c>
      <c r="I2849" s="2" t="s">
        <v>21</v>
      </c>
      <c r="J2849" s="4" t="s">
        <v>21</v>
      </c>
    </row>
    <row r="2850" spans="2:10" ht="52.5" customHeight="1" x14ac:dyDescent="0.15">
      <c r="B2850" s="169"/>
      <c r="C2850" s="32" t="s">
        <v>483</v>
      </c>
      <c r="D2850" s="1">
        <v>42214</v>
      </c>
      <c r="E2850" s="68" t="s">
        <v>1401</v>
      </c>
      <c r="F2850" s="37">
        <v>4150.42</v>
      </c>
      <c r="G2850" s="13" t="s">
        <v>460</v>
      </c>
      <c r="H2850" s="16" t="s">
        <v>671</v>
      </c>
      <c r="I2850" s="2" t="s">
        <v>21</v>
      </c>
      <c r="J2850" s="4" t="s">
        <v>21</v>
      </c>
    </row>
    <row r="2851" spans="2:10" ht="52.5" customHeight="1" x14ac:dyDescent="0.15">
      <c r="B2851" s="169"/>
      <c r="C2851" s="32" t="s">
        <v>487</v>
      </c>
      <c r="D2851" s="1">
        <v>42600</v>
      </c>
      <c r="E2851" s="12" t="s">
        <v>1748</v>
      </c>
      <c r="F2851" s="43">
        <v>208.22</v>
      </c>
      <c r="G2851" s="13" t="s">
        <v>691</v>
      </c>
      <c r="H2851" s="12" t="s">
        <v>1742</v>
      </c>
      <c r="I2851" s="2" t="s">
        <v>21</v>
      </c>
      <c r="J2851" s="3" t="s">
        <v>22</v>
      </c>
    </row>
    <row r="2852" spans="2:10" ht="52.5" customHeight="1" x14ac:dyDescent="0.15">
      <c r="B2852" s="169"/>
      <c r="C2852" s="32" t="s">
        <v>28</v>
      </c>
      <c r="D2852" s="1" t="s">
        <v>5678</v>
      </c>
      <c r="E2852" s="12" t="s">
        <v>5690</v>
      </c>
      <c r="F2852" s="43">
        <v>21450</v>
      </c>
      <c r="G2852" s="13" t="s">
        <v>1533</v>
      </c>
      <c r="H2852" s="12" t="s">
        <v>2180</v>
      </c>
      <c r="I2852" s="2" t="s">
        <v>313</v>
      </c>
      <c r="J2852" s="3" t="s">
        <v>313</v>
      </c>
    </row>
    <row r="2853" spans="2:10" ht="52.5" customHeight="1" x14ac:dyDescent="0.15">
      <c r="B2853" s="169"/>
      <c r="C2853" s="32" t="s">
        <v>2125</v>
      </c>
      <c r="D2853" s="1" t="s">
        <v>5739</v>
      </c>
      <c r="E2853" s="12" t="s">
        <v>2804</v>
      </c>
      <c r="F2853" s="43">
        <v>1017978</v>
      </c>
      <c r="G2853" s="13" t="s">
        <v>1533</v>
      </c>
      <c r="H2853" s="12" t="s">
        <v>279</v>
      </c>
      <c r="I2853" s="2" t="s">
        <v>313</v>
      </c>
      <c r="J2853" s="3" t="s">
        <v>303</v>
      </c>
    </row>
    <row r="2854" spans="2:10" ht="52.5" customHeight="1" x14ac:dyDescent="0.15">
      <c r="B2854" s="169"/>
      <c r="C2854" s="32" t="s">
        <v>2048</v>
      </c>
      <c r="D2854" s="1" t="s">
        <v>4750</v>
      </c>
      <c r="E2854" s="12" t="s">
        <v>3008</v>
      </c>
      <c r="F2854" s="43">
        <v>35640</v>
      </c>
      <c r="G2854" s="13" t="s">
        <v>1533</v>
      </c>
      <c r="H2854" s="12" t="s">
        <v>3006</v>
      </c>
      <c r="I2854" s="2" t="s">
        <v>313</v>
      </c>
      <c r="J2854" s="3" t="s">
        <v>313</v>
      </c>
    </row>
    <row r="2855" spans="2:10" ht="75.75" customHeight="1" x14ac:dyDescent="0.15">
      <c r="B2855" s="169"/>
      <c r="C2855" s="32" t="s">
        <v>3790</v>
      </c>
      <c r="D2855" s="1" t="s">
        <v>4751</v>
      </c>
      <c r="E2855" s="12" t="s">
        <v>4059</v>
      </c>
      <c r="F2855" s="43">
        <v>148729.5</v>
      </c>
      <c r="G2855" s="13" t="s">
        <v>3791</v>
      </c>
      <c r="H2855" s="12" t="s">
        <v>3792</v>
      </c>
      <c r="I2855" s="2" t="s">
        <v>313</v>
      </c>
      <c r="J2855" s="3" t="s">
        <v>313</v>
      </c>
    </row>
    <row r="2856" spans="2:10" ht="127.5" customHeight="1" x14ac:dyDescent="0.15">
      <c r="B2856" s="169"/>
      <c r="C2856" s="32" t="s">
        <v>3799</v>
      </c>
      <c r="D2856" s="1">
        <v>43845</v>
      </c>
      <c r="E2856" s="12" t="s">
        <v>3802</v>
      </c>
      <c r="F2856" s="43">
        <v>24000</v>
      </c>
      <c r="G2856" s="13" t="s">
        <v>3800</v>
      </c>
      <c r="H2856" s="12" t="s">
        <v>3801</v>
      </c>
      <c r="I2856" s="2" t="s">
        <v>313</v>
      </c>
      <c r="J2856" s="3" t="s">
        <v>313</v>
      </c>
    </row>
    <row r="2857" spans="2:10" ht="52.5" customHeight="1" x14ac:dyDescent="0.15">
      <c r="B2857" s="169"/>
      <c r="C2857" s="32" t="s">
        <v>4014</v>
      </c>
      <c r="D2857" s="1">
        <v>43922</v>
      </c>
      <c r="E2857" s="12" t="s">
        <v>4015</v>
      </c>
      <c r="F2857" s="43">
        <v>72</v>
      </c>
      <c r="G2857" s="13" t="s">
        <v>4016</v>
      </c>
      <c r="H2857" s="12" t="s">
        <v>4017</v>
      </c>
      <c r="I2857" s="2" t="s">
        <v>313</v>
      </c>
      <c r="J2857" s="3" t="s">
        <v>303</v>
      </c>
    </row>
    <row r="2858" spans="2:10" ht="52.5" customHeight="1" x14ac:dyDescent="0.15">
      <c r="B2858" s="169"/>
      <c r="C2858" s="32" t="s">
        <v>595</v>
      </c>
      <c r="D2858" s="1">
        <v>43969</v>
      </c>
      <c r="E2858" s="12" t="s">
        <v>4147</v>
      </c>
      <c r="F2858" s="43">
        <v>13000</v>
      </c>
      <c r="G2858" s="13" t="s">
        <v>178</v>
      </c>
      <c r="H2858" s="12" t="s">
        <v>2384</v>
      </c>
      <c r="I2858" s="2" t="s">
        <v>313</v>
      </c>
      <c r="J2858" s="3" t="s">
        <v>313</v>
      </c>
    </row>
    <row r="2859" spans="2:10" ht="99" customHeight="1" x14ac:dyDescent="0.15">
      <c r="B2859" s="169"/>
      <c r="C2859" s="32" t="s">
        <v>4182</v>
      </c>
      <c r="D2859" s="1">
        <v>43994</v>
      </c>
      <c r="E2859" s="12" t="s">
        <v>4185</v>
      </c>
      <c r="F2859" s="43">
        <v>38451.25</v>
      </c>
      <c r="G2859" s="13" t="s">
        <v>4183</v>
      </c>
      <c r="H2859" s="12" t="s">
        <v>4184</v>
      </c>
      <c r="I2859" s="2" t="s">
        <v>313</v>
      </c>
      <c r="J2859" s="3" t="s">
        <v>313</v>
      </c>
    </row>
    <row r="2860" spans="2:10" ht="52.5" customHeight="1" x14ac:dyDescent="0.15">
      <c r="B2860" s="169"/>
      <c r="C2860" s="32" t="s">
        <v>4835</v>
      </c>
      <c r="D2860" s="1">
        <v>44046</v>
      </c>
      <c r="E2860" s="12" t="s">
        <v>4836</v>
      </c>
      <c r="F2860" s="43">
        <v>5600</v>
      </c>
      <c r="G2860" s="13" t="s">
        <v>4320</v>
      </c>
      <c r="H2860" s="12" t="s">
        <v>27</v>
      </c>
      <c r="I2860" s="2" t="s">
        <v>313</v>
      </c>
      <c r="J2860" s="3" t="s">
        <v>303</v>
      </c>
    </row>
    <row r="2861" spans="2:10" ht="60" customHeight="1" x14ac:dyDescent="0.15">
      <c r="B2861" s="169"/>
      <c r="C2861" s="32" t="s">
        <v>28</v>
      </c>
      <c r="D2861" s="1">
        <v>44272</v>
      </c>
      <c r="E2861" s="12" t="s">
        <v>5701</v>
      </c>
      <c r="F2861" s="43">
        <v>2039.05</v>
      </c>
      <c r="G2861" s="13" t="s">
        <v>5094</v>
      </c>
      <c r="H2861" s="12" t="s">
        <v>6080</v>
      </c>
      <c r="I2861" s="2" t="s">
        <v>313</v>
      </c>
      <c r="J2861" s="3" t="s">
        <v>303</v>
      </c>
    </row>
    <row r="2862" spans="2:10" ht="52.5" customHeight="1" x14ac:dyDescent="0.15">
      <c r="B2862" s="169"/>
      <c r="C2862" s="32" t="s">
        <v>5022</v>
      </c>
      <c r="D2862" s="1">
        <v>44362</v>
      </c>
      <c r="E2862" s="12" t="s">
        <v>6016</v>
      </c>
      <c r="F2862" s="43">
        <v>4403</v>
      </c>
      <c r="G2862" s="13" t="s">
        <v>5094</v>
      </c>
      <c r="H2862" s="12" t="s">
        <v>6015</v>
      </c>
      <c r="I2862" s="2" t="s">
        <v>313</v>
      </c>
      <c r="J2862" s="3" t="s">
        <v>313</v>
      </c>
    </row>
    <row r="2863" spans="2:10" ht="52.5" customHeight="1" x14ac:dyDescent="0.15">
      <c r="B2863" s="169"/>
      <c r="C2863" s="32" t="s">
        <v>5216</v>
      </c>
      <c r="D2863" s="1">
        <v>44365</v>
      </c>
      <c r="E2863" s="12" t="s">
        <v>6027</v>
      </c>
      <c r="F2863" s="43">
        <v>184.01</v>
      </c>
      <c r="G2863" s="13" t="s">
        <v>212</v>
      </c>
      <c r="H2863" s="12" t="s">
        <v>221</v>
      </c>
      <c r="I2863" s="2" t="s">
        <v>313</v>
      </c>
      <c r="J2863" s="3" t="s">
        <v>313</v>
      </c>
    </row>
    <row r="2864" spans="2:10" ht="52.5" customHeight="1" x14ac:dyDescent="0.15">
      <c r="B2864" s="169"/>
      <c r="C2864" s="32" t="s">
        <v>5022</v>
      </c>
      <c r="D2864" s="1">
        <v>44386</v>
      </c>
      <c r="E2864" s="12" t="s">
        <v>6176</v>
      </c>
      <c r="F2864" s="43">
        <v>300</v>
      </c>
      <c r="G2864" s="13" t="s">
        <v>5100</v>
      </c>
      <c r="H2864" s="12" t="s">
        <v>5337</v>
      </c>
      <c r="I2864" s="2" t="s">
        <v>313</v>
      </c>
      <c r="J2864" s="3" t="s">
        <v>303</v>
      </c>
    </row>
    <row r="2865" spans="2:10" ht="52.5" customHeight="1" x14ac:dyDescent="0.15">
      <c r="B2865" s="169" t="s">
        <v>6105</v>
      </c>
      <c r="C2865" s="32" t="s">
        <v>28</v>
      </c>
      <c r="D2865" s="1">
        <v>40402</v>
      </c>
      <c r="E2865" s="12" t="s">
        <v>1402</v>
      </c>
      <c r="F2865" s="37">
        <v>7132.59</v>
      </c>
      <c r="G2865" s="13" t="s">
        <v>463</v>
      </c>
      <c r="H2865" s="16" t="s">
        <v>641</v>
      </c>
      <c r="I2865" s="2" t="s">
        <v>21</v>
      </c>
      <c r="J2865" s="3" t="s">
        <v>22</v>
      </c>
    </row>
    <row r="2866" spans="2:10" ht="84.75" customHeight="1" x14ac:dyDescent="0.15">
      <c r="B2866" s="169"/>
      <c r="C2866" s="32" t="s">
        <v>203</v>
      </c>
      <c r="D2866" s="7">
        <v>40756</v>
      </c>
      <c r="E2866" s="70" t="s">
        <v>1403</v>
      </c>
      <c r="F2866" s="37">
        <v>118799.11</v>
      </c>
      <c r="G2866" s="13" t="s">
        <v>463</v>
      </c>
      <c r="H2866" s="16" t="s">
        <v>1544</v>
      </c>
      <c r="I2866" s="2" t="s">
        <v>21</v>
      </c>
      <c r="J2866" s="4" t="s">
        <v>21</v>
      </c>
    </row>
    <row r="2867" spans="2:10" ht="52.5" customHeight="1" x14ac:dyDescent="0.15">
      <c r="B2867" s="169"/>
      <c r="C2867" s="32" t="s">
        <v>28</v>
      </c>
      <c r="D2867" s="7">
        <v>41046</v>
      </c>
      <c r="E2867" s="70" t="s">
        <v>1404</v>
      </c>
      <c r="F2867" s="37">
        <v>3240.16</v>
      </c>
      <c r="G2867" s="13" t="s">
        <v>463</v>
      </c>
      <c r="H2867" s="16" t="s">
        <v>247</v>
      </c>
      <c r="I2867" s="2" t="s">
        <v>21</v>
      </c>
      <c r="J2867" s="4" t="s">
        <v>21</v>
      </c>
    </row>
    <row r="2868" spans="2:10" ht="52.5" customHeight="1" x14ac:dyDescent="0.15">
      <c r="B2868" s="169"/>
      <c r="C2868" s="32" t="s">
        <v>207</v>
      </c>
      <c r="D2868" s="7">
        <v>41060</v>
      </c>
      <c r="E2868" s="70" t="s">
        <v>1405</v>
      </c>
      <c r="F2868" s="37">
        <v>1500</v>
      </c>
      <c r="G2868" s="13" t="s">
        <v>463</v>
      </c>
      <c r="H2868" s="16" t="s">
        <v>170</v>
      </c>
      <c r="I2868" s="2" t="s">
        <v>21</v>
      </c>
      <c r="J2868" s="3" t="s">
        <v>22</v>
      </c>
    </row>
    <row r="2869" spans="2:10" ht="52.5" customHeight="1" x14ac:dyDescent="0.15">
      <c r="B2869" s="169"/>
      <c r="C2869" s="32" t="s">
        <v>28</v>
      </c>
      <c r="D2869" s="7">
        <v>41067</v>
      </c>
      <c r="E2869" s="70" t="s">
        <v>1406</v>
      </c>
      <c r="F2869" s="37">
        <v>776</v>
      </c>
      <c r="G2869" s="13" t="s">
        <v>20</v>
      </c>
      <c r="H2869" s="16" t="s">
        <v>231</v>
      </c>
      <c r="I2869" s="2" t="s">
        <v>129</v>
      </c>
      <c r="J2869" s="3" t="s">
        <v>489</v>
      </c>
    </row>
    <row r="2870" spans="2:10" ht="84.75" customHeight="1" x14ac:dyDescent="0.15">
      <c r="B2870" s="169"/>
      <c r="C2870" s="32" t="s">
        <v>1522</v>
      </c>
      <c r="D2870" s="7" t="s">
        <v>4752</v>
      </c>
      <c r="E2870" s="70" t="s">
        <v>2659</v>
      </c>
      <c r="F2870" s="37">
        <v>159192</v>
      </c>
      <c r="G2870" s="13" t="s">
        <v>484</v>
      </c>
      <c r="H2870" s="16" t="s">
        <v>2150</v>
      </c>
      <c r="I2870" s="2" t="s">
        <v>21</v>
      </c>
      <c r="J2870" s="3" t="s">
        <v>489</v>
      </c>
    </row>
    <row r="2871" spans="2:10" ht="52.5" customHeight="1" x14ac:dyDescent="0.15">
      <c r="B2871" s="169"/>
      <c r="C2871" s="32" t="s">
        <v>28</v>
      </c>
      <c r="D2871" s="7">
        <v>42432</v>
      </c>
      <c r="E2871" s="12" t="s">
        <v>1688</v>
      </c>
      <c r="F2871" s="37">
        <v>345.52</v>
      </c>
      <c r="G2871" s="13" t="s">
        <v>690</v>
      </c>
      <c r="H2871" s="12" t="s">
        <v>6</v>
      </c>
      <c r="I2871" s="5" t="s">
        <v>22</v>
      </c>
      <c r="J2871" s="4" t="s">
        <v>21</v>
      </c>
    </row>
    <row r="2872" spans="2:10" ht="52.5" customHeight="1" x14ac:dyDescent="0.15">
      <c r="B2872" s="169"/>
      <c r="C2872" s="32" t="s">
        <v>28</v>
      </c>
      <c r="D2872" s="7">
        <v>42957</v>
      </c>
      <c r="E2872" s="12" t="s">
        <v>2401</v>
      </c>
      <c r="F2872" s="37">
        <v>51.3</v>
      </c>
      <c r="G2872" s="13" t="s">
        <v>694</v>
      </c>
      <c r="H2872" s="12" t="s">
        <v>107</v>
      </c>
      <c r="I2872" s="5" t="s">
        <v>2400</v>
      </c>
      <c r="J2872" s="3" t="s">
        <v>22</v>
      </c>
    </row>
    <row r="2873" spans="2:10" ht="52.5" customHeight="1" x14ac:dyDescent="0.15">
      <c r="B2873" s="169"/>
      <c r="C2873" s="32" t="s">
        <v>28</v>
      </c>
      <c r="D2873" s="7">
        <v>43272</v>
      </c>
      <c r="E2873" s="12" t="s">
        <v>3220</v>
      </c>
      <c r="F2873" s="37">
        <v>1231</v>
      </c>
      <c r="G2873" s="13" t="s">
        <v>1533</v>
      </c>
      <c r="H2873" s="12" t="s">
        <v>319</v>
      </c>
      <c r="I2873" s="5" t="s">
        <v>313</v>
      </c>
      <c r="J2873" s="3" t="s">
        <v>313</v>
      </c>
    </row>
    <row r="2874" spans="2:10" ht="52.5" customHeight="1" x14ac:dyDescent="0.15">
      <c r="B2874" s="169"/>
      <c r="C2874" s="32" t="s">
        <v>61</v>
      </c>
      <c r="D2874" s="7">
        <v>43531</v>
      </c>
      <c r="E2874" s="12" t="s">
        <v>3208</v>
      </c>
      <c r="F2874" s="37">
        <v>4791.3999999999996</v>
      </c>
      <c r="G2874" s="13" t="s">
        <v>1533</v>
      </c>
      <c r="H2874" s="12" t="s">
        <v>175</v>
      </c>
      <c r="I2874" s="5" t="s">
        <v>313</v>
      </c>
      <c r="J2874" s="3" t="s">
        <v>303</v>
      </c>
    </row>
    <row r="2875" spans="2:10" ht="112.5" customHeight="1" x14ac:dyDescent="0.15">
      <c r="B2875" s="169"/>
      <c r="C2875" s="32" t="s">
        <v>61</v>
      </c>
      <c r="D2875" s="7">
        <v>43549</v>
      </c>
      <c r="E2875" s="12" t="s">
        <v>3221</v>
      </c>
      <c r="F2875" s="37">
        <v>32696.97</v>
      </c>
      <c r="G2875" s="13" t="s">
        <v>1533</v>
      </c>
      <c r="H2875" s="12" t="s">
        <v>3219</v>
      </c>
      <c r="I2875" s="5" t="s">
        <v>313</v>
      </c>
      <c r="J2875" s="3" t="s">
        <v>313</v>
      </c>
    </row>
    <row r="2876" spans="2:10" ht="52.5" customHeight="1" x14ac:dyDescent="0.15">
      <c r="B2876" s="169"/>
      <c r="C2876" s="32" t="s">
        <v>3846</v>
      </c>
      <c r="D2876" s="7">
        <v>43860</v>
      </c>
      <c r="E2876" s="12" t="s">
        <v>3849</v>
      </c>
      <c r="F2876" s="37">
        <v>6300</v>
      </c>
      <c r="G2876" s="13" t="s">
        <v>3847</v>
      </c>
      <c r="H2876" s="12" t="s">
        <v>3848</v>
      </c>
      <c r="I2876" s="5" t="s">
        <v>313</v>
      </c>
      <c r="J2876" s="3" t="s">
        <v>303</v>
      </c>
    </row>
    <row r="2877" spans="2:10" ht="52.5" customHeight="1" x14ac:dyDescent="0.15">
      <c r="B2877" s="169"/>
      <c r="C2877" s="32" t="s">
        <v>28</v>
      </c>
      <c r="D2877" s="7">
        <v>43976</v>
      </c>
      <c r="E2877" s="12" t="s">
        <v>4156</v>
      </c>
      <c r="F2877" s="37">
        <v>1210.79</v>
      </c>
      <c r="G2877" s="13" t="s">
        <v>4155</v>
      </c>
      <c r="H2877" s="12" t="s">
        <v>2165</v>
      </c>
      <c r="I2877" s="5" t="s">
        <v>313</v>
      </c>
      <c r="J2877" s="3" t="s">
        <v>303</v>
      </c>
    </row>
    <row r="2878" spans="2:10" ht="52.5" customHeight="1" x14ac:dyDescent="0.15">
      <c r="B2878" s="169"/>
      <c r="C2878" s="32" t="s">
        <v>28</v>
      </c>
      <c r="D2878" s="7">
        <v>44140</v>
      </c>
      <c r="E2878" s="12" t="s">
        <v>5374</v>
      </c>
      <c r="F2878" s="37">
        <v>378</v>
      </c>
      <c r="G2878" s="13" t="s">
        <v>5110</v>
      </c>
      <c r="H2878" s="12" t="s">
        <v>175</v>
      </c>
      <c r="I2878" s="5" t="s">
        <v>313</v>
      </c>
      <c r="J2878" s="3" t="s">
        <v>303</v>
      </c>
    </row>
    <row r="2879" spans="2:10" ht="52.5" customHeight="1" x14ac:dyDescent="0.15">
      <c r="B2879" s="169"/>
      <c r="C2879" s="32" t="s">
        <v>28</v>
      </c>
      <c r="D2879" s="7">
        <v>44284</v>
      </c>
      <c r="E2879" s="12" t="s">
        <v>5734</v>
      </c>
      <c r="F2879" s="37">
        <v>1931.03</v>
      </c>
      <c r="G2879" s="13" t="s">
        <v>5094</v>
      </c>
      <c r="H2879" s="12" t="s">
        <v>279</v>
      </c>
      <c r="I2879" s="5" t="s">
        <v>313</v>
      </c>
      <c r="J2879" s="3" t="s">
        <v>313</v>
      </c>
    </row>
    <row r="2880" spans="2:10" ht="52.5" customHeight="1" x14ac:dyDescent="0.15">
      <c r="B2880" s="169"/>
      <c r="C2880" s="32" t="s">
        <v>28</v>
      </c>
      <c r="D2880" s="7">
        <v>44378</v>
      </c>
      <c r="E2880" s="12" t="s">
        <v>6106</v>
      </c>
      <c r="F2880" s="37">
        <v>470</v>
      </c>
      <c r="G2880" s="13" t="s">
        <v>25</v>
      </c>
      <c r="H2880" s="12" t="s">
        <v>40</v>
      </c>
      <c r="I2880" s="5" t="s">
        <v>303</v>
      </c>
      <c r="J2880" s="3" t="s">
        <v>313</v>
      </c>
    </row>
    <row r="2881" spans="2:10" ht="52.5" customHeight="1" x14ac:dyDescent="0.15">
      <c r="B2881" s="169" t="s">
        <v>5642</v>
      </c>
      <c r="C2881" s="32" t="s">
        <v>28</v>
      </c>
      <c r="D2881" s="1" t="s">
        <v>4753</v>
      </c>
      <c r="E2881" s="12" t="s">
        <v>1656</v>
      </c>
      <c r="F2881" s="37">
        <v>26026.7</v>
      </c>
      <c r="G2881" s="13" t="s">
        <v>463</v>
      </c>
      <c r="H2881" s="16" t="s">
        <v>11</v>
      </c>
      <c r="I2881" s="2" t="s">
        <v>21</v>
      </c>
      <c r="J2881" s="3" t="s">
        <v>22</v>
      </c>
    </row>
    <row r="2882" spans="2:10" ht="60" customHeight="1" x14ac:dyDescent="0.15">
      <c r="B2882" s="169"/>
      <c r="C2882" s="32" t="s">
        <v>28</v>
      </c>
      <c r="D2882" s="1" t="s">
        <v>4754</v>
      </c>
      <c r="E2882" s="12" t="s">
        <v>1407</v>
      </c>
      <c r="F2882" s="37">
        <v>1567.3</v>
      </c>
      <c r="G2882" s="13" t="s">
        <v>463</v>
      </c>
      <c r="H2882" s="16" t="s">
        <v>176</v>
      </c>
      <c r="I2882" s="2" t="s">
        <v>21</v>
      </c>
      <c r="J2882" s="4" t="s">
        <v>21</v>
      </c>
    </row>
    <row r="2883" spans="2:10" ht="52.5" customHeight="1" x14ac:dyDescent="0.15">
      <c r="B2883" s="169"/>
      <c r="C2883" s="32" t="s">
        <v>28</v>
      </c>
      <c r="D2883" s="1">
        <v>40724</v>
      </c>
      <c r="E2883" s="12" t="s">
        <v>1408</v>
      </c>
      <c r="F2883" s="37">
        <v>277423.90000000002</v>
      </c>
      <c r="G2883" s="13" t="s">
        <v>463</v>
      </c>
      <c r="H2883" s="16" t="s">
        <v>85</v>
      </c>
      <c r="I2883" s="2" t="s">
        <v>21</v>
      </c>
      <c r="J2883" s="4" t="s">
        <v>21</v>
      </c>
    </row>
    <row r="2884" spans="2:10" ht="52.5" customHeight="1" x14ac:dyDescent="0.15">
      <c r="B2884" s="169"/>
      <c r="C2884" s="32" t="s">
        <v>28</v>
      </c>
      <c r="D2884" s="1" t="s">
        <v>4755</v>
      </c>
      <c r="E2884" s="12" t="s">
        <v>1409</v>
      </c>
      <c r="F2884" s="37">
        <v>493</v>
      </c>
      <c r="G2884" s="13" t="s">
        <v>20</v>
      </c>
      <c r="H2884" s="16" t="s">
        <v>177</v>
      </c>
      <c r="I2884" s="2" t="s">
        <v>21</v>
      </c>
      <c r="J2884" s="4" t="s">
        <v>21</v>
      </c>
    </row>
    <row r="2885" spans="2:10" ht="75.75" customHeight="1" x14ac:dyDescent="0.15">
      <c r="B2885" s="169"/>
      <c r="C2885" s="32" t="s">
        <v>28</v>
      </c>
      <c r="D2885" s="1" t="s">
        <v>2457</v>
      </c>
      <c r="E2885" s="12" t="s">
        <v>2508</v>
      </c>
      <c r="F2885" s="37">
        <v>3210.6</v>
      </c>
      <c r="G2885" s="13" t="s">
        <v>475</v>
      </c>
      <c r="H2885" s="16" t="s">
        <v>1864</v>
      </c>
      <c r="I2885" s="2" t="s">
        <v>21</v>
      </c>
      <c r="J2885" s="4" t="s">
        <v>21</v>
      </c>
    </row>
    <row r="2886" spans="2:10" ht="76.5" customHeight="1" x14ac:dyDescent="0.15">
      <c r="B2886" s="169"/>
      <c r="C2886" s="32" t="s">
        <v>28</v>
      </c>
      <c r="D2886" s="7">
        <v>40991</v>
      </c>
      <c r="E2886" s="70" t="s">
        <v>1410</v>
      </c>
      <c r="F2886" s="37">
        <v>4505.7</v>
      </c>
      <c r="G2886" s="13" t="s">
        <v>463</v>
      </c>
      <c r="H2886" s="16" t="s">
        <v>228</v>
      </c>
      <c r="I2886" s="2" t="s">
        <v>21</v>
      </c>
      <c r="J2886" s="4" t="s">
        <v>21</v>
      </c>
    </row>
    <row r="2887" spans="2:10" ht="52.5" customHeight="1" x14ac:dyDescent="0.15">
      <c r="B2887" s="169"/>
      <c r="C2887" s="32" t="s">
        <v>28</v>
      </c>
      <c r="D2887" s="7" t="s">
        <v>4756</v>
      </c>
      <c r="E2887" s="70" t="s">
        <v>2991</v>
      </c>
      <c r="F2887" s="37">
        <v>3478.2</v>
      </c>
      <c r="G2887" s="13" t="s">
        <v>463</v>
      </c>
      <c r="H2887" s="16" t="s">
        <v>229</v>
      </c>
      <c r="I2887" s="2" t="s">
        <v>21</v>
      </c>
      <c r="J2887" s="4" t="s">
        <v>21</v>
      </c>
    </row>
    <row r="2888" spans="2:10" ht="60" customHeight="1" x14ac:dyDescent="0.15">
      <c r="B2888" s="169"/>
      <c r="C2888" s="32" t="s">
        <v>28</v>
      </c>
      <c r="D2888" s="7" t="s">
        <v>4757</v>
      </c>
      <c r="E2888" s="70" t="s">
        <v>1411</v>
      </c>
      <c r="F2888" s="37">
        <v>3167.3</v>
      </c>
      <c r="G2888" s="13" t="s">
        <v>463</v>
      </c>
      <c r="H2888" s="16" t="s">
        <v>1868</v>
      </c>
      <c r="I2888" s="2" t="s">
        <v>21</v>
      </c>
      <c r="J2888" s="3" t="s">
        <v>22</v>
      </c>
    </row>
    <row r="2889" spans="2:10" ht="60" customHeight="1" x14ac:dyDescent="0.15">
      <c r="B2889" s="169"/>
      <c r="C2889" s="32" t="s">
        <v>28</v>
      </c>
      <c r="D2889" s="7">
        <v>41270</v>
      </c>
      <c r="E2889" s="70" t="s">
        <v>1412</v>
      </c>
      <c r="F2889" s="37">
        <v>81.2</v>
      </c>
      <c r="G2889" s="13" t="s">
        <v>25</v>
      </c>
      <c r="H2889" s="16" t="s">
        <v>422</v>
      </c>
      <c r="I2889" s="2" t="s">
        <v>21</v>
      </c>
      <c r="J2889" s="3" t="s">
        <v>22</v>
      </c>
    </row>
    <row r="2890" spans="2:10" ht="52.5" customHeight="1" x14ac:dyDescent="0.15">
      <c r="B2890" s="169"/>
      <c r="C2890" s="32" t="s">
        <v>28</v>
      </c>
      <c r="D2890" s="7">
        <v>41270</v>
      </c>
      <c r="E2890" s="70" t="s">
        <v>1413</v>
      </c>
      <c r="F2890" s="37">
        <v>1519.2</v>
      </c>
      <c r="G2890" s="13" t="s">
        <v>463</v>
      </c>
      <c r="H2890" s="16" t="s">
        <v>19</v>
      </c>
      <c r="I2890" s="2" t="s">
        <v>21</v>
      </c>
      <c r="J2890" s="4" t="s">
        <v>21</v>
      </c>
    </row>
    <row r="2891" spans="2:10" ht="52.5" customHeight="1" x14ac:dyDescent="0.15">
      <c r="B2891" s="169"/>
      <c r="C2891" s="32" t="s">
        <v>28</v>
      </c>
      <c r="D2891" s="7" t="s">
        <v>4758</v>
      </c>
      <c r="E2891" s="70" t="s">
        <v>1414</v>
      </c>
      <c r="F2891" s="37">
        <v>15732.2</v>
      </c>
      <c r="G2891" s="13" t="s">
        <v>178</v>
      </c>
      <c r="H2891" s="16" t="s">
        <v>324</v>
      </c>
      <c r="I2891" s="2" t="s">
        <v>313</v>
      </c>
      <c r="J2891" s="4" t="s">
        <v>313</v>
      </c>
    </row>
    <row r="2892" spans="2:10" ht="52.5" customHeight="1" x14ac:dyDescent="0.15">
      <c r="B2892" s="169"/>
      <c r="C2892" s="32" t="s">
        <v>28</v>
      </c>
      <c r="D2892" s="7" t="s">
        <v>4759</v>
      </c>
      <c r="E2892" s="70" t="s">
        <v>1716</v>
      </c>
      <c r="F2892" s="37">
        <v>1129.7</v>
      </c>
      <c r="G2892" s="13" t="s">
        <v>477</v>
      </c>
      <c r="H2892" s="16" t="s">
        <v>314</v>
      </c>
      <c r="I2892" s="2" t="s">
        <v>21</v>
      </c>
      <c r="J2892" s="3" t="s">
        <v>82</v>
      </c>
    </row>
    <row r="2893" spans="2:10" ht="52.5" customHeight="1" x14ac:dyDescent="0.15">
      <c r="B2893" s="169"/>
      <c r="C2893" s="32" t="s">
        <v>1865</v>
      </c>
      <c r="D2893" s="7" t="s">
        <v>4760</v>
      </c>
      <c r="E2893" s="70" t="s">
        <v>1866</v>
      </c>
      <c r="F2893" s="37">
        <v>3300</v>
      </c>
      <c r="G2893" s="13" t="s">
        <v>1867</v>
      </c>
      <c r="H2893" s="16" t="s">
        <v>1600</v>
      </c>
      <c r="I2893" s="2" t="s">
        <v>21</v>
      </c>
      <c r="J2893" s="3" t="s">
        <v>605</v>
      </c>
    </row>
    <row r="2894" spans="2:10" ht="52.5" customHeight="1" x14ac:dyDescent="0.15">
      <c r="B2894" s="169"/>
      <c r="C2894" s="32" t="s">
        <v>159</v>
      </c>
      <c r="D2894" s="7" t="s">
        <v>4761</v>
      </c>
      <c r="E2894" s="70" t="s">
        <v>2996</v>
      </c>
      <c r="F2894" s="37">
        <v>952.9</v>
      </c>
      <c r="G2894" s="13" t="s">
        <v>496</v>
      </c>
      <c r="H2894" s="16" t="s">
        <v>2990</v>
      </c>
      <c r="I2894" s="2" t="s">
        <v>313</v>
      </c>
      <c r="J2894" s="3" t="s">
        <v>303</v>
      </c>
    </row>
    <row r="2895" spans="2:10" ht="52.5" customHeight="1" x14ac:dyDescent="0.15">
      <c r="B2895" s="169"/>
      <c r="C2895" s="32" t="s">
        <v>28</v>
      </c>
      <c r="D2895" s="7">
        <v>42818</v>
      </c>
      <c r="E2895" s="70" t="s">
        <v>2451</v>
      </c>
      <c r="F2895" s="37">
        <v>640.35</v>
      </c>
      <c r="G2895" s="13" t="s">
        <v>178</v>
      </c>
      <c r="H2895" s="16" t="s">
        <v>2450</v>
      </c>
      <c r="I2895" s="2" t="s">
        <v>313</v>
      </c>
      <c r="J2895" s="3" t="s">
        <v>22</v>
      </c>
    </row>
    <row r="2896" spans="2:10" ht="52.5" customHeight="1" x14ac:dyDescent="0.15">
      <c r="B2896" s="169"/>
      <c r="C2896" s="32" t="s">
        <v>28</v>
      </c>
      <c r="D2896" s="7">
        <v>42818</v>
      </c>
      <c r="E2896" s="70" t="s">
        <v>1414</v>
      </c>
      <c r="F2896" s="37">
        <v>21369.14</v>
      </c>
      <c r="G2896" s="13" t="s">
        <v>178</v>
      </c>
      <c r="H2896" s="16" t="s">
        <v>2452</v>
      </c>
      <c r="I2896" s="2" t="s">
        <v>313</v>
      </c>
      <c r="J2896" s="3" t="s">
        <v>313</v>
      </c>
    </row>
    <row r="2897" spans="2:10" ht="121.5" customHeight="1" x14ac:dyDescent="0.15">
      <c r="B2897" s="169"/>
      <c r="C2897" s="32" t="s">
        <v>28</v>
      </c>
      <c r="D2897" s="7" t="s">
        <v>4762</v>
      </c>
      <c r="E2897" s="70" t="s">
        <v>3281</v>
      </c>
      <c r="F2897" s="37">
        <v>6335.4</v>
      </c>
      <c r="G2897" s="13" t="s">
        <v>178</v>
      </c>
      <c r="H2897" s="16" t="s">
        <v>2456</v>
      </c>
      <c r="I2897" s="2" t="s">
        <v>313</v>
      </c>
      <c r="J2897" s="3" t="s">
        <v>313</v>
      </c>
    </row>
    <row r="2898" spans="2:10" ht="83.25" customHeight="1" x14ac:dyDescent="0.15">
      <c r="B2898" s="169"/>
      <c r="C2898" s="32" t="s">
        <v>28</v>
      </c>
      <c r="D2898" s="7" t="s">
        <v>3175</v>
      </c>
      <c r="E2898" s="70" t="s">
        <v>3176</v>
      </c>
      <c r="F2898" s="37">
        <v>22994.400000000001</v>
      </c>
      <c r="G2898" s="13" t="s">
        <v>178</v>
      </c>
      <c r="H2898" s="16" t="s">
        <v>2455</v>
      </c>
      <c r="I2898" s="2" t="s">
        <v>313</v>
      </c>
      <c r="J2898" s="3" t="s">
        <v>313</v>
      </c>
    </row>
    <row r="2899" spans="2:10" ht="97.5" customHeight="1" x14ac:dyDescent="0.15">
      <c r="B2899" s="169"/>
      <c r="C2899" s="32" t="s">
        <v>28</v>
      </c>
      <c r="D2899" s="7">
        <v>43028</v>
      </c>
      <c r="E2899" s="70" t="s">
        <v>2454</v>
      </c>
      <c r="F2899" s="37">
        <v>22946.5</v>
      </c>
      <c r="G2899" s="13" t="s">
        <v>178</v>
      </c>
      <c r="H2899" s="16" t="s">
        <v>2453</v>
      </c>
      <c r="I2899" s="2" t="s">
        <v>313</v>
      </c>
      <c r="J2899" s="3" t="s">
        <v>313</v>
      </c>
    </row>
    <row r="2900" spans="2:10" ht="52.5" customHeight="1" x14ac:dyDescent="0.15">
      <c r="B2900" s="169"/>
      <c r="C2900" s="32" t="s">
        <v>28</v>
      </c>
      <c r="D2900" s="7" t="s">
        <v>4763</v>
      </c>
      <c r="E2900" s="70" t="s">
        <v>3929</v>
      </c>
      <c r="F2900" s="37">
        <v>68.599999999999994</v>
      </c>
      <c r="G2900" s="13" t="s">
        <v>178</v>
      </c>
      <c r="H2900" s="16" t="s">
        <v>40</v>
      </c>
      <c r="I2900" s="2" t="s">
        <v>313</v>
      </c>
      <c r="J2900" s="3" t="s">
        <v>313</v>
      </c>
    </row>
    <row r="2901" spans="2:10" ht="52.5" customHeight="1" x14ac:dyDescent="0.15">
      <c r="B2901" s="169"/>
      <c r="C2901" s="32" t="s">
        <v>28</v>
      </c>
      <c r="D2901" s="7" t="s">
        <v>5264</v>
      </c>
      <c r="E2901" s="70" t="s">
        <v>2992</v>
      </c>
      <c r="F2901" s="37">
        <v>873.5</v>
      </c>
      <c r="G2901" s="13" t="s">
        <v>178</v>
      </c>
      <c r="H2901" s="16" t="s">
        <v>2682</v>
      </c>
      <c r="I2901" s="2" t="s">
        <v>313</v>
      </c>
      <c r="J2901" s="3" t="s">
        <v>303</v>
      </c>
    </row>
    <row r="2902" spans="2:10" ht="52.5" customHeight="1" x14ac:dyDescent="0.15">
      <c r="B2902" s="169"/>
      <c r="C2902" s="32" t="s">
        <v>28</v>
      </c>
      <c r="D2902" s="7">
        <v>43095</v>
      </c>
      <c r="E2902" s="70" t="s">
        <v>2683</v>
      </c>
      <c r="F2902" s="37">
        <v>84.5</v>
      </c>
      <c r="G2902" s="13" t="s">
        <v>178</v>
      </c>
      <c r="H2902" s="16" t="s">
        <v>6040</v>
      </c>
      <c r="I2902" s="2" t="s">
        <v>313</v>
      </c>
      <c r="J2902" s="3" t="s">
        <v>303</v>
      </c>
    </row>
    <row r="2903" spans="2:10" ht="52.5" customHeight="1" x14ac:dyDescent="0.15">
      <c r="B2903" s="169"/>
      <c r="C2903" s="32" t="s">
        <v>28</v>
      </c>
      <c r="D2903" s="7">
        <v>43315</v>
      </c>
      <c r="E2903" s="70" t="s">
        <v>3111</v>
      </c>
      <c r="F2903" s="37">
        <v>68.3</v>
      </c>
      <c r="G2903" s="13" t="s">
        <v>1809</v>
      </c>
      <c r="H2903" s="16" t="s">
        <v>2165</v>
      </c>
      <c r="I2903" s="2" t="s">
        <v>313</v>
      </c>
      <c r="J2903" s="3" t="s">
        <v>303</v>
      </c>
    </row>
    <row r="2904" spans="2:10" ht="163.5" customHeight="1" x14ac:dyDescent="0.15">
      <c r="B2904" s="169"/>
      <c r="C2904" s="32" t="s">
        <v>28</v>
      </c>
      <c r="D2904" s="7">
        <v>43553</v>
      </c>
      <c r="E2904" s="70" t="s">
        <v>3279</v>
      </c>
      <c r="F2904" s="37">
        <v>6461.2</v>
      </c>
      <c r="G2904" s="13" t="s">
        <v>1533</v>
      </c>
      <c r="H2904" s="16" t="s">
        <v>3278</v>
      </c>
      <c r="I2904" s="2" t="s">
        <v>313</v>
      </c>
      <c r="J2904" s="3" t="s">
        <v>313</v>
      </c>
    </row>
    <row r="2905" spans="2:10" ht="163.5" customHeight="1" x14ac:dyDescent="0.15">
      <c r="B2905" s="169"/>
      <c r="C2905" s="32" t="s">
        <v>28</v>
      </c>
      <c r="D2905" s="7" t="s">
        <v>4764</v>
      </c>
      <c r="E2905" s="70" t="s">
        <v>3280</v>
      </c>
      <c r="F2905" s="37">
        <v>7500</v>
      </c>
      <c r="G2905" s="13" t="s">
        <v>1533</v>
      </c>
      <c r="H2905" s="16" t="s">
        <v>3278</v>
      </c>
      <c r="I2905" s="2" t="s">
        <v>313</v>
      </c>
      <c r="J2905" s="3" t="s">
        <v>313</v>
      </c>
    </row>
    <row r="2906" spans="2:10" ht="52.5" customHeight="1" x14ac:dyDescent="0.15">
      <c r="B2906" s="169"/>
      <c r="C2906" s="32" t="s">
        <v>61</v>
      </c>
      <c r="D2906" s="7">
        <v>43600</v>
      </c>
      <c r="E2906" s="70" t="s">
        <v>3928</v>
      </c>
      <c r="F2906" s="37">
        <v>200</v>
      </c>
      <c r="G2906" s="13" t="s">
        <v>3927</v>
      </c>
      <c r="H2906" s="16" t="s">
        <v>175</v>
      </c>
      <c r="I2906" s="2" t="s">
        <v>313</v>
      </c>
      <c r="J2906" s="3" t="s">
        <v>303</v>
      </c>
    </row>
    <row r="2907" spans="2:10" ht="52.5" customHeight="1" x14ac:dyDescent="0.15">
      <c r="B2907" s="169"/>
      <c r="C2907" s="32" t="s">
        <v>28</v>
      </c>
      <c r="D2907" s="7">
        <v>44216</v>
      </c>
      <c r="E2907" s="70" t="s">
        <v>5643</v>
      </c>
      <c r="F2907" s="37">
        <v>100</v>
      </c>
      <c r="G2907" s="13" t="s">
        <v>5094</v>
      </c>
      <c r="H2907" s="16" t="s">
        <v>5516</v>
      </c>
      <c r="I2907" s="2" t="s">
        <v>313</v>
      </c>
      <c r="J2907" s="3" t="s">
        <v>303</v>
      </c>
    </row>
    <row r="2908" spans="2:10" ht="52.5" customHeight="1" x14ac:dyDescent="0.15">
      <c r="B2908" s="169"/>
      <c r="C2908" s="32" t="s">
        <v>28</v>
      </c>
      <c r="D2908" s="7">
        <v>44225</v>
      </c>
      <c r="E2908" s="70" t="s">
        <v>5644</v>
      </c>
      <c r="F2908" s="37">
        <v>1408.37</v>
      </c>
      <c r="G2908" s="13" t="s">
        <v>5094</v>
      </c>
      <c r="H2908" s="16" t="s">
        <v>5641</v>
      </c>
      <c r="I2908" s="2" t="s">
        <v>313</v>
      </c>
      <c r="J2908" s="3" t="s">
        <v>303</v>
      </c>
    </row>
    <row r="2909" spans="2:10" ht="52.5" customHeight="1" x14ac:dyDescent="0.15">
      <c r="B2909" s="169"/>
      <c r="C2909" s="32" t="s">
        <v>28</v>
      </c>
      <c r="D2909" s="7">
        <v>44232</v>
      </c>
      <c r="E2909" s="70" t="s">
        <v>5645</v>
      </c>
      <c r="F2909" s="37">
        <v>198.9</v>
      </c>
      <c r="G2909" s="13" t="s">
        <v>5110</v>
      </c>
      <c r="H2909" s="16" t="s">
        <v>517</v>
      </c>
      <c r="I2909" s="2" t="s">
        <v>313</v>
      </c>
      <c r="J2909" s="3" t="s">
        <v>303</v>
      </c>
    </row>
    <row r="2910" spans="2:10" ht="52.5" customHeight="1" x14ac:dyDescent="0.15">
      <c r="B2910" s="170" t="s">
        <v>3000</v>
      </c>
      <c r="C2910" s="32" t="s">
        <v>28</v>
      </c>
      <c r="D2910" s="7">
        <v>41017</v>
      </c>
      <c r="E2910" s="70" t="s">
        <v>2660</v>
      </c>
      <c r="F2910" s="37">
        <v>354.86</v>
      </c>
      <c r="G2910" s="13" t="s">
        <v>178</v>
      </c>
      <c r="H2910" s="16" t="s">
        <v>121</v>
      </c>
      <c r="I2910" s="2" t="s">
        <v>21</v>
      </c>
      <c r="J2910" s="4" t="s">
        <v>21</v>
      </c>
    </row>
    <row r="2911" spans="2:10" ht="72.75" customHeight="1" x14ac:dyDescent="0.15">
      <c r="B2911" s="170"/>
      <c r="C2911" s="32" t="s">
        <v>28</v>
      </c>
      <c r="D2911" s="7" t="s">
        <v>4765</v>
      </c>
      <c r="E2911" s="70" t="s">
        <v>1736</v>
      </c>
      <c r="F2911" s="37">
        <v>1678.5</v>
      </c>
      <c r="G2911" s="13" t="s">
        <v>477</v>
      </c>
      <c r="H2911" s="16" t="s">
        <v>121</v>
      </c>
      <c r="I2911" s="2" t="s">
        <v>21</v>
      </c>
      <c r="J2911" s="3" t="s">
        <v>605</v>
      </c>
    </row>
    <row r="2912" spans="2:10" ht="52.5" customHeight="1" x14ac:dyDescent="0.15">
      <c r="B2912" s="170"/>
      <c r="C2912" s="32" t="s">
        <v>28</v>
      </c>
      <c r="D2912" s="7">
        <v>41989</v>
      </c>
      <c r="E2912" s="70" t="s">
        <v>1415</v>
      </c>
      <c r="F2912" s="37">
        <v>969.28</v>
      </c>
      <c r="G2912" s="13" t="s">
        <v>484</v>
      </c>
      <c r="H2912" s="16" t="s">
        <v>314</v>
      </c>
      <c r="I2912" s="2" t="s">
        <v>21</v>
      </c>
      <c r="J2912" s="4" t="s">
        <v>22</v>
      </c>
    </row>
    <row r="2913" spans="2:10" ht="52.5" customHeight="1" x14ac:dyDescent="0.15">
      <c r="B2913" s="170"/>
      <c r="C2913" s="32" t="s">
        <v>28</v>
      </c>
      <c r="D2913" s="7">
        <v>42864</v>
      </c>
      <c r="E2913" s="70" t="s">
        <v>2312</v>
      </c>
      <c r="F2913" s="37">
        <v>2154.44</v>
      </c>
      <c r="G2913" s="13" t="s">
        <v>496</v>
      </c>
      <c r="H2913" s="16" t="s">
        <v>40</v>
      </c>
      <c r="I2913" s="2" t="s">
        <v>313</v>
      </c>
      <c r="J2913" s="4" t="s">
        <v>313</v>
      </c>
    </row>
    <row r="2914" spans="2:10" ht="52.5" customHeight="1" x14ac:dyDescent="0.15">
      <c r="B2914" s="169" t="s">
        <v>5988</v>
      </c>
      <c r="C2914" s="32" t="s">
        <v>1519</v>
      </c>
      <c r="D2914" s="1" t="s">
        <v>4766</v>
      </c>
      <c r="E2914" s="12" t="s">
        <v>2365</v>
      </c>
      <c r="F2914" s="37">
        <v>300</v>
      </c>
      <c r="G2914" s="13" t="s">
        <v>178</v>
      </c>
      <c r="H2914" s="16" t="s">
        <v>42</v>
      </c>
      <c r="I2914" s="2" t="s">
        <v>21</v>
      </c>
      <c r="J2914" s="3" t="s">
        <v>22</v>
      </c>
    </row>
    <row r="2915" spans="2:10" ht="76.5" customHeight="1" x14ac:dyDescent="0.15">
      <c r="B2915" s="169"/>
      <c r="C2915" s="32" t="s">
        <v>28</v>
      </c>
      <c r="D2915" s="1" t="s">
        <v>4767</v>
      </c>
      <c r="E2915" s="12" t="s">
        <v>1416</v>
      </c>
      <c r="F2915" s="37">
        <v>6437</v>
      </c>
      <c r="G2915" s="13" t="s">
        <v>178</v>
      </c>
      <c r="H2915" s="14" t="s">
        <v>482</v>
      </c>
      <c r="I2915" s="2" t="s">
        <v>21</v>
      </c>
      <c r="J2915" s="3" t="s">
        <v>22</v>
      </c>
    </row>
    <row r="2916" spans="2:10" ht="76.5" customHeight="1" x14ac:dyDescent="0.15">
      <c r="B2916" s="169"/>
      <c r="C2916" s="32" t="s">
        <v>28</v>
      </c>
      <c r="D2916" s="1" t="s">
        <v>4768</v>
      </c>
      <c r="E2916" s="12" t="s">
        <v>1417</v>
      </c>
      <c r="F2916" s="37">
        <v>1484</v>
      </c>
      <c r="G2916" s="13" t="s">
        <v>463</v>
      </c>
      <c r="H2916" s="16" t="s">
        <v>421</v>
      </c>
      <c r="I2916" s="2" t="s">
        <v>21</v>
      </c>
      <c r="J2916" s="3" t="s">
        <v>22</v>
      </c>
    </row>
    <row r="2917" spans="2:10" ht="93" customHeight="1" x14ac:dyDescent="0.15">
      <c r="B2917" s="169"/>
      <c r="C2917" s="32" t="s">
        <v>28</v>
      </c>
      <c r="D2917" s="1">
        <v>40806</v>
      </c>
      <c r="E2917" s="70" t="s">
        <v>1418</v>
      </c>
      <c r="F2917" s="37">
        <v>21205</v>
      </c>
      <c r="G2917" s="13" t="s">
        <v>463</v>
      </c>
      <c r="H2917" s="16" t="s">
        <v>337</v>
      </c>
      <c r="I2917" s="2" t="s">
        <v>21</v>
      </c>
      <c r="J2917" s="4" t="s">
        <v>21</v>
      </c>
    </row>
    <row r="2918" spans="2:10" ht="52.5" customHeight="1" x14ac:dyDescent="0.15">
      <c r="B2918" s="169"/>
      <c r="C2918" s="32" t="s">
        <v>28</v>
      </c>
      <c r="D2918" s="1">
        <v>40813</v>
      </c>
      <c r="E2918" s="70" t="s">
        <v>1419</v>
      </c>
      <c r="F2918" s="37">
        <v>5669</v>
      </c>
      <c r="G2918" s="13" t="s">
        <v>463</v>
      </c>
      <c r="H2918" s="16" t="s">
        <v>223</v>
      </c>
      <c r="I2918" s="2" t="s">
        <v>21</v>
      </c>
      <c r="J2918" s="3" t="s">
        <v>22</v>
      </c>
    </row>
    <row r="2919" spans="2:10" ht="144.75" customHeight="1" x14ac:dyDescent="0.15">
      <c r="B2919" s="169"/>
      <c r="C2919" s="32" t="s">
        <v>203</v>
      </c>
      <c r="D2919" s="1">
        <v>41180</v>
      </c>
      <c r="E2919" s="12" t="s">
        <v>1420</v>
      </c>
      <c r="F2919" s="37">
        <v>21100</v>
      </c>
      <c r="G2919" s="13" t="s">
        <v>463</v>
      </c>
      <c r="H2919" s="16" t="s">
        <v>1747</v>
      </c>
      <c r="I2919" s="2" t="s">
        <v>21</v>
      </c>
      <c r="J2919" s="4" t="s">
        <v>21</v>
      </c>
    </row>
    <row r="2920" spans="2:10" ht="52.5" customHeight="1" x14ac:dyDescent="0.15">
      <c r="B2920" s="169"/>
      <c r="C2920" s="32" t="s">
        <v>28</v>
      </c>
      <c r="D2920" s="1" t="s">
        <v>4769</v>
      </c>
      <c r="E2920" s="70" t="s">
        <v>1421</v>
      </c>
      <c r="F2920" s="37">
        <v>1000</v>
      </c>
      <c r="G2920" s="13" t="s">
        <v>463</v>
      </c>
      <c r="H2920" s="16" t="s">
        <v>42</v>
      </c>
      <c r="I2920" s="2" t="s">
        <v>21</v>
      </c>
      <c r="J2920" s="3" t="s">
        <v>22</v>
      </c>
    </row>
    <row r="2921" spans="2:10" ht="52.5" customHeight="1" x14ac:dyDescent="0.15">
      <c r="B2921" s="169"/>
      <c r="C2921" s="32" t="s">
        <v>203</v>
      </c>
      <c r="D2921" s="1">
        <v>41191</v>
      </c>
      <c r="E2921" s="12" t="s">
        <v>1422</v>
      </c>
      <c r="F2921" s="37">
        <v>2400</v>
      </c>
      <c r="G2921" s="13" t="s">
        <v>463</v>
      </c>
      <c r="H2921" s="16" t="s">
        <v>105</v>
      </c>
      <c r="I2921" s="2" t="s">
        <v>21</v>
      </c>
      <c r="J2921" s="3" t="s">
        <v>22</v>
      </c>
    </row>
    <row r="2922" spans="2:10" ht="93" customHeight="1" x14ac:dyDescent="0.15">
      <c r="B2922" s="169"/>
      <c r="C2922" s="32" t="s">
        <v>28</v>
      </c>
      <c r="D2922" s="1">
        <v>41362</v>
      </c>
      <c r="E2922" s="70" t="s">
        <v>2661</v>
      </c>
      <c r="F2922" s="37">
        <v>10500</v>
      </c>
      <c r="G2922" s="13" t="s">
        <v>463</v>
      </c>
      <c r="H2922" s="16" t="s">
        <v>338</v>
      </c>
      <c r="I2922" s="2" t="s">
        <v>21</v>
      </c>
      <c r="J2922" s="4" t="s">
        <v>21</v>
      </c>
    </row>
    <row r="2923" spans="2:10" ht="75.75" customHeight="1" x14ac:dyDescent="0.15">
      <c r="B2923" s="169"/>
      <c r="C2923" s="32" t="s">
        <v>504</v>
      </c>
      <c r="D2923" s="1">
        <v>41474</v>
      </c>
      <c r="E2923" s="70" t="s">
        <v>1423</v>
      </c>
      <c r="F2923" s="37">
        <v>50893.97</v>
      </c>
      <c r="G2923" s="13" t="s">
        <v>178</v>
      </c>
      <c r="H2923" s="16" t="s">
        <v>1545</v>
      </c>
      <c r="I2923" s="2" t="s">
        <v>313</v>
      </c>
      <c r="J2923" s="4" t="s">
        <v>313</v>
      </c>
    </row>
    <row r="2924" spans="2:10" ht="52.5" customHeight="1" x14ac:dyDescent="0.15">
      <c r="B2924" s="169"/>
      <c r="C2924" s="32" t="s">
        <v>28</v>
      </c>
      <c r="D2924" s="1">
        <v>41499</v>
      </c>
      <c r="E2924" s="70" t="s">
        <v>1424</v>
      </c>
      <c r="F2924" s="37">
        <v>6350</v>
      </c>
      <c r="G2924" s="13" t="s">
        <v>464</v>
      </c>
      <c r="H2924" s="16" t="s">
        <v>347</v>
      </c>
      <c r="I2924" s="2" t="s">
        <v>313</v>
      </c>
      <c r="J2924" s="4" t="s">
        <v>313</v>
      </c>
    </row>
    <row r="2925" spans="2:10" ht="140.25" customHeight="1" x14ac:dyDescent="0.15">
      <c r="B2925" s="169"/>
      <c r="C2925" s="32" t="s">
        <v>203</v>
      </c>
      <c r="D2925" s="1">
        <v>41506</v>
      </c>
      <c r="E2925" s="70" t="s">
        <v>1425</v>
      </c>
      <c r="F2925" s="37">
        <v>20000</v>
      </c>
      <c r="G2925" s="13" t="s">
        <v>464</v>
      </c>
      <c r="H2925" s="16" t="s">
        <v>1737</v>
      </c>
      <c r="I2925" s="2" t="s">
        <v>313</v>
      </c>
      <c r="J2925" s="4" t="s">
        <v>313</v>
      </c>
    </row>
    <row r="2926" spans="2:10" ht="144.75" customHeight="1" x14ac:dyDescent="0.15">
      <c r="B2926" s="169"/>
      <c r="C2926" s="32" t="s">
        <v>380</v>
      </c>
      <c r="D2926" s="1">
        <v>41593</v>
      </c>
      <c r="E2926" s="70" t="s">
        <v>1426</v>
      </c>
      <c r="F2926" s="37">
        <v>90360</v>
      </c>
      <c r="G2926" s="13" t="s">
        <v>464</v>
      </c>
      <c r="H2926" s="16" t="s">
        <v>1737</v>
      </c>
      <c r="I2926" s="2" t="s">
        <v>313</v>
      </c>
      <c r="J2926" s="4" t="s">
        <v>313</v>
      </c>
    </row>
    <row r="2927" spans="2:10" ht="119.25" customHeight="1" x14ac:dyDescent="0.15">
      <c r="B2927" s="169"/>
      <c r="C2927" s="32" t="s">
        <v>418</v>
      </c>
      <c r="D2927" s="1">
        <v>41691</v>
      </c>
      <c r="E2927" s="70" t="s">
        <v>1427</v>
      </c>
      <c r="F2927" s="37">
        <v>31820</v>
      </c>
      <c r="G2927" s="13" t="s">
        <v>464</v>
      </c>
      <c r="H2927" s="16" t="s">
        <v>435</v>
      </c>
      <c r="I2927" s="2" t="s">
        <v>21</v>
      </c>
      <c r="J2927" s="3" t="s">
        <v>313</v>
      </c>
    </row>
    <row r="2928" spans="2:10" ht="52.5" customHeight="1" x14ac:dyDescent="0.15">
      <c r="B2928" s="169"/>
      <c r="C2928" s="32" t="s">
        <v>28</v>
      </c>
      <c r="D2928" s="1">
        <v>41824</v>
      </c>
      <c r="E2928" s="70" t="s">
        <v>1428</v>
      </c>
      <c r="F2928" s="37">
        <v>500</v>
      </c>
      <c r="G2928" s="13" t="s">
        <v>496</v>
      </c>
      <c r="H2928" s="16" t="s">
        <v>356</v>
      </c>
      <c r="I2928" s="2" t="s">
        <v>519</v>
      </c>
      <c r="J2928" s="3" t="s">
        <v>518</v>
      </c>
    </row>
    <row r="2929" spans="2:10" ht="52.5" customHeight="1" x14ac:dyDescent="0.15">
      <c r="B2929" s="169"/>
      <c r="C2929" s="32" t="s">
        <v>28</v>
      </c>
      <c r="D2929" s="1">
        <v>41870</v>
      </c>
      <c r="E2929" s="70" t="s">
        <v>1429</v>
      </c>
      <c r="F2929" s="37">
        <v>940.6</v>
      </c>
      <c r="G2929" s="13" t="s">
        <v>484</v>
      </c>
      <c r="H2929" s="16" t="s">
        <v>553</v>
      </c>
      <c r="I2929" s="2" t="s">
        <v>21</v>
      </c>
      <c r="J2929" s="3" t="s">
        <v>21</v>
      </c>
    </row>
    <row r="2930" spans="2:10" ht="52.5" customHeight="1" x14ac:dyDescent="0.15">
      <c r="B2930" s="169"/>
      <c r="C2930" s="32" t="s">
        <v>28</v>
      </c>
      <c r="D2930" s="1">
        <v>41999</v>
      </c>
      <c r="E2930" s="70" t="s">
        <v>1430</v>
      </c>
      <c r="F2930" s="37">
        <v>9000</v>
      </c>
      <c r="G2930" s="13" t="s">
        <v>484</v>
      </c>
      <c r="H2930" s="16" t="s">
        <v>419</v>
      </c>
      <c r="I2930" s="2" t="s">
        <v>21</v>
      </c>
      <c r="J2930" s="3" t="s">
        <v>21</v>
      </c>
    </row>
    <row r="2931" spans="2:10" ht="52.5" customHeight="1" x14ac:dyDescent="0.15">
      <c r="B2931" s="169"/>
      <c r="C2931" s="32" t="s">
        <v>28</v>
      </c>
      <c r="D2931" s="1" t="s">
        <v>4770</v>
      </c>
      <c r="E2931" s="70" t="s">
        <v>4084</v>
      </c>
      <c r="F2931" s="37">
        <v>300</v>
      </c>
      <c r="G2931" s="13" t="s">
        <v>484</v>
      </c>
      <c r="H2931" s="16" t="s">
        <v>4082</v>
      </c>
      <c r="I2931" s="2" t="s">
        <v>21</v>
      </c>
      <c r="J2931" s="3" t="s">
        <v>21</v>
      </c>
    </row>
    <row r="2932" spans="2:10" ht="144" customHeight="1" x14ac:dyDescent="0.15">
      <c r="B2932" s="169"/>
      <c r="C2932" s="32" t="s">
        <v>504</v>
      </c>
      <c r="D2932" s="1">
        <v>42192</v>
      </c>
      <c r="E2932" s="70" t="s">
        <v>1431</v>
      </c>
      <c r="F2932" s="37">
        <v>10509</v>
      </c>
      <c r="G2932" s="13" t="s">
        <v>484</v>
      </c>
      <c r="H2932" s="12" t="s">
        <v>660</v>
      </c>
      <c r="I2932" s="2" t="s">
        <v>21</v>
      </c>
      <c r="J2932" s="3" t="s">
        <v>21</v>
      </c>
    </row>
    <row r="2933" spans="2:10" ht="52.5" customHeight="1" x14ac:dyDescent="0.15">
      <c r="B2933" s="169"/>
      <c r="C2933" s="32" t="s">
        <v>28</v>
      </c>
      <c r="D2933" s="1" t="s">
        <v>5469</v>
      </c>
      <c r="E2933" s="70" t="s">
        <v>4085</v>
      </c>
      <c r="F2933" s="37">
        <v>4483.6000000000004</v>
      </c>
      <c r="G2933" s="13" t="s">
        <v>496</v>
      </c>
      <c r="H2933" s="16" t="s">
        <v>2308</v>
      </c>
      <c r="I2933" s="2" t="s">
        <v>21</v>
      </c>
      <c r="J2933" s="3" t="s">
        <v>21</v>
      </c>
    </row>
    <row r="2934" spans="2:10" ht="52.5" customHeight="1" x14ac:dyDescent="0.15">
      <c r="B2934" s="169"/>
      <c r="C2934" s="32" t="s">
        <v>504</v>
      </c>
      <c r="D2934" s="1">
        <v>42272</v>
      </c>
      <c r="E2934" s="70" t="s">
        <v>1432</v>
      </c>
      <c r="F2934" s="37">
        <v>43912</v>
      </c>
      <c r="G2934" s="13" t="s">
        <v>460</v>
      </c>
      <c r="H2934" s="16" t="s">
        <v>1717</v>
      </c>
      <c r="I2934" s="2" t="s">
        <v>21</v>
      </c>
      <c r="J2934" s="3" t="s">
        <v>21</v>
      </c>
    </row>
    <row r="2935" spans="2:10" ht="142.5" customHeight="1" x14ac:dyDescent="0.15">
      <c r="B2935" s="169"/>
      <c r="C2935" s="32" t="s">
        <v>504</v>
      </c>
      <c r="D2935" s="1">
        <v>42437</v>
      </c>
      <c r="E2935" s="12" t="s">
        <v>2662</v>
      </c>
      <c r="F2935" s="43">
        <v>46462</v>
      </c>
      <c r="G2935" s="13" t="s">
        <v>690</v>
      </c>
      <c r="H2935" s="12" t="s">
        <v>660</v>
      </c>
      <c r="I2935" s="2" t="s">
        <v>21</v>
      </c>
      <c r="J2935" s="3" t="s">
        <v>21</v>
      </c>
    </row>
    <row r="2936" spans="2:10" ht="52.5" customHeight="1" x14ac:dyDescent="0.15">
      <c r="B2936" s="169"/>
      <c r="C2936" s="32" t="s">
        <v>28</v>
      </c>
      <c r="D2936" s="1">
        <v>42468</v>
      </c>
      <c r="E2936" s="12" t="s">
        <v>1585</v>
      </c>
      <c r="F2936" s="43">
        <v>1100</v>
      </c>
      <c r="G2936" s="13" t="s">
        <v>690</v>
      </c>
      <c r="H2936" s="12" t="s">
        <v>455</v>
      </c>
      <c r="I2936" s="2" t="s">
        <v>1586</v>
      </c>
      <c r="J2936" s="4" t="s">
        <v>303</v>
      </c>
    </row>
    <row r="2937" spans="2:10" ht="72" customHeight="1" x14ac:dyDescent="0.15">
      <c r="B2937" s="169"/>
      <c r="C2937" s="32" t="s">
        <v>504</v>
      </c>
      <c r="D2937" s="1">
        <v>42528</v>
      </c>
      <c r="E2937" s="12" t="s">
        <v>2708</v>
      </c>
      <c r="F2937" s="43">
        <v>152498</v>
      </c>
      <c r="G2937" s="13" t="s">
        <v>690</v>
      </c>
      <c r="H2937" s="16" t="s">
        <v>1695</v>
      </c>
      <c r="I2937" s="2" t="s">
        <v>21</v>
      </c>
      <c r="J2937" s="3" t="s">
        <v>21</v>
      </c>
    </row>
    <row r="2938" spans="2:10" ht="52.5" customHeight="1" x14ac:dyDescent="0.15">
      <c r="B2938" s="169"/>
      <c r="C2938" s="32" t="s">
        <v>1962</v>
      </c>
      <c r="D2938" s="1">
        <v>42710</v>
      </c>
      <c r="E2938" s="12" t="s">
        <v>2663</v>
      </c>
      <c r="F2938" s="43">
        <v>490.1</v>
      </c>
      <c r="G2938" s="13" t="s">
        <v>1963</v>
      </c>
      <c r="H2938" s="16" t="s">
        <v>1964</v>
      </c>
      <c r="I2938" s="2" t="s">
        <v>303</v>
      </c>
      <c r="J2938" s="4" t="s">
        <v>313</v>
      </c>
    </row>
    <row r="2939" spans="2:10" ht="139.5" customHeight="1" x14ac:dyDescent="0.15">
      <c r="B2939" s="169"/>
      <c r="C2939" s="32" t="s">
        <v>203</v>
      </c>
      <c r="D2939" s="1">
        <v>42713</v>
      </c>
      <c r="E2939" s="12" t="s">
        <v>2664</v>
      </c>
      <c r="F2939" s="43">
        <v>14900</v>
      </c>
      <c r="G2939" s="13" t="s">
        <v>484</v>
      </c>
      <c r="H2939" s="16" t="s">
        <v>660</v>
      </c>
      <c r="I2939" s="2" t="s">
        <v>1981</v>
      </c>
      <c r="J2939" s="4" t="s">
        <v>1982</v>
      </c>
    </row>
    <row r="2940" spans="2:10" ht="60" customHeight="1" x14ac:dyDescent="0.15">
      <c r="B2940" s="169"/>
      <c r="C2940" s="32" t="s">
        <v>100</v>
      </c>
      <c r="D2940" s="1">
        <v>42717</v>
      </c>
      <c r="E2940" s="12" t="s">
        <v>2665</v>
      </c>
      <c r="F2940" s="43">
        <v>887.22</v>
      </c>
      <c r="G2940" s="13" t="s">
        <v>460</v>
      </c>
      <c r="H2940" s="16" t="s">
        <v>11</v>
      </c>
      <c r="I2940" s="2" t="s">
        <v>84</v>
      </c>
      <c r="J2940" s="4" t="s">
        <v>303</v>
      </c>
    </row>
    <row r="2941" spans="2:10" ht="52.5" customHeight="1" x14ac:dyDescent="0.15">
      <c r="B2941" s="169"/>
      <c r="C2941" s="32" t="s">
        <v>28</v>
      </c>
      <c r="D2941" s="1">
        <v>42818</v>
      </c>
      <c r="E2941" s="12" t="s">
        <v>2197</v>
      </c>
      <c r="F2941" s="43">
        <v>12770.9</v>
      </c>
      <c r="G2941" s="13" t="s">
        <v>1533</v>
      </c>
      <c r="H2941" s="16" t="s">
        <v>2140</v>
      </c>
      <c r="I2941" s="2" t="s">
        <v>313</v>
      </c>
      <c r="J2941" s="4" t="s">
        <v>313</v>
      </c>
    </row>
    <row r="2942" spans="2:10" ht="156" customHeight="1" x14ac:dyDescent="0.15">
      <c r="B2942" s="169"/>
      <c r="C2942" s="32" t="s">
        <v>203</v>
      </c>
      <c r="D2942" s="1">
        <v>42913</v>
      </c>
      <c r="E2942" s="12" t="s">
        <v>2356</v>
      </c>
      <c r="F2942" s="43">
        <v>78700</v>
      </c>
      <c r="G2942" s="13" t="s">
        <v>1533</v>
      </c>
      <c r="H2942" s="16" t="s">
        <v>2465</v>
      </c>
      <c r="I2942" s="2" t="s">
        <v>313</v>
      </c>
      <c r="J2942" s="4" t="s">
        <v>313</v>
      </c>
    </row>
    <row r="2943" spans="2:10" ht="150.75" customHeight="1" x14ac:dyDescent="0.15">
      <c r="B2943" s="169"/>
      <c r="C2943" s="32" t="s">
        <v>2048</v>
      </c>
      <c r="D2943" s="1">
        <v>43056</v>
      </c>
      <c r="E2943" s="12" t="s">
        <v>2467</v>
      </c>
      <c r="F2943" s="43">
        <v>4000</v>
      </c>
      <c r="G2943" s="13" t="s">
        <v>1533</v>
      </c>
      <c r="H2943" s="16" t="s">
        <v>2466</v>
      </c>
      <c r="I2943" s="2" t="s">
        <v>313</v>
      </c>
      <c r="J2943" s="4" t="s">
        <v>313</v>
      </c>
    </row>
    <row r="2944" spans="2:10" ht="60" customHeight="1" x14ac:dyDescent="0.15">
      <c r="B2944" s="169"/>
      <c r="C2944" s="32" t="s">
        <v>2048</v>
      </c>
      <c r="D2944" s="1">
        <v>43063</v>
      </c>
      <c r="E2944" s="12" t="s">
        <v>2666</v>
      </c>
      <c r="F2944" s="43">
        <v>198170</v>
      </c>
      <c r="G2944" s="13" t="s">
        <v>1533</v>
      </c>
      <c r="H2944" s="16" t="s">
        <v>2136</v>
      </c>
      <c r="I2944" s="2" t="s">
        <v>313</v>
      </c>
      <c r="J2944" s="4" t="s">
        <v>313</v>
      </c>
    </row>
    <row r="2945" spans="2:10" ht="60" customHeight="1" x14ac:dyDescent="0.15">
      <c r="B2945" s="169"/>
      <c r="C2945" s="32" t="s">
        <v>28</v>
      </c>
      <c r="D2945" s="1">
        <v>43067</v>
      </c>
      <c r="E2945" s="12" t="s">
        <v>2469</v>
      </c>
      <c r="F2945" s="43">
        <v>9952.19</v>
      </c>
      <c r="G2945" s="13" t="s">
        <v>1533</v>
      </c>
      <c r="H2945" s="16" t="s">
        <v>2468</v>
      </c>
      <c r="I2945" s="2" t="s">
        <v>313</v>
      </c>
      <c r="J2945" s="4" t="s">
        <v>313</v>
      </c>
    </row>
    <row r="2946" spans="2:10" ht="164.25" customHeight="1" x14ac:dyDescent="0.15">
      <c r="B2946" s="169"/>
      <c r="C2946" s="32" t="s">
        <v>2048</v>
      </c>
      <c r="D2946" s="1" t="s">
        <v>6385</v>
      </c>
      <c r="E2946" s="12" t="s">
        <v>2673</v>
      </c>
      <c r="F2946" s="43">
        <v>42400</v>
      </c>
      <c r="G2946" s="13" t="s">
        <v>1533</v>
      </c>
      <c r="H2946" s="16" t="s">
        <v>6386</v>
      </c>
      <c r="I2946" s="2" t="s">
        <v>313</v>
      </c>
      <c r="J2946" s="4" t="s">
        <v>313</v>
      </c>
    </row>
    <row r="2947" spans="2:10" ht="60" customHeight="1" x14ac:dyDescent="0.15">
      <c r="B2947" s="169"/>
      <c r="C2947" s="32" t="s">
        <v>28</v>
      </c>
      <c r="D2947" s="1">
        <v>43147</v>
      </c>
      <c r="E2947" s="12" t="s">
        <v>2765</v>
      </c>
      <c r="F2947" s="43">
        <v>824.2</v>
      </c>
      <c r="G2947" s="13" t="s">
        <v>1533</v>
      </c>
      <c r="H2947" s="16" t="s">
        <v>2440</v>
      </c>
      <c r="I2947" s="2" t="s">
        <v>313</v>
      </c>
      <c r="J2947" s="4" t="s">
        <v>313</v>
      </c>
    </row>
    <row r="2948" spans="2:10" ht="157.5" customHeight="1" x14ac:dyDescent="0.15">
      <c r="B2948" s="169"/>
      <c r="C2948" s="32" t="s">
        <v>2048</v>
      </c>
      <c r="D2948" s="1">
        <v>43172</v>
      </c>
      <c r="E2948" s="12" t="s">
        <v>2766</v>
      </c>
      <c r="F2948" s="43">
        <v>18050</v>
      </c>
      <c r="G2948" s="13" t="s">
        <v>1533</v>
      </c>
      <c r="H2948" s="16" t="s">
        <v>2767</v>
      </c>
      <c r="I2948" s="2" t="s">
        <v>313</v>
      </c>
      <c r="J2948" s="4" t="s">
        <v>313</v>
      </c>
    </row>
    <row r="2949" spans="2:10" ht="78" customHeight="1" x14ac:dyDescent="0.15">
      <c r="B2949" s="169"/>
      <c r="C2949" s="32" t="s">
        <v>28</v>
      </c>
      <c r="D2949" s="1">
        <v>43385</v>
      </c>
      <c r="E2949" s="12" t="s">
        <v>3474</v>
      </c>
      <c r="F2949" s="43">
        <v>9481</v>
      </c>
      <c r="G2949" s="13" t="s">
        <v>1533</v>
      </c>
      <c r="H2949" s="16" t="s">
        <v>3472</v>
      </c>
      <c r="I2949" s="2" t="s">
        <v>313</v>
      </c>
      <c r="J2949" s="4" t="s">
        <v>313</v>
      </c>
    </row>
    <row r="2950" spans="2:10" ht="52.5" customHeight="1" x14ac:dyDescent="0.15">
      <c r="B2950" s="169"/>
      <c r="C2950" s="32" t="s">
        <v>2048</v>
      </c>
      <c r="D2950" s="1">
        <v>43399</v>
      </c>
      <c r="E2950" s="12" t="s">
        <v>3475</v>
      </c>
      <c r="F2950" s="43">
        <v>55.52</v>
      </c>
      <c r="G2950" s="13" t="s">
        <v>1533</v>
      </c>
      <c r="H2950" s="16" t="s">
        <v>175</v>
      </c>
      <c r="I2950" s="2" t="s">
        <v>313</v>
      </c>
      <c r="J2950" s="4" t="s">
        <v>313</v>
      </c>
    </row>
    <row r="2951" spans="2:10" ht="52.5" customHeight="1" x14ac:dyDescent="0.15">
      <c r="B2951" s="169"/>
      <c r="C2951" s="32" t="s">
        <v>28</v>
      </c>
      <c r="D2951" s="1">
        <v>43525</v>
      </c>
      <c r="E2951" s="12" t="s">
        <v>3476</v>
      </c>
      <c r="F2951" s="43">
        <v>96</v>
      </c>
      <c r="G2951" s="13" t="s">
        <v>2040</v>
      </c>
      <c r="H2951" s="16" t="s">
        <v>175</v>
      </c>
      <c r="I2951" s="2" t="s">
        <v>313</v>
      </c>
      <c r="J2951" s="4" t="s">
        <v>303</v>
      </c>
    </row>
    <row r="2952" spans="2:10" ht="52.5" customHeight="1" x14ac:dyDescent="0.15">
      <c r="B2952" s="169"/>
      <c r="C2952" s="32" t="s">
        <v>2048</v>
      </c>
      <c r="D2952" s="1">
        <v>43602</v>
      </c>
      <c r="E2952" s="12" t="s">
        <v>3477</v>
      </c>
      <c r="F2952" s="43">
        <v>900</v>
      </c>
      <c r="G2952" s="13" t="s">
        <v>2040</v>
      </c>
      <c r="H2952" s="16" t="s">
        <v>3473</v>
      </c>
      <c r="I2952" s="2" t="s">
        <v>313</v>
      </c>
      <c r="J2952" s="4" t="s">
        <v>303</v>
      </c>
    </row>
    <row r="2953" spans="2:10" ht="52.5" customHeight="1" x14ac:dyDescent="0.15">
      <c r="B2953" s="169"/>
      <c r="C2953" s="32" t="s">
        <v>2048</v>
      </c>
      <c r="D2953" s="1">
        <v>43658</v>
      </c>
      <c r="E2953" s="12" t="s">
        <v>3477</v>
      </c>
      <c r="F2953" s="43">
        <v>1100</v>
      </c>
      <c r="G2953" s="13" t="s">
        <v>1533</v>
      </c>
      <c r="H2953" s="16" t="s">
        <v>3473</v>
      </c>
      <c r="I2953" s="2" t="s">
        <v>313</v>
      </c>
      <c r="J2953" s="4" t="s">
        <v>303</v>
      </c>
    </row>
    <row r="2954" spans="2:10" ht="52.5" customHeight="1" x14ac:dyDescent="0.15">
      <c r="B2954" s="169"/>
      <c r="C2954" s="32" t="s">
        <v>28</v>
      </c>
      <c r="D2954" s="1">
        <v>43700</v>
      </c>
      <c r="E2954" s="12" t="s">
        <v>4075</v>
      </c>
      <c r="F2954" s="43">
        <v>100</v>
      </c>
      <c r="G2954" s="13" t="s">
        <v>4073</v>
      </c>
      <c r="H2954" s="16" t="s">
        <v>2165</v>
      </c>
      <c r="I2954" s="2" t="s">
        <v>313</v>
      </c>
      <c r="J2954" s="4" t="s">
        <v>303</v>
      </c>
    </row>
    <row r="2955" spans="2:10" ht="52.5" customHeight="1" x14ac:dyDescent="0.15">
      <c r="B2955" s="169"/>
      <c r="C2955" s="32" t="s">
        <v>28</v>
      </c>
      <c r="D2955" s="1">
        <v>43742</v>
      </c>
      <c r="E2955" s="12" t="s">
        <v>4076</v>
      </c>
      <c r="F2955" s="43">
        <v>4993.21</v>
      </c>
      <c r="G2955" s="13" t="s">
        <v>4073</v>
      </c>
      <c r="H2955" s="16" t="s">
        <v>175</v>
      </c>
      <c r="I2955" s="2" t="s">
        <v>313</v>
      </c>
      <c r="J2955" s="4" t="s">
        <v>303</v>
      </c>
    </row>
    <row r="2956" spans="2:10" ht="52.5" customHeight="1" x14ac:dyDescent="0.15">
      <c r="B2956" s="169"/>
      <c r="C2956" s="32" t="s">
        <v>28</v>
      </c>
      <c r="D2956" s="1">
        <v>43770</v>
      </c>
      <c r="E2956" s="12" t="s">
        <v>4077</v>
      </c>
      <c r="F2956" s="43">
        <v>954</v>
      </c>
      <c r="G2956" s="13" t="s">
        <v>4058</v>
      </c>
      <c r="H2956" s="16" t="s">
        <v>175</v>
      </c>
      <c r="I2956" s="2" t="s">
        <v>313</v>
      </c>
      <c r="J2956" s="4" t="s">
        <v>303</v>
      </c>
    </row>
    <row r="2957" spans="2:10" ht="154.5" customHeight="1" x14ac:dyDescent="0.15">
      <c r="B2957" s="169"/>
      <c r="C2957" s="32" t="s">
        <v>4057</v>
      </c>
      <c r="D2957" s="1">
        <v>43784</v>
      </c>
      <c r="E2957" s="12" t="s">
        <v>4078</v>
      </c>
      <c r="F2957" s="43">
        <v>51400</v>
      </c>
      <c r="G2957" s="13" t="s">
        <v>4058</v>
      </c>
      <c r="H2957" s="16" t="s">
        <v>4240</v>
      </c>
      <c r="I2957" s="2" t="s">
        <v>313</v>
      </c>
      <c r="J2957" s="4" t="s">
        <v>313</v>
      </c>
    </row>
    <row r="2958" spans="2:10" ht="52.5" customHeight="1" x14ac:dyDescent="0.15">
      <c r="B2958" s="169"/>
      <c r="C2958" s="32" t="s">
        <v>28</v>
      </c>
      <c r="D2958" s="1" t="s">
        <v>5223</v>
      </c>
      <c r="E2958" s="12" t="s">
        <v>5224</v>
      </c>
      <c r="F2958" s="43">
        <v>7168.15</v>
      </c>
      <c r="G2958" s="13" t="s">
        <v>527</v>
      </c>
      <c r="H2958" s="16" t="s">
        <v>40</v>
      </c>
      <c r="I2958" s="2" t="s">
        <v>303</v>
      </c>
      <c r="J2958" s="4" t="s">
        <v>313</v>
      </c>
    </row>
    <row r="2959" spans="2:10" ht="52.5" customHeight="1" x14ac:dyDescent="0.15">
      <c r="B2959" s="169"/>
      <c r="C2959" s="32" t="s">
        <v>61</v>
      </c>
      <c r="D2959" s="1" t="s">
        <v>5223</v>
      </c>
      <c r="E2959" s="12" t="s">
        <v>4083</v>
      </c>
      <c r="F2959" s="43">
        <v>7168.15</v>
      </c>
      <c r="G2959" s="13" t="s">
        <v>527</v>
      </c>
      <c r="H2959" s="16" t="s">
        <v>3055</v>
      </c>
      <c r="I2959" s="2" t="s">
        <v>313</v>
      </c>
      <c r="J2959" s="4" t="s">
        <v>313</v>
      </c>
    </row>
    <row r="2960" spans="2:10" ht="52.5" customHeight="1" x14ac:dyDescent="0.15">
      <c r="B2960" s="169"/>
      <c r="C2960" s="32" t="s">
        <v>4057</v>
      </c>
      <c r="D2960" s="1">
        <v>43875</v>
      </c>
      <c r="E2960" s="12" t="s">
        <v>4079</v>
      </c>
      <c r="F2960" s="43">
        <v>3743</v>
      </c>
      <c r="G2960" s="13" t="s">
        <v>4073</v>
      </c>
      <c r="H2960" s="16" t="s">
        <v>3473</v>
      </c>
      <c r="I2960" s="2" t="s">
        <v>313</v>
      </c>
      <c r="J2960" s="4" t="s">
        <v>303</v>
      </c>
    </row>
    <row r="2961" spans="2:10" ht="52.5" customHeight="1" x14ac:dyDescent="0.15">
      <c r="B2961" s="169"/>
      <c r="C2961" s="32" t="s">
        <v>28</v>
      </c>
      <c r="D2961" s="1">
        <v>43879</v>
      </c>
      <c r="E2961" s="12" t="s">
        <v>4080</v>
      </c>
      <c r="F2961" s="43">
        <v>60.01</v>
      </c>
      <c r="G2961" s="13" t="s">
        <v>4058</v>
      </c>
      <c r="H2961" s="16" t="s">
        <v>323</v>
      </c>
      <c r="I2961" s="2" t="s">
        <v>313</v>
      </c>
      <c r="J2961" s="4" t="s">
        <v>303</v>
      </c>
    </row>
    <row r="2962" spans="2:10" ht="52.5" customHeight="1" x14ac:dyDescent="0.15">
      <c r="B2962" s="169"/>
      <c r="C2962" s="32" t="s">
        <v>28</v>
      </c>
      <c r="D2962" s="1">
        <v>43900</v>
      </c>
      <c r="E2962" s="12" t="s">
        <v>4081</v>
      </c>
      <c r="F2962" s="43">
        <v>200</v>
      </c>
      <c r="G2962" s="13" t="s">
        <v>4073</v>
      </c>
      <c r="H2962" s="16" t="s">
        <v>2165</v>
      </c>
      <c r="I2962" s="2" t="s">
        <v>313</v>
      </c>
      <c r="J2962" s="4" t="s">
        <v>303</v>
      </c>
    </row>
    <row r="2963" spans="2:10" ht="156.75" customHeight="1" x14ac:dyDescent="0.15">
      <c r="B2963" s="169"/>
      <c r="C2963" s="32" t="s">
        <v>4057</v>
      </c>
      <c r="D2963" s="1">
        <v>43903</v>
      </c>
      <c r="E2963" s="12" t="s">
        <v>5222</v>
      </c>
      <c r="F2963" s="43">
        <v>101773</v>
      </c>
      <c r="G2963" s="13" t="s">
        <v>4058</v>
      </c>
      <c r="H2963" s="16" t="s">
        <v>4241</v>
      </c>
      <c r="I2963" s="2" t="s">
        <v>313</v>
      </c>
      <c r="J2963" s="4" t="s">
        <v>313</v>
      </c>
    </row>
    <row r="2964" spans="2:10" ht="165" customHeight="1" x14ac:dyDescent="0.15">
      <c r="B2964" s="169"/>
      <c r="C2964" s="32" t="s">
        <v>5022</v>
      </c>
      <c r="D2964" s="1">
        <v>43952</v>
      </c>
      <c r="E2964" s="12" t="s">
        <v>5219</v>
      </c>
      <c r="F2964" s="43">
        <v>225833</v>
      </c>
      <c r="G2964" s="13" t="s">
        <v>5094</v>
      </c>
      <c r="H2964" s="16" t="s">
        <v>5220</v>
      </c>
      <c r="I2964" s="2" t="s">
        <v>313</v>
      </c>
      <c r="J2964" s="4" t="s">
        <v>303</v>
      </c>
    </row>
    <row r="2965" spans="2:10" ht="52.5" customHeight="1" x14ac:dyDescent="0.15">
      <c r="B2965" s="169"/>
      <c r="C2965" s="32" t="s">
        <v>28</v>
      </c>
      <c r="D2965" s="1">
        <v>44001</v>
      </c>
      <c r="E2965" s="12" t="s">
        <v>5217</v>
      </c>
      <c r="F2965" s="43">
        <v>20</v>
      </c>
      <c r="G2965" s="13" t="s">
        <v>5094</v>
      </c>
      <c r="H2965" s="16" t="s">
        <v>175</v>
      </c>
      <c r="I2965" s="2" t="s">
        <v>313</v>
      </c>
      <c r="J2965" s="4" t="s">
        <v>303</v>
      </c>
    </row>
    <row r="2966" spans="2:10" ht="165" customHeight="1" x14ac:dyDescent="0.15">
      <c r="B2966" s="169"/>
      <c r="C2966" s="32" t="s">
        <v>5216</v>
      </c>
      <c r="D2966" s="1">
        <v>44008</v>
      </c>
      <c r="E2966" s="12" t="s">
        <v>5218</v>
      </c>
      <c r="F2966" s="43">
        <v>900</v>
      </c>
      <c r="G2966" s="13" t="s">
        <v>5094</v>
      </c>
      <c r="H2966" s="16" t="s">
        <v>5221</v>
      </c>
      <c r="I2966" s="2" t="s">
        <v>313</v>
      </c>
      <c r="J2966" s="4" t="s">
        <v>303</v>
      </c>
    </row>
    <row r="2967" spans="2:10" ht="52.5" customHeight="1" x14ac:dyDescent="0.15">
      <c r="B2967" s="169"/>
      <c r="C2967" s="32" t="s">
        <v>5215</v>
      </c>
      <c r="D2967" s="1">
        <v>44050</v>
      </c>
      <c r="E2967" s="12" t="s">
        <v>5229</v>
      </c>
      <c r="F2967" s="43">
        <v>600</v>
      </c>
      <c r="G2967" s="13" t="s">
        <v>5100</v>
      </c>
      <c r="H2967" s="16" t="s">
        <v>175</v>
      </c>
      <c r="I2967" s="2" t="s">
        <v>313</v>
      </c>
      <c r="J2967" s="4" t="s">
        <v>303</v>
      </c>
    </row>
    <row r="2968" spans="2:10" ht="78" customHeight="1" x14ac:dyDescent="0.15">
      <c r="B2968" s="169"/>
      <c r="C2968" s="32" t="s">
        <v>28</v>
      </c>
      <c r="D2968" s="1">
        <v>44082</v>
      </c>
      <c r="E2968" s="12" t="s">
        <v>5266</v>
      </c>
      <c r="F2968" s="43">
        <v>25790.9</v>
      </c>
      <c r="G2968" s="13" t="s">
        <v>5094</v>
      </c>
      <c r="H2968" s="16" t="s">
        <v>5265</v>
      </c>
      <c r="I2968" s="2" t="s">
        <v>313</v>
      </c>
      <c r="J2968" s="4" t="s">
        <v>313</v>
      </c>
    </row>
    <row r="2969" spans="2:10" ht="109.5" customHeight="1" x14ac:dyDescent="0.15">
      <c r="B2969" s="169"/>
      <c r="C2969" s="32" t="s">
        <v>28</v>
      </c>
      <c r="D2969" s="1">
        <v>44092</v>
      </c>
      <c r="E2969" s="12" t="s">
        <v>5285</v>
      </c>
      <c r="F2969" s="43">
        <v>9360.1</v>
      </c>
      <c r="G2969" s="13" t="s">
        <v>5094</v>
      </c>
      <c r="H2969" s="16" t="s">
        <v>5283</v>
      </c>
      <c r="I2969" s="2" t="s">
        <v>313</v>
      </c>
      <c r="J2969" s="4" t="s">
        <v>313</v>
      </c>
    </row>
    <row r="2970" spans="2:10" ht="207.75" customHeight="1" x14ac:dyDescent="0.15">
      <c r="B2970" s="169"/>
      <c r="C2970" s="32" t="s">
        <v>5022</v>
      </c>
      <c r="D2970" s="1">
        <v>44159</v>
      </c>
      <c r="E2970" s="12" t="s">
        <v>5424</v>
      </c>
      <c r="F2970" s="43">
        <v>89800</v>
      </c>
      <c r="G2970" s="13" t="s">
        <v>5094</v>
      </c>
      <c r="H2970" s="16" t="s">
        <v>5423</v>
      </c>
      <c r="I2970" s="2" t="s">
        <v>313</v>
      </c>
      <c r="J2970" s="4" t="s">
        <v>313</v>
      </c>
    </row>
    <row r="2971" spans="2:10" ht="170.25" customHeight="1" x14ac:dyDescent="0.15">
      <c r="B2971" s="169"/>
      <c r="C2971" s="32" t="s">
        <v>5022</v>
      </c>
      <c r="D2971" s="1">
        <v>44222</v>
      </c>
      <c r="E2971" s="12" t="s">
        <v>5610</v>
      </c>
      <c r="F2971" s="43">
        <v>2000</v>
      </c>
      <c r="G2971" s="13" t="s">
        <v>5094</v>
      </c>
      <c r="H2971" s="16" t="s">
        <v>5609</v>
      </c>
      <c r="I2971" s="2" t="s">
        <v>313</v>
      </c>
      <c r="J2971" s="4" t="s">
        <v>313</v>
      </c>
    </row>
    <row r="2972" spans="2:10" ht="103.5" customHeight="1" x14ac:dyDescent="0.15">
      <c r="B2972" s="169"/>
      <c r="C2972" s="32" t="s">
        <v>5615</v>
      </c>
      <c r="D2972" s="1">
        <v>44236</v>
      </c>
      <c r="E2972" s="12" t="s">
        <v>5611</v>
      </c>
      <c r="F2972" s="43">
        <v>587.94000000000005</v>
      </c>
      <c r="G2972" s="13" t="s">
        <v>5094</v>
      </c>
      <c r="H2972" s="16" t="s">
        <v>2165</v>
      </c>
      <c r="I2972" s="2" t="s">
        <v>313</v>
      </c>
      <c r="J2972" s="4" t="s">
        <v>303</v>
      </c>
    </row>
    <row r="2973" spans="2:10" ht="60" customHeight="1" x14ac:dyDescent="0.15">
      <c r="B2973" s="169"/>
      <c r="C2973" s="32" t="s">
        <v>28</v>
      </c>
      <c r="D2973" s="1">
        <v>44253</v>
      </c>
      <c r="E2973" s="12" t="s">
        <v>5682</v>
      </c>
      <c r="F2973" s="43">
        <v>110.2</v>
      </c>
      <c r="G2973" s="13" t="s">
        <v>5110</v>
      </c>
      <c r="H2973" s="16" t="s">
        <v>2615</v>
      </c>
      <c r="I2973" s="2" t="s">
        <v>313</v>
      </c>
      <c r="J2973" s="4" t="s">
        <v>313</v>
      </c>
    </row>
    <row r="2974" spans="2:10" ht="159" customHeight="1" x14ac:dyDescent="0.15">
      <c r="B2974" s="169"/>
      <c r="C2974" s="32" t="s">
        <v>5022</v>
      </c>
      <c r="D2974" s="1">
        <v>44264</v>
      </c>
      <c r="E2974" s="12" t="s">
        <v>5688</v>
      </c>
      <c r="F2974" s="43">
        <v>15500</v>
      </c>
      <c r="G2974" s="13" t="s">
        <v>5094</v>
      </c>
      <c r="H2974" s="16" t="s">
        <v>5687</v>
      </c>
      <c r="I2974" s="2" t="s">
        <v>313</v>
      </c>
      <c r="J2974" s="4" t="s">
        <v>313</v>
      </c>
    </row>
    <row r="2975" spans="2:10" ht="52.5" customHeight="1" x14ac:dyDescent="0.15">
      <c r="B2975" s="169"/>
      <c r="C2975" s="32" t="s">
        <v>5022</v>
      </c>
      <c r="D2975" s="1">
        <v>44274</v>
      </c>
      <c r="E2975" s="12" t="s">
        <v>5710</v>
      </c>
      <c r="F2975" s="43">
        <v>8000</v>
      </c>
      <c r="G2975" s="13" t="s">
        <v>5094</v>
      </c>
      <c r="H2975" s="16" t="s">
        <v>175</v>
      </c>
      <c r="I2975" s="2" t="s">
        <v>313</v>
      </c>
      <c r="J2975" s="4" t="s">
        <v>313</v>
      </c>
    </row>
    <row r="2976" spans="2:10" ht="171" customHeight="1" x14ac:dyDescent="0.15">
      <c r="B2976" s="169"/>
      <c r="C2976" s="32" t="s">
        <v>5022</v>
      </c>
      <c r="D2976" s="1">
        <v>44351</v>
      </c>
      <c r="E2976" s="12" t="s">
        <v>5986</v>
      </c>
      <c r="F2976" s="43">
        <v>1713</v>
      </c>
      <c r="G2976" s="13" t="s">
        <v>5094</v>
      </c>
      <c r="H2976" s="16" t="s">
        <v>5987</v>
      </c>
      <c r="I2976" s="2" t="s">
        <v>313</v>
      </c>
      <c r="J2976" s="4" t="s">
        <v>313</v>
      </c>
    </row>
    <row r="2977" spans="2:11" ht="52.5" customHeight="1" x14ac:dyDescent="0.15">
      <c r="B2977" s="170" t="s">
        <v>5911</v>
      </c>
      <c r="C2977" s="32" t="s">
        <v>28</v>
      </c>
      <c r="D2977" s="1">
        <v>40939</v>
      </c>
      <c r="E2977" s="70" t="s">
        <v>1433</v>
      </c>
      <c r="F2977" s="37">
        <v>1204.9000000000001</v>
      </c>
      <c r="G2977" s="13" t="s">
        <v>463</v>
      </c>
      <c r="H2977" s="16" t="s">
        <v>6</v>
      </c>
      <c r="I2977" s="2" t="s">
        <v>303</v>
      </c>
      <c r="J2977" s="4" t="s">
        <v>313</v>
      </c>
    </row>
    <row r="2978" spans="2:11" ht="52.5" customHeight="1" x14ac:dyDescent="0.15">
      <c r="B2978" s="174"/>
      <c r="C2978" s="32" t="s">
        <v>28</v>
      </c>
      <c r="D2978" s="1">
        <v>41290</v>
      </c>
      <c r="E2978" s="70" t="s">
        <v>1434</v>
      </c>
      <c r="F2978" s="37">
        <v>2424.5</v>
      </c>
      <c r="G2978" s="13" t="s">
        <v>178</v>
      </c>
      <c r="H2978" s="16" t="s">
        <v>6082</v>
      </c>
      <c r="I2978" s="2" t="s">
        <v>313</v>
      </c>
      <c r="J2978" s="4" t="s">
        <v>313</v>
      </c>
    </row>
    <row r="2979" spans="2:11" ht="52.5" customHeight="1" x14ac:dyDescent="0.15">
      <c r="B2979" s="174"/>
      <c r="C2979" s="32" t="s">
        <v>28</v>
      </c>
      <c r="D2979" s="1">
        <v>41479</v>
      </c>
      <c r="E2979" s="70" t="s">
        <v>1435</v>
      </c>
      <c r="F2979" s="37">
        <v>299.5</v>
      </c>
      <c r="G2979" s="13" t="s">
        <v>178</v>
      </c>
      <c r="H2979" s="16" t="s">
        <v>6042</v>
      </c>
      <c r="I2979" s="2" t="s">
        <v>313</v>
      </c>
      <c r="J2979" s="4" t="s">
        <v>22</v>
      </c>
    </row>
    <row r="2980" spans="2:11" ht="52.5" customHeight="1" x14ac:dyDescent="0.15">
      <c r="B2980" s="174"/>
      <c r="C2980" s="32" t="s">
        <v>573</v>
      </c>
      <c r="D2980" s="1">
        <v>41806</v>
      </c>
      <c r="E2980" s="70" t="s">
        <v>1436</v>
      </c>
      <c r="F2980" s="37">
        <v>4322</v>
      </c>
      <c r="G2980" s="13" t="s">
        <v>503</v>
      </c>
      <c r="H2980" s="16" t="s">
        <v>314</v>
      </c>
      <c r="I2980" s="2" t="s">
        <v>313</v>
      </c>
      <c r="J2980" s="4" t="s">
        <v>313</v>
      </c>
    </row>
    <row r="2981" spans="2:11" ht="52.5" customHeight="1" x14ac:dyDescent="0.15">
      <c r="B2981" s="174"/>
      <c r="C2981" s="32" t="s">
        <v>28</v>
      </c>
      <c r="D2981" s="1" t="s">
        <v>4771</v>
      </c>
      <c r="E2981" s="70" t="s">
        <v>3689</v>
      </c>
      <c r="F2981" s="37">
        <v>292.48</v>
      </c>
      <c r="G2981" s="13" t="s">
        <v>503</v>
      </c>
      <c r="H2981" s="16" t="s">
        <v>388</v>
      </c>
      <c r="I2981" s="2" t="s">
        <v>21</v>
      </c>
      <c r="J2981" s="4" t="s">
        <v>21</v>
      </c>
    </row>
    <row r="2982" spans="2:11" ht="52.5" customHeight="1" x14ac:dyDescent="0.15">
      <c r="B2982" s="174"/>
      <c r="C2982" s="32" t="s">
        <v>28</v>
      </c>
      <c r="D2982" s="1">
        <v>42962</v>
      </c>
      <c r="E2982" s="70" t="s">
        <v>2463</v>
      </c>
      <c r="F2982" s="37">
        <v>305.3</v>
      </c>
      <c r="G2982" s="13" t="s">
        <v>503</v>
      </c>
      <c r="H2982" s="16" t="s">
        <v>340</v>
      </c>
      <c r="I2982" s="2" t="s">
        <v>303</v>
      </c>
      <c r="J2982" s="4" t="s">
        <v>313</v>
      </c>
    </row>
    <row r="2983" spans="2:11" ht="52.5" customHeight="1" x14ac:dyDescent="0.15">
      <c r="B2983" s="174"/>
      <c r="C2983" s="32" t="s">
        <v>3946</v>
      </c>
      <c r="D2983" s="1">
        <v>43900</v>
      </c>
      <c r="E2983" s="70" t="s">
        <v>3947</v>
      </c>
      <c r="F2983" s="37">
        <v>8497</v>
      </c>
      <c r="G2983" s="13" t="s">
        <v>3944</v>
      </c>
      <c r="H2983" s="16" t="s">
        <v>3945</v>
      </c>
      <c r="I2983" s="2" t="s">
        <v>313</v>
      </c>
      <c r="J2983" s="4" t="s">
        <v>303</v>
      </c>
    </row>
    <row r="2984" spans="2:11" ht="52.5" customHeight="1" x14ac:dyDescent="0.15">
      <c r="B2984" s="172" t="s">
        <v>4840</v>
      </c>
      <c r="C2984" s="32" t="s">
        <v>28</v>
      </c>
      <c r="D2984" s="1">
        <v>43336</v>
      </c>
      <c r="E2984" s="70" t="s">
        <v>3025</v>
      </c>
      <c r="F2984" s="37">
        <v>600</v>
      </c>
      <c r="G2984" s="13" t="s">
        <v>2040</v>
      </c>
      <c r="H2984" s="16" t="s">
        <v>2136</v>
      </c>
      <c r="I2984" s="2" t="s">
        <v>313</v>
      </c>
      <c r="J2984" s="4" t="s">
        <v>303</v>
      </c>
    </row>
    <row r="2985" spans="2:11" ht="209.25" customHeight="1" x14ac:dyDescent="0.15">
      <c r="B2985" s="172"/>
      <c r="C2985" s="32" t="s">
        <v>2125</v>
      </c>
      <c r="D2985" s="1">
        <v>43370</v>
      </c>
      <c r="E2985" s="70" t="s">
        <v>3674</v>
      </c>
      <c r="F2985" s="37">
        <v>2293</v>
      </c>
      <c r="G2985" s="13" t="s">
        <v>1533</v>
      </c>
      <c r="H2985" s="16" t="s">
        <v>2136</v>
      </c>
      <c r="I2985" s="2" t="s">
        <v>313</v>
      </c>
      <c r="J2985" s="4" t="s">
        <v>303</v>
      </c>
    </row>
    <row r="2986" spans="2:11" ht="52.5" customHeight="1" x14ac:dyDescent="0.15">
      <c r="B2986" s="174"/>
      <c r="C2986" s="32" t="s">
        <v>28</v>
      </c>
      <c r="D2986" s="1">
        <v>44047</v>
      </c>
      <c r="E2986" s="70" t="s">
        <v>4839</v>
      </c>
      <c r="F2986" s="37">
        <v>900</v>
      </c>
      <c r="G2986" s="13" t="s">
        <v>4837</v>
      </c>
      <c r="H2986" s="16" t="s">
        <v>4838</v>
      </c>
      <c r="I2986" s="2" t="s">
        <v>313</v>
      </c>
      <c r="J2986" s="4" t="s">
        <v>303</v>
      </c>
    </row>
    <row r="2987" spans="2:11" ht="52.5" customHeight="1" x14ac:dyDescent="0.15">
      <c r="B2987" s="147" t="s">
        <v>1580</v>
      </c>
      <c r="C2987" s="32" t="s">
        <v>487</v>
      </c>
      <c r="D2987" s="1">
        <v>41424</v>
      </c>
      <c r="E2987" s="12" t="s">
        <v>2551</v>
      </c>
      <c r="F2987" s="37">
        <v>545.97</v>
      </c>
      <c r="G2987" s="29" t="s">
        <v>486</v>
      </c>
      <c r="H2987" s="16" t="s">
        <v>441</v>
      </c>
      <c r="I2987" s="2" t="s">
        <v>21</v>
      </c>
      <c r="J2987" s="4" t="s">
        <v>22</v>
      </c>
    </row>
    <row r="2988" spans="2:11" ht="52.5" customHeight="1" x14ac:dyDescent="0.15">
      <c r="B2988" s="169" t="s">
        <v>6224</v>
      </c>
      <c r="C2988" s="32" t="s">
        <v>2383</v>
      </c>
      <c r="D2988" s="1" t="s">
        <v>4772</v>
      </c>
      <c r="E2988" s="12" t="s">
        <v>2386</v>
      </c>
      <c r="F2988" s="37">
        <v>168</v>
      </c>
      <c r="G2988" s="13" t="s">
        <v>691</v>
      </c>
      <c r="H2988" s="16" t="s">
        <v>2384</v>
      </c>
      <c r="I2988" s="2" t="s">
        <v>2385</v>
      </c>
      <c r="J2988" s="3" t="s">
        <v>22</v>
      </c>
    </row>
    <row r="2989" spans="2:11" ht="52.5" customHeight="1" x14ac:dyDescent="0.15">
      <c r="B2989" s="169"/>
      <c r="C2989" s="32" t="s">
        <v>24</v>
      </c>
      <c r="D2989" s="1">
        <v>40655</v>
      </c>
      <c r="E2989" s="12" t="s">
        <v>1437</v>
      </c>
      <c r="F2989" s="37">
        <v>3285</v>
      </c>
      <c r="G2989" s="13" t="s">
        <v>475</v>
      </c>
      <c r="H2989" s="16" t="s">
        <v>6</v>
      </c>
      <c r="I2989" s="2" t="s">
        <v>21</v>
      </c>
      <c r="J2989" s="4" t="s">
        <v>21</v>
      </c>
      <c r="K2989" s="117"/>
    </row>
    <row r="2990" spans="2:11" ht="52.5" customHeight="1" x14ac:dyDescent="0.15">
      <c r="B2990" s="169"/>
      <c r="C2990" s="32" t="s">
        <v>203</v>
      </c>
      <c r="D2990" s="1">
        <v>40743</v>
      </c>
      <c r="E2990" s="12" t="s">
        <v>1438</v>
      </c>
      <c r="F2990" s="37">
        <v>3224</v>
      </c>
      <c r="G2990" s="13" t="s">
        <v>463</v>
      </c>
      <c r="H2990" s="16" t="s">
        <v>6</v>
      </c>
      <c r="I2990" s="2" t="s">
        <v>21</v>
      </c>
      <c r="J2990" s="4" t="s">
        <v>21</v>
      </c>
    </row>
    <row r="2991" spans="2:11" ht="52.5" customHeight="1" x14ac:dyDescent="0.15">
      <c r="B2991" s="169"/>
      <c r="C2991" s="32" t="s">
        <v>61</v>
      </c>
      <c r="D2991" s="6">
        <v>41159</v>
      </c>
      <c r="E2991" s="68" t="s">
        <v>1439</v>
      </c>
      <c r="F2991" s="37">
        <v>105.4</v>
      </c>
      <c r="G2991" s="13" t="s">
        <v>25</v>
      </c>
      <c r="H2991" s="16" t="s">
        <v>2</v>
      </c>
      <c r="I2991" s="2" t="s">
        <v>21</v>
      </c>
      <c r="J2991" s="4" t="s">
        <v>21</v>
      </c>
    </row>
    <row r="2992" spans="2:11" ht="81" customHeight="1" x14ac:dyDescent="0.15">
      <c r="B2992" s="169"/>
      <c r="C2992" s="32" t="s">
        <v>573</v>
      </c>
      <c r="D2992" s="6">
        <v>41722</v>
      </c>
      <c r="E2992" s="68" t="s">
        <v>1440</v>
      </c>
      <c r="F2992" s="37">
        <v>17500</v>
      </c>
      <c r="G2992" s="13" t="s">
        <v>464</v>
      </c>
      <c r="H2992" s="16" t="s">
        <v>1841</v>
      </c>
      <c r="I2992" s="2" t="s">
        <v>21</v>
      </c>
      <c r="J2992" s="4" t="s">
        <v>21</v>
      </c>
    </row>
    <row r="2993" spans="2:10" ht="52.5" customHeight="1" x14ac:dyDescent="0.15">
      <c r="B2993" s="169"/>
      <c r="C2993" s="32" t="s">
        <v>573</v>
      </c>
      <c r="D2993" s="6">
        <v>41894</v>
      </c>
      <c r="E2993" s="68" t="s">
        <v>1441</v>
      </c>
      <c r="F2993" s="37">
        <v>200</v>
      </c>
      <c r="G2993" s="13" t="s">
        <v>484</v>
      </c>
      <c r="H2993" s="16" t="s">
        <v>574</v>
      </c>
      <c r="I2993" s="2" t="s">
        <v>21</v>
      </c>
      <c r="J2993" s="4" t="s">
        <v>575</v>
      </c>
    </row>
    <row r="2994" spans="2:10" ht="52.5" customHeight="1" x14ac:dyDescent="0.15">
      <c r="B2994" s="169"/>
      <c r="C2994" s="32" t="s">
        <v>573</v>
      </c>
      <c r="D2994" s="6">
        <v>41961</v>
      </c>
      <c r="E2994" s="68" t="s">
        <v>1441</v>
      </c>
      <c r="F2994" s="37">
        <v>900</v>
      </c>
      <c r="G2994" s="13" t="s">
        <v>484</v>
      </c>
      <c r="H2994" s="16" t="s">
        <v>372</v>
      </c>
      <c r="I2994" s="2" t="s">
        <v>21</v>
      </c>
      <c r="J2994" s="4" t="s">
        <v>22</v>
      </c>
    </row>
    <row r="2995" spans="2:10" ht="52.5" customHeight="1" x14ac:dyDescent="0.15">
      <c r="B2995" s="169"/>
      <c r="C2995" s="32" t="s">
        <v>2303</v>
      </c>
      <c r="D2995" s="6">
        <v>42853</v>
      </c>
      <c r="E2995" s="68" t="s">
        <v>2314</v>
      </c>
      <c r="F2995" s="37">
        <v>32320</v>
      </c>
      <c r="G2995" s="13" t="s">
        <v>484</v>
      </c>
      <c r="H2995" s="16" t="s">
        <v>175</v>
      </c>
      <c r="I2995" s="2" t="s">
        <v>21</v>
      </c>
      <c r="J2995" s="4" t="s">
        <v>303</v>
      </c>
    </row>
    <row r="2996" spans="2:10" ht="52.5" customHeight="1" x14ac:dyDescent="0.15">
      <c r="B2996" s="169"/>
      <c r="C2996" s="32" t="s">
        <v>2048</v>
      </c>
      <c r="D2996" s="6">
        <v>43371</v>
      </c>
      <c r="E2996" s="68" t="s">
        <v>3078</v>
      </c>
      <c r="F2996" s="37">
        <v>11261</v>
      </c>
      <c r="G2996" s="13" t="s">
        <v>1533</v>
      </c>
      <c r="H2996" s="16" t="s">
        <v>2136</v>
      </c>
      <c r="I2996" s="2" t="s">
        <v>313</v>
      </c>
      <c r="J2996" s="4" t="s">
        <v>303</v>
      </c>
    </row>
    <row r="2997" spans="2:10" ht="60" customHeight="1" x14ac:dyDescent="0.15">
      <c r="B2997" s="169"/>
      <c r="C2997" s="32" t="s">
        <v>28</v>
      </c>
      <c r="D2997" s="6">
        <v>43518</v>
      </c>
      <c r="E2997" s="68" t="s">
        <v>3191</v>
      </c>
      <c r="F2997" s="37">
        <v>971.7</v>
      </c>
      <c r="G2997" s="13" t="s">
        <v>1533</v>
      </c>
      <c r="H2997" s="16" t="s">
        <v>2764</v>
      </c>
      <c r="I2997" s="2" t="s">
        <v>313</v>
      </c>
      <c r="J2997" s="4" t="s">
        <v>303</v>
      </c>
    </row>
    <row r="2998" spans="2:10" ht="179.25" customHeight="1" x14ac:dyDescent="0.15">
      <c r="B2998" s="169"/>
      <c r="C2998" s="32" t="s">
        <v>28</v>
      </c>
      <c r="D2998" s="6">
        <v>43816</v>
      </c>
      <c r="E2998" s="68" t="s">
        <v>3744</v>
      </c>
      <c r="F2998" s="37">
        <v>148652</v>
      </c>
      <c r="G2998" s="13" t="s">
        <v>3745</v>
      </c>
      <c r="H2998" s="16" t="s">
        <v>3746</v>
      </c>
      <c r="I2998" s="2" t="s">
        <v>313</v>
      </c>
      <c r="J2998" s="4" t="s">
        <v>313</v>
      </c>
    </row>
    <row r="2999" spans="2:10" ht="52.5" customHeight="1" x14ac:dyDescent="0.15">
      <c r="B2999" s="169"/>
      <c r="C2999" s="32" t="s">
        <v>28</v>
      </c>
      <c r="D2999" s="6">
        <v>44232</v>
      </c>
      <c r="E2999" s="68" t="s">
        <v>5592</v>
      </c>
      <c r="F2999" s="37">
        <v>11.48</v>
      </c>
      <c r="G2999" s="13" t="s">
        <v>5110</v>
      </c>
      <c r="H2999" s="16" t="s">
        <v>5107</v>
      </c>
      <c r="I2999" s="2" t="s">
        <v>313</v>
      </c>
      <c r="J2999" s="4" t="s">
        <v>303</v>
      </c>
    </row>
    <row r="3000" spans="2:10" ht="52.5" customHeight="1" x14ac:dyDescent="0.15">
      <c r="B3000" s="169"/>
      <c r="C3000" s="32" t="s">
        <v>5022</v>
      </c>
      <c r="D3000" s="6">
        <v>44386</v>
      </c>
      <c r="E3000" s="68" t="s">
        <v>6223</v>
      </c>
      <c r="F3000" s="37">
        <v>300</v>
      </c>
      <c r="G3000" s="13" t="s">
        <v>5110</v>
      </c>
      <c r="H3000" s="16" t="s">
        <v>5107</v>
      </c>
      <c r="I3000" s="2" t="s">
        <v>313</v>
      </c>
      <c r="J3000" s="4" t="s">
        <v>303</v>
      </c>
    </row>
    <row r="3001" spans="2:10" ht="52.5" customHeight="1" x14ac:dyDescent="0.15">
      <c r="B3001" s="169" t="s">
        <v>5746</v>
      </c>
      <c r="C3001" s="32" t="s">
        <v>131</v>
      </c>
      <c r="D3001" s="6">
        <v>39986</v>
      </c>
      <c r="E3001" s="68" t="s">
        <v>1442</v>
      </c>
      <c r="F3001" s="37">
        <v>256.3</v>
      </c>
      <c r="G3001" s="13" t="s">
        <v>25</v>
      </c>
      <c r="H3001" s="16" t="s">
        <v>65</v>
      </c>
      <c r="I3001" s="2" t="s">
        <v>2116</v>
      </c>
      <c r="J3001" s="4" t="s">
        <v>129</v>
      </c>
    </row>
    <row r="3002" spans="2:10" ht="52.5" customHeight="1" x14ac:dyDescent="0.15">
      <c r="B3002" s="169"/>
      <c r="C3002" s="32" t="s">
        <v>343</v>
      </c>
      <c r="D3002" s="1" t="s">
        <v>4773</v>
      </c>
      <c r="E3002" s="68" t="s">
        <v>2118</v>
      </c>
      <c r="F3002" s="37">
        <v>9835.08</v>
      </c>
      <c r="G3002" s="13" t="s">
        <v>2117</v>
      </c>
      <c r="H3002" s="16" t="s">
        <v>395</v>
      </c>
      <c r="I3002" s="2" t="s">
        <v>313</v>
      </c>
      <c r="J3002" s="4" t="s">
        <v>303</v>
      </c>
    </row>
    <row r="3003" spans="2:10" ht="52.5" customHeight="1" x14ac:dyDescent="0.15">
      <c r="B3003" s="169"/>
      <c r="C3003" s="32" t="s">
        <v>83</v>
      </c>
      <c r="D3003" s="1">
        <v>42451</v>
      </c>
      <c r="E3003" s="68" t="s">
        <v>1589</v>
      </c>
      <c r="F3003" s="37">
        <v>221.65</v>
      </c>
      <c r="G3003" s="13" t="s">
        <v>20</v>
      </c>
      <c r="H3003" s="16" t="s">
        <v>2</v>
      </c>
      <c r="I3003" s="2" t="s">
        <v>1587</v>
      </c>
      <c r="J3003" s="4" t="s">
        <v>303</v>
      </c>
    </row>
    <row r="3004" spans="2:10" ht="52.5" customHeight="1" x14ac:dyDescent="0.15">
      <c r="B3004" s="169"/>
      <c r="C3004" s="32" t="s">
        <v>203</v>
      </c>
      <c r="D3004" s="1" t="s">
        <v>4774</v>
      </c>
      <c r="E3004" s="12" t="s">
        <v>2667</v>
      </c>
      <c r="F3004" s="37">
        <v>2562.5</v>
      </c>
      <c r="G3004" s="13" t="s">
        <v>464</v>
      </c>
      <c r="H3004" s="16" t="s">
        <v>2135</v>
      </c>
      <c r="I3004" s="2" t="s">
        <v>84</v>
      </c>
      <c r="J3004" s="4" t="s">
        <v>303</v>
      </c>
    </row>
    <row r="3005" spans="2:10" ht="52.5" customHeight="1" x14ac:dyDescent="0.15">
      <c r="B3005" s="169"/>
      <c r="C3005" s="32" t="s">
        <v>61</v>
      </c>
      <c r="D3005" s="1">
        <v>42507</v>
      </c>
      <c r="E3005" s="68" t="s">
        <v>1668</v>
      </c>
      <c r="F3005" s="37">
        <v>221.2</v>
      </c>
      <c r="G3005" s="13" t="s">
        <v>20</v>
      </c>
      <c r="H3005" s="16" t="s">
        <v>27</v>
      </c>
      <c r="I3005" s="2" t="s">
        <v>313</v>
      </c>
      <c r="J3005" s="4" t="s">
        <v>303</v>
      </c>
    </row>
    <row r="3006" spans="2:10" ht="60" customHeight="1" x14ac:dyDescent="0.15">
      <c r="B3006" s="169"/>
      <c r="C3006" s="32" t="s">
        <v>28</v>
      </c>
      <c r="D3006" s="1" t="s">
        <v>4833</v>
      </c>
      <c r="E3006" s="68" t="s">
        <v>3460</v>
      </c>
      <c r="F3006" s="37">
        <v>193.1</v>
      </c>
      <c r="G3006" s="13" t="s">
        <v>691</v>
      </c>
      <c r="H3006" s="16" t="s">
        <v>3218</v>
      </c>
      <c r="I3006" s="2" t="s">
        <v>313</v>
      </c>
      <c r="J3006" s="4" t="s">
        <v>303</v>
      </c>
    </row>
    <row r="3007" spans="2:10" ht="78" customHeight="1" x14ac:dyDescent="0.15">
      <c r="B3007" s="169"/>
      <c r="C3007" s="32" t="s">
        <v>61</v>
      </c>
      <c r="D3007" s="1" t="s">
        <v>4775</v>
      </c>
      <c r="E3007" s="68" t="s">
        <v>3750</v>
      </c>
      <c r="F3007" s="37">
        <v>369.16</v>
      </c>
      <c r="G3007" s="13" t="s">
        <v>1809</v>
      </c>
      <c r="H3007" s="16" t="s">
        <v>2631</v>
      </c>
      <c r="I3007" s="2" t="s">
        <v>313</v>
      </c>
      <c r="J3007" s="4" t="s">
        <v>303</v>
      </c>
    </row>
    <row r="3008" spans="2:10" ht="52.5" customHeight="1" x14ac:dyDescent="0.15">
      <c r="B3008" s="169"/>
      <c r="C3008" s="32" t="s">
        <v>28</v>
      </c>
      <c r="D3008" s="1">
        <v>44281</v>
      </c>
      <c r="E3008" s="68" t="s">
        <v>5747</v>
      </c>
      <c r="F3008" s="37">
        <v>66.02</v>
      </c>
      <c r="G3008" s="13" t="s">
        <v>5110</v>
      </c>
      <c r="H3008" s="16" t="s">
        <v>175</v>
      </c>
      <c r="I3008" s="2" t="s">
        <v>313</v>
      </c>
      <c r="J3008" s="4" t="s">
        <v>303</v>
      </c>
    </row>
    <row r="3009" spans="2:10" ht="52.5" customHeight="1" x14ac:dyDescent="0.15">
      <c r="B3009" s="169" t="s">
        <v>6309</v>
      </c>
      <c r="C3009" s="32" t="s">
        <v>28</v>
      </c>
      <c r="D3009" s="6">
        <v>42153</v>
      </c>
      <c r="E3009" s="68" t="s">
        <v>1443</v>
      </c>
      <c r="F3009" s="37">
        <v>2564</v>
      </c>
      <c r="G3009" s="13" t="s">
        <v>461</v>
      </c>
      <c r="H3009" s="16" t="s">
        <v>647</v>
      </c>
      <c r="I3009" s="2" t="s">
        <v>313</v>
      </c>
      <c r="J3009" s="4" t="s">
        <v>303</v>
      </c>
    </row>
    <row r="3010" spans="2:10" ht="60" customHeight="1" x14ac:dyDescent="0.15">
      <c r="B3010" s="169"/>
      <c r="C3010" s="32" t="s">
        <v>1853</v>
      </c>
      <c r="D3010" s="6">
        <v>42671</v>
      </c>
      <c r="E3010" s="68" t="s">
        <v>1857</v>
      </c>
      <c r="F3010" s="37">
        <v>1387.51</v>
      </c>
      <c r="G3010" s="13" t="s">
        <v>496</v>
      </c>
      <c r="H3010" s="16" t="s">
        <v>1858</v>
      </c>
      <c r="I3010" s="2" t="s">
        <v>313</v>
      </c>
      <c r="J3010" s="4" t="s">
        <v>303</v>
      </c>
    </row>
    <row r="3011" spans="2:10" ht="52.5" customHeight="1" x14ac:dyDescent="0.15">
      <c r="B3011" s="169"/>
      <c r="C3011" s="32" t="s">
        <v>159</v>
      </c>
      <c r="D3011" s="1" t="s">
        <v>5729</v>
      </c>
      <c r="E3011" s="68" t="s">
        <v>5730</v>
      </c>
      <c r="F3011" s="37">
        <v>95500</v>
      </c>
      <c r="G3011" s="13" t="s">
        <v>690</v>
      </c>
      <c r="H3011" s="16" t="s">
        <v>2391</v>
      </c>
      <c r="I3011" s="2" t="s">
        <v>84</v>
      </c>
      <c r="J3011" s="4" t="s">
        <v>84</v>
      </c>
    </row>
    <row r="3012" spans="2:10" ht="52.5" customHeight="1" x14ac:dyDescent="0.15">
      <c r="B3012" s="169"/>
      <c r="C3012" s="32" t="s">
        <v>28</v>
      </c>
      <c r="D3012" s="1" t="s">
        <v>5731</v>
      </c>
      <c r="E3012" s="68" t="s">
        <v>5730</v>
      </c>
      <c r="F3012" s="37">
        <v>33889</v>
      </c>
      <c r="G3012" s="13" t="s">
        <v>178</v>
      </c>
      <c r="H3012" s="16" t="s">
        <v>2622</v>
      </c>
      <c r="I3012" s="2" t="s">
        <v>313</v>
      </c>
      <c r="J3012" s="4" t="s">
        <v>313</v>
      </c>
    </row>
    <row r="3013" spans="2:10" ht="52.5" customHeight="1" x14ac:dyDescent="0.15">
      <c r="B3013" s="169"/>
      <c r="C3013" s="32" t="s">
        <v>28</v>
      </c>
      <c r="D3013" s="1" t="s">
        <v>5731</v>
      </c>
      <c r="E3013" s="68" t="s">
        <v>5732</v>
      </c>
      <c r="F3013" s="37">
        <v>39291</v>
      </c>
      <c r="G3013" s="13" t="s">
        <v>178</v>
      </c>
      <c r="H3013" s="16" t="s">
        <v>2622</v>
      </c>
      <c r="I3013" s="2" t="s">
        <v>313</v>
      </c>
      <c r="J3013" s="4" t="s">
        <v>313</v>
      </c>
    </row>
    <row r="3014" spans="2:10" ht="75" customHeight="1" x14ac:dyDescent="0.15">
      <c r="B3014" s="169"/>
      <c r="C3014" s="32" t="s">
        <v>595</v>
      </c>
      <c r="D3014" s="1" t="s">
        <v>5733</v>
      </c>
      <c r="E3014" s="68" t="s">
        <v>5732</v>
      </c>
      <c r="F3014" s="37">
        <v>6023.22</v>
      </c>
      <c r="G3014" s="13" t="s">
        <v>178</v>
      </c>
      <c r="H3014" s="16" t="s">
        <v>3711</v>
      </c>
      <c r="I3014" s="2" t="s">
        <v>313</v>
      </c>
      <c r="J3014" s="4" t="s">
        <v>313</v>
      </c>
    </row>
    <row r="3015" spans="2:10" ht="75" customHeight="1" x14ac:dyDescent="0.15">
      <c r="B3015" s="169"/>
      <c r="C3015" s="32" t="s">
        <v>28</v>
      </c>
      <c r="D3015" s="6">
        <v>43819</v>
      </c>
      <c r="E3015" s="68" t="s">
        <v>3758</v>
      </c>
      <c r="F3015" s="37">
        <v>1254</v>
      </c>
      <c r="G3015" s="13" t="s">
        <v>178</v>
      </c>
      <c r="H3015" s="16" t="s">
        <v>3757</v>
      </c>
      <c r="I3015" s="2" t="s">
        <v>313</v>
      </c>
      <c r="J3015" s="4" t="s">
        <v>303</v>
      </c>
    </row>
    <row r="3016" spans="2:10" ht="75" customHeight="1" x14ac:dyDescent="0.15">
      <c r="B3016" s="169"/>
      <c r="C3016" s="32" t="s">
        <v>28</v>
      </c>
      <c r="D3016" s="6">
        <v>43819</v>
      </c>
      <c r="E3016" s="68" t="s">
        <v>3758</v>
      </c>
      <c r="F3016" s="37">
        <v>700</v>
      </c>
      <c r="G3016" s="13" t="s">
        <v>178</v>
      </c>
      <c r="H3016" s="16" t="s">
        <v>3757</v>
      </c>
      <c r="I3016" s="2" t="s">
        <v>313</v>
      </c>
      <c r="J3016" s="4" t="s">
        <v>303</v>
      </c>
    </row>
    <row r="3017" spans="2:10" ht="75" customHeight="1" x14ac:dyDescent="0.15">
      <c r="B3017" s="169"/>
      <c r="C3017" s="32" t="s">
        <v>5022</v>
      </c>
      <c r="D3017" s="6">
        <v>44302</v>
      </c>
      <c r="E3017" s="68" t="s">
        <v>5792</v>
      </c>
      <c r="F3017" s="37">
        <v>1124.8499999999999</v>
      </c>
      <c r="G3017" s="13" t="s">
        <v>5110</v>
      </c>
      <c r="H3017" s="16" t="s">
        <v>5793</v>
      </c>
      <c r="I3017" s="2" t="s">
        <v>313</v>
      </c>
      <c r="J3017" s="4" t="s">
        <v>313</v>
      </c>
    </row>
    <row r="3018" spans="2:10" ht="52.5" customHeight="1" x14ac:dyDescent="0.15">
      <c r="B3018" s="169"/>
      <c r="C3018" s="32" t="s">
        <v>5022</v>
      </c>
      <c r="D3018" s="6">
        <v>44397</v>
      </c>
      <c r="E3018" s="68" t="s">
        <v>6308</v>
      </c>
      <c r="F3018" s="37">
        <v>300</v>
      </c>
      <c r="G3018" s="13" t="s">
        <v>5094</v>
      </c>
      <c r="H3018" s="16" t="s">
        <v>5574</v>
      </c>
      <c r="I3018" s="2" t="s">
        <v>313</v>
      </c>
      <c r="J3018" s="4" t="s">
        <v>303</v>
      </c>
    </row>
    <row r="3019" spans="2:10" ht="52.5" customHeight="1" x14ac:dyDescent="0.15">
      <c r="B3019" s="169" t="s">
        <v>6229</v>
      </c>
      <c r="C3019" s="32" t="s">
        <v>28</v>
      </c>
      <c r="D3019" s="1" t="s">
        <v>4776</v>
      </c>
      <c r="E3019" s="68" t="s">
        <v>1444</v>
      </c>
      <c r="F3019" s="37">
        <v>191.9</v>
      </c>
      <c r="G3019" s="13" t="s">
        <v>20</v>
      </c>
      <c r="H3019" s="16" t="s">
        <v>1622</v>
      </c>
      <c r="I3019" s="2" t="s">
        <v>313</v>
      </c>
      <c r="J3019" s="4" t="s">
        <v>303</v>
      </c>
    </row>
    <row r="3020" spans="2:10" ht="52.5" customHeight="1" x14ac:dyDescent="0.15">
      <c r="B3020" s="169"/>
      <c r="C3020" s="32" t="s">
        <v>2048</v>
      </c>
      <c r="D3020" s="1" t="s">
        <v>4777</v>
      </c>
      <c r="E3020" s="68" t="s">
        <v>2251</v>
      </c>
      <c r="F3020" s="37">
        <v>6224.9</v>
      </c>
      <c r="G3020" s="13" t="s">
        <v>460</v>
      </c>
      <c r="H3020" s="16" t="s">
        <v>314</v>
      </c>
      <c r="I3020" s="2" t="s">
        <v>21</v>
      </c>
      <c r="J3020" s="4" t="s">
        <v>303</v>
      </c>
    </row>
    <row r="3021" spans="2:10" ht="52.5" customHeight="1" x14ac:dyDescent="0.15">
      <c r="B3021" s="169"/>
      <c r="C3021" s="32" t="s">
        <v>2048</v>
      </c>
      <c r="D3021" s="1">
        <v>42825</v>
      </c>
      <c r="E3021" s="68" t="s">
        <v>2251</v>
      </c>
      <c r="F3021" s="37">
        <v>1332</v>
      </c>
      <c r="G3021" s="13" t="s">
        <v>460</v>
      </c>
      <c r="H3021" s="16" t="s">
        <v>314</v>
      </c>
      <c r="I3021" s="2" t="s">
        <v>313</v>
      </c>
      <c r="J3021" s="4" t="s">
        <v>303</v>
      </c>
    </row>
    <row r="3022" spans="2:10" ht="52.5" customHeight="1" x14ac:dyDescent="0.15">
      <c r="B3022" s="169"/>
      <c r="C3022" s="32" t="s">
        <v>61</v>
      </c>
      <c r="D3022" s="1" t="s">
        <v>4778</v>
      </c>
      <c r="E3022" s="68" t="s">
        <v>2923</v>
      </c>
      <c r="F3022" s="37">
        <v>300</v>
      </c>
      <c r="G3022" s="13" t="s">
        <v>1809</v>
      </c>
      <c r="H3022" s="16" t="s">
        <v>2139</v>
      </c>
      <c r="I3022" s="2" t="s">
        <v>313</v>
      </c>
      <c r="J3022" s="4" t="s">
        <v>303</v>
      </c>
    </row>
    <row r="3023" spans="2:10" ht="52.5" customHeight="1" x14ac:dyDescent="0.15">
      <c r="B3023" s="169"/>
      <c r="C3023" s="32" t="s">
        <v>28</v>
      </c>
      <c r="D3023" s="1">
        <v>44390</v>
      </c>
      <c r="E3023" s="68" t="s">
        <v>6228</v>
      </c>
      <c r="F3023" s="37">
        <v>50.91</v>
      </c>
      <c r="G3023" s="13" t="s">
        <v>5100</v>
      </c>
      <c r="H3023" s="16" t="s">
        <v>5454</v>
      </c>
      <c r="I3023" s="2" t="s">
        <v>313</v>
      </c>
      <c r="J3023" s="4" t="s">
        <v>303</v>
      </c>
    </row>
    <row r="3024" spans="2:10" ht="52.5" customHeight="1" x14ac:dyDescent="0.15">
      <c r="B3024" s="177" t="s">
        <v>5483</v>
      </c>
      <c r="C3024" s="32" t="s">
        <v>131</v>
      </c>
      <c r="D3024" s="1">
        <v>39497</v>
      </c>
      <c r="E3024" s="12" t="s">
        <v>138</v>
      </c>
      <c r="F3024" s="37">
        <v>1696.2</v>
      </c>
      <c r="G3024" s="29" t="s">
        <v>5478</v>
      </c>
      <c r="H3024" s="16" t="s">
        <v>45</v>
      </c>
      <c r="I3024" s="2" t="s">
        <v>21</v>
      </c>
      <c r="J3024" s="4" t="s">
        <v>21</v>
      </c>
    </row>
    <row r="3025" spans="2:10" ht="52.5" customHeight="1" x14ac:dyDescent="0.15">
      <c r="B3025" s="181"/>
      <c r="C3025" s="32" t="s">
        <v>5479</v>
      </c>
      <c r="D3025" s="1">
        <v>43665</v>
      </c>
      <c r="E3025" s="12" t="s">
        <v>5480</v>
      </c>
      <c r="F3025" s="37">
        <v>9261.23</v>
      </c>
      <c r="G3025" s="29" t="s">
        <v>5481</v>
      </c>
      <c r="H3025" s="16" t="s">
        <v>5482</v>
      </c>
      <c r="I3025" s="2" t="s">
        <v>313</v>
      </c>
      <c r="J3025" s="4" t="s">
        <v>303</v>
      </c>
    </row>
    <row r="3026" spans="2:10" ht="52.5" customHeight="1" x14ac:dyDescent="0.15">
      <c r="B3026" s="170" t="s">
        <v>6417</v>
      </c>
      <c r="C3026" s="32" t="s">
        <v>24</v>
      </c>
      <c r="D3026" s="1">
        <v>40557</v>
      </c>
      <c r="E3026" s="12" t="s">
        <v>1445</v>
      </c>
      <c r="F3026" s="37">
        <v>8950.0300000000007</v>
      </c>
      <c r="G3026" s="13" t="s">
        <v>463</v>
      </c>
      <c r="H3026" s="14" t="s">
        <v>10</v>
      </c>
      <c r="I3026" s="2" t="s">
        <v>21</v>
      </c>
      <c r="J3026" s="4" t="s">
        <v>21</v>
      </c>
    </row>
    <row r="3027" spans="2:10" ht="52.5" customHeight="1" x14ac:dyDescent="0.15">
      <c r="B3027" s="170"/>
      <c r="C3027" s="32" t="s">
        <v>24</v>
      </c>
      <c r="D3027" s="8">
        <v>40655</v>
      </c>
      <c r="E3027" s="23" t="s">
        <v>1446</v>
      </c>
      <c r="F3027" s="37">
        <v>1955</v>
      </c>
      <c r="G3027" s="13" t="s">
        <v>20</v>
      </c>
      <c r="H3027" s="14" t="s">
        <v>11</v>
      </c>
      <c r="I3027" s="2" t="s">
        <v>21</v>
      </c>
      <c r="J3027" s="4" t="s">
        <v>21</v>
      </c>
    </row>
    <row r="3028" spans="2:10" ht="117.75" customHeight="1" x14ac:dyDescent="0.15">
      <c r="B3028" s="170"/>
      <c r="C3028" s="32" t="s">
        <v>240</v>
      </c>
      <c r="D3028" s="1" t="s">
        <v>4834</v>
      </c>
      <c r="E3028" s="12" t="s">
        <v>1447</v>
      </c>
      <c r="F3028" s="37">
        <v>27251.11</v>
      </c>
      <c r="G3028" s="13" t="s">
        <v>463</v>
      </c>
      <c r="H3028" s="14" t="s">
        <v>141</v>
      </c>
      <c r="I3028" s="2" t="s">
        <v>21</v>
      </c>
      <c r="J3028" s="3" t="s">
        <v>22</v>
      </c>
    </row>
    <row r="3029" spans="2:10" ht="52.5" customHeight="1" x14ac:dyDescent="0.15">
      <c r="B3029" s="170"/>
      <c r="C3029" s="32" t="s">
        <v>24</v>
      </c>
      <c r="D3029" s="1" t="s">
        <v>4779</v>
      </c>
      <c r="E3029" s="12" t="s">
        <v>1630</v>
      </c>
      <c r="F3029" s="37">
        <v>500</v>
      </c>
      <c r="G3029" s="13" t="s">
        <v>463</v>
      </c>
      <c r="H3029" s="16" t="s">
        <v>141</v>
      </c>
      <c r="I3029" s="2" t="s">
        <v>21</v>
      </c>
      <c r="J3029" s="3" t="s">
        <v>22</v>
      </c>
    </row>
    <row r="3030" spans="2:10" ht="52.5" customHeight="1" x14ac:dyDescent="0.15">
      <c r="B3030" s="170"/>
      <c r="C3030" s="32" t="s">
        <v>207</v>
      </c>
      <c r="D3030" s="1" t="s">
        <v>4780</v>
      </c>
      <c r="E3030" s="70" t="s">
        <v>1448</v>
      </c>
      <c r="F3030" s="37">
        <v>200</v>
      </c>
      <c r="G3030" s="13" t="s">
        <v>463</v>
      </c>
      <c r="H3030" s="16" t="s">
        <v>85</v>
      </c>
      <c r="I3030" s="2" t="s">
        <v>21</v>
      </c>
      <c r="J3030" s="3" t="s">
        <v>22</v>
      </c>
    </row>
    <row r="3031" spans="2:10" ht="69.75" customHeight="1" x14ac:dyDescent="0.15">
      <c r="B3031" s="170"/>
      <c r="C3031" s="32" t="s">
        <v>207</v>
      </c>
      <c r="D3031" s="1">
        <v>41383</v>
      </c>
      <c r="E3031" s="70" t="s">
        <v>1449</v>
      </c>
      <c r="F3031" s="37">
        <v>8704.4</v>
      </c>
      <c r="G3031" s="13" t="s">
        <v>178</v>
      </c>
      <c r="H3031" s="16" t="s">
        <v>85</v>
      </c>
      <c r="I3031" s="2" t="s">
        <v>313</v>
      </c>
      <c r="J3031" s="3" t="s">
        <v>303</v>
      </c>
    </row>
    <row r="3032" spans="2:10" ht="52.5" customHeight="1" x14ac:dyDescent="0.15">
      <c r="B3032" s="170"/>
      <c r="C3032" s="32" t="s">
        <v>28</v>
      </c>
      <c r="D3032" s="1" t="s">
        <v>4781</v>
      </c>
      <c r="E3032" s="12" t="s">
        <v>1657</v>
      </c>
      <c r="F3032" s="37">
        <v>497.4</v>
      </c>
      <c r="G3032" s="13" t="s">
        <v>178</v>
      </c>
      <c r="H3032" s="16" t="s">
        <v>6</v>
      </c>
      <c r="I3032" s="2" t="s">
        <v>313</v>
      </c>
      <c r="J3032" s="3" t="s">
        <v>313</v>
      </c>
    </row>
    <row r="3033" spans="2:10" ht="52.5" customHeight="1" x14ac:dyDescent="0.15">
      <c r="B3033" s="170"/>
      <c r="C3033" s="32" t="s">
        <v>380</v>
      </c>
      <c r="D3033" s="1">
        <v>41541</v>
      </c>
      <c r="E3033" s="70" t="s">
        <v>1450</v>
      </c>
      <c r="F3033" s="37">
        <v>33220</v>
      </c>
      <c r="G3033" s="13" t="s">
        <v>464</v>
      </c>
      <c r="H3033" s="16" t="s">
        <v>374</v>
      </c>
      <c r="I3033" s="2" t="s">
        <v>313</v>
      </c>
      <c r="J3033" s="3" t="s">
        <v>313</v>
      </c>
    </row>
    <row r="3034" spans="2:10" ht="60" customHeight="1" x14ac:dyDescent="0.15">
      <c r="B3034" s="170"/>
      <c r="C3034" s="32" t="s">
        <v>28</v>
      </c>
      <c r="D3034" s="1" t="s">
        <v>4782</v>
      </c>
      <c r="E3034" s="70" t="s">
        <v>1451</v>
      </c>
      <c r="F3034" s="37">
        <v>3228.3</v>
      </c>
      <c r="G3034" s="13" t="s">
        <v>464</v>
      </c>
      <c r="H3034" s="16" t="s">
        <v>382</v>
      </c>
      <c r="I3034" s="2" t="s">
        <v>313</v>
      </c>
      <c r="J3034" s="3" t="s">
        <v>303</v>
      </c>
    </row>
    <row r="3035" spans="2:10" ht="52.5" customHeight="1" x14ac:dyDescent="0.15">
      <c r="B3035" s="170"/>
      <c r="C3035" s="32" t="s">
        <v>573</v>
      </c>
      <c r="D3035" s="1" t="s">
        <v>4783</v>
      </c>
      <c r="E3035" s="12" t="s">
        <v>1452</v>
      </c>
      <c r="F3035" s="37">
        <v>59234.89</v>
      </c>
      <c r="G3035" s="13" t="s">
        <v>503</v>
      </c>
      <c r="H3035" s="16" t="s">
        <v>2119</v>
      </c>
      <c r="I3035" s="2" t="s">
        <v>623</v>
      </c>
      <c r="J3035" s="3" t="s">
        <v>1536</v>
      </c>
    </row>
    <row r="3036" spans="2:10" ht="52.5" customHeight="1" x14ac:dyDescent="0.15">
      <c r="B3036" s="170"/>
      <c r="C3036" s="32" t="s">
        <v>559</v>
      </c>
      <c r="D3036" s="1" t="s">
        <v>4784</v>
      </c>
      <c r="E3036" s="70" t="s">
        <v>1453</v>
      </c>
      <c r="F3036" s="37">
        <v>200</v>
      </c>
      <c r="G3036" s="13" t="s">
        <v>503</v>
      </c>
      <c r="H3036" s="16" t="s">
        <v>3630</v>
      </c>
      <c r="I3036" s="2" t="s">
        <v>593</v>
      </c>
      <c r="J3036" s="3" t="s">
        <v>21</v>
      </c>
    </row>
    <row r="3037" spans="2:10" ht="52.5" customHeight="1" x14ac:dyDescent="0.15">
      <c r="B3037" s="170"/>
      <c r="C3037" s="32" t="s">
        <v>573</v>
      </c>
      <c r="D3037" s="1" t="s">
        <v>4785</v>
      </c>
      <c r="E3037" s="70" t="s">
        <v>1454</v>
      </c>
      <c r="F3037" s="37">
        <v>2700</v>
      </c>
      <c r="G3037" s="13" t="s">
        <v>503</v>
      </c>
      <c r="H3037" s="16" t="s">
        <v>334</v>
      </c>
      <c r="I3037" s="2" t="s">
        <v>313</v>
      </c>
      <c r="J3037" s="3" t="s">
        <v>313</v>
      </c>
    </row>
    <row r="3038" spans="2:10" ht="52.5" customHeight="1" x14ac:dyDescent="0.15">
      <c r="B3038" s="170"/>
      <c r="C3038" s="32" t="s">
        <v>28</v>
      </c>
      <c r="D3038" s="1">
        <v>42472</v>
      </c>
      <c r="E3038" s="12" t="s">
        <v>2506</v>
      </c>
      <c r="F3038" s="37">
        <v>441</v>
      </c>
      <c r="G3038" s="13" t="s">
        <v>475</v>
      </c>
      <c r="H3038" s="16" t="s">
        <v>1596</v>
      </c>
      <c r="I3038" s="5" t="s">
        <v>22</v>
      </c>
      <c r="J3038" s="3" t="s">
        <v>1601</v>
      </c>
    </row>
    <row r="3039" spans="2:10" ht="52.5" customHeight="1" x14ac:dyDescent="0.15">
      <c r="B3039" s="170"/>
      <c r="C3039" s="32" t="s">
        <v>28</v>
      </c>
      <c r="D3039" s="1">
        <v>42538</v>
      </c>
      <c r="E3039" s="12" t="s">
        <v>2507</v>
      </c>
      <c r="F3039" s="37">
        <v>400</v>
      </c>
      <c r="G3039" s="13" t="s">
        <v>503</v>
      </c>
      <c r="H3039" s="16" t="s">
        <v>1702</v>
      </c>
      <c r="I3039" s="2" t="s">
        <v>313</v>
      </c>
      <c r="J3039" s="3" t="s">
        <v>313</v>
      </c>
    </row>
    <row r="3040" spans="2:10" ht="52.5" customHeight="1" x14ac:dyDescent="0.15">
      <c r="B3040" s="170"/>
      <c r="C3040" s="32" t="s">
        <v>159</v>
      </c>
      <c r="D3040" s="1">
        <v>42685</v>
      </c>
      <c r="E3040" s="12" t="s">
        <v>1895</v>
      </c>
      <c r="F3040" s="37">
        <v>5243.6</v>
      </c>
      <c r="G3040" s="13" t="s">
        <v>527</v>
      </c>
      <c r="H3040" s="16" t="s">
        <v>160</v>
      </c>
      <c r="I3040" s="2" t="s">
        <v>84</v>
      </c>
      <c r="J3040" s="3" t="s">
        <v>21</v>
      </c>
    </row>
    <row r="3041" spans="2:10" ht="52.5" customHeight="1" x14ac:dyDescent="0.15">
      <c r="B3041" s="170"/>
      <c r="C3041" s="32" t="s">
        <v>2048</v>
      </c>
      <c r="D3041" s="1" t="s">
        <v>2592</v>
      </c>
      <c r="E3041" s="12" t="s">
        <v>2375</v>
      </c>
      <c r="F3041" s="37">
        <v>200</v>
      </c>
      <c r="G3041" s="13" t="s">
        <v>1533</v>
      </c>
      <c r="H3041" s="16" t="s">
        <v>2240</v>
      </c>
      <c r="I3041" s="2" t="s">
        <v>313</v>
      </c>
      <c r="J3041" s="3" t="s">
        <v>303</v>
      </c>
    </row>
    <row r="3042" spans="2:10" ht="60" customHeight="1" x14ac:dyDescent="0.15">
      <c r="B3042" s="170"/>
      <c r="C3042" s="32" t="s">
        <v>28</v>
      </c>
      <c r="D3042" s="1">
        <v>43084</v>
      </c>
      <c r="E3042" s="12" t="s">
        <v>2594</v>
      </c>
      <c r="F3042" s="37">
        <v>1301.02</v>
      </c>
      <c r="G3042" s="13" t="s">
        <v>178</v>
      </c>
      <c r="H3042" s="16" t="s">
        <v>2593</v>
      </c>
      <c r="I3042" s="2" t="s">
        <v>313</v>
      </c>
      <c r="J3042" s="3" t="s">
        <v>303</v>
      </c>
    </row>
    <row r="3043" spans="2:10" ht="52.5" customHeight="1" x14ac:dyDescent="0.15">
      <c r="B3043" s="170"/>
      <c r="C3043" s="32" t="s">
        <v>595</v>
      </c>
      <c r="D3043" s="1" t="s">
        <v>4786</v>
      </c>
      <c r="E3043" s="12" t="s">
        <v>2799</v>
      </c>
      <c r="F3043" s="37">
        <v>681.25</v>
      </c>
      <c r="G3043" s="13" t="s">
        <v>178</v>
      </c>
      <c r="H3043" s="16" t="s">
        <v>2798</v>
      </c>
      <c r="I3043" s="2" t="s">
        <v>313</v>
      </c>
      <c r="J3043" s="3" t="s">
        <v>303</v>
      </c>
    </row>
    <row r="3044" spans="2:10" ht="60" customHeight="1" x14ac:dyDescent="0.15">
      <c r="B3044" s="170"/>
      <c r="C3044" s="32" t="s">
        <v>2048</v>
      </c>
      <c r="D3044" s="1" t="s">
        <v>4787</v>
      </c>
      <c r="E3044" s="12" t="s">
        <v>3232</v>
      </c>
      <c r="F3044" s="37">
        <v>9387</v>
      </c>
      <c r="G3044" s="13" t="s">
        <v>178</v>
      </c>
      <c r="H3044" s="16" t="s">
        <v>621</v>
      </c>
      <c r="I3044" s="2" t="s">
        <v>313</v>
      </c>
      <c r="J3044" s="3" t="s">
        <v>313</v>
      </c>
    </row>
    <row r="3045" spans="2:10" ht="52.5" customHeight="1" x14ac:dyDescent="0.15">
      <c r="B3045" s="170"/>
      <c r="C3045" s="32" t="s">
        <v>28</v>
      </c>
      <c r="D3045" s="1">
        <v>43357</v>
      </c>
      <c r="E3045" s="12" t="s">
        <v>3038</v>
      </c>
      <c r="F3045" s="37">
        <v>600</v>
      </c>
      <c r="G3045" s="13" t="s">
        <v>1533</v>
      </c>
      <c r="H3045" s="16" t="s">
        <v>2459</v>
      </c>
      <c r="I3045" s="2" t="s">
        <v>313</v>
      </c>
      <c r="J3045" s="3" t="s">
        <v>303</v>
      </c>
    </row>
    <row r="3046" spans="2:10" ht="52.5" customHeight="1" x14ac:dyDescent="0.15">
      <c r="B3046" s="170"/>
      <c r="C3046" s="32" t="s">
        <v>2048</v>
      </c>
      <c r="D3046" s="1">
        <v>43497</v>
      </c>
      <c r="E3046" s="12" t="s">
        <v>3179</v>
      </c>
      <c r="F3046" s="37">
        <v>378062</v>
      </c>
      <c r="G3046" s="13" t="s">
        <v>1533</v>
      </c>
      <c r="H3046" s="16" t="s">
        <v>2622</v>
      </c>
      <c r="I3046" s="2" t="s">
        <v>313</v>
      </c>
      <c r="J3046" s="3" t="s">
        <v>313</v>
      </c>
    </row>
    <row r="3047" spans="2:10" ht="52.5" customHeight="1" x14ac:dyDescent="0.15">
      <c r="B3047" s="170"/>
      <c r="C3047" s="32" t="s">
        <v>28</v>
      </c>
      <c r="D3047" s="1">
        <v>43721</v>
      </c>
      <c r="E3047" s="12" t="s">
        <v>3519</v>
      </c>
      <c r="F3047" s="37">
        <v>179.31</v>
      </c>
      <c r="G3047" s="13" t="s">
        <v>2040</v>
      </c>
      <c r="H3047" s="16" t="s">
        <v>40</v>
      </c>
      <c r="I3047" s="2" t="s">
        <v>313</v>
      </c>
      <c r="J3047" s="3" t="s">
        <v>313</v>
      </c>
    </row>
    <row r="3048" spans="2:10" ht="52.5" customHeight="1" x14ac:dyDescent="0.15">
      <c r="B3048" s="170"/>
      <c r="C3048" s="32" t="s">
        <v>595</v>
      </c>
      <c r="D3048" s="1">
        <v>43966</v>
      </c>
      <c r="E3048" s="12" t="s">
        <v>4136</v>
      </c>
      <c r="F3048" s="37">
        <v>2909.68</v>
      </c>
      <c r="G3048" s="13" t="s">
        <v>178</v>
      </c>
      <c r="H3048" s="16" t="s">
        <v>40</v>
      </c>
      <c r="I3048" s="2" t="s">
        <v>313</v>
      </c>
      <c r="J3048" s="3" t="s">
        <v>313</v>
      </c>
    </row>
    <row r="3049" spans="2:10" ht="60" customHeight="1" x14ac:dyDescent="0.15">
      <c r="B3049" s="170"/>
      <c r="C3049" s="32" t="s">
        <v>4216</v>
      </c>
      <c r="D3049" s="1">
        <v>44005</v>
      </c>
      <c r="E3049" s="12" t="s">
        <v>4219</v>
      </c>
      <c r="F3049" s="37">
        <v>11293.5</v>
      </c>
      <c r="G3049" s="13" t="s">
        <v>4217</v>
      </c>
      <c r="H3049" s="16" t="s">
        <v>4218</v>
      </c>
      <c r="I3049" s="2" t="s">
        <v>313</v>
      </c>
      <c r="J3049" s="3" t="s">
        <v>313</v>
      </c>
    </row>
    <row r="3050" spans="2:10" ht="52.5" customHeight="1" x14ac:dyDescent="0.15">
      <c r="B3050" s="170"/>
      <c r="C3050" s="32" t="s">
        <v>4271</v>
      </c>
      <c r="D3050" s="1">
        <v>44022</v>
      </c>
      <c r="E3050" s="12" t="s">
        <v>4274</v>
      </c>
      <c r="F3050" s="37">
        <v>16530</v>
      </c>
      <c r="G3050" s="13" t="s">
        <v>4272</v>
      </c>
      <c r="H3050" s="16" t="s">
        <v>4273</v>
      </c>
      <c r="I3050" s="2" t="s">
        <v>313</v>
      </c>
      <c r="J3050" s="3" t="s">
        <v>313</v>
      </c>
    </row>
    <row r="3051" spans="2:10" ht="60" customHeight="1" x14ac:dyDescent="0.15">
      <c r="B3051" s="170"/>
      <c r="C3051" s="32" t="s">
        <v>28</v>
      </c>
      <c r="D3051" s="1">
        <v>44106</v>
      </c>
      <c r="E3051" s="12" t="s">
        <v>5297</v>
      </c>
      <c r="F3051" s="37">
        <v>300</v>
      </c>
      <c r="G3051" s="13" t="s">
        <v>5100</v>
      </c>
      <c r="H3051" s="16" t="s">
        <v>3748</v>
      </c>
      <c r="I3051" s="2" t="s">
        <v>313</v>
      </c>
      <c r="J3051" s="3" t="s">
        <v>303</v>
      </c>
    </row>
    <row r="3052" spans="2:10" ht="52.5" customHeight="1" x14ac:dyDescent="0.15">
      <c r="B3052" s="170"/>
      <c r="C3052" s="32" t="s">
        <v>5022</v>
      </c>
      <c r="D3052" s="1">
        <v>44190</v>
      </c>
      <c r="E3052" s="12" t="s">
        <v>5465</v>
      </c>
      <c r="F3052" s="37">
        <v>8074</v>
      </c>
      <c r="G3052" s="13" t="s">
        <v>5094</v>
      </c>
      <c r="H3052" s="16" t="s">
        <v>5338</v>
      </c>
      <c r="I3052" s="2" t="s">
        <v>313</v>
      </c>
      <c r="J3052" s="3" t="s">
        <v>313</v>
      </c>
    </row>
    <row r="3053" spans="2:10" ht="52.5" customHeight="1" x14ac:dyDescent="0.15">
      <c r="B3053" s="170"/>
      <c r="C3053" s="32" t="s">
        <v>28</v>
      </c>
      <c r="D3053" s="1">
        <v>44257</v>
      </c>
      <c r="E3053" s="12" t="s">
        <v>5666</v>
      </c>
      <c r="F3053" s="37">
        <v>100</v>
      </c>
      <c r="G3053" s="13" t="s">
        <v>212</v>
      </c>
      <c r="H3053" s="16" t="s">
        <v>175</v>
      </c>
      <c r="I3053" s="2" t="s">
        <v>313</v>
      </c>
      <c r="J3053" s="3" t="s">
        <v>303</v>
      </c>
    </row>
    <row r="3054" spans="2:10" ht="52.5" customHeight="1" x14ac:dyDescent="0.15">
      <c r="B3054" s="170"/>
      <c r="C3054" s="32" t="s">
        <v>5022</v>
      </c>
      <c r="D3054" s="1">
        <v>44425</v>
      </c>
      <c r="E3054" s="12" t="s">
        <v>6414</v>
      </c>
      <c r="F3054" s="37">
        <v>3600</v>
      </c>
      <c r="G3054" s="13" t="s">
        <v>6415</v>
      </c>
      <c r="H3054" s="16" t="s">
        <v>5095</v>
      </c>
      <c r="I3054" s="2" t="s">
        <v>313</v>
      </c>
      <c r="J3054" s="3" t="s">
        <v>303</v>
      </c>
    </row>
    <row r="3055" spans="2:10" ht="127.5" customHeight="1" x14ac:dyDescent="0.15">
      <c r="B3055" s="170"/>
      <c r="C3055" s="32" t="s">
        <v>28</v>
      </c>
      <c r="D3055" s="1">
        <v>44435</v>
      </c>
      <c r="E3055" s="12" t="s">
        <v>6416</v>
      </c>
      <c r="F3055" s="37">
        <v>8602.3799999999992</v>
      </c>
      <c r="G3055" s="13" t="s">
        <v>5094</v>
      </c>
      <c r="H3055" s="16" t="s">
        <v>5107</v>
      </c>
      <c r="I3055" s="2" t="s">
        <v>313</v>
      </c>
      <c r="J3055" s="3" t="s">
        <v>303</v>
      </c>
    </row>
    <row r="3056" spans="2:10" ht="52.5" customHeight="1" x14ac:dyDescent="0.15">
      <c r="B3056" s="169" t="s">
        <v>6007</v>
      </c>
      <c r="C3056" s="32" t="s">
        <v>131</v>
      </c>
      <c r="D3056" s="6">
        <v>39904</v>
      </c>
      <c r="E3056" s="12" t="s">
        <v>1455</v>
      </c>
      <c r="F3056" s="37">
        <v>243.51</v>
      </c>
      <c r="G3056" s="13" t="s">
        <v>25</v>
      </c>
      <c r="H3056" s="16" t="s">
        <v>139</v>
      </c>
      <c r="I3056" s="2" t="s">
        <v>129</v>
      </c>
      <c r="J3056" s="3" t="s">
        <v>130</v>
      </c>
    </row>
    <row r="3057" spans="2:10" ht="52.5" customHeight="1" x14ac:dyDescent="0.15">
      <c r="B3057" s="169"/>
      <c r="C3057" s="32" t="s">
        <v>28</v>
      </c>
      <c r="D3057" s="8">
        <v>40438</v>
      </c>
      <c r="E3057" s="23" t="s">
        <v>1456</v>
      </c>
      <c r="F3057" s="37">
        <v>79.31</v>
      </c>
      <c r="G3057" s="13" t="s">
        <v>475</v>
      </c>
      <c r="H3057" s="16" t="s">
        <v>11</v>
      </c>
      <c r="I3057" s="2" t="s">
        <v>129</v>
      </c>
      <c r="J3057" s="3" t="s">
        <v>130</v>
      </c>
    </row>
    <row r="3058" spans="2:10" ht="99" customHeight="1" x14ac:dyDescent="0.15">
      <c r="B3058" s="169"/>
      <c r="C3058" s="32" t="s">
        <v>28</v>
      </c>
      <c r="D3058" s="7" t="s">
        <v>4788</v>
      </c>
      <c r="E3058" s="23" t="s">
        <v>2505</v>
      </c>
      <c r="F3058" s="37">
        <v>148936.07</v>
      </c>
      <c r="G3058" s="13" t="s">
        <v>463</v>
      </c>
      <c r="H3058" s="12" t="s">
        <v>2668</v>
      </c>
      <c r="I3058" s="2" t="s">
        <v>21</v>
      </c>
      <c r="J3058" s="4" t="s">
        <v>21</v>
      </c>
    </row>
    <row r="3059" spans="2:10" ht="52.5" customHeight="1" x14ac:dyDescent="0.15">
      <c r="B3059" s="169"/>
      <c r="C3059" s="32" t="s">
        <v>203</v>
      </c>
      <c r="D3059" s="7" t="s">
        <v>4789</v>
      </c>
      <c r="E3059" s="12" t="s">
        <v>2669</v>
      </c>
      <c r="F3059" s="37">
        <v>48815</v>
      </c>
      <c r="G3059" s="13" t="s">
        <v>475</v>
      </c>
      <c r="H3059" s="16" t="s">
        <v>151</v>
      </c>
      <c r="I3059" s="2" t="s">
        <v>21</v>
      </c>
      <c r="J3059" s="4" t="s">
        <v>21</v>
      </c>
    </row>
    <row r="3060" spans="2:10" ht="52.5" customHeight="1" x14ac:dyDescent="0.15">
      <c r="B3060" s="169"/>
      <c r="C3060" s="32" t="s">
        <v>28</v>
      </c>
      <c r="D3060" s="1">
        <v>40560</v>
      </c>
      <c r="E3060" s="12" t="s">
        <v>1457</v>
      </c>
      <c r="F3060" s="37">
        <v>4181.7</v>
      </c>
      <c r="G3060" s="13" t="s">
        <v>475</v>
      </c>
      <c r="H3060" s="16" t="s">
        <v>11</v>
      </c>
      <c r="I3060" s="2" t="s">
        <v>21</v>
      </c>
      <c r="J3060" s="3" t="s">
        <v>22</v>
      </c>
    </row>
    <row r="3061" spans="2:10" ht="133.5" customHeight="1" x14ac:dyDescent="0.15">
      <c r="B3061" s="169"/>
      <c r="C3061" s="32" t="s">
        <v>28</v>
      </c>
      <c r="D3061" s="1">
        <v>40574</v>
      </c>
      <c r="E3061" s="12" t="s">
        <v>1458</v>
      </c>
      <c r="F3061" s="37">
        <v>3723</v>
      </c>
      <c r="G3061" s="13" t="s">
        <v>463</v>
      </c>
      <c r="H3061" s="16" t="s">
        <v>248</v>
      </c>
      <c r="I3061" s="2" t="s">
        <v>21</v>
      </c>
      <c r="J3061" s="4" t="s">
        <v>21</v>
      </c>
    </row>
    <row r="3062" spans="2:10" ht="52.5" customHeight="1" x14ac:dyDescent="0.15">
      <c r="B3062" s="169"/>
      <c r="C3062" s="32" t="s">
        <v>203</v>
      </c>
      <c r="D3062" s="1" t="s">
        <v>4790</v>
      </c>
      <c r="E3062" s="12" t="s">
        <v>1459</v>
      </c>
      <c r="F3062" s="37">
        <v>20691</v>
      </c>
      <c r="G3062" s="13" t="s">
        <v>463</v>
      </c>
      <c r="H3062" s="16" t="s">
        <v>2391</v>
      </c>
      <c r="I3062" s="2" t="s">
        <v>21</v>
      </c>
      <c r="J3062" s="4" t="s">
        <v>21</v>
      </c>
    </row>
    <row r="3063" spans="2:10" ht="60" customHeight="1" x14ac:dyDescent="0.15">
      <c r="B3063" s="169"/>
      <c r="C3063" s="32" t="s">
        <v>203</v>
      </c>
      <c r="D3063" s="1" t="s">
        <v>4791</v>
      </c>
      <c r="E3063" s="12" t="s">
        <v>2670</v>
      </c>
      <c r="F3063" s="37">
        <v>1255319.17</v>
      </c>
      <c r="G3063" s="13" t="s">
        <v>463</v>
      </c>
      <c r="H3063" s="16" t="s">
        <v>2391</v>
      </c>
      <c r="I3063" s="2" t="s">
        <v>21</v>
      </c>
      <c r="J3063" s="4" t="s">
        <v>21</v>
      </c>
    </row>
    <row r="3064" spans="2:10" ht="116.25" customHeight="1" x14ac:dyDescent="0.15">
      <c r="B3064" s="169"/>
      <c r="C3064" s="32" t="s">
        <v>203</v>
      </c>
      <c r="D3064" s="1" t="s">
        <v>4792</v>
      </c>
      <c r="E3064" s="12" t="s">
        <v>1458</v>
      </c>
      <c r="F3064" s="37">
        <v>12980</v>
      </c>
      <c r="G3064" s="13" t="s">
        <v>475</v>
      </c>
      <c r="H3064" s="16" t="s">
        <v>188</v>
      </c>
      <c r="I3064" s="2" t="s">
        <v>21</v>
      </c>
      <c r="J3064" s="4" t="s">
        <v>21</v>
      </c>
    </row>
    <row r="3065" spans="2:10" ht="52.5" customHeight="1" x14ac:dyDescent="0.15">
      <c r="B3065" s="169"/>
      <c r="C3065" s="32" t="s">
        <v>28</v>
      </c>
      <c r="D3065" s="1">
        <v>40896</v>
      </c>
      <c r="E3065" s="70" t="s">
        <v>1460</v>
      </c>
      <c r="F3065" s="37">
        <v>26220.720000000001</v>
      </c>
      <c r="G3065" s="13" t="s">
        <v>463</v>
      </c>
      <c r="H3065" s="14" t="s">
        <v>2391</v>
      </c>
      <c r="I3065" s="2" t="s">
        <v>21</v>
      </c>
      <c r="J3065" s="4" t="s">
        <v>21</v>
      </c>
    </row>
    <row r="3066" spans="2:10" ht="101.25" customHeight="1" x14ac:dyDescent="0.15">
      <c r="B3066" s="169"/>
      <c r="C3066" s="32" t="s">
        <v>203</v>
      </c>
      <c r="D3066" s="1">
        <v>41036</v>
      </c>
      <c r="E3066" s="70" t="s">
        <v>1461</v>
      </c>
      <c r="F3066" s="37">
        <v>14910</v>
      </c>
      <c r="G3066" s="13" t="s">
        <v>475</v>
      </c>
      <c r="H3066" s="14" t="s">
        <v>286</v>
      </c>
      <c r="I3066" s="2" t="s">
        <v>21</v>
      </c>
      <c r="J3066" s="4" t="s">
        <v>21</v>
      </c>
    </row>
    <row r="3067" spans="2:10" ht="52.5" customHeight="1" x14ac:dyDescent="0.15">
      <c r="B3067" s="169"/>
      <c r="C3067" s="32" t="s">
        <v>28</v>
      </c>
      <c r="D3067" s="1">
        <v>41214</v>
      </c>
      <c r="E3067" s="70" t="s">
        <v>1462</v>
      </c>
      <c r="F3067" s="37">
        <v>9424.99</v>
      </c>
      <c r="G3067" s="13" t="s">
        <v>475</v>
      </c>
      <c r="H3067" s="14" t="s">
        <v>169</v>
      </c>
      <c r="I3067" s="2" t="s">
        <v>21</v>
      </c>
      <c r="J3067" s="4" t="s">
        <v>21</v>
      </c>
    </row>
    <row r="3068" spans="2:10" ht="82.5" customHeight="1" x14ac:dyDescent="0.15">
      <c r="B3068" s="169"/>
      <c r="C3068" s="32" t="s">
        <v>28</v>
      </c>
      <c r="D3068" s="1" t="s">
        <v>4793</v>
      </c>
      <c r="E3068" s="70" t="s">
        <v>2504</v>
      </c>
      <c r="F3068" s="37">
        <v>8069.8</v>
      </c>
      <c r="G3068" s="13" t="s">
        <v>178</v>
      </c>
      <c r="H3068" s="14" t="s">
        <v>305</v>
      </c>
      <c r="I3068" s="2" t="s">
        <v>21</v>
      </c>
      <c r="J3068" s="4" t="s">
        <v>21</v>
      </c>
    </row>
    <row r="3069" spans="2:10" ht="52.5" customHeight="1" x14ac:dyDescent="0.15">
      <c r="B3069" s="169"/>
      <c r="C3069" s="32" t="s">
        <v>28</v>
      </c>
      <c r="D3069" s="1">
        <v>41339</v>
      </c>
      <c r="E3069" s="70" t="s">
        <v>1463</v>
      </c>
      <c r="F3069" s="37">
        <v>6150</v>
      </c>
      <c r="G3069" s="13" t="s">
        <v>178</v>
      </c>
      <c r="H3069" s="16" t="s">
        <v>304</v>
      </c>
      <c r="I3069" s="2" t="s">
        <v>21</v>
      </c>
      <c r="J3069" s="4" t="s">
        <v>303</v>
      </c>
    </row>
    <row r="3070" spans="2:10" ht="52.5" customHeight="1" x14ac:dyDescent="0.15">
      <c r="B3070" s="169"/>
      <c r="C3070" s="32" t="s">
        <v>28</v>
      </c>
      <c r="D3070" s="1">
        <v>41386</v>
      </c>
      <c r="E3070" s="70" t="s">
        <v>1464</v>
      </c>
      <c r="F3070" s="37">
        <v>29720.02</v>
      </c>
      <c r="G3070" s="13" t="s">
        <v>178</v>
      </c>
      <c r="H3070" s="16" t="s">
        <v>2391</v>
      </c>
      <c r="I3070" s="2" t="s">
        <v>313</v>
      </c>
      <c r="J3070" s="4" t="s">
        <v>313</v>
      </c>
    </row>
    <row r="3071" spans="2:10" ht="52.5" customHeight="1" x14ac:dyDescent="0.15">
      <c r="B3071" s="169"/>
      <c r="C3071" s="32" t="s">
        <v>28</v>
      </c>
      <c r="D3071" s="1">
        <v>41513</v>
      </c>
      <c r="E3071" s="70" t="s">
        <v>1465</v>
      </c>
      <c r="F3071" s="37">
        <v>9565</v>
      </c>
      <c r="G3071" s="13" t="s">
        <v>464</v>
      </c>
      <c r="H3071" s="16" t="s">
        <v>391</v>
      </c>
      <c r="I3071" s="2" t="s">
        <v>21</v>
      </c>
      <c r="J3071" s="4" t="s">
        <v>303</v>
      </c>
    </row>
    <row r="3072" spans="2:10" ht="60" customHeight="1" x14ac:dyDescent="0.15">
      <c r="B3072" s="169"/>
      <c r="C3072" s="32" t="s">
        <v>28</v>
      </c>
      <c r="D3072" s="1">
        <v>41519</v>
      </c>
      <c r="E3072" s="70" t="s">
        <v>1466</v>
      </c>
      <c r="F3072" s="37">
        <v>1126.32</v>
      </c>
      <c r="G3072" s="13" t="s">
        <v>464</v>
      </c>
      <c r="H3072" s="16" t="s">
        <v>382</v>
      </c>
      <c r="I3072" s="2" t="s">
        <v>313</v>
      </c>
      <c r="J3072" s="4" t="s">
        <v>313</v>
      </c>
    </row>
    <row r="3073" spans="2:10" ht="52.5" customHeight="1" x14ac:dyDescent="0.15">
      <c r="B3073" s="169"/>
      <c r="C3073" s="32" t="s">
        <v>28</v>
      </c>
      <c r="D3073" s="1">
        <v>41570</v>
      </c>
      <c r="E3073" s="70" t="s">
        <v>1467</v>
      </c>
      <c r="F3073" s="37">
        <v>21984.31</v>
      </c>
      <c r="G3073" s="13" t="s">
        <v>477</v>
      </c>
      <c r="H3073" s="16" t="s">
        <v>392</v>
      </c>
      <c r="I3073" s="2" t="s">
        <v>313</v>
      </c>
      <c r="J3073" s="4" t="s">
        <v>313</v>
      </c>
    </row>
    <row r="3074" spans="2:10" ht="52.5" customHeight="1" x14ac:dyDescent="0.15">
      <c r="B3074" s="169"/>
      <c r="C3074" s="32" t="s">
        <v>28</v>
      </c>
      <c r="D3074" s="1">
        <v>41626</v>
      </c>
      <c r="E3074" s="70" t="s">
        <v>1623</v>
      </c>
      <c r="F3074" s="37">
        <v>3818</v>
      </c>
      <c r="G3074" s="13" t="s">
        <v>464</v>
      </c>
      <c r="H3074" s="16" t="s">
        <v>393</v>
      </c>
      <c r="I3074" s="2" t="s">
        <v>21</v>
      </c>
      <c r="J3074" s="4" t="s">
        <v>303</v>
      </c>
    </row>
    <row r="3075" spans="2:10" ht="72.75" customHeight="1" x14ac:dyDescent="0.15">
      <c r="B3075" s="169"/>
      <c r="C3075" s="32" t="s">
        <v>203</v>
      </c>
      <c r="D3075" s="1">
        <v>41688</v>
      </c>
      <c r="E3075" s="70" t="s">
        <v>1468</v>
      </c>
      <c r="F3075" s="37">
        <v>19900</v>
      </c>
      <c r="G3075" s="13" t="s">
        <v>484</v>
      </c>
      <c r="H3075" s="16" t="s">
        <v>547</v>
      </c>
      <c r="I3075" s="2" t="s">
        <v>2116</v>
      </c>
      <c r="J3075" s="4" t="s">
        <v>549</v>
      </c>
    </row>
    <row r="3076" spans="2:10" ht="81" customHeight="1" x14ac:dyDescent="0.15">
      <c r="B3076" s="169"/>
      <c r="C3076" s="32" t="s">
        <v>28</v>
      </c>
      <c r="D3076" s="1" t="s">
        <v>4794</v>
      </c>
      <c r="E3076" s="70" t="s">
        <v>2120</v>
      </c>
      <c r="F3076" s="37">
        <v>8500</v>
      </c>
      <c r="G3076" s="13" t="s">
        <v>527</v>
      </c>
      <c r="H3076" s="16" t="s">
        <v>1658</v>
      </c>
      <c r="I3076" s="2" t="s">
        <v>548</v>
      </c>
      <c r="J3076" s="4" t="s">
        <v>549</v>
      </c>
    </row>
    <row r="3077" spans="2:10" ht="60" customHeight="1" x14ac:dyDescent="0.15">
      <c r="B3077" s="169"/>
      <c r="C3077" s="32" t="s">
        <v>28</v>
      </c>
      <c r="D3077" s="1">
        <v>41739</v>
      </c>
      <c r="E3077" s="70" t="s">
        <v>1469</v>
      </c>
      <c r="F3077" s="37">
        <v>9561</v>
      </c>
      <c r="G3077" s="13" t="s">
        <v>484</v>
      </c>
      <c r="H3077" s="16" t="s">
        <v>550</v>
      </c>
      <c r="I3077" s="2" t="s">
        <v>548</v>
      </c>
      <c r="J3077" s="4" t="s">
        <v>549</v>
      </c>
    </row>
    <row r="3078" spans="2:10" ht="105.75" customHeight="1" x14ac:dyDescent="0.15">
      <c r="B3078" s="169"/>
      <c r="C3078" s="32" t="s">
        <v>28</v>
      </c>
      <c r="D3078" s="1">
        <v>41752</v>
      </c>
      <c r="E3078" s="70" t="s">
        <v>1470</v>
      </c>
      <c r="F3078" s="37">
        <v>17087</v>
      </c>
      <c r="G3078" s="13" t="s">
        <v>484</v>
      </c>
      <c r="H3078" s="16" t="s">
        <v>551</v>
      </c>
      <c r="I3078" s="2" t="s">
        <v>548</v>
      </c>
      <c r="J3078" s="4" t="s">
        <v>552</v>
      </c>
    </row>
    <row r="3079" spans="2:10" ht="52.5" customHeight="1" x14ac:dyDescent="0.15">
      <c r="B3079" s="169"/>
      <c r="C3079" s="32" t="s">
        <v>28</v>
      </c>
      <c r="D3079" s="1">
        <v>41880</v>
      </c>
      <c r="E3079" s="70" t="s">
        <v>1471</v>
      </c>
      <c r="F3079" s="37">
        <v>1566.44</v>
      </c>
      <c r="G3079" s="13" t="s">
        <v>493</v>
      </c>
      <c r="H3079" s="16" t="s">
        <v>578</v>
      </c>
      <c r="I3079" s="2" t="s">
        <v>21</v>
      </c>
      <c r="J3079" s="4" t="s">
        <v>21</v>
      </c>
    </row>
    <row r="3080" spans="2:10" ht="52.5" customHeight="1" x14ac:dyDescent="0.15">
      <c r="B3080" s="169"/>
      <c r="C3080" s="32" t="s">
        <v>28</v>
      </c>
      <c r="D3080" s="1" t="s">
        <v>4795</v>
      </c>
      <c r="E3080" s="70" t="s">
        <v>1472</v>
      </c>
      <c r="F3080" s="37">
        <v>4881.92</v>
      </c>
      <c r="G3080" s="13" t="s">
        <v>527</v>
      </c>
      <c r="H3080" s="16" t="s">
        <v>589</v>
      </c>
      <c r="I3080" s="2" t="s">
        <v>21</v>
      </c>
      <c r="J3080" s="4" t="s">
        <v>21</v>
      </c>
    </row>
    <row r="3081" spans="2:10" ht="52.5" customHeight="1" x14ac:dyDescent="0.15">
      <c r="B3081" s="169"/>
      <c r="C3081" s="32" t="s">
        <v>203</v>
      </c>
      <c r="D3081" s="1" t="s">
        <v>4796</v>
      </c>
      <c r="E3081" s="70" t="s">
        <v>3117</v>
      </c>
      <c r="F3081" s="37">
        <v>5852.91</v>
      </c>
      <c r="G3081" s="13" t="s">
        <v>484</v>
      </c>
      <c r="H3081" s="16" t="s">
        <v>3116</v>
      </c>
      <c r="I3081" s="2" t="s">
        <v>21</v>
      </c>
      <c r="J3081" s="4" t="s">
        <v>22</v>
      </c>
    </row>
    <row r="3082" spans="2:10" ht="52.5" customHeight="1" x14ac:dyDescent="0.15">
      <c r="B3082" s="169"/>
      <c r="C3082" s="32" t="s">
        <v>28</v>
      </c>
      <c r="D3082" s="1">
        <v>42012</v>
      </c>
      <c r="E3082" s="70" t="s">
        <v>1473</v>
      </c>
      <c r="F3082" s="37">
        <v>698.41</v>
      </c>
      <c r="G3082" s="13" t="s">
        <v>484</v>
      </c>
      <c r="H3082" s="16" t="s">
        <v>578</v>
      </c>
      <c r="I3082" s="2" t="s">
        <v>21</v>
      </c>
      <c r="J3082" s="4" t="s">
        <v>22</v>
      </c>
    </row>
    <row r="3083" spans="2:10" ht="52.5" customHeight="1" x14ac:dyDescent="0.15">
      <c r="B3083" s="169"/>
      <c r="C3083" s="32" t="s">
        <v>28</v>
      </c>
      <c r="D3083" s="1" t="s">
        <v>5757</v>
      </c>
      <c r="E3083" s="70" t="s">
        <v>4140</v>
      </c>
      <c r="F3083" s="37">
        <v>26183.18</v>
      </c>
      <c r="G3083" s="13" t="s">
        <v>527</v>
      </c>
      <c r="H3083" s="16" t="s">
        <v>616</v>
      </c>
      <c r="I3083" s="2" t="s">
        <v>21</v>
      </c>
      <c r="J3083" s="4" t="s">
        <v>21</v>
      </c>
    </row>
    <row r="3084" spans="2:10" ht="80.25" customHeight="1" x14ac:dyDescent="0.15">
      <c r="B3084" s="169"/>
      <c r="C3084" s="32" t="s">
        <v>28</v>
      </c>
      <c r="D3084" s="1">
        <v>42139</v>
      </c>
      <c r="E3084" s="70" t="s">
        <v>1474</v>
      </c>
      <c r="F3084" s="37">
        <v>2270.1</v>
      </c>
      <c r="G3084" s="13" t="s">
        <v>484</v>
      </c>
      <c r="H3084" s="16" t="s">
        <v>616</v>
      </c>
      <c r="I3084" s="2" t="s">
        <v>21</v>
      </c>
      <c r="J3084" s="4" t="s">
        <v>21</v>
      </c>
    </row>
    <row r="3085" spans="2:10" ht="60" customHeight="1" x14ac:dyDescent="0.15">
      <c r="B3085" s="169"/>
      <c r="C3085" s="32" t="s">
        <v>28</v>
      </c>
      <c r="D3085" s="1">
        <v>42146</v>
      </c>
      <c r="E3085" s="70" t="s">
        <v>1475</v>
      </c>
      <c r="F3085" s="37">
        <v>1848.38</v>
      </c>
      <c r="G3085" s="13" t="s">
        <v>25</v>
      </c>
      <c r="H3085" s="16" t="s">
        <v>2391</v>
      </c>
      <c r="I3085" s="2" t="s">
        <v>21</v>
      </c>
      <c r="J3085" s="4" t="s">
        <v>21</v>
      </c>
    </row>
    <row r="3086" spans="2:10" ht="60" customHeight="1" x14ac:dyDescent="0.15">
      <c r="B3086" s="169"/>
      <c r="C3086" s="32" t="s">
        <v>28</v>
      </c>
      <c r="D3086" s="1">
        <v>42146</v>
      </c>
      <c r="E3086" s="70" t="s">
        <v>1475</v>
      </c>
      <c r="F3086" s="37">
        <v>2055</v>
      </c>
      <c r="G3086" s="13" t="s">
        <v>484</v>
      </c>
      <c r="H3086" s="16" t="s">
        <v>2391</v>
      </c>
      <c r="I3086" s="2" t="s">
        <v>21</v>
      </c>
      <c r="J3086" s="4" t="s">
        <v>21</v>
      </c>
    </row>
    <row r="3087" spans="2:10" ht="52.5" customHeight="1" x14ac:dyDescent="0.15">
      <c r="B3087" s="169"/>
      <c r="C3087" s="12" t="s">
        <v>692</v>
      </c>
      <c r="D3087" s="1">
        <v>42297</v>
      </c>
      <c r="E3087" s="12" t="s">
        <v>1476</v>
      </c>
      <c r="F3087" s="118">
        <v>2195.5</v>
      </c>
      <c r="G3087" s="13" t="s">
        <v>690</v>
      </c>
      <c r="H3087" s="12" t="s">
        <v>2107</v>
      </c>
      <c r="I3087" s="2" t="s">
        <v>21</v>
      </c>
      <c r="J3087" s="3" t="s">
        <v>22</v>
      </c>
    </row>
    <row r="3088" spans="2:10" ht="52.5" customHeight="1" x14ac:dyDescent="0.15">
      <c r="B3088" s="169"/>
      <c r="C3088" s="12" t="s">
        <v>692</v>
      </c>
      <c r="D3088" s="1">
        <v>42375</v>
      </c>
      <c r="E3088" s="12" t="s">
        <v>1529</v>
      </c>
      <c r="F3088" s="43">
        <v>613.76</v>
      </c>
      <c r="G3088" s="13" t="s">
        <v>690</v>
      </c>
      <c r="H3088" s="12" t="s">
        <v>6</v>
      </c>
      <c r="I3088" s="2" t="s">
        <v>21</v>
      </c>
      <c r="J3088" s="4" t="s">
        <v>21</v>
      </c>
    </row>
    <row r="3089" spans="2:10" ht="52.5" customHeight="1" x14ac:dyDescent="0.15">
      <c r="B3089" s="169"/>
      <c r="C3089" s="12" t="s">
        <v>692</v>
      </c>
      <c r="D3089" s="1">
        <v>42559</v>
      </c>
      <c r="E3089" s="12" t="s">
        <v>1714</v>
      </c>
      <c r="F3089" s="43">
        <v>1816.16</v>
      </c>
      <c r="G3089" s="13" t="s">
        <v>25</v>
      </c>
      <c r="H3089" s="12" t="s">
        <v>1715</v>
      </c>
      <c r="I3089" s="2" t="s">
        <v>21</v>
      </c>
      <c r="J3089" s="4" t="s">
        <v>21</v>
      </c>
    </row>
    <row r="3090" spans="2:10" ht="52.5" customHeight="1" x14ac:dyDescent="0.15">
      <c r="B3090" s="169"/>
      <c r="C3090" s="12" t="s">
        <v>159</v>
      </c>
      <c r="D3090" s="1" t="s">
        <v>4797</v>
      </c>
      <c r="E3090" s="12" t="s">
        <v>3086</v>
      </c>
      <c r="F3090" s="43">
        <v>603.1</v>
      </c>
      <c r="G3090" s="13" t="s">
        <v>690</v>
      </c>
      <c r="H3090" s="12" t="s">
        <v>4317</v>
      </c>
      <c r="I3090" s="2" t="s">
        <v>21</v>
      </c>
      <c r="J3090" s="4" t="s">
        <v>21</v>
      </c>
    </row>
    <row r="3091" spans="2:10" ht="60" customHeight="1" x14ac:dyDescent="0.15">
      <c r="B3091" s="169"/>
      <c r="C3091" s="32" t="s">
        <v>1820</v>
      </c>
      <c r="D3091" s="1">
        <v>42627</v>
      </c>
      <c r="E3091" s="12" t="s">
        <v>1822</v>
      </c>
      <c r="F3091" s="43">
        <v>7735</v>
      </c>
      <c r="G3091" s="13" t="s">
        <v>1817</v>
      </c>
      <c r="H3091" s="12" t="s">
        <v>239</v>
      </c>
      <c r="I3091" s="2" t="s">
        <v>21</v>
      </c>
      <c r="J3091" s="4" t="s">
        <v>21</v>
      </c>
    </row>
    <row r="3092" spans="2:10" ht="52.5" customHeight="1" x14ac:dyDescent="0.15">
      <c r="B3092" s="169"/>
      <c r="C3092" s="32" t="s">
        <v>1816</v>
      </c>
      <c r="D3092" s="1">
        <v>42642</v>
      </c>
      <c r="E3092" s="12" t="s">
        <v>1818</v>
      </c>
      <c r="F3092" s="45">
        <v>4007.1</v>
      </c>
      <c r="G3092" s="13" t="s">
        <v>1817</v>
      </c>
      <c r="H3092" s="12" t="s">
        <v>1819</v>
      </c>
      <c r="I3092" s="2" t="s">
        <v>21</v>
      </c>
      <c r="J3092" s="3" t="s">
        <v>22</v>
      </c>
    </row>
    <row r="3093" spans="2:10" ht="52.5" customHeight="1" x14ac:dyDescent="0.15">
      <c r="B3093" s="169"/>
      <c r="C3093" s="32" t="s">
        <v>576</v>
      </c>
      <c r="D3093" s="1" t="s">
        <v>4798</v>
      </c>
      <c r="E3093" s="12" t="s">
        <v>1821</v>
      </c>
      <c r="F3093" s="45">
        <v>948</v>
      </c>
      <c r="G3093" s="13" t="s">
        <v>690</v>
      </c>
      <c r="H3093" s="12" t="s">
        <v>11</v>
      </c>
      <c r="I3093" s="2" t="s">
        <v>21</v>
      </c>
      <c r="J3093" s="3" t="s">
        <v>22</v>
      </c>
    </row>
    <row r="3094" spans="2:10" ht="60" customHeight="1" x14ac:dyDescent="0.15">
      <c r="B3094" s="169"/>
      <c r="C3094" s="32" t="s">
        <v>159</v>
      </c>
      <c r="D3094" s="1" t="s">
        <v>4799</v>
      </c>
      <c r="E3094" s="12" t="s">
        <v>2788</v>
      </c>
      <c r="F3094" s="45">
        <v>6319</v>
      </c>
      <c r="G3094" s="13" t="s">
        <v>690</v>
      </c>
      <c r="H3094" s="12" t="s">
        <v>239</v>
      </c>
      <c r="I3094" s="2" t="s">
        <v>21</v>
      </c>
      <c r="J3094" s="4" t="s">
        <v>21</v>
      </c>
    </row>
    <row r="3095" spans="2:10" ht="52.5" customHeight="1" x14ac:dyDescent="0.15">
      <c r="B3095" s="169"/>
      <c r="C3095" s="32" t="s">
        <v>1995</v>
      </c>
      <c r="D3095" s="1">
        <v>42706</v>
      </c>
      <c r="E3095" s="12" t="s">
        <v>1998</v>
      </c>
      <c r="F3095" s="45">
        <v>245</v>
      </c>
      <c r="G3095" s="13" t="s">
        <v>1999</v>
      </c>
      <c r="H3095" s="12" t="s">
        <v>2000</v>
      </c>
      <c r="I3095" s="2" t="s">
        <v>21</v>
      </c>
      <c r="J3095" s="3" t="s">
        <v>22</v>
      </c>
    </row>
    <row r="3096" spans="2:10" ht="52.5" customHeight="1" x14ac:dyDescent="0.15">
      <c r="B3096" s="169"/>
      <c r="C3096" s="32" t="s">
        <v>2001</v>
      </c>
      <c r="D3096" s="1">
        <v>42719</v>
      </c>
      <c r="E3096" s="12" t="s">
        <v>2002</v>
      </c>
      <c r="F3096" s="45">
        <v>1349</v>
      </c>
      <c r="G3096" s="13" t="s">
        <v>1996</v>
      </c>
      <c r="H3096" s="12" t="s">
        <v>2000</v>
      </c>
      <c r="I3096" s="2" t="s">
        <v>303</v>
      </c>
      <c r="J3096" s="3" t="s">
        <v>21</v>
      </c>
    </row>
    <row r="3097" spans="2:10" ht="60" customHeight="1" x14ac:dyDescent="0.15">
      <c r="B3097" s="169"/>
      <c r="C3097" s="32" t="s">
        <v>28</v>
      </c>
      <c r="D3097" s="1" t="s">
        <v>4800</v>
      </c>
      <c r="E3097" s="12" t="s">
        <v>4144</v>
      </c>
      <c r="F3097" s="45">
        <v>79283.45</v>
      </c>
      <c r="G3097" s="13" t="s">
        <v>1809</v>
      </c>
      <c r="H3097" s="12" t="s">
        <v>4139</v>
      </c>
      <c r="I3097" s="2" t="s">
        <v>313</v>
      </c>
      <c r="J3097" s="3" t="s">
        <v>313</v>
      </c>
    </row>
    <row r="3098" spans="2:10" ht="288.75" customHeight="1" x14ac:dyDescent="0.15">
      <c r="B3098" s="169"/>
      <c r="C3098" s="32" t="s">
        <v>203</v>
      </c>
      <c r="D3098" s="1" t="s">
        <v>5758</v>
      </c>
      <c r="E3098" s="12" t="s">
        <v>2372</v>
      </c>
      <c r="F3098" s="45">
        <v>7858.65</v>
      </c>
      <c r="G3098" s="13" t="s">
        <v>1533</v>
      </c>
      <c r="H3098" s="12" t="s">
        <v>5759</v>
      </c>
      <c r="I3098" s="2" t="s">
        <v>313</v>
      </c>
      <c r="J3098" s="3" t="s">
        <v>313</v>
      </c>
    </row>
    <row r="3099" spans="2:10" ht="86.25" customHeight="1" x14ac:dyDescent="0.15">
      <c r="B3099" s="169"/>
      <c r="C3099" s="32" t="s">
        <v>28</v>
      </c>
      <c r="D3099" s="1">
        <v>43111</v>
      </c>
      <c r="E3099" s="12" t="s">
        <v>2681</v>
      </c>
      <c r="F3099" s="45">
        <v>221718</v>
      </c>
      <c r="G3099" s="13" t="s">
        <v>1533</v>
      </c>
      <c r="H3099" s="12" t="s">
        <v>4141</v>
      </c>
      <c r="I3099" s="2" t="s">
        <v>313</v>
      </c>
      <c r="J3099" s="3" t="s">
        <v>313</v>
      </c>
    </row>
    <row r="3100" spans="2:10" ht="52.5" customHeight="1" x14ac:dyDescent="0.15">
      <c r="B3100" s="169"/>
      <c r="C3100" s="32" t="s">
        <v>2048</v>
      </c>
      <c r="D3100" s="1">
        <v>43112</v>
      </c>
      <c r="E3100" s="12" t="s">
        <v>2680</v>
      </c>
      <c r="F3100" s="45">
        <v>16600</v>
      </c>
      <c r="G3100" s="13" t="s">
        <v>1533</v>
      </c>
      <c r="H3100" s="16" t="s">
        <v>4142</v>
      </c>
      <c r="I3100" s="2" t="s">
        <v>313</v>
      </c>
      <c r="J3100" s="3" t="s">
        <v>313</v>
      </c>
    </row>
    <row r="3101" spans="2:10" ht="52.5" customHeight="1" x14ac:dyDescent="0.15">
      <c r="B3101" s="169"/>
      <c r="C3101" s="32" t="s">
        <v>28</v>
      </c>
      <c r="D3101" s="1">
        <v>43131</v>
      </c>
      <c r="E3101" s="12" t="s">
        <v>2679</v>
      </c>
      <c r="F3101" s="45">
        <v>20191.5</v>
      </c>
      <c r="G3101" s="13" t="s">
        <v>1533</v>
      </c>
      <c r="H3101" s="16" t="s">
        <v>2622</v>
      </c>
      <c r="I3101" s="2" t="s">
        <v>313</v>
      </c>
      <c r="J3101" s="3" t="s">
        <v>313</v>
      </c>
    </row>
    <row r="3102" spans="2:10" ht="177.75" customHeight="1" x14ac:dyDescent="0.15">
      <c r="B3102" s="169"/>
      <c r="C3102" s="32" t="s">
        <v>28</v>
      </c>
      <c r="D3102" s="1" t="s">
        <v>6088</v>
      </c>
      <c r="E3102" s="12" t="s">
        <v>6089</v>
      </c>
      <c r="F3102" s="45">
        <v>853643.28</v>
      </c>
      <c r="G3102" s="13" t="s">
        <v>527</v>
      </c>
      <c r="H3102" s="12" t="s">
        <v>2806</v>
      </c>
      <c r="I3102" s="2" t="s">
        <v>313</v>
      </c>
      <c r="J3102" s="3" t="s">
        <v>313</v>
      </c>
    </row>
    <row r="3103" spans="2:10" ht="60" customHeight="1" x14ac:dyDescent="0.15">
      <c r="B3103" s="169"/>
      <c r="C3103" s="32" t="s">
        <v>28</v>
      </c>
      <c r="D3103" s="1" t="s">
        <v>4801</v>
      </c>
      <c r="E3103" s="12" t="s">
        <v>2948</v>
      </c>
      <c r="F3103" s="45">
        <v>193084.79</v>
      </c>
      <c r="G3103" s="13" t="s">
        <v>1533</v>
      </c>
      <c r="H3103" s="12" t="s">
        <v>2947</v>
      </c>
      <c r="I3103" s="2" t="s">
        <v>313</v>
      </c>
      <c r="J3103" s="3" t="s">
        <v>313</v>
      </c>
    </row>
    <row r="3104" spans="2:10" ht="65.099999999999994" customHeight="1" x14ac:dyDescent="0.15">
      <c r="B3104" s="169"/>
      <c r="C3104" s="32" t="s">
        <v>28</v>
      </c>
      <c r="D3104" s="1" t="s">
        <v>4802</v>
      </c>
      <c r="E3104" s="12" t="s">
        <v>3194</v>
      </c>
      <c r="F3104" s="45">
        <v>4029.8</v>
      </c>
      <c r="G3104" s="13" t="s">
        <v>1533</v>
      </c>
      <c r="H3104" s="12" t="s">
        <v>2136</v>
      </c>
      <c r="I3104" s="2" t="s">
        <v>313</v>
      </c>
      <c r="J3104" s="3" t="s">
        <v>303</v>
      </c>
    </row>
    <row r="3105" spans="2:10" ht="87" customHeight="1" x14ac:dyDescent="0.15">
      <c r="B3105" s="169"/>
      <c r="C3105" s="32" t="s">
        <v>28</v>
      </c>
      <c r="D3105" s="1">
        <v>43283</v>
      </c>
      <c r="E3105" s="12" t="s">
        <v>3005</v>
      </c>
      <c r="F3105" s="45">
        <v>10241.530000000001</v>
      </c>
      <c r="G3105" s="13" t="s">
        <v>178</v>
      </c>
      <c r="H3105" s="12" t="s">
        <v>4143</v>
      </c>
      <c r="I3105" s="2" t="s">
        <v>313</v>
      </c>
      <c r="J3105" s="3" t="s">
        <v>313</v>
      </c>
    </row>
    <row r="3106" spans="2:10" ht="52.5" customHeight="1" x14ac:dyDescent="0.15">
      <c r="B3106" s="169"/>
      <c r="C3106" s="32" t="s">
        <v>28</v>
      </c>
      <c r="D3106" s="1">
        <v>43377</v>
      </c>
      <c r="E3106" s="12" t="s">
        <v>3087</v>
      </c>
      <c r="F3106" s="45">
        <v>36840</v>
      </c>
      <c r="G3106" s="13" t="s">
        <v>1533</v>
      </c>
      <c r="H3106" s="12" t="s">
        <v>649</v>
      </c>
      <c r="I3106" s="2" t="s">
        <v>313</v>
      </c>
      <c r="J3106" s="3" t="s">
        <v>313</v>
      </c>
    </row>
    <row r="3107" spans="2:10" ht="52.5" customHeight="1" x14ac:dyDescent="0.15">
      <c r="B3107" s="169"/>
      <c r="C3107" s="32" t="s">
        <v>28</v>
      </c>
      <c r="D3107" s="1" t="s">
        <v>4803</v>
      </c>
      <c r="E3107" s="12" t="s">
        <v>3327</v>
      </c>
      <c r="F3107" s="45">
        <v>342.4</v>
      </c>
      <c r="G3107" s="13" t="s">
        <v>1533</v>
      </c>
      <c r="H3107" s="12" t="s">
        <v>279</v>
      </c>
      <c r="I3107" s="2" t="s">
        <v>313</v>
      </c>
      <c r="J3107" s="3" t="s">
        <v>313</v>
      </c>
    </row>
    <row r="3108" spans="2:10" ht="60" customHeight="1" x14ac:dyDescent="0.15">
      <c r="B3108" s="169"/>
      <c r="C3108" s="32" t="s">
        <v>2048</v>
      </c>
      <c r="D3108" s="1">
        <v>43621</v>
      </c>
      <c r="E3108" s="12" t="s">
        <v>3328</v>
      </c>
      <c r="F3108" s="45">
        <v>66901.97</v>
      </c>
      <c r="G3108" s="13" t="s">
        <v>1533</v>
      </c>
      <c r="H3108" s="12" t="s">
        <v>3326</v>
      </c>
      <c r="I3108" s="2" t="s">
        <v>313</v>
      </c>
      <c r="J3108" s="3" t="s">
        <v>313</v>
      </c>
    </row>
    <row r="3109" spans="2:10" ht="52.5" customHeight="1" x14ac:dyDescent="0.15">
      <c r="B3109" s="169"/>
      <c r="C3109" s="32" t="s">
        <v>28</v>
      </c>
      <c r="D3109" s="1">
        <v>43733</v>
      </c>
      <c r="E3109" s="12" t="s">
        <v>3528</v>
      </c>
      <c r="F3109" s="45">
        <v>17677</v>
      </c>
      <c r="G3109" s="13" t="s">
        <v>1533</v>
      </c>
      <c r="H3109" s="12" t="s">
        <v>2622</v>
      </c>
      <c r="I3109" s="2" t="s">
        <v>313</v>
      </c>
      <c r="J3109" s="3" t="s">
        <v>313</v>
      </c>
    </row>
    <row r="3110" spans="2:10" ht="52.5" customHeight="1" x14ac:dyDescent="0.15">
      <c r="B3110" s="169"/>
      <c r="C3110" s="32" t="s">
        <v>28</v>
      </c>
      <c r="D3110" s="1">
        <v>43740</v>
      </c>
      <c r="E3110" s="12" t="s">
        <v>3642</v>
      </c>
      <c r="F3110" s="45">
        <v>5283.7</v>
      </c>
      <c r="G3110" s="13" t="s">
        <v>3639</v>
      </c>
      <c r="H3110" s="12" t="s">
        <v>175</v>
      </c>
      <c r="I3110" s="2" t="s">
        <v>313</v>
      </c>
      <c r="J3110" s="3" t="s">
        <v>303</v>
      </c>
    </row>
    <row r="3111" spans="2:10" ht="52.5" customHeight="1" x14ac:dyDescent="0.15">
      <c r="B3111" s="169"/>
      <c r="C3111" s="32" t="s">
        <v>3641</v>
      </c>
      <c r="D3111" s="1">
        <v>43742</v>
      </c>
      <c r="E3111" s="12" t="s">
        <v>3643</v>
      </c>
      <c r="F3111" s="45">
        <v>4700</v>
      </c>
      <c r="G3111" s="13" t="s">
        <v>3639</v>
      </c>
      <c r="H3111" s="12" t="s">
        <v>3686</v>
      </c>
      <c r="I3111" s="2" t="s">
        <v>313</v>
      </c>
      <c r="J3111" s="3" t="s">
        <v>313</v>
      </c>
    </row>
    <row r="3112" spans="2:10" ht="52.5" customHeight="1" x14ac:dyDescent="0.15">
      <c r="B3112" s="169"/>
      <c r="C3112" s="32" t="s">
        <v>595</v>
      </c>
      <c r="D3112" s="1" t="s">
        <v>4804</v>
      </c>
      <c r="E3112" s="12" t="s">
        <v>3684</v>
      </c>
      <c r="F3112" s="45">
        <v>1797</v>
      </c>
      <c r="G3112" s="13" t="s">
        <v>178</v>
      </c>
      <c r="H3112" s="12" t="s">
        <v>107</v>
      </c>
      <c r="I3112" s="2" t="s">
        <v>313</v>
      </c>
      <c r="J3112" s="3" t="s">
        <v>313</v>
      </c>
    </row>
    <row r="3113" spans="2:10" ht="52.5" customHeight="1" x14ac:dyDescent="0.15">
      <c r="B3113" s="169"/>
      <c r="C3113" s="32" t="s">
        <v>595</v>
      </c>
      <c r="D3113" s="1">
        <v>43797</v>
      </c>
      <c r="E3113" s="12" t="s">
        <v>3685</v>
      </c>
      <c r="F3113" s="45">
        <v>1407</v>
      </c>
      <c r="G3113" s="13" t="s">
        <v>178</v>
      </c>
      <c r="H3113" s="12" t="s">
        <v>175</v>
      </c>
      <c r="I3113" s="2" t="s">
        <v>313</v>
      </c>
      <c r="J3113" s="3" t="s">
        <v>303</v>
      </c>
    </row>
    <row r="3114" spans="2:10" ht="75" customHeight="1" x14ac:dyDescent="0.15">
      <c r="B3114" s="169"/>
      <c r="C3114" s="32" t="s">
        <v>595</v>
      </c>
      <c r="D3114" s="1">
        <v>43804</v>
      </c>
      <c r="E3114" s="12" t="s">
        <v>3769</v>
      </c>
      <c r="F3114" s="45">
        <v>2377</v>
      </c>
      <c r="G3114" s="13" t="s">
        <v>178</v>
      </c>
      <c r="H3114" s="12" t="s">
        <v>3768</v>
      </c>
      <c r="I3114" s="2" t="s">
        <v>313</v>
      </c>
      <c r="J3114" s="3" t="s">
        <v>313</v>
      </c>
    </row>
    <row r="3115" spans="2:10" ht="270" customHeight="1" x14ac:dyDescent="0.15">
      <c r="B3115" s="169"/>
      <c r="C3115" s="32" t="s">
        <v>3853</v>
      </c>
      <c r="D3115" s="1">
        <v>43846</v>
      </c>
      <c r="E3115" s="12" t="s">
        <v>3855</v>
      </c>
      <c r="F3115" s="45">
        <v>60652.9</v>
      </c>
      <c r="G3115" s="13" t="s">
        <v>3850</v>
      </c>
      <c r="H3115" s="12" t="s">
        <v>3858</v>
      </c>
      <c r="I3115" s="2" t="s">
        <v>313</v>
      </c>
      <c r="J3115" s="3" t="s">
        <v>313</v>
      </c>
    </row>
    <row r="3116" spans="2:10" ht="52.5" customHeight="1" x14ac:dyDescent="0.15">
      <c r="B3116" s="169"/>
      <c r="C3116" s="32" t="s">
        <v>3853</v>
      </c>
      <c r="D3116" s="1">
        <v>43857</v>
      </c>
      <c r="E3116" s="12" t="s">
        <v>3856</v>
      </c>
      <c r="F3116" s="45">
        <v>5554.56</v>
      </c>
      <c r="G3116" s="13" t="s">
        <v>3850</v>
      </c>
      <c r="H3116" s="12" t="s">
        <v>3854</v>
      </c>
      <c r="I3116" s="2" t="s">
        <v>313</v>
      </c>
      <c r="J3116" s="3" t="s">
        <v>313</v>
      </c>
    </row>
    <row r="3117" spans="2:10" ht="52.5" customHeight="1" x14ac:dyDescent="0.15">
      <c r="B3117" s="169"/>
      <c r="C3117" s="32" t="s">
        <v>28</v>
      </c>
      <c r="D3117" s="1">
        <v>43859</v>
      </c>
      <c r="E3117" s="12" t="s">
        <v>3857</v>
      </c>
      <c r="F3117" s="45">
        <v>7475.52</v>
      </c>
      <c r="G3117" s="13" t="s">
        <v>3850</v>
      </c>
      <c r="H3117" s="12" t="s">
        <v>221</v>
      </c>
      <c r="I3117" s="2" t="s">
        <v>313</v>
      </c>
      <c r="J3117" s="3" t="s">
        <v>313</v>
      </c>
    </row>
    <row r="3118" spans="2:10" ht="60" customHeight="1" x14ac:dyDescent="0.15">
      <c r="B3118" s="169"/>
      <c r="C3118" s="32" t="s">
        <v>28</v>
      </c>
      <c r="D3118" s="1" t="s">
        <v>4805</v>
      </c>
      <c r="E3118" s="12" t="s">
        <v>4220</v>
      </c>
      <c r="F3118" s="45">
        <v>34976.5</v>
      </c>
      <c r="G3118" s="13" t="s">
        <v>178</v>
      </c>
      <c r="H3118" s="12" t="s">
        <v>4139</v>
      </c>
      <c r="I3118" s="2" t="s">
        <v>313</v>
      </c>
      <c r="J3118" s="3" t="s">
        <v>313</v>
      </c>
    </row>
    <row r="3119" spans="2:10" ht="52.5" customHeight="1" x14ac:dyDescent="0.15">
      <c r="B3119" s="169"/>
      <c r="C3119" s="32" t="s">
        <v>28</v>
      </c>
      <c r="D3119" s="1">
        <v>44027</v>
      </c>
      <c r="E3119" s="12" t="s">
        <v>4315</v>
      </c>
      <c r="F3119" s="45">
        <v>16381.66</v>
      </c>
      <c r="G3119" s="13" t="s">
        <v>4312</v>
      </c>
      <c r="H3119" s="12" t="s">
        <v>4313</v>
      </c>
      <c r="I3119" s="2" t="s">
        <v>313</v>
      </c>
      <c r="J3119" s="3" t="s">
        <v>313</v>
      </c>
    </row>
    <row r="3120" spans="2:10" ht="52.5" customHeight="1" x14ac:dyDescent="0.15">
      <c r="B3120" s="169"/>
      <c r="C3120" s="32" t="s">
        <v>28</v>
      </c>
      <c r="D3120" s="1">
        <v>44041</v>
      </c>
      <c r="E3120" s="12" t="s">
        <v>4316</v>
      </c>
      <c r="F3120" s="45">
        <v>15121.7</v>
      </c>
      <c r="G3120" s="13" t="s">
        <v>4312</v>
      </c>
      <c r="H3120" s="12" t="s">
        <v>4314</v>
      </c>
      <c r="I3120" s="2" t="s">
        <v>313</v>
      </c>
      <c r="J3120" s="3" t="s">
        <v>313</v>
      </c>
    </row>
    <row r="3121" spans="2:10" ht="60" customHeight="1" x14ac:dyDescent="0.15">
      <c r="B3121" s="169"/>
      <c r="C3121" s="32" t="s">
        <v>28</v>
      </c>
      <c r="D3121" s="1">
        <v>44070</v>
      </c>
      <c r="E3121" s="12" t="s">
        <v>5260</v>
      </c>
      <c r="F3121" s="45">
        <v>1748</v>
      </c>
      <c r="G3121" s="13" t="s">
        <v>5094</v>
      </c>
      <c r="H3121" s="12" t="s">
        <v>639</v>
      </c>
      <c r="I3121" s="2" t="s">
        <v>313</v>
      </c>
      <c r="J3121" s="3" t="s">
        <v>313</v>
      </c>
    </row>
    <row r="3122" spans="2:10" ht="52.5" customHeight="1" x14ac:dyDescent="0.15">
      <c r="B3122" s="169"/>
      <c r="C3122" s="32" t="s">
        <v>28</v>
      </c>
      <c r="D3122" s="1">
        <v>44148</v>
      </c>
      <c r="E3122" s="12" t="s">
        <v>5417</v>
      </c>
      <c r="F3122" s="45">
        <v>100</v>
      </c>
      <c r="G3122" s="13" t="s">
        <v>5110</v>
      </c>
      <c r="H3122" s="12" t="s">
        <v>5416</v>
      </c>
      <c r="I3122" s="2" t="s">
        <v>313</v>
      </c>
      <c r="J3122" s="3" t="s">
        <v>303</v>
      </c>
    </row>
    <row r="3123" spans="2:10" ht="52.5" customHeight="1" x14ac:dyDescent="0.15">
      <c r="B3123" s="169"/>
      <c r="C3123" s="32" t="s">
        <v>28</v>
      </c>
      <c r="D3123" s="1">
        <v>44193</v>
      </c>
      <c r="E3123" s="12" t="s">
        <v>5557</v>
      </c>
      <c r="F3123" s="45">
        <v>32940.43</v>
      </c>
      <c r="G3123" s="13" t="s">
        <v>5094</v>
      </c>
      <c r="H3123" s="12" t="s">
        <v>3854</v>
      </c>
      <c r="I3123" s="2" t="s">
        <v>313</v>
      </c>
      <c r="J3123" s="3" t="s">
        <v>313</v>
      </c>
    </row>
    <row r="3124" spans="2:10" ht="52.5" customHeight="1" x14ac:dyDescent="0.15">
      <c r="B3124" s="169"/>
      <c r="C3124" s="32" t="s">
        <v>28</v>
      </c>
      <c r="D3124" s="1" t="s">
        <v>6087</v>
      </c>
      <c r="E3124" s="12" t="s">
        <v>5756</v>
      </c>
      <c r="F3124" s="45">
        <v>2229.73</v>
      </c>
      <c r="G3124" s="13" t="s">
        <v>178</v>
      </c>
      <c r="H3124" s="12" t="s">
        <v>4139</v>
      </c>
      <c r="I3124" s="2" t="s">
        <v>313</v>
      </c>
      <c r="J3124" s="3" t="s">
        <v>313</v>
      </c>
    </row>
    <row r="3125" spans="2:10" ht="87.75" customHeight="1" x14ac:dyDescent="0.15">
      <c r="B3125" s="169"/>
      <c r="C3125" s="32" t="s">
        <v>595</v>
      </c>
      <c r="D3125" s="1">
        <v>44274</v>
      </c>
      <c r="E3125" s="12" t="s">
        <v>5755</v>
      </c>
      <c r="F3125" s="45">
        <v>17673.400000000001</v>
      </c>
      <c r="G3125" s="13" t="s">
        <v>178</v>
      </c>
      <c r="H3125" s="12" t="s">
        <v>5754</v>
      </c>
      <c r="I3125" s="2" t="s">
        <v>313</v>
      </c>
      <c r="J3125" s="3" t="s">
        <v>313</v>
      </c>
    </row>
    <row r="3126" spans="2:10" ht="87.75" customHeight="1" x14ac:dyDescent="0.15">
      <c r="B3126" s="169"/>
      <c r="C3126" s="32" t="s">
        <v>5022</v>
      </c>
      <c r="D3126" s="1">
        <v>44329</v>
      </c>
      <c r="E3126" s="12" t="s">
        <v>6004</v>
      </c>
      <c r="F3126" s="45">
        <v>8692</v>
      </c>
      <c r="G3126" s="13" t="s">
        <v>5110</v>
      </c>
      <c r="H3126" s="12" t="s">
        <v>6003</v>
      </c>
      <c r="I3126" s="2" t="s">
        <v>313</v>
      </c>
      <c r="J3126" s="3" t="s">
        <v>313</v>
      </c>
    </row>
    <row r="3127" spans="2:10" ht="52.5" customHeight="1" x14ac:dyDescent="0.15">
      <c r="B3127" s="169"/>
      <c r="C3127" s="32" t="s">
        <v>5022</v>
      </c>
      <c r="D3127" s="1">
        <v>44347</v>
      </c>
      <c r="E3127" s="12" t="s">
        <v>6005</v>
      </c>
      <c r="F3127" s="45">
        <v>214986.88</v>
      </c>
      <c r="G3127" s="13" t="s">
        <v>5094</v>
      </c>
      <c r="H3127" s="12" t="s">
        <v>6006</v>
      </c>
      <c r="I3127" s="2" t="s">
        <v>313</v>
      </c>
      <c r="J3127" s="3" t="s">
        <v>313</v>
      </c>
    </row>
    <row r="3128" spans="2:10" ht="52.5" customHeight="1" x14ac:dyDescent="0.15">
      <c r="B3128" s="169" t="s">
        <v>6422</v>
      </c>
      <c r="C3128" s="32" t="s">
        <v>131</v>
      </c>
      <c r="D3128" s="1">
        <v>38425</v>
      </c>
      <c r="E3128" s="12" t="s">
        <v>1513</v>
      </c>
      <c r="F3128" s="37">
        <v>264.45999999999998</v>
      </c>
      <c r="G3128" s="13" t="s">
        <v>25</v>
      </c>
      <c r="H3128" s="16" t="s">
        <v>140</v>
      </c>
      <c r="I3128" s="2" t="s">
        <v>129</v>
      </c>
      <c r="J3128" s="4" t="s">
        <v>129</v>
      </c>
    </row>
    <row r="3129" spans="2:10" ht="52.5" customHeight="1" x14ac:dyDescent="0.15">
      <c r="B3129" s="169"/>
      <c r="C3129" s="32" t="s">
        <v>267</v>
      </c>
      <c r="D3129" s="1" t="s">
        <v>4806</v>
      </c>
      <c r="E3129" s="12" t="s">
        <v>1659</v>
      </c>
      <c r="F3129" s="37">
        <v>188</v>
      </c>
      <c r="G3129" s="13" t="s">
        <v>475</v>
      </c>
      <c r="H3129" s="16" t="s">
        <v>85</v>
      </c>
      <c r="I3129" s="2" t="s">
        <v>21</v>
      </c>
      <c r="J3129" s="3" t="s">
        <v>607</v>
      </c>
    </row>
    <row r="3130" spans="2:10" ht="52.5" customHeight="1" x14ac:dyDescent="0.15">
      <c r="B3130" s="169"/>
      <c r="C3130" s="32" t="s">
        <v>291</v>
      </c>
      <c r="D3130" s="1">
        <v>41242</v>
      </c>
      <c r="E3130" s="12" t="s">
        <v>1477</v>
      </c>
      <c r="F3130" s="37">
        <v>789.7</v>
      </c>
      <c r="G3130" s="13" t="s">
        <v>463</v>
      </c>
      <c r="H3130" s="16" t="s">
        <v>292</v>
      </c>
      <c r="I3130" s="2" t="s">
        <v>21</v>
      </c>
      <c r="J3130" s="3" t="s">
        <v>22</v>
      </c>
    </row>
    <row r="3131" spans="2:10" ht="52.5" customHeight="1" x14ac:dyDescent="0.15">
      <c r="B3131" s="169"/>
      <c r="C3131" s="32" t="s">
        <v>28</v>
      </c>
      <c r="D3131" s="1">
        <v>41403</v>
      </c>
      <c r="E3131" s="12" t="s">
        <v>1480</v>
      </c>
      <c r="F3131" s="37">
        <v>124.68</v>
      </c>
      <c r="G3131" s="13" t="s">
        <v>460</v>
      </c>
      <c r="H3131" s="16" t="s">
        <v>19</v>
      </c>
      <c r="I3131" s="2" t="s">
        <v>21</v>
      </c>
      <c r="J3131" s="3" t="s">
        <v>21</v>
      </c>
    </row>
    <row r="3132" spans="2:10" ht="52.5" customHeight="1" x14ac:dyDescent="0.15">
      <c r="B3132" s="169"/>
      <c r="C3132" s="32" t="s">
        <v>28</v>
      </c>
      <c r="D3132" s="1">
        <v>41477</v>
      </c>
      <c r="E3132" s="12" t="s">
        <v>1478</v>
      </c>
      <c r="F3132" s="37">
        <v>203.6</v>
      </c>
      <c r="G3132" s="13" t="s">
        <v>20</v>
      </c>
      <c r="H3132" s="16" t="s">
        <v>341</v>
      </c>
      <c r="I3132" s="2" t="s">
        <v>313</v>
      </c>
      <c r="J3132" s="3" t="s">
        <v>303</v>
      </c>
    </row>
    <row r="3133" spans="2:10" ht="52.5" customHeight="1" x14ac:dyDescent="0.15">
      <c r="B3133" s="169"/>
      <c r="C3133" s="32" t="s">
        <v>28</v>
      </c>
      <c r="D3133" s="1">
        <v>42117</v>
      </c>
      <c r="E3133" s="12" t="s">
        <v>1479</v>
      </c>
      <c r="F3133" s="37">
        <v>1601.61</v>
      </c>
      <c r="G3133" s="13" t="s">
        <v>460</v>
      </c>
      <c r="H3133" s="16" t="s">
        <v>6</v>
      </c>
      <c r="I3133" s="2" t="s">
        <v>21</v>
      </c>
      <c r="J3133" s="3" t="s">
        <v>21</v>
      </c>
    </row>
    <row r="3134" spans="2:10" ht="87" customHeight="1" x14ac:dyDescent="0.15">
      <c r="B3134" s="169"/>
      <c r="C3134" s="32" t="s">
        <v>28</v>
      </c>
      <c r="D3134" s="1" t="s">
        <v>5723</v>
      </c>
      <c r="E3134" s="18" t="s">
        <v>4280</v>
      </c>
      <c r="F3134" s="37">
        <v>8900</v>
      </c>
      <c r="G3134" s="13" t="s">
        <v>178</v>
      </c>
      <c r="H3134" s="18" t="s">
        <v>4279</v>
      </c>
      <c r="I3134" s="2" t="s">
        <v>313</v>
      </c>
      <c r="J3134" s="3" t="s">
        <v>303</v>
      </c>
    </row>
    <row r="3135" spans="2:10" ht="52.5" customHeight="1" x14ac:dyDescent="0.15">
      <c r="B3135" s="169"/>
      <c r="C3135" s="32" t="s">
        <v>595</v>
      </c>
      <c r="D3135" s="1">
        <v>43171</v>
      </c>
      <c r="E3135" s="18" t="s">
        <v>2773</v>
      </c>
      <c r="F3135" s="37">
        <v>100</v>
      </c>
      <c r="G3135" s="13" t="s">
        <v>178</v>
      </c>
      <c r="H3135" s="18" t="s">
        <v>40</v>
      </c>
      <c r="I3135" s="2" t="s">
        <v>313</v>
      </c>
      <c r="J3135" s="3" t="s">
        <v>303</v>
      </c>
    </row>
    <row r="3136" spans="2:10" ht="52.5" customHeight="1" x14ac:dyDescent="0.15">
      <c r="B3136" s="169"/>
      <c r="C3136" s="32" t="s">
        <v>61</v>
      </c>
      <c r="D3136" s="1" t="s">
        <v>5437</v>
      </c>
      <c r="E3136" s="18" t="s">
        <v>3018</v>
      </c>
      <c r="F3136" s="37">
        <v>276.73</v>
      </c>
      <c r="G3136" s="13" t="s">
        <v>1533</v>
      </c>
      <c r="H3136" s="18" t="s">
        <v>2101</v>
      </c>
      <c r="I3136" s="2" t="s">
        <v>313</v>
      </c>
      <c r="J3136" s="3" t="s">
        <v>303</v>
      </c>
    </row>
    <row r="3137" spans="2:10" ht="52.5" customHeight="1" x14ac:dyDescent="0.15">
      <c r="B3137" s="169"/>
      <c r="C3137" s="32" t="s">
        <v>61</v>
      </c>
      <c r="D3137" s="1">
        <v>43433</v>
      </c>
      <c r="E3137" s="18" t="s">
        <v>3131</v>
      </c>
      <c r="F3137" s="37">
        <v>200</v>
      </c>
      <c r="G3137" s="13" t="s">
        <v>1533</v>
      </c>
      <c r="H3137" s="18" t="s">
        <v>323</v>
      </c>
      <c r="I3137" s="2" t="s">
        <v>313</v>
      </c>
      <c r="J3137" s="3" t="s">
        <v>303</v>
      </c>
    </row>
    <row r="3138" spans="2:10" ht="52.5" customHeight="1" x14ac:dyDescent="0.15">
      <c r="B3138" s="169"/>
      <c r="C3138" s="32" t="s">
        <v>61</v>
      </c>
      <c r="D3138" s="1">
        <v>43451</v>
      </c>
      <c r="E3138" s="18" t="s">
        <v>5263</v>
      </c>
      <c r="F3138" s="37">
        <v>241.28</v>
      </c>
      <c r="G3138" s="13" t="s">
        <v>1533</v>
      </c>
      <c r="H3138" s="18" t="s">
        <v>6043</v>
      </c>
      <c r="I3138" s="2" t="s">
        <v>313</v>
      </c>
      <c r="J3138" s="3" t="s">
        <v>303</v>
      </c>
    </row>
    <row r="3139" spans="2:10" ht="52.5" customHeight="1" x14ac:dyDescent="0.15">
      <c r="B3139" s="169"/>
      <c r="C3139" s="32" t="s">
        <v>28</v>
      </c>
      <c r="D3139" s="1" t="s">
        <v>5287</v>
      </c>
      <c r="E3139" s="18" t="s">
        <v>3481</v>
      </c>
      <c r="F3139" s="37">
        <v>200</v>
      </c>
      <c r="G3139" s="13" t="s">
        <v>1533</v>
      </c>
      <c r="H3139" s="18" t="s">
        <v>2124</v>
      </c>
      <c r="I3139" s="2" t="s">
        <v>313</v>
      </c>
      <c r="J3139" s="3" t="s">
        <v>303</v>
      </c>
    </row>
    <row r="3140" spans="2:10" ht="52.5" customHeight="1" x14ac:dyDescent="0.15">
      <c r="B3140" s="169"/>
      <c r="C3140" s="32" t="s">
        <v>61</v>
      </c>
      <c r="D3140" s="1" t="s">
        <v>5722</v>
      </c>
      <c r="E3140" s="18" t="s">
        <v>5345</v>
      </c>
      <c r="F3140" s="37">
        <v>498</v>
      </c>
      <c r="G3140" s="13" t="s">
        <v>5344</v>
      </c>
      <c r="H3140" s="18" t="s">
        <v>5096</v>
      </c>
      <c r="I3140" s="2" t="s">
        <v>313</v>
      </c>
      <c r="J3140" s="3" t="s">
        <v>303</v>
      </c>
    </row>
    <row r="3141" spans="2:10" ht="52.5" customHeight="1" x14ac:dyDescent="0.15">
      <c r="B3141" s="169"/>
      <c r="C3141" s="32" t="s">
        <v>28</v>
      </c>
      <c r="D3141" s="1">
        <v>44123</v>
      </c>
      <c r="E3141" s="18" t="s">
        <v>5345</v>
      </c>
      <c r="F3141" s="37">
        <v>631</v>
      </c>
      <c r="G3141" s="13" t="s">
        <v>5344</v>
      </c>
      <c r="H3141" s="18" t="s">
        <v>2582</v>
      </c>
      <c r="I3141" s="2" t="s">
        <v>313</v>
      </c>
      <c r="J3141" s="3" t="s">
        <v>313</v>
      </c>
    </row>
    <row r="3142" spans="2:10" ht="52.5" customHeight="1" x14ac:dyDescent="0.15">
      <c r="B3142" s="169"/>
      <c r="C3142" s="32" t="s">
        <v>28</v>
      </c>
      <c r="D3142" s="1">
        <v>44193</v>
      </c>
      <c r="E3142" s="18" t="s">
        <v>5475</v>
      </c>
      <c r="F3142" s="37">
        <v>709.3</v>
      </c>
      <c r="G3142" s="13" t="s">
        <v>5094</v>
      </c>
      <c r="H3142" s="18" t="s">
        <v>5474</v>
      </c>
      <c r="I3142" s="2" t="s">
        <v>313</v>
      </c>
      <c r="J3142" s="3" t="s">
        <v>313</v>
      </c>
    </row>
    <row r="3143" spans="2:10" ht="52.5" customHeight="1" x14ac:dyDescent="0.15">
      <c r="B3143" s="169"/>
      <c r="C3143" s="32" t="s">
        <v>28</v>
      </c>
      <c r="D3143" s="1">
        <v>44242</v>
      </c>
      <c r="E3143" s="18" t="s">
        <v>5620</v>
      </c>
      <c r="F3143" s="37">
        <v>200</v>
      </c>
      <c r="G3143" s="13" t="s">
        <v>5110</v>
      </c>
      <c r="H3143" s="18" t="s">
        <v>5622</v>
      </c>
      <c r="I3143" s="2" t="s">
        <v>303</v>
      </c>
      <c r="J3143" s="3" t="s">
        <v>313</v>
      </c>
    </row>
    <row r="3144" spans="2:10" ht="52.5" customHeight="1" x14ac:dyDescent="0.15">
      <c r="B3144" s="169"/>
      <c r="C3144" s="32" t="s">
        <v>28</v>
      </c>
      <c r="D3144" s="1">
        <v>44406</v>
      </c>
      <c r="E3144" s="18" t="s">
        <v>6337</v>
      </c>
      <c r="F3144" s="37">
        <v>900</v>
      </c>
      <c r="G3144" s="13" t="s">
        <v>5094</v>
      </c>
      <c r="H3144" s="18" t="s">
        <v>5096</v>
      </c>
      <c r="I3144" s="2" t="s">
        <v>313</v>
      </c>
      <c r="J3144" s="3" t="s">
        <v>303</v>
      </c>
    </row>
    <row r="3145" spans="2:10" ht="52.5" customHeight="1" x14ac:dyDescent="0.15">
      <c r="B3145" s="169" t="s">
        <v>5627</v>
      </c>
      <c r="C3145" s="32" t="s">
        <v>159</v>
      </c>
      <c r="D3145" s="1" t="s">
        <v>5493</v>
      </c>
      <c r="E3145" s="12" t="s">
        <v>5492</v>
      </c>
      <c r="F3145" s="37">
        <v>25.58</v>
      </c>
      <c r="G3145" s="13" t="s">
        <v>690</v>
      </c>
      <c r="H3145" s="12" t="s">
        <v>6</v>
      </c>
      <c r="I3145" s="2" t="s">
        <v>303</v>
      </c>
      <c r="J3145" s="3" t="s">
        <v>21</v>
      </c>
    </row>
    <row r="3146" spans="2:10" ht="60" customHeight="1" x14ac:dyDescent="0.15">
      <c r="B3146" s="169"/>
      <c r="C3146" s="32" t="s">
        <v>61</v>
      </c>
      <c r="D3146" s="1">
        <v>43920</v>
      </c>
      <c r="E3146" s="12" t="s">
        <v>5504</v>
      </c>
      <c r="F3146" s="37">
        <v>3021.85</v>
      </c>
      <c r="G3146" s="13" t="s">
        <v>4058</v>
      </c>
      <c r="H3146" s="12" t="s">
        <v>4067</v>
      </c>
      <c r="I3146" s="2" t="s">
        <v>313</v>
      </c>
      <c r="J3146" s="3" t="s">
        <v>313</v>
      </c>
    </row>
    <row r="3147" spans="2:10" ht="52.5" customHeight="1" x14ac:dyDescent="0.15">
      <c r="B3147" s="169"/>
      <c r="C3147" s="134" t="s">
        <v>28</v>
      </c>
      <c r="D3147" s="1" t="s">
        <v>5494</v>
      </c>
      <c r="E3147" s="12" t="s">
        <v>5498</v>
      </c>
      <c r="F3147" s="37">
        <v>45.67</v>
      </c>
      <c r="G3147" s="135" t="s">
        <v>690</v>
      </c>
      <c r="H3147" s="12" t="s">
        <v>5497</v>
      </c>
      <c r="I3147" s="136" t="s">
        <v>303</v>
      </c>
      <c r="J3147" s="145" t="s">
        <v>313</v>
      </c>
    </row>
    <row r="3148" spans="2:10" ht="52.5" customHeight="1" x14ac:dyDescent="0.15">
      <c r="B3148" s="169"/>
      <c r="C3148" s="134" t="s">
        <v>28</v>
      </c>
      <c r="D3148" s="1" t="s">
        <v>5495</v>
      </c>
      <c r="E3148" s="12" t="s">
        <v>5499</v>
      </c>
      <c r="F3148" s="37">
        <v>649.15</v>
      </c>
      <c r="G3148" s="134" t="s">
        <v>690</v>
      </c>
      <c r="H3148" s="12" t="s">
        <v>5497</v>
      </c>
      <c r="I3148" s="136" t="s">
        <v>303</v>
      </c>
      <c r="J3148" s="145" t="s">
        <v>313</v>
      </c>
    </row>
    <row r="3149" spans="2:10" ht="52.5" customHeight="1" x14ac:dyDescent="0.15">
      <c r="B3149" s="169"/>
      <c r="C3149" s="134" t="s">
        <v>28</v>
      </c>
      <c r="D3149" s="1">
        <v>43446</v>
      </c>
      <c r="E3149" s="12" t="s">
        <v>5500</v>
      </c>
      <c r="F3149" s="37">
        <v>400.69</v>
      </c>
      <c r="G3149" s="134" t="s">
        <v>690</v>
      </c>
      <c r="H3149" s="12" t="s">
        <v>5497</v>
      </c>
      <c r="I3149" s="136" t="s">
        <v>303</v>
      </c>
      <c r="J3149" s="145" t="s">
        <v>313</v>
      </c>
    </row>
    <row r="3150" spans="2:10" ht="52.5" customHeight="1" x14ac:dyDescent="0.15">
      <c r="B3150" s="169"/>
      <c r="C3150" s="134" t="s">
        <v>28</v>
      </c>
      <c r="D3150" s="1">
        <v>43460</v>
      </c>
      <c r="E3150" s="12" t="s">
        <v>5500</v>
      </c>
      <c r="F3150" s="37">
        <v>733.02</v>
      </c>
      <c r="G3150" s="134" t="s">
        <v>690</v>
      </c>
      <c r="H3150" s="12" t="s">
        <v>5497</v>
      </c>
      <c r="I3150" s="136" t="s">
        <v>303</v>
      </c>
      <c r="J3150" s="145" t="s">
        <v>313</v>
      </c>
    </row>
    <row r="3151" spans="2:10" ht="52.5" customHeight="1" x14ac:dyDescent="0.15">
      <c r="B3151" s="169"/>
      <c r="C3151" s="134" t="s">
        <v>28</v>
      </c>
      <c r="D3151" s="1">
        <v>43503</v>
      </c>
      <c r="E3151" s="12" t="s">
        <v>5501</v>
      </c>
      <c r="F3151" s="37">
        <v>493</v>
      </c>
      <c r="G3151" s="134" t="s">
        <v>690</v>
      </c>
      <c r="H3151" s="12" t="s">
        <v>5497</v>
      </c>
      <c r="I3151" s="136" t="s">
        <v>303</v>
      </c>
      <c r="J3151" s="145" t="s">
        <v>313</v>
      </c>
    </row>
    <row r="3152" spans="2:10" ht="52.5" customHeight="1" x14ac:dyDescent="0.15">
      <c r="B3152" s="169"/>
      <c r="C3152" s="32" t="s">
        <v>28</v>
      </c>
      <c r="D3152" s="1">
        <v>43621</v>
      </c>
      <c r="E3152" s="12" t="s">
        <v>5502</v>
      </c>
      <c r="F3152" s="37">
        <v>322.69</v>
      </c>
      <c r="G3152" s="13" t="s">
        <v>5094</v>
      </c>
      <c r="H3152" s="12" t="s">
        <v>5338</v>
      </c>
      <c r="I3152" s="2" t="s">
        <v>303</v>
      </c>
      <c r="J3152" s="3" t="s">
        <v>313</v>
      </c>
    </row>
    <row r="3153" spans="2:10" ht="52.5" customHeight="1" x14ac:dyDescent="0.15">
      <c r="B3153" s="169"/>
      <c r="C3153" s="32" t="s">
        <v>28</v>
      </c>
      <c r="D3153" s="1">
        <v>43633</v>
      </c>
      <c r="E3153" s="12" t="s">
        <v>5503</v>
      </c>
      <c r="F3153" s="37">
        <v>382.64</v>
      </c>
      <c r="G3153" s="13" t="s">
        <v>5094</v>
      </c>
      <c r="H3153" s="12" t="s">
        <v>5338</v>
      </c>
      <c r="I3153" s="2" t="s">
        <v>303</v>
      </c>
      <c r="J3153" s="3" t="s">
        <v>313</v>
      </c>
    </row>
    <row r="3154" spans="2:10" ht="52.5" customHeight="1" x14ac:dyDescent="0.15">
      <c r="B3154" s="169"/>
      <c r="C3154" s="32" t="s">
        <v>28</v>
      </c>
      <c r="D3154" s="1">
        <v>43663</v>
      </c>
      <c r="E3154" s="12" t="s">
        <v>5496</v>
      </c>
      <c r="F3154" s="37">
        <v>221.21</v>
      </c>
      <c r="G3154" s="13" t="s">
        <v>5094</v>
      </c>
      <c r="H3154" s="12" t="s">
        <v>5338</v>
      </c>
      <c r="I3154" s="2" t="s">
        <v>303</v>
      </c>
      <c r="J3154" s="3" t="s">
        <v>313</v>
      </c>
    </row>
    <row r="3155" spans="2:10" ht="52.5" customHeight="1" x14ac:dyDescent="0.15">
      <c r="B3155" s="169"/>
      <c r="C3155" s="32" t="s">
        <v>28</v>
      </c>
      <c r="D3155" s="1">
        <v>43920</v>
      </c>
      <c r="E3155" s="12" t="s">
        <v>4069</v>
      </c>
      <c r="F3155" s="37">
        <v>91.89</v>
      </c>
      <c r="G3155" s="13" t="s">
        <v>4058</v>
      </c>
      <c r="H3155" s="12" t="s">
        <v>4068</v>
      </c>
      <c r="I3155" s="2" t="s">
        <v>303</v>
      </c>
      <c r="J3155" s="3" t="s">
        <v>313</v>
      </c>
    </row>
    <row r="3156" spans="2:10" ht="52.5" customHeight="1" x14ac:dyDescent="0.15">
      <c r="B3156" s="169"/>
      <c r="C3156" s="32" t="s">
        <v>61</v>
      </c>
      <c r="D3156" s="1">
        <v>44223</v>
      </c>
      <c r="E3156" s="12" t="s">
        <v>5626</v>
      </c>
      <c r="F3156" s="37">
        <v>58.7</v>
      </c>
      <c r="G3156" s="13" t="s">
        <v>5100</v>
      </c>
      <c r="H3156" s="12" t="s">
        <v>5624</v>
      </c>
      <c r="I3156" s="2" t="s">
        <v>313</v>
      </c>
      <c r="J3156" s="3" t="s">
        <v>303</v>
      </c>
    </row>
    <row r="3157" spans="2:10" ht="52.5" customHeight="1" x14ac:dyDescent="0.15">
      <c r="B3157" s="169"/>
      <c r="C3157" s="32" t="s">
        <v>28</v>
      </c>
      <c r="D3157" s="1">
        <v>44223</v>
      </c>
      <c r="E3157" s="12" t="s">
        <v>5626</v>
      </c>
      <c r="F3157" s="37">
        <v>309.10000000000002</v>
      </c>
      <c r="G3157" s="13" t="s">
        <v>5100</v>
      </c>
      <c r="H3157" s="12" t="s">
        <v>5625</v>
      </c>
      <c r="I3157" s="2" t="s">
        <v>313</v>
      </c>
      <c r="J3157" s="3" t="s">
        <v>303</v>
      </c>
    </row>
    <row r="3158" spans="2:10" ht="79.5" customHeight="1" x14ac:dyDescent="0.15">
      <c r="B3158" s="169" t="s">
        <v>6024</v>
      </c>
      <c r="C3158" s="32" t="s">
        <v>28</v>
      </c>
      <c r="D3158" s="1">
        <v>40844</v>
      </c>
      <c r="E3158" s="74" t="s">
        <v>1481</v>
      </c>
      <c r="F3158" s="37">
        <v>4893.3</v>
      </c>
      <c r="G3158" s="13" t="s">
        <v>463</v>
      </c>
      <c r="H3158" s="14" t="s">
        <v>169</v>
      </c>
      <c r="I3158" s="2" t="s">
        <v>21</v>
      </c>
      <c r="J3158" s="3" t="s">
        <v>22</v>
      </c>
    </row>
    <row r="3159" spans="2:10" ht="52.5" customHeight="1" x14ac:dyDescent="0.15">
      <c r="B3159" s="169"/>
      <c r="C3159" s="32" t="s">
        <v>28</v>
      </c>
      <c r="D3159" s="1" t="s">
        <v>2945</v>
      </c>
      <c r="E3159" s="74" t="s">
        <v>2342</v>
      </c>
      <c r="F3159" s="37">
        <v>295</v>
      </c>
      <c r="G3159" s="13" t="s">
        <v>691</v>
      </c>
      <c r="H3159" s="14" t="s">
        <v>2764</v>
      </c>
      <c r="I3159" s="2" t="s">
        <v>313</v>
      </c>
      <c r="J3159" s="3" t="s">
        <v>303</v>
      </c>
    </row>
    <row r="3160" spans="2:10" ht="52.5" customHeight="1" x14ac:dyDescent="0.15">
      <c r="B3160" s="177" t="s">
        <v>5272</v>
      </c>
      <c r="C3160" s="32" t="s">
        <v>1522</v>
      </c>
      <c r="D3160" s="1" t="s">
        <v>4807</v>
      </c>
      <c r="E3160" s="74" t="s">
        <v>1704</v>
      </c>
      <c r="F3160" s="37">
        <v>3369.31</v>
      </c>
      <c r="G3160" s="13" t="s">
        <v>496</v>
      </c>
      <c r="H3160" s="14" t="s">
        <v>3631</v>
      </c>
      <c r="I3160" s="2" t="s">
        <v>21</v>
      </c>
      <c r="J3160" s="3" t="s">
        <v>21</v>
      </c>
    </row>
    <row r="3161" spans="2:10" ht="52.5" customHeight="1" x14ac:dyDescent="0.15">
      <c r="B3161" s="180"/>
      <c r="C3161" s="32" t="s">
        <v>28</v>
      </c>
      <c r="D3161" s="1">
        <v>43684</v>
      </c>
      <c r="E3161" s="74" t="s">
        <v>3592</v>
      </c>
      <c r="F3161" s="37">
        <v>844.1</v>
      </c>
      <c r="G3161" s="13" t="s">
        <v>25</v>
      </c>
      <c r="H3161" s="14" t="s">
        <v>2308</v>
      </c>
      <c r="I3161" s="2" t="s">
        <v>313</v>
      </c>
      <c r="J3161" s="3" t="s">
        <v>313</v>
      </c>
    </row>
    <row r="3162" spans="2:10" ht="52.5" customHeight="1" x14ac:dyDescent="0.15">
      <c r="B3162" s="180"/>
      <c r="C3162" s="32" t="s">
        <v>61</v>
      </c>
      <c r="D3162" s="1" t="s">
        <v>5538</v>
      </c>
      <c r="E3162" s="74" t="s">
        <v>5537</v>
      </c>
      <c r="F3162" s="37">
        <v>208.77</v>
      </c>
      <c r="G3162" s="13" t="s">
        <v>5094</v>
      </c>
      <c r="H3162" s="14" t="s">
        <v>320</v>
      </c>
      <c r="I3162" s="2" t="s">
        <v>313</v>
      </c>
      <c r="J3162" s="3" t="s">
        <v>303</v>
      </c>
    </row>
    <row r="3163" spans="2:10" ht="52.5" customHeight="1" x14ac:dyDescent="0.15">
      <c r="B3163" s="184"/>
      <c r="C3163" s="32" t="s">
        <v>28</v>
      </c>
      <c r="D3163" s="1">
        <v>44071</v>
      </c>
      <c r="E3163" s="74" t="s">
        <v>5273</v>
      </c>
      <c r="F3163" s="37">
        <v>94.3</v>
      </c>
      <c r="G3163" s="13" t="s">
        <v>5100</v>
      </c>
      <c r="H3163" s="14" t="s">
        <v>40</v>
      </c>
      <c r="I3163" s="2" t="s">
        <v>313</v>
      </c>
      <c r="J3163" s="3" t="s">
        <v>303</v>
      </c>
    </row>
    <row r="3164" spans="2:10" ht="52.5" customHeight="1" x14ac:dyDescent="0.15">
      <c r="B3164" s="169" t="s">
        <v>6031</v>
      </c>
      <c r="C3164" s="32" t="s">
        <v>28</v>
      </c>
      <c r="D3164" s="1">
        <v>40410</v>
      </c>
      <c r="E3164" s="12" t="s">
        <v>1482</v>
      </c>
      <c r="F3164" s="37">
        <v>72.882000000000005</v>
      </c>
      <c r="G3164" s="13" t="s">
        <v>20</v>
      </c>
      <c r="H3164" s="16" t="s">
        <v>9</v>
      </c>
      <c r="I3164" s="2" t="s">
        <v>129</v>
      </c>
      <c r="J3164" s="3" t="s">
        <v>130</v>
      </c>
    </row>
    <row r="3165" spans="2:10" ht="52.5" customHeight="1" x14ac:dyDescent="0.15">
      <c r="B3165" s="169"/>
      <c r="C3165" s="32" t="s">
        <v>397</v>
      </c>
      <c r="D3165" s="1">
        <v>41471</v>
      </c>
      <c r="E3165" s="12" t="s">
        <v>1483</v>
      </c>
      <c r="F3165" s="37">
        <v>137</v>
      </c>
      <c r="G3165" s="13" t="s">
        <v>464</v>
      </c>
      <c r="H3165" s="16" t="s">
        <v>399</v>
      </c>
      <c r="I3165" s="2" t="s">
        <v>21</v>
      </c>
      <c r="J3165" s="3" t="s">
        <v>22</v>
      </c>
    </row>
    <row r="3166" spans="2:10" ht="52.5" customHeight="1" x14ac:dyDescent="0.15">
      <c r="B3166" s="169"/>
      <c r="C3166" s="32" t="s">
        <v>398</v>
      </c>
      <c r="D3166" s="1">
        <v>41471</v>
      </c>
      <c r="E3166" s="12" t="s">
        <v>1484</v>
      </c>
      <c r="F3166" s="37">
        <v>130.5</v>
      </c>
      <c r="G3166" s="13" t="s">
        <v>464</v>
      </c>
      <c r="H3166" s="16" t="s">
        <v>399</v>
      </c>
      <c r="I3166" s="2" t="s">
        <v>21</v>
      </c>
      <c r="J3166" s="3" t="s">
        <v>22</v>
      </c>
    </row>
    <row r="3167" spans="2:10" ht="52.5" customHeight="1" x14ac:dyDescent="0.15">
      <c r="B3167" s="169"/>
      <c r="C3167" s="32" t="s">
        <v>398</v>
      </c>
      <c r="D3167" s="1">
        <v>42584</v>
      </c>
      <c r="E3167" s="12" t="s">
        <v>1739</v>
      </c>
      <c r="F3167" s="37">
        <v>4139.1000000000004</v>
      </c>
      <c r="G3167" s="13" t="s">
        <v>690</v>
      </c>
      <c r="H3167" s="16" t="s">
        <v>171</v>
      </c>
      <c r="I3167" s="2" t="s">
        <v>21</v>
      </c>
      <c r="J3167" s="3" t="s">
        <v>22</v>
      </c>
    </row>
    <row r="3168" spans="2:10" ht="52.5" customHeight="1" x14ac:dyDescent="0.15">
      <c r="B3168" s="169"/>
      <c r="C3168" s="32" t="s">
        <v>61</v>
      </c>
      <c r="D3168" s="1">
        <v>44355</v>
      </c>
      <c r="E3168" s="12" t="s">
        <v>5994</v>
      </c>
      <c r="F3168" s="37">
        <v>340.4</v>
      </c>
      <c r="G3168" s="13" t="s">
        <v>212</v>
      </c>
      <c r="H3168" s="16" t="s">
        <v>6045</v>
      </c>
      <c r="I3168" s="2" t="s">
        <v>313</v>
      </c>
      <c r="J3168" s="3" t="s">
        <v>303</v>
      </c>
    </row>
    <row r="3169" spans="2:10" ht="52.5" customHeight="1" x14ac:dyDescent="0.15">
      <c r="B3169" s="169" t="s">
        <v>6013</v>
      </c>
      <c r="C3169" s="32" t="s">
        <v>267</v>
      </c>
      <c r="D3169" s="1" t="s">
        <v>4808</v>
      </c>
      <c r="E3169" s="12" t="s">
        <v>1485</v>
      </c>
      <c r="F3169" s="37">
        <v>400</v>
      </c>
      <c r="G3169" s="13" t="s">
        <v>463</v>
      </c>
      <c r="H3169" s="16" t="s">
        <v>85</v>
      </c>
      <c r="I3169" s="2" t="s">
        <v>21</v>
      </c>
      <c r="J3169" s="3" t="s">
        <v>22</v>
      </c>
    </row>
    <row r="3170" spans="2:10" ht="52.5" customHeight="1" x14ac:dyDescent="0.15">
      <c r="B3170" s="169"/>
      <c r="C3170" s="32" t="s">
        <v>28</v>
      </c>
      <c r="D3170" s="1">
        <v>40679</v>
      </c>
      <c r="E3170" s="12" t="s">
        <v>1486</v>
      </c>
      <c r="F3170" s="37">
        <v>112</v>
      </c>
      <c r="G3170" s="13" t="s">
        <v>20</v>
      </c>
      <c r="H3170" s="16" t="s">
        <v>172</v>
      </c>
      <c r="I3170" s="2" t="s">
        <v>21</v>
      </c>
      <c r="J3170" s="3" t="s">
        <v>22</v>
      </c>
    </row>
    <row r="3171" spans="2:10" ht="52.5" customHeight="1" x14ac:dyDescent="0.15">
      <c r="B3171" s="169"/>
      <c r="C3171" s="32" t="s">
        <v>28</v>
      </c>
      <c r="D3171" s="1">
        <v>41263</v>
      </c>
      <c r="E3171" s="12" t="s">
        <v>1487</v>
      </c>
      <c r="F3171" s="37">
        <v>1554</v>
      </c>
      <c r="G3171" s="13" t="s">
        <v>463</v>
      </c>
      <c r="H3171" s="16" t="s">
        <v>85</v>
      </c>
      <c r="I3171" s="2" t="s">
        <v>21</v>
      </c>
      <c r="J3171" s="3" t="s">
        <v>495</v>
      </c>
    </row>
    <row r="3172" spans="2:10" ht="52.5" customHeight="1" x14ac:dyDescent="0.15">
      <c r="B3172" s="169"/>
      <c r="C3172" s="32" t="s">
        <v>3466</v>
      </c>
      <c r="D3172" s="1" t="s">
        <v>5335</v>
      </c>
      <c r="E3172" s="12" t="s">
        <v>5334</v>
      </c>
      <c r="F3172" s="37">
        <v>200</v>
      </c>
      <c r="G3172" s="13" t="s">
        <v>460</v>
      </c>
      <c r="H3172" s="16" t="s">
        <v>297</v>
      </c>
      <c r="I3172" s="2" t="s">
        <v>21</v>
      </c>
      <c r="J3172" s="4" t="s">
        <v>21</v>
      </c>
    </row>
    <row r="3173" spans="2:10" ht="52.5" customHeight="1" x14ac:dyDescent="0.15">
      <c r="B3173" s="169"/>
      <c r="C3173" s="32" t="s">
        <v>267</v>
      </c>
      <c r="D3173" s="1" t="s">
        <v>4809</v>
      </c>
      <c r="E3173" s="12" t="s">
        <v>1488</v>
      </c>
      <c r="F3173" s="37">
        <v>20000</v>
      </c>
      <c r="G3173" s="13" t="s">
        <v>1557</v>
      </c>
      <c r="H3173" s="16" t="s">
        <v>367</v>
      </c>
      <c r="I3173" s="2" t="s">
        <v>313</v>
      </c>
      <c r="J3173" s="4" t="s">
        <v>457</v>
      </c>
    </row>
    <row r="3174" spans="2:10" ht="60" customHeight="1" x14ac:dyDescent="0.15">
      <c r="B3174" s="169"/>
      <c r="C3174" s="32" t="s">
        <v>1522</v>
      </c>
      <c r="D3174" s="1" t="s">
        <v>4810</v>
      </c>
      <c r="E3174" s="12" t="s">
        <v>1808</v>
      </c>
      <c r="F3174" s="37">
        <v>2002.181</v>
      </c>
      <c r="G3174" s="13" t="s">
        <v>1558</v>
      </c>
      <c r="H3174" s="16" t="s">
        <v>494</v>
      </c>
      <c r="I3174" s="2" t="s">
        <v>21</v>
      </c>
      <c r="J3174" s="4" t="s">
        <v>602</v>
      </c>
    </row>
    <row r="3175" spans="2:10" ht="52.5" customHeight="1" x14ac:dyDescent="0.15">
      <c r="B3175" s="169"/>
      <c r="C3175" s="32" t="s">
        <v>557</v>
      </c>
      <c r="D3175" s="1" t="s">
        <v>4811</v>
      </c>
      <c r="E3175" s="12" t="s">
        <v>1660</v>
      </c>
      <c r="F3175" s="37">
        <v>129.30000000000001</v>
      </c>
      <c r="G3175" s="13" t="s">
        <v>484</v>
      </c>
      <c r="H3175" s="16" t="s">
        <v>314</v>
      </c>
      <c r="I3175" s="2" t="s">
        <v>21</v>
      </c>
      <c r="J3175" s="4" t="s">
        <v>22</v>
      </c>
    </row>
    <row r="3176" spans="2:10" ht="52.5" customHeight="1" x14ac:dyDescent="0.15">
      <c r="B3176" s="169"/>
      <c r="C3176" s="32" t="s">
        <v>28</v>
      </c>
      <c r="D3176" s="1" t="s">
        <v>4812</v>
      </c>
      <c r="E3176" s="12" t="s">
        <v>1489</v>
      </c>
      <c r="F3176" s="37">
        <v>1443</v>
      </c>
      <c r="G3176" s="13" t="s">
        <v>493</v>
      </c>
      <c r="H3176" s="16" t="s">
        <v>600</v>
      </c>
      <c r="I3176" s="2" t="s">
        <v>21</v>
      </c>
      <c r="J3176" s="4" t="s">
        <v>21</v>
      </c>
    </row>
    <row r="3177" spans="2:10" ht="52.5" customHeight="1" x14ac:dyDescent="0.15">
      <c r="B3177" s="169"/>
      <c r="C3177" s="32" t="s">
        <v>1751</v>
      </c>
      <c r="D3177" s="1" t="s">
        <v>5354</v>
      </c>
      <c r="E3177" s="12" t="s">
        <v>2671</v>
      </c>
      <c r="F3177" s="37">
        <v>523.1</v>
      </c>
      <c r="G3177" s="13" t="s">
        <v>527</v>
      </c>
      <c r="H3177" s="16" t="s">
        <v>2003</v>
      </c>
      <c r="I3177" s="2" t="s">
        <v>21</v>
      </c>
      <c r="J3177" s="4" t="s">
        <v>303</v>
      </c>
    </row>
    <row r="3178" spans="2:10" ht="52.5" customHeight="1" x14ac:dyDescent="0.15">
      <c r="B3178" s="169"/>
      <c r="C3178" s="32" t="s">
        <v>2416</v>
      </c>
      <c r="D3178" s="1" t="s">
        <v>5281</v>
      </c>
      <c r="E3178" s="12" t="s">
        <v>3181</v>
      </c>
      <c r="F3178" s="37">
        <v>2272</v>
      </c>
      <c r="G3178" s="13" t="s">
        <v>527</v>
      </c>
      <c r="H3178" s="16" t="s">
        <v>386</v>
      </c>
      <c r="I3178" s="2" t="s">
        <v>21</v>
      </c>
      <c r="J3178" s="4" t="s">
        <v>21</v>
      </c>
    </row>
    <row r="3179" spans="2:10" ht="52.5" customHeight="1" x14ac:dyDescent="0.15">
      <c r="B3179" s="169"/>
      <c r="C3179" s="32" t="s">
        <v>28</v>
      </c>
      <c r="D3179" s="1">
        <v>42073</v>
      </c>
      <c r="E3179" s="12" t="s">
        <v>1490</v>
      </c>
      <c r="F3179" s="37">
        <v>47.59</v>
      </c>
      <c r="G3179" s="13" t="s">
        <v>493</v>
      </c>
      <c r="H3179" s="16" t="s">
        <v>600</v>
      </c>
      <c r="I3179" s="2" t="s">
        <v>21</v>
      </c>
      <c r="J3179" s="4" t="s">
        <v>626</v>
      </c>
    </row>
    <row r="3180" spans="2:10" ht="52.5" customHeight="1" x14ac:dyDescent="0.15">
      <c r="B3180" s="169"/>
      <c r="C3180" s="32" t="s">
        <v>1522</v>
      </c>
      <c r="D3180" s="1" t="s">
        <v>4813</v>
      </c>
      <c r="E3180" s="12" t="s">
        <v>4041</v>
      </c>
      <c r="F3180" s="37">
        <v>7157</v>
      </c>
      <c r="G3180" s="13" t="s">
        <v>460</v>
      </c>
      <c r="H3180" s="16" t="s">
        <v>574</v>
      </c>
      <c r="I3180" s="2" t="s">
        <v>21</v>
      </c>
      <c r="J3180" s="4" t="s">
        <v>313</v>
      </c>
    </row>
    <row r="3181" spans="2:10" ht="52.5" customHeight="1" x14ac:dyDescent="0.15">
      <c r="B3181" s="169"/>
      <c r="C3181" s="32" t="s">
        <v>28</v>
      </c>
      <c r="D3181" s="1">
        <v>42142</v>
      </c>
      <c r="E3181" s="12" t="s">
        <v>1491</v>
      </c>
      <c r="F3181" s="37">
        <v>575.34699999999998</v>
      </c>
      <c r="G3181" s="13" t="s">
        <v>460</v>
      </c>
      <c r="H3181" s="16" t="s">
        <v>634</v>
      </c>
      <c r="I3181" s="2" t="s">
        <v>21</v>
      </c>
      <c r="J3181" s="4" t="s">
        <v>21</v>
      </c>
    </row>
    <row r="3182" spans="2:10" ht="52.5" customHeight="1" x14ac:dyDescent="0.15">
      <c r="B3182" s="169"/>
      <c r="C3182" s="32" t="s">
        <v>2148</v>
      </c>
      <c r="D3182" s="1" t="s">
        <v>4814</v>
      </c>
      <c r="E3182" s="12" t="s">
        <v>2149</v>
      </c>
      <c r="F3182" s="37">
        <v>2700</v>
      </c>
      <c r="G3182" s="13" t="s">
        <v>2040</v>
      </c>
      <c r="H3182" s="16" t="s">
        <v>2041</v>
      </c>
      <c r="I3182" s="2" t="s">
        <v>313</v>
      </c>
      <c r="J3182" s="4" t="s">
        <v>303</v>
      </c>
    </row>
    <row r="3183" spans="2:10" ht="52.5" customHeight="1" x14ac:dyDescent="0.15">
      <c r="B3183" s="169"/>
      <c r="C3183" s="32" t="s">
        <v>5603</v>
      </c>
      <c r="D3183" s="1" t="s">
        <v>6329</v>
      </c>
      <c r="E3183" s="12" t="s">
        <v>3467</v>
      </c>
      <c r="F3183" s="37">
        <v>12619</v>
      </c>
      <c r="G3183" s="13" t="s">
        <v>25</v>
      </c>
      <c r="H3183" s="16" t="s">
        <v>5604</v>
      </c>
      <c r="I3183" s="2" t="s">
        <v>313</v>
      </c>
      <c r="J3183" s="4" t="s">
        <v>313</v>
      </c>
    </row>
    <row r="3184" spans="2:10" ht="52.5" customHeight="1" x14ac:dyDescent="0.15">
      <c r="B3184" s="169"/>
      <c r="C3184" s="32" t="s">
        <v>6327</v>
      </c>
      <c r="D3184" s="1" t="s">
        <v>6328</v>
      </c>
      <c r="E3184" s="12" t="s">
        <v>5282</v>
      </c>
      <c r="F3184" s="37">
        <v>320</v>
      </c>
      <c r="G3184" s="13" t="s">
        <v>25</v>
      </c>
      <c r="H3184" s="16" t="s">
        <v>6326</v>
      </c>
      <c r="I3184" s="2" t="s">
        <v>313</v>
      </c>
      <c r="J3184" s="4" t="s">
        <v>303</v>
      </c>
    </row>
    <row r="3185" spans="2:10" ht="52.5" customHeight="1" x14ac:dyDescent="0.15">
      <c r="B3185" s="169"/>
      <c r="C3185" s="32" t="s">
        <v>5748</v>
      </c>
      <c r="D3185" s="1">
        <v>44285</v>
      </c>
      <c r="E3185" s="12" t="s">
        <v>5751</v>
      </c>
      <c r="F3185" s="37">
        <v>65639</v>
      </c>
      <c r="G3185" s="13" t="s">
        <v>5749</v>
      </c>
      <c r="H3185" s="16" t="s">
        <v>5750</v>
      </c>
      <c r="I3185" s="2" t="s">
        <v>313</v>
      </c>
      <c r="J3185" s="4" t="s">
        <v>303</v>
      </c>
    </row>
    <row r="3186" spans="2:10" ht="52.5" customHeight="1" x14ac:dyDescent="0.15">
      <c r="B3186" s="169"/>
      <c r="C3186" s="32" t="s">
        <v>28</v>
      </c>
      <c r="D3186" s="1">
        <v>44309</v>
      </c>
      <c r="E3186" s="12" t="s">
        <v>5898</v>
      </c>
      <c r="F3186" s="37">
        <v>7673</v>
      </c>
      <c r="G3186" s="13" t="s">
        <v>5749</v>
      </c>
      <c r="H3186" s="16" t="s">
        <v>5750</v>
      </c>
      <c r="I3186" s="2" t="s">
        <v>313</v>
      </c>
      <c r="J3186" s="4" t="s">
        <v>313</v>
      </c>
    </row>
    <row r="3187" spans="2:10" ht="52.5" customHeight="1" x14ac:dyDescent="0.15">
      <c r="B3187" s="169"/>
      <c r="C3187" s="32" t="s">
        <v>28</v>
      </c>
      <c r="D3187" s="1">
        <v>44357</v>
      </c>
      <c r="E3187" s="12" t="s">
        <v>6014</v>
      </c>
      <c r="F3187" s="37">
        <v>1002</v>
      </c>
      <c r="G3187" s="13" t="s">
        <v>5749</v>
      </c>
      <c r="H3187" s="16" t="s">
        <v>6012</v>
      </c>
      <c r="I3187" s="2" t="s">
        <v>313</v>
      </c>
      <c r="J3187" s="4" t="s">
        <v>313</v>
      </c>
    </row>
    <row r="3188" spans="2:10" ht="71.25" customHeight="1" x14ac:dyDescent="0.15">
      <c r="B3188" s="170" t="s">
        <v>3937</v>
      </c>
      <c r="C3188" s="32" t="s">
        <v>28</v>
      </c>
      <c r="D3188" s="1">
        <v>41312</v>
      </c>
      <c r="E3188" s="12" t="s">
        <v>1492</v>
      </c>
      <c r="F3188" s="37">
        <v>2769</v>
      </c>
      <c r="G3188" s="13" t="s">
        <v>463</v>
      </c>
      <c r="H3188" s="16" t="s">
        <v>296</v>
      </c>
      <c r="I3188" s="2" t="s">
        <v>21</v>
      </c>
      <c r="J3188" s="4" t="s">
        <v>21</v>
      </c>
    </row>
    <row r="3189" spans="2:10" ht="52.5" customHeight="1" x14ac:dyDescent="0.15">
      <c r="B3189" s="170"/>
      <c r="C3189" s="32" t="s">
        <v>159</v>
      </c>
      <c r="D3189" s="1">
        <v>42174</v>
      </c>
      <c r="E3189" s="12" t="s">
        <v>2503</v>
      </c>
      <c r="F3189" s="37">
        <v>442.3</v>
      </c>
      <c r="G3189" s="13" t="s">
        <v>694</v>
      </c>
      <c r="H3189" s="16" t="s">
        <v>6</v>
      </c>
      <c r="I3189" s="2" t="s">
        <v>21</v>
      </c>
      <c r="J3189" s="4" t="s">
        <v>21</v>
      </c>
    </row>
    <row r="3190" spans="2:10" ht="52.5" customHeight="1" x14ac:dyDescent="0.15">
      <c r="B3190" s="170"/>
      <c r="C3190" s="32" t="s">
        <v>28</v>
      </c>
      <c r="D3190" s="1" t="s">
        <v>4815</v>
      </c>
      <c r="E3190" s="12" t="s">
        <v>2462</v>
      </c>
      <c r="F3190" s="37">
        <v>40.200000000000003</v>
      </c>
      <c r="G3190" s="13" t="s">
        <v>1533</v>
      </c>
      <c r="H3190" s="16" t="s">
        <v>2124</v>
      </c>
      <c r="I3190" s="2" t="s">
        <v>313</v>
      </c>
      <c r="J3190" s="4" t="s">
        <v>313</v>
      </c>
    </row>
    <row r="3191" spans="2:10" ht="52.5" customHeight="1" x14ac:dyDescent="0.15">
      <c r="B3191" s="170"/>
      <c r="C3191" s="32" t="s">
        <v>28</v>
      </c>
      <c r="D3191" s="1">
        <v>43756</v>
      </c>
      <c r="E3191" s="12" t="s">
        <v>3593</v>
      </c>
      <c r="F3191" s="37">
        <v>4222.7</v>
      </c>
      <c r="G3191" s="13" t="s">
        <v>3594</v>
      </c>
      <c r="H3191" s="16" t="s">
        <v>3595</v>
      </c>
      <c r="I3191" s="2" t="s">
        <v>313</v>
      </c>
      <c r="J3191" s="4" t="s">
        <v>313</v>
      </c>
    </row>
    <row r="3192" spans="2:10" ht="52.5" customHeight="1" x14ac:dyDescent="0.15">
      <c r="B3192" s="170"/>
      <c r="C3192" s="32" t="s">
        <v>28</v>
      </c>
      <c r="D3192" s="1">
        <v>43900</v>
      </c>
      <c r="E3192" s="12" t="s">
        <v>3934</v>
      </c>
      <c r="F3192" s="37">
        <v>198.2</v>
      </c>
      <c r="G3192" s="13" t="s">
        <v>3935</v>
      </c>
      <c r="H3192" s="16" t="s">
        <v>3936</v>
      </c>
      <c r="I3192" s="2" t="s">
        <v>313</v>
      </c>
      <c r="J3192" s="4" t="s">
        <v>303</v>
      </c>
    </row>
    <row r="3193" spans="2:10" ht="52.5" customHeight="1" x14ac:dyDescent="0.15">
      <c r="B3193" s="169" t="s">
        <v>6170</v>
      </c>
      <c r="C3193" s="32" t="s">
        <v>28</v>
      </c>
      <c r="D3193" s="1">
        <v>40578</v>
      </c>
      <c r="E3193" s="12" t="s">
        <v>1493</v>
      </c>
      <c r="F3193" s="37">
        <v>640</v>
      </c>
      <c r="G3193" s="13" t="s">
        <v>463</v>
      </c>
      <c r="H3193" s="16" t="s">
        <v>42</v>
      </c>
      <c r="I3193" s="2" t="s">
        <v>21</v>
      </c>
      <c r="J3193" s="4" t="s">
        <v>21</v>
      </c>
    </row>
    <row r="3194" spans="2:10" ht="60" customHeight="1" x14ac:dyDescent="0.15">
      <c r="B3194" s="169"/>
      <c r="C3194" s="32" t="s">
        <v>240</v>
      </c>
      <c r="D3194" s="1">
        <v>41075</v>
      </c>
      <c r="E3194" s="12" t="s">
        <v>1494</v>
      </c>
      <c r="F3194" s="37">
        <v>7482</v>
      </c>
      <c r="G3194" s="13" t="s">
        <v>212</v>
      </c>
      <c r="H3194" s="16" t="s">
        <v>11</v>
      </c>
      <c r="I3194" s="2" t="s">
        <v>21</v>
      </c>
      <c r="J3194" s="3" t="s">
        <v>22</v>
      </c>
    </row>
    <row r="3195" spans="2:10" ht="52.5" customHeight="1" x14ac:dyDescent="0.15">
      <c r="B3195" s="169"/>
      <c r="C3195" s="32" t="s">
        <v>203</v>
      </c>
      <c r="D3195" s="1">
        <v>41537</v>
      </c>
      <c r="E3195" s="12" t="s">
        <v>1495</v>
      </c>
      <c r="F3195" s="37">
        <v>20000</v>
      </c>
      <c r="G3195" s="13" t="s">
        <v>477</v>
      </c>
      <c r="H3195" s="16" t="s">
        <v>11</v>
      </c>
      <c r="I3195" s="2" t="s">
        <v>313</v>
      </c>
      <c r="J3195" s="3" t="s">
        <v>313</v>
      </c>
    </row>
    <row r="3196" spans="2:10" ht="52.5" customHeight="1" x14ac:dyDescent="0.15">
      <c r="B3196" s="169"/>
      <c r="C3196" s="32" t="s">
        <v>1752</v>
      </c>
      <c r="D3196" s="1" t="s">
        <v>4816</v>
      </c>
      <c r="E3196" s="12" t="s">
        <v>1496</v>
      </c>
      <c r="F3196" s="37">
        <v>16347</v>
      </c>
      <c r="G3196" s="13" t="s">
        <v>464</v>
      </c>
      <c r="H3196" s="16" t="s">
        <v>365</v>
      </c>
      <c r="I3196" s="2" t="s">
        <v>313</v>
      </c>
      <c r="J3196" s="3" t="s">
        <v>22</v>
      </c>
    </row>
    <row r="3197" spans="2:10" ht="52.5" customHeight="1" x14ac:dyDescent="0.15">
      <c r="B3197" s="169"/>
      <c r="C3197" s="32" t="s">
        <v>28</v>
      </c>
      <c r="D3197" s="1">
        <v>41712</v>
      </c>
      <c r="E3197" s="12" t="s">
        <v>1497</v>
      </c>
      <c r="F3197" s="37">
        <v>3189</v>
      </c>
      <c r="G3197" s="13" t="s">
        <v>477</v>
      </c>
      <c r="H3197" s="16" t="s">
        <v>340</v>
      </c>
      <c r="I3197" s="2" t="s">
        <v>313</v>
      </c>
      <c r="J3197" s="3" t="s">
        <v>313</v>
      </c>
    </row>
    <row r="3198" spans="2:10" ht="52.5" customHeight="1" x14ac:dyDescent="0.15">
      <c r="B3198" s="169"/>
      <c r="C3198" s="32" t="s">
        <v>3752</v>
      </c>
      <c r="D3198" s="1">
        <v>43819</v>
      </c>
      <c r="E3198" s="12" t="s">
        <v>3754</v>
      </c>
      <c r="F3198" s="37">
        <v>4651</v>
      </c>
      <c r="G3198" s="13" t="s">
        <v>3753</v>
      </c>
      <c r="H3198" s="16" t="s">
        <v>2165</v>
      </c>
      <c r="I3198" s="2" t="s">
        <v>313</v>
      </c>
      <c r="J3198" s="3" t="s">
        <v>303</v>
      </c>
    </row>
    <row r="3199" spans="2:10" ht="96.75" customHeight="1" x14ac:dyDescent="0.15">
      <c r="B3199" s="169"/>
      <c r="C3199" s="32" t="s">
        <v>28</v>
      </c>
      <c r="D3199" s="1">
        <v>44386</v>
      </c>
      <c r="E3199" s="12" t="s">
        <v>6171</v>
      </c>
      <c r="F3199" s="37">
        <v>24372</v>
      </c>
      <c r="G3199" s="13" t="s">
        <v>5094</v>
      </c>
      <c r="H3199" s="16" t="s">
        <v>6169</v>
      </c>
      <c r="I3199" s="2" t="s">
        <v>313</v>
      </c>
      <c r="J3199" s="3" t="s">
        <v>313</v>
      </c>
    </row>
    <row r="3200" spans="2:10" ht="52.5" customHeight="1" x14ac:dyDescent="0.15">
      <c r="B3200" s="170" t="s">
        <v>6383</v>
      </c>
      <c r="C3200" s="32" t="s">
        <v>213</v>
      </c>
      <c r="D3200" s="1">
        <v>40753</v>
      </c>
      <c r="E3200" s="12" t="s">
        <v>1498</v>
      </c>
      <c r="F3200" s="37">
        <v>171.5</v>
      </c>
      <c r="G3200" s="13" t="s">
        <v>20</v>
      </c>
      <c r="H3200" s="16" t="s">
        <v>11</v>
      </c>
      <c r="I3200" s="2" t="s">
        <v>21</v>
      </c>
      <c r="J3200" s="3" t="s">
        <v>22</v>
      </c>
    </row>
    <row r="3201" spans="2:10" ht="52.5" customHeight="1" x14ac:dyDescent="0.15">
      <c r="B3201" s="170"/>
      <c r="C3201" s="32" t="s">
        <v>2125</v>
      </c>
      <c r="D3201" s="1" t="s">
        <v>4817</v>
      </c>
      <c r="E3201" s="12" t="s">
        <v>2448</v>
      </c>
      <c r="F3201" s="37">
        <v>707</v>
      </c>
      <c r="G3201" s="13" t="s">
        <v>2040</v>
      </c>
      <c r="H3201" s="16" t="s">
        <v>2136</v>
      </c>
      <c r="I3201" s="2" t="s">
        <v>313</v>
      </c>
      <c r="J3201" s="3" t="s">
        <v>22</v>
      </c>
    </row>
    <row r="3202" spans="2:10" ht="60" customHeight="1" x14ac:dyDescent="0.15">
      <c r="B3202" s="170"/>
      <c r="C3202" s="32" t="s">
        <v>207</v>
      </c>
      <c r="D3202" s="1" t="s">
        <v>3139</v>
      </c>
      <c r="E3202" s="12" t="s">
        <v>3140</v>
      </c>
      <c r="F3202" s="37">
        <v>4447.57</v>
      </c>
      <c r="G3202" s="13" t="s">
        <v>694</v>
      </c>
      <c r="H3202" s="16" t="s">
        <v>3096</v>
      </c>
      <c r="I3202" s="2" t="s">
        <v>21</v>
      </c>
      <c r="J3202" s="3" t="s">
        <v>22</v>
      </c>
    </row>
    <row r="3203" spans="2:10" ht="52.5" customHeight="1" x14ac:dyDescent="0.15">
      <c r="B3203" s="170"/>
      <c r="C3203" s="32" t="s">
        <v>207</v>
      </c>
      <c r="D3203" s="1">
        <v>40969</v>
      </c>
      <c r="E3203" s="12" t="s">
        <v>1499</v>
      </c>
      <c r="F3203" s="37">
        <v>228</v>
      </c>
      <c r="G3203" s="13" t="s">
        <v>463</v>
      </c>
      <c r="H3203" s="16" t="s">
        <v>11</v>
      </c>
      <c r="I3203" s="2" t="s">
        <v>21</v>
      </c>
      <c r="J3203" s="3" t="s">
        <v>22</v>
      </c>
    </row>
    <row r="3204" spans="2:10" ht="52.5" customHeight="1" x14ac:dyDescent="0.15">
      <c r="B3204" s="170"/>
      <c r="C3204" s="32" t="s">
        <v>207</v>
      </c>
      <c r="D3204" s="1">
        <v>41075</v>
      </c>
      <c r="E3204" s="12" t="s">
        <v>1500</v>
      </c>
      <c r="F3204" s="37">
        <v>900</v>
      </c>
      <c r="G3204" s="13" t="s">
        <v>475</v>
      </c>
      <c r="H3204" s="16" t="s">
        <v>11</v>
      </c>
      <c r="I3204" s="2" t="s">
        <v>21</v>
      </c>
      <c r="J3204" s="3" t="s">
        <v>22</v>
      </c>
    </row>
    <row r="3205" spans="2:10" ht="52.5" customHeight="1" x14ac:dyDescent="0.15">
      <c r="B3205" s="170"/>
      <c r="C3205" s="32" t="s">
        <v>207</v>
      </c>
      <c r="D3205" s="1">
        <v>41233</v>
      </c>
      <c r="E3205" s="12" t="s">
        <v>1501</v>
      </c>
      <c r="F3205" s="37">
        <v>55376</v>
      </c>
      <c r="G3205" s="13" t="s">
        <v>463</v>
      </c>
      <c r="H3205" s="16" t="s">
        <v>11</v>
      </c>
      <c r="I3205" s="2" t="s">
        <v>21</v>
      </c>
      <c r="J3205" s="3" t="s">
        <v>22</v>
      </c>
    </row>
    <row r="3206" spans="2:10" ht="52.5" customHeight="1" x14ac:dyDescent="0.15">
      <c r="B3206" s="170"/>
      <c r="C3206" s="32" t="s">
        <v>207</v>
      </c>
      <c r="D3206" s="1">
        <v>41355</v>
      </c>
      <c r="E3206" s="12" t="s">
        <v>1502</v>
      </c>
      <c r="F3206" s="37">
        <v>3768</v>
      </c>
      <c r="G3206" s="13" t="s">
        <v>178</v>
      </c>
      <c r="H3206" s="16" t="s">
        <v>11</v>
      </c>
      <c r="I3206" s="2" t="s">
        <v>313</v>
      </c>
      <c r="J3206" s="3" t="s">
        <v>303</v>
      </c>
    </row>
    <row r="3207" spans="2:10" ht="52.5" customHeight="1" x14ac:dyDescent="0.15">
      <c r="B3207" s="170"/>
      <c r="C3207" s="32" t="s">
        <v>207</v>
      </c>
      <c r="D3207" s="1">
        <v>41431</v>
      </c>
      <c r="E3207" s="12" t="s">
        <v>1503</v>
      </c>
      <c r="F3207" s="37">
        <v>1217.45</v>
      </c>
      <c r="G3207" s="13" t="s">
        <v>464</v>
      </c>
      <c r="H3207" s="16" t="s">
        <v>11</v>
      </c>
      <c r="I3207" s="2" t="s">
        <v>313</v>
      </c>
      <c r="J3207" s="3" t="s">
        <v>303</v>
      </c>
    </row>
    <row r="3208" spans="2:10" ht="52.5" customHeight="1" x14ac:dyDescent="0.15">
      <c r="B3208" s="170"/>
      <c r="C3208" s="32" t="s">
        <v>28</v>
      </c>
      <c r="D3208" s="1" t="s">
        <v>4818</v>
      </c>
      <c r="E3208" s="12" t="s">
        <v>2302</v>
      </c>
      <c r="F3208" s="37">
        <v>2650.5</v>
      </c>
      <c r="G3208" s="13" t="s">
        <v>493</v>
      </c>
      <c r="H3208" s="16" t="s">
        <v>342</v>
      </c>
      <c r="I3208" s="2" t="s">
        <v>21</v>
      </c>
      <c r="J3208" s="3" t="s">
        <v>21</v>
      </c>
    </row>
    <row r="3209" spans="2:10" ht="52.5" customHeight="1" x14ac:dyDescent="0.15">
      <c r="B3209" s="170"/>
      <c r="C3209" s="12" t="s">
        <v>288</v>
      </c>
      <c r="D3209" s="1" t="s">
        <v>4819</v>
      </c>
      <c r="E3209" s="12" t="s">
        <v>2301</v>
      </c>
      <c r="F3209" s="37">
        <v>590.4</v>
      </c>
      <c r="G3209" s="13" t="s">
        <v>691</v>
      </c>
      <c r="H3209" s="12" t="s">
        <v>23</v>
      </c>
      <c r="I3209" s="2" t="s">
        <v>313</v>
      </c>
      <c r="J3209" s="3" t="s">
        <v>82</v>
      </c>
    </row>
    <row r="3210" spans="2:10" ht="52.5" customHeight="1" x14ac:dyDescent="0.15">
      <c r="B3210" s="170"/>
      <c r="C3210" s="12" t="s">
        <v>207</v>
      </c>
      <c r="D3210" s="1">
        <v>42347</v>
      </c>
      <c r="E3210" s="12" t="s">
        <v>1520</v>
      </c>
      <c r="F3210" s="37">
        <v>15051</v>
      </c>
      <c r="G3210" s="13" t="s">
        <v>690</v>
      </c>
      <c r="H3210" s="12" t="s">
        <v>11</v>
      </c>
      <c r="I3210" s="2" t="s">
        <v>313</v>
      </c>
      <c r="J3210" s="3" t="s">
        <v>303</v>
      </c>
    </row>
    <row r="3211" spans="2:10" ht="52.5" customHeight="1" x14ac:dyDescent="0.15">
      <c r="B3211" s="170"/>
      <c r="C3211" s="32" t="s">
        <v>2125</v>
      </c>
      <c r="D3211" s="1">
        <v>43122</v>
      </c>
      <c r="E3211" s="12" t="s">
        <v>2636</v>
      </c>
      <c r="F3211" s="37">
        <v>5307</v>
      </c>
      <c r="G3211" s="13" t="s">
        <v>1533</v>
      </c>
      <c r="H3211" s="12" t="s">
        <v>2136</v>
      </c>
      <c r="I3211" s="2" t="s">
        <v>313</v>
      </c>
      <c r="J3211" s="3" t="s">
        <v>303</v>
      </c>
    </row>
    <row r="3212" spans="2:10" ht="52.5" customHeight="1" x14ac:dyDescent="0.15">
      <c r="B3212" s="170"/>
      <c r="C3212" s="32" t="s">
        <v>61</v>
      </c>
      <c r="D3212" s="1" t="s">
        <v>4820</v>
      </c>
      <c r="E3212" s="12" t="s">
        <v>5432</v>
      </c>
      <c r="F3212" s="37">
        <v>174</v>
      </c>
      <c r="G3212" s="13" t="s">
        <v>2040</v>
      </c>
      <c r="H3212" s="12" t="s">
        <v>3095</v>
      </c>
      <c r="I3212" s="2" t="s">
        <v>313</v>
      </c>
      <c r="J3212" s="3" t="s">
        <v>303</v>
      </c>
    </row>
    <row r="3213" spans="2:10" ht="52.5" customHeight="1" x14ac:dyDescent="0.15">
      <c r="B3213" s="170"/>
      <c r="C3213" s="32" t="s">
        <v>2125</v>
      </c>
      <c r="D3213" s="1">
        <v>43434</v>
      </c>
      <c r="E3213" s="12" t="s">
        <v>3132</v>
      </c>
      <c r="F3213" s="37">
        <v>398.86</v>
      </c>
      <c r="G3213" s="13" t="s">
        <v>1533</v>
      </c>
      <c r="H3213" s="12" t="s">
        <v>2136</v>
      </c>
      <c r="I3213" s="2" t="s">
        <v>313</v>
      </c>
      <c r="J3213" s="3" t="s">
        <v>303</v>
      </c>
    </row>
    <row r="3214" spans="2:10" ht="52.5" customHeight="1" x14ac:dyDescent="0.15">
      <c r="B3214" s="170"/>
      <c r="C3214" s="32" t="s">
        <v>28</v>
      </c>
      <c r="D3214" s="1">
        <v>43594</v>
      </c>
      <c r="E3214" s="12" t="s">
        <v>3272</v>
      </c>
      <c r="F3214" s="37">
        <v>127</v>
      </c>
      <c r="G3214" s="13" t="s">
        <v>2040</v>
      </c>
      <c r="H3214" s="12" t="s">
        <v>2124</v>
      </c>
      <c r="I3214" s="2" t="s">
        <v>303</v>
      </c>
      <c r="J3214" s="3" t="s">
        <v>313</v>
      </c>
    </row>
    <row r="3215" spans="2:10" ht="52.5" customHeight="1" x14ac:dyDescent="0.15">
      <c r="B3215" s="170"/>
      <c r="C3215" s="32" t="s">
        <v>2125</v>
      </c>
      <c r="D3215" s="1">
        <v>43732</v>
      </c>
      <c r="E3215" s="12" t="s">
        <v>3526</v>
      </c>
      <c r="F3215" s="37">
        <v>1488.5</v>
      </c>
      <c r="G3215" s="13" t="s">
        <v>2040</v>
      </c>
      <c r="H3215" s="12" t="s">
        <v>2136</v>
      </c>
      <c r="I3215" s="2" t="s">
        <v>313</v>
      </c>
      <c r="J3215" s="3" t="s">
        <v>303</v>
      </c>
    </row>
    <row r="3216" spans="2:10" ht="52.5" customHeight="1" x14ac:dyDescent="0.15">
      <c r="B3216" s="170"/>
      <c r="C3216" s="32" t="s">
        <v>3776</v>
      </c>
      <c r="D3216" s="1">
        <v>43826</v>
      </c>
      <c r="E3216" s="12" t="s">
        <v>3778</v>
      </c>
      <c r="F3216" s="37">
        <v>1350</v>
      </c>
      <c r="G3216" s="13" t="s">
        <v>3770</v>
      </c>
      <c r="H3216" s="12" t="s">
        <v>3777</v>
      </c>
      <c r="I3216" s="2" t="s">
        <v>313</v>
      </c>
      <c r="J3216" s="3" t="s">
        <v>303</v>
      </c>
    </row>
    <row r="3217" spans="1:10" ht="52.5" customHeight="1" x14ac:dyDescent="0.15">
      <c r="B3217" s="170"/>
      <c r="C3217" s="32" t="s">
        <v>28</v>
      </c>
      <c r="D3217" s="1">
        <v>43899</v>
      </c>
      <c r="E3217" s="12" t="s">
        <v>3926</v>
      </c>
      <c r="F3217" s="37">
        <v>2494.86</v>
      </c>
      <c r="G3217" s="13" t="s">
        <v>3924</v>
      </c>
      <c r="H3217" s="12" t="s">
        <v>3925</v>
      </c>
      <c r="I3217" s="2" t="s">
        <v>313</v>
      </c>
      <c r="J3217" s="3" t="s">
        <v>303</v>
      </c>
    </row>
    <row r="3218" spans="1:10" ht="52.5" customHeight="1" x14ac:dyDescent="0.15">
      <c r="B3218" s="170"/>
      <c r="C3218" s="32" t="s">
        <v>5164</v>
      </c>
      <c r="D3218" s="1">
        <v>44272</v>
      </c>
      <c r="E3218" s="12" t="s">
        <v>5702</v>
      </c>
      <c r="F3218" s="37">
        <v>526.4</v>
      </c>
      <c r="G3218" s="13" t="s">
        <v>5100</v>
      </c>
      <c r="H3218" s="12" t="s">
        <v>5102</v>
      </c>
      <c r="I3218" s="2" t="s">
        <v>313</v>
      </c>
      <c r="J3218" s="3" t="s">
        <v>303</v>
      </c>
    </row>
    <row r="3219" spans="1:10" ht="52.5" customHeight="1" x14ac:dyDescent="0.15">
      <c r="B3219" s="170" t="s">
        <v>4071</v>
      </c>
      <c r="C3219" s="32" t="s">
        <v>361</v>
      </c>
      <c r="D3219" s="1">
        <v>40638</v>
      </c>
      <c r="E3219" s="12" t="s">
        <v>1504</v>
      </c>
      <c r="F3219" s="37">
        <v>2962</v>
      </c>
      <c r="G3219" s="13" t="s">
        <v>475</v>
      </c>
      <c r="H3219" s="16" t="s">
        <v>106</v>
      </c>
      <c r="I3219" s="5" t="s">
        <v>22</v>
      </c>
      <c r="J3219" s="4" t="s">
        <v>21</v>
      </c>
    </row>
    <row r="3220" spans="1:10" ht="52.5" customHeight="1" x14ac:dyDescent="0.15">
      <c r="B3220" s="170"/>
      <c r="C3220" s="32" t="s">
        <v>24</v>
      </c>
      <c r="D3220" s="1" t="s">
        <v>4821</v>
      </c>
      <c r="E3220" s="12" t="s">
        <v>1505</v>
      </c>
      <c r="F3220" s="37">
        <v>16035</v>
      </c>
      <c r="G3220" s="13" t="s">
        <v>463</v>
      </c>
      <c r="H3220" s="16" t="s">
        <v>297</v>
      </c>
      <c r="I3220" s="2" t="s">
        <v>21</v>
      </c>
      <c r="J3220" s="4" t="s">
        <v>21</v>
      </c>
    </row>
    <row r="3221" spans="1:10" ht="117.75" customHeight="1" x14ac:dyDescent="0.15">
      <c r="B3221" s="170"/>
      <c r="C3221" s="32" t="s">
        <v>207</v>
      </c>
      <c r="D3221" s="1" t="s">
        <v>4822</v>
      </c>
      <c r="E3221" s="12" t="s">
        <v>2142</v>
      </c>
      <c r="F3221" s="37">
        <v>44180</v>
      </c>
      <c r="G3221" s="13" t="s">
        <v>478</v>
      </c>
      <c r="H3221" s="16" t="s">
        <v>85</v>
      </c>
      <c r="I3221" s="2" t="s">
        <v>21</v>
      </c>
      <c r="J3221" s="3" t="s">
        <v>22</v>
      </c>
    </row>
    <row r="3222" spans="1:10" ht="52.5" customHeight="1" x14ac:dyDescent="0.15">
      <c r="B3222" s="170"/>
      <c r="C3222" s="32" t="s">
        <v>24</v>
      </c>
      <c r="D3222" s="1">
        <v>41299</v>
      </c>
      <c r="E3222" s="12" t="s">
        <v>1506</v>
      </c>
      <c r="F3222" s="37">
        <v>60</v>
      </c>
      <c r="G3222" s="13" t="s">
        <v>20</v>
      </c>
      <c r="H3222" s="16" t="s">
        <v>23</v>
      </c>
      <c r="I3222" s="2" t="s">
        <v>21</v>
      </c>
      <c r="J3222" s="3" t="s">
        <v>22</v>
      </c>
    </row>
    <row r="3223" spans="1:10" ht="52.5" customHeight="1" x14ac:dyDescent="0.15">
      <c r="B3223" s="170"/>
      <c r="C3223" s="32" t="s">
        <v>420</v>
      </c>
      <c r="D3223" s="1">
        <v>41607</v>
      </c>
      <c r="E3223" s="12" t="s">
        <v>1507</v>
      </c>
      <c r="F3223" s="37">
        <v>8860</v>
      </c>
      <c r="G3223" s="13" t="s">
        <v>467</v>
      </c>
      <c r="H3223" s="16" t="s">
        <v>439</v>
      </c>
      <c r="I3223" s="2" t="s">
        <v>313</v>
      </c>
      <c r="J3223" s="3" t="s">
        <v>313</v>
      </c>
    </row>
    <row r="3224" spans="1:10" ht="52.5" customHeight="1" x14ac:dyDescent="0.15">
      <c r="B3224" s="170"/>
      <c r="C3224" s="32" t="s">
        <v>420</v>
      </c>
      <c r="D3224" s="1" t="s">
        <v>4823</v>
      </c>
      <c r="E3224" s="12" t="s">
        <v>1508</v>
      </c>
      <c r="F3224" s="37">
        <v>7867</v>
      </c>
      <c r="G3224" s="13" t="s">
        <v>501</v>
      </c>
      <c r="H3224" s="16" t="s">
        <v>6</v>
      </c>
      <c r="I3224" s="2" t="s">
        <v>21</v>
      </c>
      <c r="J3224" s="3" t="s">
        <v>22</v>
      </c>
    </row>
    <row r="3225" spans="1:10" ht="52.5" customHeight="1" x14ac:dyDescent="0.15">
      <c r="B3225" s="170"/>
      <c r="C3225" s="32" t="s">
        <v>24</v>
      </c>
      <c r="D3225" s="1">
        <v>41835</v>
      </c>
      <c r="E3225" s="12" t="s">
        <v>1509</v>
      </c>
      <c r="F3225" s="37">
        <v>1694</v>
      </c>
      <c r="G3225" s="13" t="s">
        <v>533</v>
      </c>
      <c r="H3225" s="16" t="s">
        <v>297</v>
      </c>
      <c r="I3225" s="2" t="s">
        <v>21</v>
      </c>
      <c r="J3225" s="3" t="s">
        <v>22</v>
      </c>
    </row>
    <row r="3226" spans="1:10" ht="52.5" customHeight="1" x14ac:dyDescent="0.15">
      <c r="B3226" s="170"/>
      <c r="C3226" s="32" t="s">
        <v>24</v>
      </c>
      <c r="D3226" s="1">
        <v>42164</v>
      </c>
      <c r="E3226" s="12" t="s">
        <v>2672</v>
      </c>
      <c r="F3226" s="37">
        <v>1100</v>
      </c>
      <c r="G3226" s="13" t="s">
        <v>690</v>
      </c>
      <c r="H3226" s="12" t="s">
        <v>11</v>
      </c>
      <c r="I3226" s="2" t="s">
        <v>21</v>
      </c>
      <c r="J3226" s="3" t="s">
        <v>22</v>
      </c>
    </row>
    <row r="3227" spans="1:10" ht="92.25" customHeight="1" x14ac:dyDescent="0.15">
      <c r="B3227" s="170"/>
      <c r="C3227" s="32" t="s">
        <v>24</v>
      </c>
      <c r="D3227" s="1">
        <v>42262</v>
      </c>
      <c r="E3227" s="14" t="s">
        <v>2550</v>
      </c>
      <c r="F3227" s="119">
        <v>2538.2199999999998</v>
      </c>
      <c r="G3227" s="120" t="s">
        <v>690</v>
      </c>
      <c r="H3227" s="121" t="s">
        <v>1901</v>
      </c>
      <c r="I3227" s="2" t="s">
        <v>21</v>
      </c>
      <c r="J3227" s="3" t="s">
        <v>22</v>
      </c>
    </row>
    <row r="3228" spans="1:10" ht="52.5" customHeight="1" x14ac:dyDescent="0.15">
      <c r="B3228" s="170"/>
      <c r="C3228" s="32" t="s">
        <v>28</v>
      </c>
      <c r="D3228" s="1">
        <v>42794</v>
      </c>
      <c r="E3228" s="14" t="s">
        <v>2204</v>
      </c>
      <c r="F3228" s="119">
        <v>900</v>
      </c>
      <c r="G3228" s="120" t="s">
        <v>1533</v>
      </c>
      <c r="H3228" s="121" t="s">
        <v>2124</v>
      </c>
      <c r="I3228" s="2" t="s">
        <v>313</v>
      </c>
      <c r="J3228" s="3" t="s">
        <v>303</v>
      </c>
    </row>
    <row r="3229" spans="1:10" ht="52.5" customHeight="1" x14ac:dyDescent="0.15">
      <c r="B3229" s="170"/>
      <c r="C3229" s="32" t="s">
        <v>61</v>
      </c>
      <c r="D3229" s="1">
        <v>43070</v>
      </c>
      <c r="E3229" s="14" t="s">
        <v>2544</v>
      </c>
      <c r="F3229" s="119">
        <v>343.4</v>
      </c>
      <c r="G3229" s="120" t="s">
        <v>1809</v>
      </c>
      <c r="H3229" s="121" t="s">
        <v>517</v>
      </c>
      <c r="I3229" s="2" t="s">
        <v>313</v>
      </c>
      <c r="J3229" s="3" t="s">
        <v>303</v>
      </c>
    </row>
    <row r="3230" spans="1:10" ht="52.5" customHeight="1" x14ac:dyDescent="0.15">
      <c r="B3230" s="170"/>
      <c r="C3230" s="32" t="s">
        <v>2125</v>
      </c>
      <c r="D3230" s="1" t="s">
        <v>4824</v>
      </c>
      <c r="E3230" s="14" t="s">
        <v>3482</v>
      </c>
      <c r="F3230" s="119">
        <v>28389.15</v>
      </c>
      <c r="G3230" s="120" t="s">
        <v>1533</v>
      </c>
      <c r="H3230" s="121" t="s">
        <v>2989</v>
      </c>
      <c r="I3230" s="2" t="s">
        <v>313</v>
      </c>
      <c r="J3230" s="3" t="s">
        <v>303</v>
      </c>
    </row>
    <row r="3231" spans="1:10" ht="52.5" customHeight="1" x14ac:dyDescent="0.15">
      <c r="B3231" s="170"/>
      <c r="C3231" s="32" t="s">
        <v>28</v>
      </c>
      <c r="D3231" s="1">
        <v>43942</v>
      </c>
      <c r="E3231" s="14" t="s">
        <v>4072</v>
      </c>
      <c r="F3231" s="119">
        <v>43.31</v>
      </c>
      <c r="G3231" s="120" t="s">
        <v>4061</v>
      </c>
      <c r="H3231" s="121" t="s">
        <v>4070</v>
      </c>
      <c r="I3231" s="2" t="s">
        <v>313</v>
      </c>
      <c r="J3231" s="3" t="s">
        <v>303</v>
      </c>
    </row>
    <row r="3232" spans="1:10" ht="52.5" customHeight="1" x14ac:dyDescent="0.15">
      <c r="A3232" s="122"/>
      <c r="B3232" s="206" t="s">
        <v>6026</v>
      </c>
      <c r="C3232" s="32" t="s">
        <v>28</v>
      </c>
      <c r="D3232" s="1">
        <v>44028</v>
      </c>
      <c r="E3232" s="12" t="s">
        <v>5362</v>
      </c>
      <c r="F3232" s="37">
        <v>1235</v>
      </c>
      <c r="G3232" s="13" t="s">
        <v>178</v>
      </c>
      <c r="H3232" s="16" t="s">
        <v>175</v>
      </c>
      <c r="I3232" s="2" t="s">
        <v>313</v>
      </c>
      <c r="J3232" s="3" t="s">
        <v>303</v>
      </c>
    </row>
    <row r="3233" spans="1:10" ht="52.5" customHeight="1" x14ac:dyDescent="0.15">
      <c r="A3233" s="122"/>
      <c r="B3233" s="207"/>
      <c r="C3233" s="32" t="s">
        <v>5022</v>
      </c>
      <c r="D3233" s="1" t="s">
        <v>5435</v>
      </c>
      <c r="E3233" s="12" t="s">
        <v>5363</v>
      </c>
      <c r="F3233" s="37">
        <v>1860.8</v>
      </c>
      <c r="G3233" s="13" t="s">
        <v>178</v>
      </c>
      <c r="H3233" s="16" t="s">
        <v>5361</v>
      </c>
      <c r="I3233" s="2" t="s">
        <v>313</v>
      </c>
      <c r="J3233" s="3" t="s">
        <v>303</v>
      </c>
    </row>
    <row r="3234" spans="1:10" ht="52.5" customHeight="1" x14ac:dyDescent="0.15">
      <c r="A3234" s="122"/>
      <c r="B3234" s="207"/>
      <c r="C3234" s="32" t="s">
        <v>61</v>
      </c>
      <c r="D3234" s="1">
        <v>44362</v>
      </c>
      <c r="E3234" s="12" t="s">
        <v>6025</v>
      </c>
      <c r="F3234" s="37">
        <v>100</v>
      </c>
      <c r="G3234" s="13" t="s">
        <v>5110</v>
      </c>
      <c r="H3234" s="16" t="s">
        <v>5107</v>
      </c>
      <c r="I3234" s="2" t="s">
        <v>303</v>
      </c>
      <c r="J3234" s="3" t="s">
        <v>313</v>
      </c>
    </row>
    <row r="3235" spans="1:10" ht="52.5" customHeight="1" x14ac:dyDescent="0.15">
      <c r="A3235" s="122"/>
      <c r="B3235" s="207"/>
      <c r="C3235" s="32" t="s">
        <v>28</v>
      </c>
      <c r="D3235" s="1">
        <v>44362</v>
      </c>
      <c r="E3235" s="12" t="s">
        <v>6025</v>
      </c>
      <c r="F3235" s="37">
        <v>100</v>
      </c>
      <c r="G3235" s="13" t="s">
        <v>5110</v>
      </c>
      <c r="H3235" s="16" t="s">
        <v>5516</v>
      </c>
      <c r="I3235" s="2" t="s">
        <v>313</v>
      </c>
      <c r="J3235" s="3" t="s">
        <v>303</v>
      </c>
    </row>
    <row r="3236" spans="1:10" ht="52.5" customHeight="1" x14ac:dyDescent="0.15">
      <c r="A3236" s="122"/>
      <c r="B3236" s="169" t="s">
        <v>5595</v>
      </c>
      <c r="C3236" s="32" t="s">
        <v>142</v>
      </c>
      <c r="D3236" s="1" t="s">
        <v>4825</v>
      </c>
      <c r="E3236" s="12" t="s">
        <v>1510</v>
      </c>
      <c r="F3236" s="37">
        <v>237</v>
      </c>
      <c r="G3236" s="13" t="s">
        <v>475</v>
      </c>
      <c r="H3236" s="16" t="s">
        <v>85</v>
      </c>
      <c r="I3236" s="2" t="s">
        <v>143</v>
      </c>
      <c r="J3236" s="3" t="s">
        <v>144</v>
      </c>
    </row>
    <row r="3237" spans="1:10" ht="52.5" customHeight="1" x14ac:dyDescent="0.15">
      <c r="A3237" s="122"/>
      <c r="B3237" s="174"/>
      <c r="C3237" s="32" t="s">
        <v>142</v>
      </c>
      <c r="D3237" s="1">
        <v>40476</v>
      </c>
      <c r="E3237" s="12" t="s">
        <v>1511</v>
      </c>
      <c r="F3237" s="37">
        <v>482.5</v>
      </c>
      <c r="G3237" s="13" t="s">
        <v>475</v>
      </c>
      <c r="H3237" s="16" t="s">
        <v>6</v>
      </c>
      <c r="I3237" s="2" t="s">
        <v>21</v>
      </c>
      <c r="J3237" s="4" t="s">
        <v>21</v>
      </c>
    </row>
    <row r="3238" spans="1:10" ht="52.5" customHeight="1" x14ac:dyDescent="0.15">
      <c r="A3238" s="122"/>
      <c r="B3238" s="174"/>
      <c r="C3238" s="32" t="s">
        <v>142</v>
      </c>
      <c r="D3238" s="1">
        <v>40892</v>
      </c>
      <c r="E3238" s="12" t="s">
        <v>1512</v>
      </c>
      <c r="F3238" s="37">
        <v>70.930000000000007</v>
      </c>
      <c r="G3238" s="13" t="s">
        <v>475</v>
      </c>
      <c r="H3238" s="16" t="s">
        <v>6</v>
      </c>
      <c r="I3238" s="5" t="s">
        <v>22</v>
      </c>
      <c r="J3238" s="4" t="s">
        <v>21</v>
      </c>
    </row>
    <row r="3239" spans="1:10" ht="60" customHeight="1" x14ac:dyDescent="0.15">
      <c r="A3239" s="101"/>
      <c r="B3239" s="174"/>
      <c r="C3239" s="32" t="s">
        <v>142</v>
      </c>
      <c r="D3239" s="1">
        <v>41085</v>
      </c>
      <c r="E3239" s="12" t="s">
        <v>2502</v>
      </c>
      <c r="F3239" s="37">
        <v>51937</v>
      </c>
      <c r="G3239" s="13" t="s">
        <v>463</v>
      </c>
      <c r="H3239" s="16" t="s">
        <v>251</v>
      </c>
      <c r="I3239" s="2" t="s">
        <v>21</v>
      </c>
      <c r="J3239" s="4" t="s">
        <v>21</v>
      </c>
    </row>
    <row r="3240" spans="1:10" ht="52.5" customHeight="1" x14ac:dyDescent="0.15">
      <c r="A3240" s="101"/>
      <c r="B3240" s="174"/>
      <c r="C3240" s="32" t="s">
        <v>159</v>
      </c>
      <c r="D3240" s="1">
        <v>42633</v>
      </c>
      <c r="E3240" s="12" t="s">
        <v>1807</v>
      </c>
      <c r="F3240" s="37">
        <v>200</v>
      </c>
      <c r="G3240" s="13" t="s">
        <v>694</v>
      </c>
      <c r="H3240" s="16" t="s">
        <v>85</v>
      </c>
      <c r="I3240" s="2" t="s">
        <v>313</v>
      </c>
      <c r="J3240" s="4" t="s">
        <v>303</v>
      </c>
    </row>
    <row r="3241" spans="1:10" ht="52.5" customHeight="1" x14ac:dyDescent="0.15">
      <c r="A3241" s="101"/>
      <c r="B3241" s="174"/>
      <c r="C3241" s="32" t="s">
        <v>28</v>
      </c>
      <c r="D3241" s="1">
        <v>43188</v>
      </c>
      <c r="E3241" s="12" t="s">
        <v>2784</v>
      </c>
      <c r="F3241" s="37">
        <v>8410.2999999999993</v>
      </c>
      <c r="G3241" s="13" t="s">
        <v>1533</v>
      </c>
      <c r="H3241" s="16" t="s">
        <v>2627</v>
      </c>
      <c r="I3241" s="2" t="s">
        <v>313</v>
      </c>
      <c r="J3241" s="3" t="s">
        <v>303</v>
      </c>
    </row>
    <row r="3242" spans="1:10" ht="52.5" customHeight="1" x14ac:dyDescent="0.15">
      <c r="A3242" s="101"/>
      <c r="B3242" s="174"/>
      <c r="C3242" s="32" t="s">
        <v>2048</v>
      </c>
      <c r="D3242" s="1">
        <v>43286</v>
      </c>
      <c r="E3242" s="12" t="s">
        <v>2977</v>
      </c>
      <c r="F3242" s="37">
        <v>2907</v>
      </c>
      <c r="G3242" s="13" t="s">
        <v>1533</v>
      </c>
      <c r="H3242" s="16" t="s">
        <v>2892</v>
      </c>
      <c r="I3242" s="2" t="s">
        <v>313</v>
      </c>
      <c r="J3242" s="3" t="s">
        <v>313</v>
      </c>
    </row>
    <row r="3243" spans="1:10" ht="87.75" customHeight="1" x14ac:dyDescent="0.15">
      <c r="A3243" s="101"/>
      <c r="B3243" s="174"/>
      <c r="C3243" s="32" t="s">
        <v>61</v>
      </c>
      <c r="D3243" s="1">
        <v>43552</v>
      </c>
      <c r="E3243" s="12" t="s">
        <v>3228</v>
      </c>
      <c r="F3243" s="37">
        <v>7481.28</v>
      </c>
      <c r="G3243" s="13" t="s">
        <v>1533</v>
      </c>
      <c r="H3243" s="16" t="s">
        <v>3227</v>
      </c>
      <c r="I3243" s="2" t="s">
        <v>313</v>
      </c>
      <c r="J3243" s="3" t="s">
        <v>303</v>
      </c>
    </row>
    <row r="3244" spans="1:10" ht="52.5" customHeight="1" x14ac:dyDescent="0.15">
      <c r="A3244" s="101"/>
      <c r="B3244" s="174"/>
      <c r="C3244" s="32" t="s">
        <v>28</v>
      </c>
      <c r="D3244" s="1">
        <v>43552</v>
      </c>
      <c r="E3244" s="12" t="s">
        <v>3228</v>
      </c>
      <c r="F3244" s="37">
        <v>7481.28</v>
      </c>
      <c r="G3244" s="13" t="s">
        <v>1533</v>
      </c>
      <c r="H3244" s="16" t="s">
        <v>2101</v>
      </c>
      <c r="I3244" s="2" t="s">
        <v>303</v>
      </c>
      <c r="J3244" s="3" t="s">
        <v>313</v>
      </c>
    </row>
    <row r="3245" spans="1:10" ht="52.5" customHeight="1" x14ac:dyDescent="0.15">
      <c r="A3245" s="101"/>
      <c r="B3245" s="174"/>
      <c r="C3245" s="32" t="s">
        <v>28</v>
      </c>
      <c r="D3245" s="1">
        <v>43640</v>
      </c>
      <c r="E3245" s="12" t="s">
        <v>3333</v>
      </c>
      <c r="F3245" s="37">
        <v>8037.5</v>
      </c>
      <c r="G3245" s="13" t="s">
        <v>1533</v>
      </c>
      <c r="H3245" s="16" t="s">
        <v>3332</v>
      </c>
      <c r="I3245" s="2" t="s">
        <v>313</v>
      </c>
      <c r="J3245" s="3" t="s">
        <v>313</v>
      </c>
    </row>
    <row r="3246" spans="1:10" ht="52.5" customHeight="1" x14ac:dyDescent="0.15">
      <c r="A3246" s="101"/>
      <c r="B3246" s="174"/>
      <c r="C3246" s="32" t="s">
        <v>28</v>
      </c>
      <c r="D3246" s="1">
        <v>43801</v>
      </c>
      <c r="E3246" s="12" t="s">
        <v>3710</v>
      </c>
      <c r="F3246" s="37">
        <v>456.5</v>
      </c>
      <c r="G3246" s="13" t="s">
        <v>3701</v>
      </c>
      <c r="H3246" s="16" t="s">
        <v>3700</v>
      </c>
      <c r="I3246" s="2" t="s">
        <v>313</v>
      </c>
      <c r="J3246" s="3" t="s">
        <v>303</v>
      </c>
    </row>
    <row r="3247" spans="1:10" ht="52.5" customHeight="1" x14ac:dyDescent="0.15">
      <c r="A3247" s="101"/>
      <c r="B3247" s="174"/>
      <c r="C3247" s="32" t="s">
        <v>28</v>
      </c>
      <c r="D3247" s="1">
        <v>43881</v>
      </c>
      <c r="E3247" s="12" t="s">
        <v>3914</v>
      </c>
      <c r="F3247" s="37">
        <v>3756</v>
      </c>
      <c r="G3247" s="13" t="s">
        <v>3912</v>
      </c>
      <c r="H3247" s="16" t="s">
        <v>3913</v>
      </c>
      <c r="I3247" s="2" t="s">
        <v>313</v>
      </c>
      <c r="J3247" s="3" t="s">
        <v>313</v>
      </c>
    </row>
    <row r="3248" spans="1:10" ht="52.5" customHeight="1" x14ac:dyDescent="0.15">
      <c r="A3248" s="101"/>
      <c r="B3248" s="174"/>
      <c r="C3248" s="32" t="s">
        <v>28</v>
      </c>
      <c r="D3248" s="1">
        <v>44224</v>
      </c>
      <c r="E3248" s="12" t="s">
        <v>5596</v>
      </c>
      <c r="F3248" s="37">
        <v>705.1</v>
      </c>
      <c r="G3248" s="13" t="s">
        <v>5094</v>
      </c>
      <c r="H3248" s="16" t="s">
        <v>5593</v>
      </c>
      <c r="I3248" s="2" t="s">
        <v>313</v>
      </c>
      <c r="J3248" s="3" t="s">
        <v>313</v>
      </c>
    </row>
    <row r="3249" spans="1:12" ht="52.5" customHeight="1" x14ac:dyDescent="0.15">
      <c r="A3249" s="101"/>
      <c r="B3249" s="174"/>
      <c r="C3249" s="32" t="s">
        <v>28</v>
      </c>
      <c r="D3249" s="1">
        <v>44224</v>
      </c>
      <c r="E3249" s="12" t="s">
        <v>5594</v>
      </c>
      <c r="F3249" s="37">
        <v>1000.9</v>
      </c>
      <c r="G3249" s="13" t="s">
        <v>5094</v>
      </c>
      <c r="H3249" s="16" t="s">
        <v>5082</v>
      </c>
      <c r="I3249" s="2" t="s">
        <v>313</v>
      </c>
      <c r="J3249" s="3" t="s">
        <v>313</v>
      </c>
    </row>
    <row r="3250" spans="1:12" ht="52.5" customHeight="1" x14ac:dyDescent="0.15">
      <c r="A3250" s="101"/>
      <c r="B3250" s="172" t="s">
        <v>3471</v>
      </c>
      <c r="C3250" s="32" t="s">
        <v>61</v>
      </c>
      <c r="D3250" s="1">
        <v>43521</v>
      </c>
      <c r="E3250" s="12" t="s">
        <v>3198</v>
      </c>
      <c r="F3250" s="37">
        <v>2072</v>
      </c>
      <c r="G3250" s="13" t="s">
        <v>1809</v>
      </c>
      <c r="H3250" s="16" t="s">
        <v>3199</v>
      </c>
      <c r="I3250" s="2" t="s">
        <v>313</v>
      </c>
      <c r="J3250" s="3" t="s">
        <v>303</v>
      </c>
    </row>
    <row r="3251" spans="1:12" ht="52.5" customHeight="1" x14ac:dyDescent="0.15">
      <c r="A3251" s="101"/>
      <c r="B3251" s="172"/>
      <c r="C3251" s="32" t="s">
        <v>28</v>
      </c>
      <c r="D3251" s="1">
        <v>43521</v>
      </c>
      <c r="E3251" s="12" t="s">
        <v>3198</v>
      </c>
      <c r="F3251" s="37">
        <v>200</v>
      </c>
      <c r="G3251" s="13" t="s">
        <v>1809</v>
      </c>
      <c r="H3251" s="16" t="s">
        <v>2067</v>
      </c>
      <c r="I3251" s="2" t="s">
        <v>313</v>
      </c>
      <c r="J3251" s="3" t="s">
        <v>303</v>
      </c>
    </row>
    <row r="3252" spans="1:12" ht="75" customHeight="1" x14ac:dyDescent="0.15">
      <c r="B3252" s="169" t="s">
        <v>4859</v>
      </c>
      <c r="C3252" s="32" t="s">
        <v>28</v>
      </c>
      <c r="D3252" s="1" t="s">
        <v>4826</v>
      </c>
      <c r="E3252" s="12" t="s">
        <v>2006</v>
      </c>
      <c r="F3252" s="37">
        <v>1367</v>
      </c>
      <c r="G3252" s="13" t="s">
        <v>20</v>
      </c>
      <c r="H3252" s="16" t="s">
        <v>198</v>
      </c>
      <c r="I3252" s="2" t="s">
        <v>21</v>
      </c>
      <c r="J3252" s="4" t="s">
        <v>21</v>
      </c>
    </row>
    <row r="3253" spans="1:12" ht="52.5" customHeight="1" x14ac:dyDescent="0.15">
      <c r="B3253" s="169"/>
      <c r="C3253" s="32" t="s">
        <v>61</v>
      </c>
      <c r="D3253" s="1">
        <v>43077</v>
      </c>
      <c r="E3253" s="12" t="s">
        <v>2549</v>
      </c>
      <c r="F3253" s="37">
        <v>1099</v>
      </c>
      <c r="G3253" s="13" t="s">
        <v>1809</v>
      </c>
      <c r="H3253" s="16" t="s">
        <v>2136</v>
      </c>
      <c r="I3253" s="2" t="s">
        <v>313</v>
      </c>
      <c r="J3253" s="4" t="s">
        <v>303</v>
      </c>
    </row>
    <row r="3254" spans="1:12" ht="52.5" customHeight="1" x14ac:dyDescent="0.15">
      <c r="B3254" s="169"/>
      <c r="C3254" s="32" t="s">
        <v>28</v>
      </c>
      <c r="D3254" s="1">
        <v>44005</v>
      </c>
      <c r="E3254" s="12" t="s">
        <v>4858</v>
      </c>
      <c r="F3254" s="37">
        <v>100</v>
      </c>
      <c r="G3254" s="13" t="s">
        <v>4837</v>
      </c>
      <c r="H3254" s="16" t="s">
        <v>4857</v>
      </c>
      <c r="I3254" s="2" t="s">
        <v>313</v>
      </c>
      <c r="J3254" s="4" t="s">
        <v>303</v>
      </c>
    </row>
    <row r="3255" spans="1:12" ht="52.5" customHeight="1" x14ac:dyDescent="0.15">
      <c r="B3255" s="169" t="s">
        <v>5307</v>
      </c>
      <c r="C3255" s="32" t="s">
        <v>1945</v>
      </c>
      <c r="D3255" s="1">
        <v>42702</v>
      </c>
      <c r="E3255" s="12" t="s">
        <v>2973</v>
      </c>
      <c r="F3255" s="37">
        <v>101.6</v>
      </c>
      <c r="G3255" s="13" t="s">
        <v>1946</v>
      </c>
      <c r="H3255" s="16" t="s">
        <v>11</v>
      </c>
      <c r="I3255" s="2" t="s">
        <v>21</v>
      </c>
      <c r="J3255" s="3" t="s">
        <v>22</v>
      </c>
    </row>
    <row r="3256" spans="1:12" ht="52.5" customHeight="1" x14ac:dyDescent="0.15">
      <c r="B3256" s="169"/>
      <c r="C3256" s="32" t="s">
        <v>207</v>
      </c>
      <c r="D3256" s="1">
        <v>42936</v>
      </c>
      <c r="E3256" s="12" t="s">
        <v>2373</v>
      </c>
      <c r="F3256" s="37">
        <v>350.48</v>
      </c>
      <c r="G3256" s="13" t="s">
        <v>690</v>
      </c>
      <c r="H3256" s="16" t="s">
        <v>85</v>
      </c>
      <c r="I3256" s="2" t="s">
        <v>21</v>
      </c>
      <c r="J3256" s="3" t="s">
        <v>22</v>
      </c>
    </row>
    <row r="3257" spans="1:12" ht="52.5" customHeight="1" x14ac:dyDescent="0.15">
      <c r="B3257" s="169"/>
      <c r="C3257" s="32" t="s">
        <v>28</v>
      </c>
      <c r="D3257" s="1" t="s">
        <v>6384</v>
      </c>
      <c r="E3257" s="12" t="s">
        <v>5306</v>
      </c>
      <c r="F3257" s="37">
        <v>719.38</v>
      </c>
      <c r="G3257" s="13" t="s">
        <v>5094</v>
      </c>
      <c r="H3257" s="16" t="s">
        <v>5107</v>
      </c>
      <c r="I3257" s="2" t="s">
        <v>313</v>
      </c>
      <c r="J3257" s="3" t="s">
        <v>303</v>
      </c>
    </row>
    <row r="3258" spans="1:12" ht="92.25" customHeight="1" x14ac:dyDescent="0.15">
      <c r="B3258" s="169" t="s">
        <v>5247</v>
      </c>
      <c r="C3258" s="32" t="s">
        <v>28</v>
      </c>
      <c r="D3258" s="1">
        <v>42290</v>
      </c>
      <c r="E3258" s="12" t="s">
        <v>2501</v>
      </c>
      <c r="F3258" s="37">
        <v>500</v>
      </c>
      <c r="G3258" s="13" t="s">
        <v>484</v>
      </c>
      <c r="H3258" s="16" t="s">
        <v>1694</v>
      </c>
      <c r="I3258" s="2" t="s">
        <v>21</v>
      </c>
      <c r="J3258" s="3" t="s">
        <v>22</v>
      </c>
    </row>
    <row r="3259" spans="1:12" ht="52.5" customHeight="1" x14ac:dyDescent="0.15">
      <c r="B3259" s="177"/>
      <c r="C3259" s="12" t="s">
        <v>28</v>
      </c>
      <c r="D3259" s="1">
        <v>43539</v>
      </c>
      <c r="E3259" s="12" t="s">
        <v>3231</v>
      </c>
      <c r="F3259" s="37">
        <v>300</v>
      </c>
      <c r="G3259" s="13" t="s">
        <v>1809</v>
      </c>
      <c r="H3259" s="16" t="s">
        <v>2139</v>
      </c>
      <c r="I3259" s="2" t="s">
        <v>313</v>
      </c>
      <c r="J3259" s="3" t="s">
        <v>303</v>
      </c>
    </row>
    <row r="3260" spans="1:12" ht="52.5" customHeight="1" thickBot="1" x14ac:dyDescent="0.2">
      <c r="B3260" s="205"/>
      <c r="C3260" s="94" t="s">
        <v>28</v>
      </c>
      <c r="D3260" s="93">
        <v>43914</v>
      </c>
      <c r="E3260" s="94" t="s">
        <v>3991</v>
      </c>
      <c r="F3260" s="95">
        <v>1798.5</v>
      </c>
      <c r="G3260" s="96" t="s">
        <v>3989</v>
      </c>
      <c r="H3260" s="97" t="s">
        <v>3990</v>
      </c>
      <c r="I3260" s="98" t="s">
        <v>313</v>
      </c>
      <c r="J3260" s="99" t="s">
        <v>303</v>
      </c>
    </row>
    <row r="3261" spans="1:12" ht="78.75" customHeight="1" x14ac:dyDescent="0.15">
      <c r="H3261" s="123"/>
      <c r="I3261" s="11"/>
      <c r="J3261" s="124" t="s">
        <v>145</v>
      </c>
      <c r="L3261" s="157" t="s">
        <v>1843</v>
      </c>
    </row>
    <row r="3262" spans="1:12" ht="78.75" customHeight="1" x14ac:dyDescent="0.15">
      <c r="H3262" s="123"/>
      <c r="I3262" s="11"/>
      <c r="J3262" s="124"/>
      <c r="L3262" s="125"/>
    </row>
    <row r="3263" spans="1:12" ht="78.75" customHeight="1" x14ac:dyDescent="0.15">
      <c r="H3263" s="123"/>
      <c r="I3263" s="11"/>
      <c r="J3263" s="124"/>
      <c r="K3263" s="125"/>
      <c r="L3263" s="125"/>
    </row>
    <row r="3264" spans="1:12" x14ac:dyDescent="0.15">
      <c r="I3264" s="35"/>
    </row>
    <row r="3265" spans="2:10" x14ac:dyDescent="0.15">
      <c r="I3265" s="35"/>
    </row>
    <row r="3266" spans="2:10" x14ac:dyDescent="0.15">
      <c r="G3266" s="60"/>
      <c r="I3266" s="35"/>
    </row>
    <row r="3267" spans="2:10" x14ac:dyDescent="0.15">
      <c r="I3267" s="35"/>
    </row>
    <row r="3268" spans="2:10" x14ac:dyDescent="0.15">
      <c r="B3268" s="11"/>
      <c r="C3268" s="11"/>
      <c r="E3268" s="128"/>
      <c r="F3268" s="139"/>
      <c r="G3268" s="11"/>
      <c r="H3268" s="11"/>
      <c r="I3268" s="35"/>
      <c r="J3268" s="11"/>
    </row>
    <row r="3283" spans="2:10" x14ac:dyDescent="0.15">
      <c r="B3283" s="11"/>
      <c r="C3283" s="11"/>
      <c r="E3283" s="11"/>
      <c r="F3283" s="11"/>
      <c r="G3283" s="11"/>
      <c r="H3283" s="11"/>
      <c r="I3283" s="11"/>
      <c r="J3283" s="11"/>
    </row>
    <row r="3284" spans="2:10" x14ac:dyDescent="0.15">
      <c r="B3284" s="11"/>
      <c r="C3284" s="11"/>
      <c r="E3284" s="11"/>
      <c r="F3284" s="11"/>
      <c r="G3284" s="11"/>
      <c r="H3284" s="11"/>
      <c r="I3284" s="11"/>
      <c r="J3284" s="11"/>
    </row>
    <row r="3285" spans="2:10" x14ac:dyDescent="0.15">
      <c r="B3285" s="11"/>
      <c r="C3285" s="11"/>
      <c r="E3285" s="11"/>
      <c r="F3285" s="11"/>
      <c r="G3285" s="11"/>
      <c r="H3285" s="11"/>
      <c r="I3285" s="11"/>
      <c r="J3285" s="11"/>
    </row>
    <row r="3286" spans="2:10" x14ac:dyDescent="0.15">
      <c r="B3286" s="11"/>
      <c r="C3286" s="11"/>
      <c r="E3286" s="11"/>
      <c r="F3286" s="11"/>
      <c r="G3286" s="11"/>
      <c r="H3286" s="11"/>
      <c r="I3286" s="11"/>
      <c r="J3286" s="11"/>
    </row>
    <row r="3287" spans="2:10" x14ac:dyDescent="0.15">
      <c r="B3287" s="11"/>
      <c r="C3287" s="11"/>
      <c r="E3287" s="11"/>
      <c r="F3287" s="11"/>
      <c r="G3287" s="11"/>
      <c r="H3287" s="11"/>
      <c r="I3287" s="11"/>
      <c r="J3287" s="11"/>
    </row>
    <row r="3288" spans="2:10" x14ac:dyDescent="0.15">
      <c r="B3288" s="11"/>
      <c r="C3288" s="11"/>
      <c r="E3288" s="11"/>
      <c r="F3288" s="11"/>
      <c r="G3288" s="11"/>
      <c r="H3288" s="11"/>
      <c r="I3288" s="11"/>
      <c r="J3288" s="11"/>
    </row>
    <row r="3289" spans="2:10" x14ac:dyDescent="0.15">
      <c r="B3289" s="11"/>
      <c r="C3289" s="11"/>
      <c r="E3289" s="11"/>
      <c r="F3289" s="11"/>
      <c r="G3289" s="11"/>
      <c r="H3289" s="11"/>
      <c r="I3289" s="11"/>
      <c r="J3289" s="11"/>
    </row>
    <row r="3290" spans="2:10" x14ac:dyDescent="0.15">
      <c r="B3290" s="11"/>
      <c r="C3290" s="11"/>
      <c r="E3290" s="11"/>
      <c r="F3290" s="11"/>
      <c r="G3290" s="11"/>
      <c r="H3290" s="11"/>
      <c r="I3290" s="11"/>
      <c r="J3290" s="11"/>
    </row>
    <row r="3291" spans="2:10" x14ac:dyDescent="0.15">
      <c r="B3291" s="11"/>
      <c r="C3291" s="11"/>
      <c r="E3291" s="11"/>
      <c r="F3291" s="11"/>
      <c r="G3291" s="11"/>
      <c r="H3291" s="11"/>
      <c r="I3291" s="11"/>
      <c r="J3291" s="11"/>
    </row>
    <row r="3292" spans="2:10" x14ac:dyDescent="0.15">
      <c r="B3292" s="11"/>
      <c r="C3292" s="11"/>
      <c r="E3292" s="11"/>
      <c r="F3292" s="11"/>
      <c r="G3292" s="11"/>
      <c r="H3292" s="11"/>
      <c r="I3292" s="11"/>
      <c r="J3292" s="11"/>
    </row>
    <row r="3293" spans="2:10" x14ac:dyDescent="0.15">
      <c r="B3293" s="11"/>
      <c r="C3293" s="11"/>
      <c r="E3293" s="11"/>
      <c r="F3293" s="11"/>
      <c r="G3293" s="11"/>
      <c r="H3293" s="11"/>
      <c r="I3293" s="11"/>
      <c r="J3293" s="11"/>
    </row>
    <row r="3294" spans="2:10" x14ac:dyDescent="0.15">
      <c r="B3294" s="11"/>
      <c r="C3294" s="11"/>
      <c r="E3294" s="11"/>
      <c r="F3294" s="11"/>
      <c r="G3294" s="11"/>
      <c r="H3294" s="11"/>
      <c r="I3294" s="11"/>
      <c r="J3294" s="11"/>
    </row>
    <row r="3295" spans="2:10" x14ac:dyDescent="0.15">
      <c r="B3295" s="11"/>
      <c r="C3295" s="11"/>
      <c r="E3295" s="11"/>
      <c r="F3295" s="11"/>
      <c r="G3295" s="11"/>
      <c r="H3295" s="11"/>
      <c r="I3295" s="11"/>
      <c r="J3295" s="11"/>
    </row>
    <row r="3296" spans="2:10" x14ac:dyDescent="0.15">
      <c r="B3296" s="11"/>
      <c r="C3296" s="11"/>
      <c r="E3296" s="11"/>
      <c r="F3296" s="11"/>
      <c r="G3296" s="11"/>
      <c r="H3296" s="11"/>
      <c r="I3296" s="11"/>
      <c r="J3296" s="11"/>
    </row>
    <row r="3297" spans="2:10" x14ac:dyDescent="0.15">
      <c r="B3297" s="11"/>
      <c r="C3297" s="11"/>
      <c r="E3297" s="11"/>
      <c r="F3297" s="11"/>
      <c r="G3297" s="11"/>
      <c r="H3297" s="11"/>
      <c r="I3297" s="11"/>
      <c r="J3297" s="11"/>
    </row>
    <row r="3298" spans="2:10" x14ac:dyDescent="0.15">
      <c r="B3298" s="11"/>
      <c r="C3298" s="11"/>
      <c r="E3298" s="11"/>
      <c r="F3298" s="11"/>
      <c r="G3298" s="11"/>
      <c r="H3298" s="11"/>
      <c r="I3298" s="11"/>
      <c r="J3298" s="11"/>
    </row>
    <row r="3299" spans="2:10" x14ac:dyDescent="0.15">
      <c r="B3299" s="11"/>
      <c r="C3299" s="11"/>
      <c r="E3299" s="11"/>
      <c r="F3299" s="11"/>
      <c r="G3299" s="11"/>
      <c r="H3299" s="11"/>
      <c r="I3299" s="11"/>
      <c r="J3299" s="11"/>
    </row>
    <row r="3300" spans="2:10" x14ac:dyDescent="0.15">
      <c r="B3300" s="11"/>
      <c r="C3300" s="11"/>
      <c r="E3300" s="11"/>
      <c r="F3300" s="11"/>
      <c r="G3300" s="11"/>
      <c r="H3300" s="11"/>
      <c r="I3300" s="11"/>
      <c r="J3300" s="11"/>
    </row>
    <row r="3301" spans="2:10" x14ac:dyDescent="0.15">
      <c r="B3301" s="11"/>
      <c r="C3301" s="11"/>
      <c r="E3301" s="11"/>
      <c r="F3301" s="11"/>
      <c r="G3301" s="11"/>
      <c r="H3301" s="11"/>
      <c r="I3301" s="11"/>
      <c r="J3301" s="11"/>
    </row>
    <row r="3302" spans="2:10" x14ac:dyDescent="0.15">
      <c r="B3302" s="11"/>
      <c r="C3302" s="11"/>
      <c r="E3302" s="11"/>
      <c r="F3302" s="11"/>
      <c r="G3302" s="11"/>
      <c r="H3302" s="11"/>
      <c r="I3302" s="11"/>
      <c r="J3302" s="11"/>
    </row>
    <row r="3303" spans="2:10" x14ac:dyDescent="0.15">
      <c r="B3303" s="11"/>
      <c r="C3303" s="11"/>
      <c r="E3303" s="11"/>
      <c r="F3303" s="11"/>
      <c r="G3303" s="11"/>
      <c r="H3303" s="11"/>
      <c r="I3303" s="11"/>
      <c r="J3303" s="11"/>
    </row>
    <row r="3304" spans="2:10" x14ac:dyDescent="0.15">
      <c r="B3304" s="11"/>
      <c r="C3304" s="11"/>
      <c r="E3304" s="11"/>
      <c r="F3304" s="11"/>
      <c r="G3304" s="11"/>
      <c r="H3304" s="11"/>
      <c r="I3304" s="11"/>
      <c r="J3304" s="11"/>
    </row>
    <row r="3305" spans="2:10" x14ac:dyDescent="0.15">
      <c r="B3305" s="11"/>
      <c r="C3305" s="11"/>
      <c r="E3305" s="11"/>
      <c r="F3305" s="11"/>
      <c r="G3305" s="11"/>
      <c r="H3305" s="11"/>
      <c r="I3305" s="11"/>
      <c r="J3305" s="11"/>
    </row>
    <row r="3306" spans="2:10" x14ac:dyDescent="0.15">
      <c r="B3306" s="11"/>
      <c r="C3306" s="11"/>
      <c r="E3306" s="11"/>
      <c r="F3306" s="11"/>
      <c r="G3306" s="11"/>
      <c r="H3306" s="11"/>
      <c r="I3306" s="11"/>
      <c r="J3306" s="11"/>
    </row>
    <row r="3307" spans="2:10" x14ac:dyDescent="0.15">
      <c r="B3307" s="11"/>
      <c r="C3307" s="11"/>
      <c r="E3307" s="11"/>
      <c r="F3307" s="11"/>
      <c r="G3307" s="11"/>
      <c r="H3307" s="11"/>
      <c r="I3307" s="11"/>
      <c r="J3307" s="11"/>
    </row>
    <row r="3308" spans="2:10" x14ac:dyDescent="0.15">
      <c r="B3308" s="11"/>
      <c r="C3308" s="11"/>
      <c r="E3308" s="11"/>
      <c r="F3308" s="11"/>
      <c r="G3308" s="11"/>
      <c r="H3308" s="11"/>
      <c r="I3308" s="11"/>
      <c r="J3308" s="11"/>
    </row>
    <row r="3309" spans="2:10" x14ac:dyDescent="0.15">
      <c r="B3309" s="11"/>
      <c r="C3309" s="11"/>
      <c r="E3309" s="11"/>
      <c r="F3309" s="11"/>
      <c r="G3309" s="11"/>
      <c r="H3309" s="11"/>
      <c r="I3309" s="11"/>
      <c r="J3309" s="11"/>
    </row>
    <row r="3310" spans="2:10" x14ac:dyDescent="0.15">
      <c r="B3310" s="11"/>
      <c r="C3310" s="11"/>
      <c r="E3310" s="11"/>
      <c r="F3310" s="11"/>
      <c r="G3310" s="11"/>
      <c r="H3310" s="11"/>
      <c r="I3310" s="11"/>
      <c r="J3310" s="11"/>
    </row>
    <row r="3311" spans="2:10" x14ac:dyDescent="0.15">
      <c r="B3311" s="11"/>
      <c r="C3311" s="11"/>
      <c r="E3311" s="11"/>
      <c r="F3311" s="11"/>
      <c r="G3311" s="11"/>
      <c r="H3311" s="11"/>
      <c r="I3311" s="11"/>
      <c r="J3311" s="11"/>
    </row>
    <row r="3312" spans="2:10" x14ac:dyDescent="0.15">
      <c r="B3312" s="11"/>
      <c r="C3312" s="11"/>
      <c r="E3312" s="11"/>
      <c r="F3312" s="11"/>
      <c r="G3312" s="11"/>
      <c r="H3312" s="11"/>
      <c r="I3312" s="11"/>
      <c r="J3312" s="11"/>
    </row>
    <row r="3313" spans="2:10" x14ac:dyDescent="0.15">
      <c r="B3313" s="11"/>
      <c r="C3313" s="11"/>
      <c r="E3313" s="11"/>
      <c r="F3313" s="11"/>
      <c r="G3313" s="11"/>
      <c r="H3313" s="11"/>
      <c r="I3313" s="11"/>
      <c r="J3313" s="11"/>
    </row>
    <row r="3314" spans="2:10" x14ac:dyDescent="0.15">
      <c r="B3314" s="11"/>
      <c r="C3314" s="11"/>
      <c r="E3314" s="11"/>
      <c r="F3314" s="11"/>
      <c r="G3314" s="11"/>
      <c r="H3314" s="11"/>
      <c r="I3314" s="11"/>
      <c r="J3314" s="11"/>
    </row>
    <row r="3315" spans="2:10" x14ac:dyDescent="0.15">
      <c r="B3315" s="11"/>
      <c r="C3315" s="11"/>
      <c r="E3315" s="11"/>
      <c r="F3315" s="11"/>
      <c r="G3315" s="11"/>
      <c r="H3315" s="11"/>
      <c r="I3315" s="11"/>
      <c r="J3315" s="11"/>
    </row>
    <row r="3316" spans="2:10" x14ac:dyDescent="0.15">
      <c r="B3316" s="11"/>
      <c r="C3316" s="11"/>
      <c r="E3316" s="11"/>
      <c r="F3316" s="11"/>
      <c r="G3316" s="11"/>
      <c r="H3316" s="11"/>
      <c r="I3316" s="11"/>
      <c r="J3316" s="11"/>
    </row>
    <row r="3317" spans="2:10" x14ac:dyDescent="0.15">
      <c r="B3317" s="11"/>
      <c r="C3317" s="11"/>
      <c r="E3317" s="11"/>
      <c r="F3317" s="11"/>
      <c r="G3317" s="11"/>
      <c r="H3317" s="11"/>
      <c r="I3317" s="11"/>
      <c r="J3317" s="11"/>
    </row>
    <row r="3318" spans="2:10" x14ac:dyDescent="0.15">
      <c r="B3318" s="11"/>
      <c r="C3318" s="11"/>
      <c r="E3318" s="11"/>
      <c r="F3318" s="11"/>
      <c r="G3318" s="11"/>
      <c r="H3318" s="11"/>
      <c r="I3318" s="11"/>
      <c r="J3318" s="11"/>
    </row>
    <row r="3319" spans="2:10" x14ac:dyDescent="0.15">
      <c r="B3319" s="11"/>
      <c r="C3319" s="11"/>
      <c r="E3319" s="11"/>
      <c r="F3319" s="11"/>
      <c r="G3319" s="11"/>
      <c r="H3319" s="11"/>
      <c r="I3319" s="11"/>
      <c r="J3319" s="11"/>
    </row>
    <row r="3320" spans="2:10" x14ac:dyDescent="0.15">
      <c r="B3320" s="11"/>
      <c r="C3320" s="11"/>
      <c r="E3320" s="11"/>
      <c r="F3320" s="11"/>
      <c r="G3320" s="11"/>
      <c r="H3320" s="11"/>
      <c r="I3320" s="11"/>
      <c r="J3320" s="11"/>
    </row>
    <row r="3321" spans="2:10" x14ac:dyDescent="0.15">
      <c r="B3321" s="11"/>
      <c r="C3321" s="11"/>
      <c r="E3321" s="11"/>
      <c r="F3321" s="11"/>
      <c r="G3321" s="11"/>
      <c r="H3321" s="11"/>
      <c r="I3321" s="11"/>
      <c r="J3321" s="11"/>
    </row>
    <row r="3322" spans="2:10" x14ac:dyDescent="0.15">
      <c r="B3322" s="11"/>
      <c r="C3322" s="11"/>
      <c r="E3322" s="11"/>
      <c r="F3322" s="11"/>
      <c r="G3322" s="11"/>
      <c r="H3322" s="11"/>
      <c r="I3322" s="11"/>
      <c r="J3322" s="11"/>
    </row>
    <row r="3323" spans="2:10" x14ac:dyDescent="0.15">
      <c r="B3323" s="11"/>
      <c r="C3323" s="11"/>
      <c r="E3323" s="11"/>
      <c r="F3323" s="11"/>
      <c r="G3323" s="11"/>
      <c r="H3323" s="11"/>
      <c r="I3323" s="11"/>
      <c r="J3323" s="11"/>
    </row>
    <row r="3324" spans="2:10" x14ac:dyDescent="0.15">
      <c r="B3324" s="11"/>
      <c r="C3324" s="11"/>
      <c r="E3324" s="11"/>
      <c r="F3324" s="11"/>
      <c r="G3324" s="11"/>
      <c r="H3324" s="11"/>
      <c r="I3324" s="11"/>
      <c r="J3324" s="11"/>
    </row>
    <row r="3325" spans="2:10" x14ac:dyDescent="0.15">
      <c r="B3325" s="11"/>
      <c r="C3325" s="11"/>
      <c r="E3325" s="11"/>
      <c r="F3325" s="11"/>
      <c r="G3325" s="11"/>
      <c r="H3325" s="11"/>
      <c r="I3325" s="11"/>
      <c r="J3325" s="11"/>
    </row>
    <row r="3326" spans="2:10" x14ac:dyDescent="0.15">
      <c r="B3326" s="11"/>
      <c r="C3326" s="11"/>
      <c r="E3326" s="11"/>
      <c r="F3326" s="11"/>
      <c r="G3326" s="11"/>
      <c r="H3326" s="11"/>
      <c r="I3326" s="11"/>
      <c r="J3326" s="11"/>
    </row>
    <row r="3327" spans="2:10" x14ac:dyDescent="0.15">
      <c r="B3327" s="11"/>
      <c r="C3327" s="11"/>
      <c r="E3327" s="11"/>
      <c r="F3327" s="11"/>
      <c r="G3327" s="11"/>
      <c r="H3327" s="11"/>
      <c r="I3327" s="11"/>
      <c r="J3327" s="11"/>
    </row>
    <row r="3328" spans="2:10" x14ac:dyDescent="0.15">
      <c r="B3328" s="11"/>
      <c r="C3328" s="11"/>
      <c r="E3328" s="11"/>
      <c r="F3328" s="11"/>
      <c r="G3328" s="11"/>
      <c r="H3328" s="11"/>
      <c r="I3328" s="11"/>
      <c r="J3328" s="11"/>
    </row>
    <row r="3329" spans="2:10" x14ac:dyDescent="0.15">
      <c r="B3329" s="11"/>
      <c r="C3329" s="11"/>
      <c r="E3329" s="11"/>
      <c r="F3329" s="11"/>
      <c r="G3329" s="11"/>
      <c r="H3329" s="11"/>
      <c r="I3329" s="11"/>
      <c r="J3329" s="11"/>
    </row>
    <row r="3330" spans="2:10" x14ac:dyDescent="0.15">
      <c r="B3330" s="11"/>
      <c r="C3330" s="11"/>
      <c r="E3330" s="11"/>
      <c r="F3330" s="11"/>
      <c r="G3330" s="11"/>
      <c r="H3330" s="11"/>
      <c r="I3330" s="11"/>
      <c r="J3330" s="11"/>
    </row>
    <row r="3331" spans="2:10" x14ac:dyDescent="0.15">
      <c r="B3331" s="11"/>
      <c r="C3331" s="11"/>
      <c r="E3331" s="11"/>
      <c r="F3331" s="11"/>
      <c r="G3331" s="11"/>
      <c r="H3331" s="11"/>
      <c r="I3331" s="11"/>
      <c r="J3331" s="11"/>
    </row>
    <row r="3332" spans="2:10" x14ac:dyDescent="0.15">
      <c r="B3332" s="11"/>
      <c r="C3332" s="11"/>
      <c r="E3332" s="11"/>
      <c r="F3332" s="11"/>
      <c r="G3332" s="11"/>
      <c r="H3332" s="11"/>
      <c r="I3332" s="11"/>
      <c r="J3332" s="11"/>
    </row>
    <row r="3333" spans="2:10" x14ac:dyDescent="0.15">
      <c r="B3333" s="11"/>
      <c r="C3333" s="11"/>
      <c r="E3333" s="11"/>
      <c r="F3333" s="11"/>
      <c r="G3333" s="11"/>
      <c r="H3333" s="11"/>
      <c r="I3333" s="11"/>
      <c r="J3333" s="11"/>
    </row>
    <row r="3334" spans="2:10" x14ac:dyDescent="0.15">
      <c r="B3334" s="11"/>
      <c r="C3334" s="11"/>
      <c r="E3334" s="11"/>
      <c r="F3334" s="11"/>
      <c r="G3334" s="11"/>
      <c r="H3334" s="11"/>
      <c r="I3334" s="11"/>
      <c r="J3334" s="11"/>
    </row>
    <row r="3335" spans="2:10" x14ac:dyDescent="0.15">
      <c r="B3335" s="11"/>
      <c r="C3335" s="11"/>
      <c r="E3335" s="11"/>
      <c r="F3335" s="11"/>
      <c r="G3335" s="11"/>
      <c r="H3335" s="11"/>
      <c r="I3335" s="11"/>
      <c r="J3335" s="11"/>
    </row>
    <row r="3336" spans="2:10" x14ac:dyDescent="0.15">
      <c r="B3336" s="11"/>
      <c r="C3336" s="11"/>
      <c r="E3336" s="11"/>
      <c r="F3336" s="11"/>
      <c r="G3336" s="11"/>
      <c r="H3336" s="11"/>
      <c r="I3336" s="11"/>
      <c r="J3336" s="11"/>
    </row>
    <row r="3337" spans="2:10" x14ac:dyDescent="0.15">
      <c r="B3337" s="11"/>
      <c r="C3337" s="11"/>
      <c r="E3337" s="11"/>
      <c r="F3337" s="11"/>
      <c r="G3337" s="11"/>
      <c r="H3337" s="11"/>
      <c r="I3337" s="11"/>
      <c r="J3337" s="11"/>
    </row>
    <row r="3338" spans="2:10" x14ac:dyDescent="0.15">
      <c r="B3338" s="11"/>
      <c r="C3338" s="11"/>
      <c r="E3338" s="11"/>
      <c r="F3338" s="11"/>
      <c r="G3338" s="11"/>
      <c r="H3338" s="11"/>
      <c r="I3338" s="11"/>
      <c r="J3338" s="11"/>
    </row>
    <row r="3339" spans="2:10" x14ac:dyDescent="0.15">
      <c r="B3339" s="11"/>
      <c r="C3339" s="11"/>
      <c r="E3339" s="11"/>
      <c r="F3339" s="11"/>
      <c r="G3339" s="11"/>
      <c r="H3339" s="11"/>
      <c r="I3339" s="11"/>
      <c r="J3339" s="11"/>
    </row>
    <row r="3340" spans="2:10" x14ac:dyDescent="0.15">
      <c r="B3340" s="11"/>
      <c r="C3340" s="11"/>
      <c r="E3340" s="11"/>
      <c r="F3340" s="11"/>
      <c r="G3340" s="11"/>
      <c r="H3340" s="11"/>
      <c r="I3340" s="11"/>
      <c r="J3340" s="11"/>
    </row>
    <row r="3341" spans="2:10" x14ac:dyDescent="0.15">
      <c r="B3341" s="11"/>
      <c r="C3341" s="11"/>
      <c r="E3341" s="11"/>
      <c r="F3341" s="11"/>
      <c r="G3341" s="11"/>
      <c r="H3341" s="11"/>
      <c r="I3341" s="11"/>
      <c r="J3341" s="11"/>
    </row>
    <row r="3342" spans="2:10" x14ac:dyDescent="0.15">
      <c r="B3342" s="11"/>
      <c r="C3342" s="11"/>
      <c r="E3342" s="11"/>
      <c r="F3342" s="11"/>
      <c r="G3342" s="11"/>
      <c r="H3342" s="11"/>
      <c r="I3342" s="11"/>
      <c r="J3342" s="11"/>
    </row>
    <row r="3343" spans="2:10" x14ac:dyDescent="0.15">
      <c r="B3343" s="11"/>
      <c r="C3343" s="11"/>
      <c r="E3343" s="11"/>
      <c r="F3343" s="11"/>
      <c r="G3343" s="11"/>
      <c r="H3343" s="11"/>
      <c r="I3343" s="11"/>
      <c r="J3343" s="11"/>
    </row>
    <row r="3344" spans="2:10" x14ac:dyDescent="0.15">
      <c r="B3344" s="11"/>
      <c r="C3344" s="11"/>
      <c r="E3344" s="11"/>
      <c r="F3344" s="11"/>
      <c r="G3344" s="11"/>
      <c r="H3344" s="11"/>
      <c r="I3344" s="11"/>
      <c r="J3344" s="11"/>
    </row>
    <row r="3345" spans="2:10" x14ac:dyDescent="0.15">
      <c r="B3345" s="11"/>
      <c r="C3345" s="11"/>
      <c r="E3345" s="11"/>
      <c r="F3345" s="11"/>
      <c r="G3345" s="11"/>
      <c r="H3345" s="11"/>
      <c r="I3345" s="11"/>
      <c r="J3345" s="11"/>
    </row>
    <row r="3346" spans="2:10" x14ac:dyDescent="0.15">
      <c r="B3346" s="11"/>
      <c r="C3346" s="11"/>
      <c r="E3346" s="11"/>
      <c r="F3346" s="11"/>
      <c r="G3346" s="11"/>
      <c r="H3346" s="11"/>
      <c r="I3346" s="11"/>
      <c r="J3346" s="11"/>
    </row>
    <row r="3347" spans="2:10" x14ac:dyDescent="0.15">
      <c r="B3347" s="11"/>
      <c r="C3347" s="11"/>
      <c r="E3347" s="11"/>
      <c r="F3347" s="11"/>
      <c r="G3347" s="11"/>
      <c r="H3347" s="11"/>
      <c r="I3347" s="11"/>
      <c r="J3347" s="11"/>
    </row>
    <row r="3348" spans="2:10" x14ac:dyDescent="0.15">
      <c r="B3348" s="11"/>
      <c r="C3348" s="11"/>
      <c r="E3348" s="11"/>
      <c r="F3348" s="11"/>
      <c r="G3348" s="11"/>
      <c r="H3348" s="11"/>
      <c r="I3348" s="11"/>
      <c r="J3348" s="11"/>
    </row>
    <row r="3349" spans="2:10" x14ac:dyDescent="0.15">
      <c r="B3349" s="11"/>
      <c r="C3349" s="11"/>
      <c r="E3349" s="11"/>
      <c r="F3349" s="11"/>
      <c r="G3349" s="11"/>
      <c r="H3349" s="11"/>
      <c r="I3349" s="11"/>
      <c r="J3349" s="11"/>
    </row>
    <row r="3350" spans="2:10" x14ac:dyDescent="0.15">
      <c r="B3350" s="11"/>
      <c r="C3350" s="11"/>
      <c r="E3350" s="11"/>
      <c r="F3350" s="11"/>
      <c r="G3350" s="11"/>
      <c r="H3350" s="11"/>
      <c r="I3350" s="11"/>
      <c r="J3350" s="11"/>
    </row>
    <row r="3351" spans="2:10" x14ac:dyDescent="0.15">
      <c r="B3351" s="11"/>
      <c r="C3351" s="11"/>
      <c r="E3351" s="11"/>
      <c r="F3351" s="11"/>
      <c r="G3351" s="11"/>
      <c r="H3351" s="11"/>
      <c r="I3351" s="11"/>
      <c r="J3351" s="11"/>
    </row>
    <row r="3352" spans="2:10" x14ac:dyDescent="0.15">
      <c r="B3352" s="11"/>
      <c r="C3352" s="11"/>
      <c r="E3352" s="11"/>
      <c r="F3352" s="11"/>
      <c r="G3352" s="11"/>
      <c r="H3352" s="11"/>
      <c r="I3352" s="11"/>
      <c r="J3352" s="11"/>
    </row>
    <row r="3353" spans="2:10" x14ac:dyDescent="0.15">
      <c r="B3353" s="11"/>
      <c r="C3353" s="11"/>
      <c r="E3353" s="11"/>
      <c r="F3353" s="11"/>
      <c r="G3353" s="11"/>
      <c r="H3353" s="11"/>
      <c r="I3353" s="11"/>
      <c r="J3353" s="11"/>
    </row>
    <row r="3354" spans="2:10" x14ac:dyDescent="0.15">
      <c r="B3354" s="11"/>
      <c r="C3354" s="11"/>
      <c r="E3354" s="11"/>
      <c r="F3354" s="11"/>
      <c r="G3354" s="11"/>
      <c r="H3354" s="11"/>
      <c r="I3354" s="11"/>
      <c r="J3354" s="11"/>
    </row>
    <row r="3355" spans="2:10" x14ac:dyDescent="0.15">
      <c r="B3355" s="11"/>
      <c r="C3355" s="11"/>
      <c r="E3355" s="11"/>
      <c r="F3355" s="11"/>
      <c r="G3355" s="11"/>
      <c r="H3355" s="11"/>
      <c r="I3355" s="11"/>
      <c r="J3355" s="11"/>
    </row>
    <row r="3356" spans="2:10" x14ac:dyDescent="0.15">
      <c r="B3356" s="11"/>
      <c r="C3356" s="11"/>
      <c r="E3356" s="11"/>
      <c r="F3356" s="11"/>
      <c r="G3356" s="11"/>
      <c r="H3356" s="11"/>
      <c r="I3356" s="11"/>
      <c r="J3356" s="11"/>
    </row>
    <row r="3357" spans="2:10" x14ac:dyDescent="0.15">
      <c r="B3357" s="11"/>
      <c r="C3357" s="11"/>
      <c r="E3357" s="11"/>
      <c r="F3357" s="11"/>
      <c r="G3357" s="11"/>
      <c r="H3357" s="11"/>
      <c r="I3357" s="11"/>
      <c r="J3357" s="11"/>
    </row>
    <row r="3358" spans="2:10" x14ac:dyDescent="0.15">
      <c r="B3358" s="11"/>
      <c r="C3358" s="11"/>
      <c r="E3358" s="11"/>
      <c r="F3358" s="11"/>
      <c r="G3358" s="11"/>
      <c r="H3358" s="11"/>
      <c r="I3358" s="11"/>
      <c r="J3358" s="11"/>
    </row>
    <row r="3359" spans="2:10" x14ac:dyDescent="0.15">
      <c r="B3359" s="11"/>
      <c r="C3359" s="11"/>
      <c r="E3359" s="11"/>
      <c r="F3359" s="11"/>
      <c r="G3359" s="11"/>
      <c r="H3359" s="11"/>
      <c r="I3359" s="11"/>
      <c r="J3359" s="11"/>
    </row>
    <row r="3360" spans="2:10" x14ac:dyDescent="0.15">
      <c r="B3360" s="11"/>
      <c r="C3360" s="11"/>
      <c r="E3360" s="11"/>
      <c r="F3360" s="11"/>
      <c r="G3360" s="11"/>
      <c r="H3360" s="11"/>
      <c r="I3360" s="11"/>
      <c r="J3360" s="11"/>
    </row>
    <row r="3361" spans="2:10" x14ac:dyDescent="0.15">
      <c r="B3361" s="11"/>
      <c r="C3361" s="11"/>
      <c r="E3361" s="11"/>
      <c r="F3361" s="11"/>
      <c r="G3361" s="11"/>
      <c r="H3361" s="11"/>
      <c r="I3361" s="11"/>
      <c r="J3361" s="11"/>
    </row>
    <row r="3362" spans="2:10" x14ac:dyDescent="0.15">
      <c r="B3362" s="11"/>
      <c r="C3362" s="11"/>
      <c r="E3362" s="11"/>
      <c r="F3362" s="11"/>
      <c r="G3362" s="11"/>
      <c r="H3362" s="11"/>
      <c r="I3362" s="11"/>
      <c r="J3362" s="11"/>
    </row>
    <row r="3363" spans="2:10" x14ac:dyDescent="0.15">
      <c r="B3363" s="11"/>
      <c r="C3363" s="11"/>
      <c r="E3363" s="11"/>
      <c r="F3363" s="11"/>
      <c r="G3363" s="11"/>
      <c r="H3363" s="11"/>
      <c r="I3363" s="11"/>
      <c r="J3363" s="11"/>
    </row>
    <row r="3364" spans="2:10" x14ac:dyDescent="0.15">
      <c r="B3364" s="11"/>
      <c r="C3364" s="11"/>
      <c r="E3364" s="11"/>
      <c r="F3364" s="11"/>
      <c r="G3364" s="11"/>
      <c r="H3364" s="11"/>
      <c r="I3364" s="11"/>
      <c r="J3364" s="11"/>
    </row>
    <row r="3365" spans="2:10" x14ac:dyDescent="0.15">
      <c r="B3365" s="11"/>
      <c r="C3365" s="11"/>
      <c r="E3365" s="11"/>
      <c r="F3365" s="11"/>
      <c r="G3365" s="11"/>
      <c r="H3365" s="11"/>
      <c r="I3365" s="11"/>
      <c r="J3365" s="11"/>
    </row>
    <row r="3366" spans="2:10" x14ac:dyDescent="0.15">
      <c r="B3366" s="11"/>
      <c r="C3366" s="11"/>
      <c r="E3366" s="11"/>
      <c r="F3366" s="11"/>
      <c r="G3366" s="11"/>
      <c r="H3366" s="11"/>
      <c r="I3366" s="11"/>
      <c r="J3366" s="11"/>
    </row>
    <row r="3367" spans="2:10" x14ac:dyDescent="0.15">
      <c r="B3367" s="11"/>
      <c r="C3367" s="11"/>
      <c r="E3367" s="11"/>
      <c r="F3367" s="11"/>
      <c r="G3367" s="11"/>
      <c r="H3367" s="11"/>
      <c r="I3367" s="11"/>
      <c r="J3367" s="11"/>
    </row>
    <row r="3368" spans="2:10" x14ac:dyDescent="0.15">
      <c r="B3368" s="11"/>
      <c r="C3368" s="11"/>
      <c r="E3368" s="11"/>
      <c r="F3368" s="11"/>
      <c r="G3368" s="11"/>
      <c r="H3368" s="11"/>
      <c r="I3368" s="11"/>
      <c r="J3368" s="11"/>
    </row>
    <row r="3369" spans="2:10" x14ac:dyDescent="0.15">
      <c r="B3369" s="11"/>
      <c r="C3369" s="11"/>
      <c r="E3369" s="11"/>
      <c r="F3369" s="11"/>
      <c r="G3369" s="11"/>
      <c r="H3369" s="11"/>
      <c r="I3369" s="11"/>
      <c r="J3369" s="11"/>
    </row>
    <row r="3370" spans="2:10" x14ac:dyDescent="0.15">
      <c r="B3370" s="11"/>
      <c r="C3370" s="11"/>
      <c r="E3370" s="11"/>
      <c r="F3370" s="11"/>
      <c r="G3370" s="11"/>
      <c r="H3370" s="11"/>
      <c r="I3370" s="11"/>
      <c r="J3370" s="11"/>
    </row>
    <row r="3371" spans="2:10" x14ac:dyDescent="0.15">
      <c r="B3371" s="11"/>
      <c r="C3371" s="11"/>
      <c r="E3371" s="11"/>
      <c r="F3371" s="11"/>
      <c r="G3371" s="11"/>
      <c r="H3371" s="11"/>
      <c r="I3371" s="11"/>
      <c r="J3371" s="11"/>
    </row>
    <row r="3372" spans="2:10" x14ac:dyDescent="0.15">
      <c r="B3372" s="11"/>
      <c r="C3372" s="11"/>
      <c r="E3372" s="11"/>
      <c r="F3372" s="11"/>
      <c r="G3372" s="11"/>
      <c r="H3372" s="11"/>
      <c r="I3372" s="11"/>
      <c r="J3372" s="11"/>
    </row>
    <row r="3373" spans="2:10" x14ac:dyDescent="0.15">
      <c r="B3373" s="11"/>
      <c r="C3373" s="11"/>
      <c r="E3373" s="11"/>
      <c r="F3373" s="11"/>
      <c r="G3373" s="11"/>
      <c r="H3373" s="11"/>
      <c r="I3373" s="11"/>
      <c r="J3373" s="11"/>
    </row>
    <row r="3374" spans="2:10" x14ac:dyDescent="0.15">
      <c r="B3374" s="11"/>
      <c r="C3374" s="11"/>
      <c r="E3374" s="11"/>
      <c r="F3374" s="11"/>
      <c r="G3374" s="11"/>
      <c r="H3374" s="11"/>
      <c r="I3374" s="11"/>
      <c r="J3374" s="11"/>
    </row>
    <row r="3375" spans="2:10" x14ac:dyDescent="0.15">
      <c r="B3375" s="11"/>
      <c r="C3375" s="11"/>
      <c r="E3375" s="11"/>
      <c r="F3375" s="11"/>
      <c r="G3375" s="11"/>
      <c r="H3375" s="11"/>
      <c r="I3375" s="11"/>
      <c r="J3375" s="11"/>
    </row>
    <row r="3376" spans="2:10" x14ac:dyDescent="0.15">
      <c r="B3376" s="11"/>
      <c r="C3376" s="11"/>
      <c r="E3376" s="11"/>
      <c r="F3376" s="11"/>
      <c r="G3376" s="11"/>
      <c r="H3376" s="11"/>
      <c r="I3376" s="11"/>
      <c r="J3376" s="11"/>
    </row>
    <row r="3377" spans="2:10" x14ac:dyDescent="0.15">
      <c r="B3377" s="11"/>
      <c r="C3377" s="11"/>
      <c r="E3377" s="11"/>
      <c r="F3377" s="11"/>
      <c r="G3377" s="11"/>
      <c r="H3377" s="11"/>
      <c r="I3377" s="11"/>
      <c r="J3377" s="11"/>
    </row>
    <row r="3378" spans="2:10" x14ac:dyDescent="0.15">
      <c r="B3378" s="11"/>
      <c r="C3378" s="11"/>
      <c r="E3378" s="11"/>
      <c r="F3378" s="11"/>
      <c r="G3378" s="11"/>
      <c r="H3378" s="11"/>
      <c r="I3378" s="11"/>
      <c r="J3378" s="11"/>
    </row>
    <row r="3379" spans="2:10" x14ac:dyDescent="0.15">
      <c r="B3379" s="11"/>
      <c r="C3379" s="11"/>
      <c r="E3379" s="11"/>
      <c r="F3379" s="11"/>
      <c r="G3379" s="11"/>
      <c r="H3379" s="11"/>
      <c r="I3379" s="11"/>
      <c r="J3379" s="11"/>
    </row>
    <row r="3380" spans="2:10" x14ac:dyDescent="0.15">
      <c r="B3380" s="11"/>
      <c r="C3380" s="11"/>
      <c r="E3380" s="11"/>
      <c r="F3380" s="11"/>
      <c r="G3380" s="11"/>
      <c r="H3380" s="11"/>
      <c r="I3380" s="11"/>
      <c r="J3380" s="11"/>
    </row>
    <row r="3381" spans="2:10" x14ac:dyDescent="0.15">
      <c r="B3381" s="11"/>
      <c r="C3381" s="11"/>
      <c r="E3381" s="11"/>
      <c r="F3381" s="11"/>
      <c r="G3381" s="11"/>
      <c r="H3381" s="11"/>
      <c r="I3381" s="11"/>
      <c r="J3381" s="11"/>
    </row>
    <row r="3382" spans="2:10" x14ac:dyDescent="0.15">
      <c r="B3382" s="11"/>
      <c r="C3382" s="11"/>
      <c r="E3382" s="11"/>
      <c r="F3382" s="11"/>
      <c r="G3382" s="11"/>
      <c r="H3382" s="11"/>
      <c r="I3382" s="11"/>
      <c r="J3382" s="11"/>
    </row>
    <row r="3383" spans="2:10" x14ac:dyDescent="0.15">
      <c r="B3383" s="11"/>
      <c r="C3383" s="11"/>
      <c r="E3383" s="11"/>
      <c r="F3383" s="11"/>
      <c r="G3383" s="11"/>
      <c r="H3383" s="11"/>
      <c r="I3383" s="11"/>
      <c r="J3383" s="11"/>
    </row>
    <row r="3384" spans="2:10" x14ac:dyDescent="0.15">
      <c r="B3384" s="11"/>
      <c r="C3384" s="11"/>
      <c r="E3384" s="11"/>
      <c r="F3384" s="11"/>
      <c r="G3384" s="11"/>
      <c r="H3384" s="11"/>
      <c r="I3384" s="11"/>
      <c r="J3384" s="11"/>
    </row>
    <row r="3385" spans="2:10" x14ac:dyDescent="0.15">
      <c r="B3385" s="11"/>
      <c r="C3385" s="11"/>
      <c r="E3385" s="11"/>
      <c r="F3385" s="11"/>
      <c r="G3385" s="11"/>
      <c r="H3385" s="11"/>
      <c r="I3385" s="11"/>
      <c r="J3385" s="11"/>
    </row>
    <row r="3386" spans="2:10" x14ac:dyDescent="0.15">
      <c r="B3386" s="11"/>
      <c r="C3386" s="11"/>
      <c r="E3386" s="11"/>
      <c r="F3386" s="11"/>
      <c r="G3386" s="11"/>
      <c r="H3386" s="11"/>
      <c r="I3386" s="11"/>
      <c r="J3386" s="11"/>
    </row>
    <row r="3387" spans="2:10" x14ac:dyDescent="0.15">
      <c r="B3387" s="11"/>
      <c r="C3387" s="11"/>
      <c r="E3387" s="11"/>
      <c r="F3387" s="11"/>
      <c r="G3387" s="11"/>
      <c r="H3387" s="11"/>
      <c r="I3387" s="11"/>
      <c r="J3387" s="11"/>
    </row>
    <row r="3388" spans="2:10" x14ac:dyDescent="0.15">
      <c r="B3388" s="11"/>
      <c r="C3388" s="11"/>
      <c r="E3388" s="11"/>
      <c r="F3388" s="11"/>
      <c r="G3388" s="11"/>
      <c r="H3388" s="11"/>
      <c r="I3388" s="11"/>
      <c r="J3388" s="11"/>
    </row>
    <row r="3389" spans="2:10" x14ac:dyDescent="0.15">
      <c r="B3389" s="11"/>
      <c r="C3389" s="11"/>
      <c r="E3389" s="11"/>
      <c r="F3389" s="11"/>
      <c r="G3389" s="11"/>
      <c r="H3389" s="11"/>
      <c r="I3389" s="11"/>
      <c r="J3389" s="11"/>
    </row>
    <row r="3390" spans="2:10" x14ac:dyDescent="0.15">
      <c r="B3390" s="11"/>
      <c r="C3390" s="11"/>
      <c r="E3390" s="11"/>
      <c r="F3390" s="11"/>
      <c r="G3390" s="11"/>
      <c r="H3390" s="11"/>
      <c r="I3390" s="11"/>
      <c r="J3390" s="11"/>
    </row>
    <row r="3391" spans="2:10" x14ac:dyDescent="0.15">
      <c r="B3391" s="11"/>
      <c r="C3391" s="11"/>
      <c r="E3391" s="11"/>
      <c r="F3391" s="11"/>
      <c r="G3391" s="11"/>
      <c r="H3391" s="11"/>
      <c r="I3391" s="11"/>
      <c r="J3391" s="11"/>
    </row>
    <row r="3392" spans="2:10" x14ac:dyDescent="0.15">
      <c r="B3392" s="11"/>
      <c r="C3392" s="11"/>
      <c r="E3392" s="11"/>
      <c r="F3392" s="11"/>
      <c r="G3392" s="11"/>
      <c r="H3392" s="11"/>
      <c r="I3392" s="11"/>
      <c r="J3392" s="11"/>
    </row>
    <row r="3393" spans="2:10" x14ac:dyDescent="0.15">
      <c r="B3393" s="11"/>
      <c r="C3393" s="11"/>
      <c r="E3393" s="11"/>
      <c r="F3393" s="11"/>
      <c r="G3393" s="11"/>
      <c r="H3393" s="11"/>
      <c r="I3393" s="11"/>
      <c r="J3393" s="11"/>
    </row>
    <row r="3394" spans="2:10" x14ac:dyDescent="0.15">
      <c r="B3394" s="11"/>
      <c r="C3394" s="11"/>
      <c r="E3394" s="11"/>
      <c r="F3394" s="11"/>
      <c r="G3394" s="11"/>
      <c r="H3394" s="11"/>
      <c r="I3394" s="11"/>
      <c r="J3394" s="11"/>
    </row>
    <row r="3395" spans="2:10" x14ac:dyDescent="0.15">
      <c r="B3395" s="11"/>
      <c r="C3395" s="11"/>
      <c r="E3395" s="11"/>
      <c r="F3395" s="11"/>
      <c r="G3395" s="11"/>
      <c r="H3395" s="11"/>
      <c r="I3395" s="11"/>
      <c r="J3395" s="11"/>
    </row>
    <row r="3396" spans="2:10" x14ac:dyDescent="0.15">
      <c r="B3396" s="11"/>
      <c r="C3396" s="11"/>
      <c r="E3396" s="11"/>
      <c r="F3396" s="11"/>
      <c r="G3396" s="11"/>
      <c r="H3396" s="11"/>
      <c r="I3396" s="11"/>
      <c r="J3396" s="11"/>
    </row>
    <row r="3397" spans="2:10" x14ac:dyDescent="0.15">
      <c r="B3397" s="11"/>
      <c r="C3397" s="11"/>
      <c r="E3397" s="11"/>
      <c r="F3397" s="11"/>
      <c r="G3397" s="11"/>
      <c r="H3397" s="11"/>
      <c r="I3397" s="11"/>
      <c r="J3397" s="11"/>
    </row>
    <row r="3398" spans="2:10" x14ac:dyDescent="0.15">
      <c r="B3398" s="11"/>
      <c r="C3398" s="11"/>
      <c r="E3398" s="11"/>
      <c r="F3398" s="11"/>
      <c r="G3398" s="11"/>
      <c r="H3398" s="11"/>
      <c r="I3398" s="11"/>
      <c r="J3398" s="11"/>
    </row>
    <row r="3399" spans="2:10" x14ac:dyDescent="0.15">
      <c r="B3399" s="11"/>
      <c r="C3399" s="11"/>
      <c r="E3399" s="11"/>
      <c r="F3399" s="11"/>
      <c r="G3399" s="11"/>
      <c r="H3399" s="11"/>
      <c r="I3399" s="11"/>
      <c r="J3399" s="11"/>
    </row>
    <row r="3400" spans="2:10" x14ac:dyDescent="0.15">
      <c r="B3400" s="11"/>
      <c r="C3400" s="11"/>
      <c r="E3400" s="11"/>
      <c r="F3400" s="11"/>
      <c r="G3400" s="11"/>
      <c r="H3400" s="11"/>
      <c r="I3400" s="11"/>
      <c r="J3400" s="11"/>
    </row>
    <row r="3401" spans="2:10" x14ac:dyDescent="0.15">
      <c r="B3401" s="11"/>
      <c r="C3401" s="11"/>
      <c r="E3401" s="11"/>
      <c r="F3401" s="11"/>
      <c r="G3401" s="11"/>
      <c r="H3401" s="11"/>
      <c r="I3401" s="11"/>
      <c r="J3401" s="11"/>
    </row>
    <row r="3402" spans="2:10" x14ac:dyDescent="0.15">
      <c r="B3402" s="11"/>
      <c r="C3402" s="11"/>
      <c r="E3402" s="11"/>
      <c r="F3402" s="11"/>
      <c r="G3402" s="11"/>
      <c r="H3402" s="11"/>
      <c r="I3402" s="11"/>
      <c r="J3402" s="11"/>
    </row>
    <row r="3403" spans="2:10" x14ac:dyDescent="0.15">
      <c r="B3403" s="11"/>
      <c r="C3403" s="11"/>
      <c r="E3403" s="11"/>
      <c r="F3403" s="11"/>
      <c r="G3403" s="11"/>
      <c r="H3403" s="11"/>
      <c r="I3403" s="11"/>
      <c r="J3403" s="11"/>
    </row>
    <row r="3404" spans="2:10" x14ac:dyDescent="0.15">
      <c r="B3404" s="11"/>
      <c r="C3404" s="11"/>
      <c r="E3404" s="11"/>
      <c r="F3404" s="11"/>
      <c r="G3404" s="11"/>
      <c r="H3404" s="11"/>
      <c r="I3404" s="11"/>
      <c r="J3404" s="11"/>
    </row>
    <row r="3405" spans="2:10" x14ac:dyDescent="0.15">
      <c r="B3405" s="11"/>
      <c r="C3405" s="11"/>
      <c r="E3405" s="11"/>
      <c r="F3405" s="11"/>
      <c r="G3405" s="11"/>
      <c r="H3405" s="11"/>
      <c r="I3405" s="11"/>
      <c r="J3405" s="11"/>
    </row>
    <row r="3406" spans="2:10" x14ac:dyDescent="0.15">
      <c r="B3406" s="11"/>
      <c r="C3406" s="11"/>
      <c r="E3406" s="11"/>
      <c r="F3406" s="11"/>
      <c r="G3406" s="11"/>
      <c r="H3406" s="11"/>
      <c r="I3406" s="11"/>
      <c r="J3406" s="11"/>
    </row>
    <row r="3407" spans="2:10" x14ac:dyDescent="0.15">
      <c r="B3407" s="11"/>
      <c r="C3407" s="11"/>
      <c r="E3407" s="11"/>
      <c r="F3407" s="11"/>
      <c r="G3407" s="11"/>
      <c r="H3407" s="11"/>
      <c r="I3407" s="11"/>
      <c r="J3407" s="11"/>
    </row>
    <row r="3408" spans="2:10" x14ac:dyDescent="0.15">
      <c r="B3408" s="11"/>
      <c r="C3408" s="11"/>
      <c r="E3408" s="11"/>
      <c r="F3408" s="11"/>
      <c r="G3408" s="11"/>
      <c r="H3408" s="11"/>
      <c r="I3408" s="11"/>
      <c r="J3408" s="11"/>
    </row>
    <row r="3409" spans="2:10" x14ac:dyDescent="0.15">
      <c r="B3409" s="11"/>
      <c r="C3409" s="11"/>
      <c r="E3409" s="11"/>
      <c r="F3409" s="11"/>
      <c r="G3409" s="11"/>
      <c r="H3409" s="11"/>
      <c r="I3409" s="11"/>
      <c r="J3409" s="11"/>
    </row>
    <row r="3410" spans="2:10" x14ac:dyDescent="0.15">
      <c r="B3410" s="11"/>
      <c r="C3410" s="11"/>
      <c r="E3410" s="11"/>
      <c r="F3410" s="11"/>
      <c r="G3410" s="11"/>
      <c r="H3410" s="11"/>
      <c r="I3410" s="11"/>
      <c r="J3410" s="11"/>
    </row>
    <row r="3411" spans="2:10" x14ac:dyDescent="0.15">
      <c r="B3411" s="11"/>
      <c r="C3411" s="11"/>
      <c r="E3411" s="11"/>
      <c r="F3411" s="11"/>
      <c r="G3411" s="11"/>
      <c r="H3411" s="11"/>
      <c r="I3411" s="11"/>
      <c r="J3411" s="11"/>
    </row>
    <row r="3412" spans="2:10" x14ac:dyDescent="0.15">
      <c r="B3412" s="11"/>
      <c r="C3412" s="11"/>
      <c r="E3412" s="11"/>
      <c r="F3412" s="11"/>
      <c r="G3412" s="11"/>
      <c r="H3412" s="11"/>
      <c r="I3412" s="11"/>
      <c r="J3412" s="11"/>
    </row>
    <row r="3413" spans="2:10" x14ac:dyDescent="0.15">
      <c r="B3413" s="11"/>
      <c r="C3413" s="11"/>
      <c r="E3413" s="11"/>
      <c r="F3413" s="11"/>
      <c r="G3413" s="11"/>
      <c r="H3413" s="11"/>
      <c r="I3413" s="11"/>
      <c r="J3413" s="11"/>
    </row>
    <row r="3414" spans="2:10" x14ac:dyDescent="0.15">
      <c r="B3414" s="11"/>
      <c r="C3414" s="11"/>
      <c r="E3414" s="11"/>
      <c r="F3414" s="11"/>
      <c r="G3414" s="11"/>
      <c r="H3414" s="11"/>
      <c r="I3414" s="11"/>
      <c r="J3414" s="11"/>
    </row>
    <row r="3415" spans="2:10" x14ac:dyDescent="0.15">
      <c r="B3415" s="11"/>
      <c r="C3415" s="11"/>
      <c r="E3415" s="11"/>
      <c r="F3415" s="11"/>
      <c r="G3415" s="11"/>
      <c r="H3415" s="11"/>
      <c r="I3415" s="11"/>
      <c r="J3415" s="11"/>
    </row>
    <row r="3416" spans="2:10" x14ac:dyDescent="0.15">
      <c r="B3416" s="11"/>
      <c r="C3416" s="11"/>
      <c r="E3416" s="11"/>
      <c r="F3416" s="11"/>
      <c r="G3416" s="11"/>
      <c r="H3416" s="11"/>
      <c r="I3416" s="11"/>
      <c r="J3416" s="11"/>
    </row>
    <row r="3417" spans="2:10" x14ac:dyDescent="0.15">
      <c r="B3417" s="11"/>
      <c r="C3417" s="11"/>
      <c r="E3417" s="11"/>
      <c r="F3417" s="11"/>
      <c r="G3417" s="11"/>
      <c r="H3417" s="11"/>
      <c r="I3417" s="11"/>
      <c r="J3417" s="11"/>
    </row>
    <row r="3418" spans="2:10" x14ac:dyDescent="0.15">
      <c r="B3418" s="11"/>
      <c r="C3418" s="11"/>
      <c r="E3418" s="11"/>
      <c r="F3418" s="11"/>
      <c r="G3418" s="11"/>
      <c r="H3418" s="11"/>
      <c r="I3418" s="11"/>
      <c r="J3418" s="11"/>
    </row>
    <row r="3419" spans="2:10" x14ac:dyDescent="0.15">
      <c r="B3419" s="11"/>
      <c r="C3419" s="11"/>
      <c r="E3419" s="11"/>
      <c r="F3419" s="11"/>
      <c r="G3419" s="11"/>
      <c r="H3419" s="11"/>
      <c r="I3419" s="11"/>
      <c r="J3419" s="11"/>
    </row>
    <row r="3420" spans="2:10" x14ac:dyDescent="0.15">
      <c r="B3420" s="11"/>
      <c r="C3420" s="11"/>
      <c r="E3420" s="11"/>
      <c r="F3420" s="11"/>
      <c r="G3420" s="11"/>
      <c r="H3420" s="11"/>
      <c r="I3420" s="11"/>
      <c r="J3420" s="11"/>
    </row>
    <row r="3421" spans="2:10" x14ac:dyDescent="0.15">
      <c r="B3421" s="11"/>
      <c r="C3421" s="11"/>
      <c r="E3421" s="11"/>
      <c r="F3421" s="11"/>
      <c r="G3421" s="11"/>
      <c r="H3421" s="11"/>
      <c r="I3421" s="11"/>
      <c r="J3421" s="11"/>
    </row>
    <row r="3422" spans="2:10" x14ac:dyDescent="0.15">
      <c r="B3422" s="11"/>
      <c r="C3422" s="11"/>
      <c r="E3422" s="11"/>
      <c r="F3422" s="11"/>
      <c r="G3422" s="11"/>
      <c r="H3422" s="11"/>
      <c r="I3422" s="11"/>
      <c r="J3422" s="11"/>
    </row>
    <row r="3423" spans="2:10" x14ac:dyDescent="0.15">
      <c r="B3423" s="11"/>
      <c r="C3423" s="11"/>
      <c r="E3423" s="11"/>
      <c r="F3423" s="11"/>
      <c r="G3423" s="11"/>
      <c r="H3423" s="11"/>
      <c r="I3423" s="11"/>
      <c r="J3423" s="11"/>
    </row>
    <row r="3424" spans="2:10" x14ac:dyDescent="0.15">
      <c r="B3424" s="11"/>
      <c r="C3424" s="11"/>
      <c r="E3424" s="11"/>
      <c r="F3424" s="11"/>
      <c r="G3424" s="11"/>
      <c r="H3424" s="11"/>
      <c r="I3424" s="11"/>
      <c r="J3424" s="11"/>
    </row>
    <row r="3425" spans="2:10" x14ac:dyDescent="0.15">
      <c r="B3425" s="11"/>
      <c r="C3425" s="11"/>
      <c r="E3425" s="11"/>
      <c r="F3425" s="11"/>
      <c r="G3425" s="11"/>
      <c r="H3425" s="11"/>
      <c r="I3425" s="11"/>
      <c r="J3425" s="11"/>
    </row>
    <row r="3426" spans="2:10" x14ac:dyDescent="0.15">
      <c r="B3426" s="11"/>
      <c r="C3426" s="11"/>
      <c r="E3426" s="11"/>
      <c r="F3426" s="11"/>
      <c r="G3426" s="11"/>
      <c r="H3426" s="11"/>
      <c r="I3426" s="11"/>
      <c r="J3426" s="11"/>
    </row>
    <row r="3427" spans="2:10" x14ac:dyDescent="0.15">
      <c r="B3427" s="11"/>
      <c r="C3427" s="11"/>
      <c r="E3427" s="11"/>
      <c r="F3427" s="11"/>
      <c r="G3427" s="11"/>
      <c r="H3427" s="11"/>
      <c r="I3427" s="11"/>
      <c r="J3427" s="11"/>
    </row>
    <row r="3428" spans="2:10" x14ac:dyDescent="0.15">
      <c r="B3428" s="11"/>
      <c r="C3428" s="11"/>
      <c r="E3428" s="11"/>
      <c r="F3428" s="11"/>
      <c r="G3428" s="11"/>
      <c r="H3428" s="11"/>
      <c r="I3428" s="11"/>
      <c r="J3428" s="11"/>
    </row>
    <row r="3429" spans="2:10" x14ac:dyDescent="0.15">
      <c r="B3429" s="11"/>
      <c r="C3429" s="11"/>
      <c r="E3429" s="11"/>
      <c r="F3429" s="11"/>
      <c r="G3429" s="11"/>
      <c r="H3429" s="11"/>
      <c r="I3429" s="11"/>
      <c r="J3429" s="11"/>
    </row>
    <row r="3430" spans="2:10" x14ac:dyDescent="0.15">
      <c r="B3430" s="11"/>
      <c r="C3430" s="11"/>
      <c r="E3430" s="11"/>
      <c r="F3430" s="11"/>
      <c r="G3430" s="11"/>
      <c r="H3430" s="11"/>
      <c r="I3430" s="11"/>
      <c r="J3430" s="11"/>
    </row>
    <row r="3431" spans="2:10" x14ac:dyDescent="0.15">
      <c r="B3431" s="11"/>
      <c r="C3431" s="11"/>
      <c r="E3431" s="11"/>
      <c r="F3431" s="11"/>
      <c r="G3431" s="11"/>
      <c r="H3431" s="11"/>
      <c r="I3431" s="11"/>
      <c r="J3431" s="11"/>
    </row>
    <row r="3432" spans="2:10" x14ac:dyDescent="0.15">
      <c r="B3432" s="11"/>
      <c r="C3432" s="11"/>
      <c r="E3432" s="11"/>
      <c r="F3432" s="11"/>
      <c r="G3432" s="11"/>
      <c r="H3432" s="11"/>
      <c r="I3432" s="11"/>
      <c r="J3432" s="11"/>
    </row>
    <row r="3433" spans="2:10" x14ac:dyDescent="0.15">
      <c r="B3433" s="11"/>
      <c r="C3433" s="11"/>
      <c r="E3433" s="11"/>
      <c r="F3433" s="11"/>
      <c r="G3433" s="11"/>
      <c r="H3433" s="11"/>
      <c r="I3433" s="11"/>
      <c r="J3433" s="11"/>
    </row>
    <row r="3434" spans="2:10" x14ac:dyDescent="0.15">
      <c r="B3434" s="11"/>
      <c r="C3434" s="11"/>
      <c r="E3434" s="11"/>
      <c r="F3434" s="11"/>
      <c r="G3434" s="11"/>
      <c r="H3434" s="11"/>
      <c r="I3434" s="11"/>
      <c r="J3434" s="11"/>
    </row>
    <row r="3435" spans="2:10" x14ac:dyDescent="0.15">
      <c r="B3435" s="11"/>
      <c r="C3435" s="11"/>
      <c r="E3435" s="11"/>
      <c r="F3435" s="11"/>
      <c r="G3435" s="11"/>
      <c r="H3435" s="11"/>
      <c r="I3435" s="11"/>
      <c r="J3435" s="11"/>
    </row>
    <row r="3436" spans="2:10" x14ac:dyDescent="0.15">
      <c r="B3436" s="11"/>
      <c r="C3436" s="11"/>
      <c r="E3436" s="11"/>
      <c r="F3436" s="11"/>
      <c r="G3436" s="11"/>
      <c r="H3436" s="11"/>
      <c r="I3436" s="11"/>
      <c r="J3436" s="11"/>
    </row>
    <row r="3437" spans="2:10" x14ac:dyDescent="0.15">
      <c r="B3437" s="11"/>
      <c r="C3437" s="11"/>
      <c r="E3437" s="11"/>
      <c r="F3437" s="11"/>
      <c r="G3437" s="11"/>
      <c r="H3437" s="11"/>
      <c r="I3437" s="11"/>
      <c r="J3437" s="11"/>
    </row>
    <row r="3438" spans="2:10" x14ac:dyDescent="0.15">
      <c r="B3438" s="11"/>
      <c r="C3438" s="11"/>
      <c r="E3438" s="11"/>
      <c r="F3438" s="11"/>
      <c r="G3438" s="11"/>
      <c r="H3438" s="11"/>
      <c r="I3438" s="11"/>
      <c r="J3438" s="11"/>
    </row>
    <row r="3439" spans="2:10" x14ac:dyDescent="0.15">
      <c r="B3439" s="11"/>
      <c r="C3439" s="11"/>
      <c r="E3439" s="11"/>
      <c r="F3439" s="11"/>
      <c r="G3439" s="11"/>
      <c r="H3439" s="11"/>
      <c r="I3439" s="11"/>
      <c r="J3439" s="11"/>
    </row>
    <row r="3440" spans="2:10" x14ac:dyDescent="0.15">
      <c r="B3440" s="11"/>
      <c r="C3440" s="11"/>
      <c r="E3440" s="11"/>
      <c r="F3440" s="11"/>
      <c r="G3440" s="11"/>
      <c r="H3440" s="11"/>
      <c r="I3440" s="11"/>
      <c r="J3440" s="11"/>
    </row>
    <row r="3441" spans="2:10" x14ac:dyDescent="0.15">
      <c r="B3441" s="11"/>
      <c r="C3441" s="11"/>
      <c r="E3441" s="11"/>
      <c r="F3441" s="11"/>
      <c r="G3441" s="11"/>
      <c r="H3441" s="11"/>
      <c r="I3441" s="11"/>
      <c r="J3441" s="11"/>
    </row>
    <row r="3442" spans="2:10" x14ac:dyDescent="0.15">
      <c r="B3442" s="11"/>
      <c r="C3442" s="11"/>
      <c r="E3442" s="11"/>
      <c r="F3442" s="11"/>
      <c r="G3442" s="11"/>
      <c r="H3442" s="11"/>
      <c r="I3442" s="11"/>
      <c r="J3442" s="11"/>
    </row>
    <row r="3443" spans="2:10" x14ac:dyDescent="0.15">
      <c r="B3443" s="11"/>
      <c r="C3443" s="11"/>
      <c r="E3443" s="11"/>
      <c r="F3443" s="11"/>
      <c r="G3443" s="11"/>
      <c r="H3443" s="11"/>
      <c r="I3443" s="11"/>
      <c r="J3443" s="11"/>
    </row>
    <row r="3444" spans="2:10" x14ac:dyDescent="0.15">
      <c r="B3444" s="11"/>
      <c r="C3444" s="11"/>
      <c r="E3444" s="11"/>
      <c r="F3444" s="11"/>
      <c r="G3444" s="11"/>
      <c r="H3444" s="11"/>
      <c r="I3444" s="11"/>
      <c r="J3444" s="11"/>
    </row>
    <row r="3445" spans="2:10" x14ac:dyDescent="0.15">
      <c r="B3445" s="11"/>
      <c r="C3445" s="11"/>
      <c r="E3445" s="11"/>
      <c r="F3445" s="11"/>
      <c r="G3445" s="11"/>
      <c r="H3445" s="11"/>
      <c r="I3445" s="11"/>
      <c r="J3445" s="11"/>
    </row>
    <row r="3446" spans="2:10" x14ac:dyDescent="0.15">
      <c r="B3446" s="11"/>
      <c r="C3446" s="11"/>
      <c r="E3446" s="11"/>
      <c r="F3446" s="11"/>
      <c r="G3446" s="11"/>
      <c r="H3446" s="11"/>
      <c r="I3446" s="11"/>
      <c r="J3446" s="11"/>
    </row>
    <row r="3447" spans="2:10" x14ac:dyDescent="0.15">
      <c r="B3447" s="11"/>
      <c r="C3447" s="11"/>
      <c r="E3447" s="11"/>
      <c r="F3447" s="11"/>
      <c r="G3447" s="11"/>
      <c r="H3447" s="11"/>
      <c r="I3447" s="11"/>
      <c r="J3447" s="11"/>
    </row>
    <row r="3448" spans="2:10" x14ac:dyDescent="0.15">
      <c r="B3448" s="11"/>
      <c r="C3448" s="11"/>
      <c r="E3448" s="11"/>
      <c r="F3448" s="11"/>
      <c r="G3448" s="11"/>
      <c r="H3448" s="11"/>
      <c r="I3448" s="11"/>
      <c r="J3448" s="11"/>
    </row>
    <row r="3449" spans="2:10" x14ac:dyDescent="0.15">
      <c r="B3449" s="11"/>
      <c r="C3449" s="11"/>
      <c r="E3449" s="11"/>
      <c r="F3449" s="11"/>
      <c r="G3449" s="11"/>
      <c r="H3449" s="11"/>
      <c r="I3449" s="11"/>
      <c r="J3449" s="11"/>
    </row>
    <row r="3450" spans="2:10" x14ac:dyDescent="0.15">
      <c r="B3450" s="11"/>
      <c r="C3450" s="11"/>
      <c r="E3450" s="11"/>
      <c r="F3450" s="11"/>
      <c r="G3450" s="11"/>
      <c r="H3450" s="11"/>
      <c r="I3450" s="11"/>
      <c r="J3450" s="11"/>
    </row>
    <row r="3451" spans="2:10" x14ac:dyDescent="0.15">
      <c r="B3451" s="11"/>
      <c r="C3451" s="11"/>
      <c r="E3451" s="11"/>
      <c r="F3451" s="11"/>
      <c r="G3451" s="11"/>
      <c r="H3451" s="11"/>
      <c r="I3451" s="11"/>
      <c r="J3451" s="11"/>
    </row>
    <row r="3452" spans="2:10" x14ac:dyDescent="0.15">
      <c r="B3452" s="11"/>
      <c r="C3452" s="11"/>
      <c r="E3452" s="11"/>
      <c r="F3452" s="11"/>
      <c r="G3452" s="11"/>
      <c r="H3452" s="11"/>
      <c r="I3452" s="11"/>
      <c r="J3452" s="11"/>
    </row>
    <row r="3453" spans="2:10" x14ac:dyDescent="0.15">
      <c r="B3453" s="11"/>
      <c r="C3453" s="11"/>
      <c r="E3453" s="11"/>
      <c r="F3453" s="11"/>
      <c r="G3453" s="11"/>
      <c r="H3453" s="11"/>
      <c r="I3453" s="11"/>
      <c r="J3453" s="11"/>
    </row>
    <row r="3454" spans="2:10" x14ac:dyDescent="0.15">
      <c r="B3454" s="11"/>
      <c r="C3454" s="11"/>
      <c r="E3454" s="11"/>
      <c r="F3454" s="11"/>
      <c r="G3454" s="11"/>
      <c r="H3454" s="11"/>
      <c r="I3454" s="11"/>
      <c r="J3454" s="11"/>
    </row>
    <row r="3455" spans="2:10" x14ac:dyDescent="0.15">
      <c r="B3455" s="11"/>
      <c r="C3455" s="11"/>
      <c r="E3455" s="11"/>
      <c r="F3455" s="11"/>
      <c r="G3455" s="11"/>
      <c r="H3455" s="11"/>
      <c r="I3455" s="11"/>
      <c r="J3455" s="11"/>
    </row>
    <row r="3456" spans="2:10" x14ac:dyDescent="0.15">
      <c r="B3456" s="11"/>
      <c r="C3456" s="11"/>
      <c r="E3456" s="11"/>
      <c r="F3456" s="11"/>
      <c r="G3456" s="11"/>
      <c r="H3456" s="11"/>
      <c r="I3456" s="11"/>
      <c r="J3456" s="11"/>
    </row>
    <row r="3457" spans="2:10" x14ac:dyDescent="0.15">
      <c r="B3457" s="11"/>
      <c r="C3457" s="11"/>
      <c r="E3457" s="11"/>
      <c r="F3457" s="11"/>
      <c r="G3457" s="11"/>
      <c r="H3457" s="11"/>
      <c r="I3457" s="11"/>
      <c r="J3457" s="11"/>
    </row>
    <row r="3458" spans="2:10" x14ac:dyDescent="0.15">
      <c r="B3458" s="11"/>
      <c r="C3458" s="11"/>
      <c r="E3458" s="11"/>
      <c r="F3458" s="11"/>
      <c r="G3458" s="11"/>
      <c r="H3458" s="11"/>
      <c r="I3458" s="11"/>
      <c r="J3458" s="11"/>
    </row>
    <row r="3459" spans="2:10" x14ac:dyDescent="0.15">
      <c r="B3459" s="11"/>
      <c r="C3459" s="11"/>
      <c r="E3459" s="11"/>
      <c r="F3459" s="11"/>
      <c r="G3459" s="11"/>
      <c r="H3459" s="11"/>
      <c r="I3459" s="11"/>
      <c r="J3459" s="11"/>
    </row>
    <row r="3460" spans="2:10" x14ac:dyDescent="0.15">
      <c r="B3460" s="11"/>
      <c r="C3460" s="11"/>
      <c r="E3460" s="11"/>
      <c r="F3460" s="11"/>
      <c r="G3460" s="11"/>
      <c r="H3460" s="11"/>
      <c r="I3460" s="11"/>
      <c r="J3460" s="11"/>
    </row>
    <row r="3461" spans="2:10" x14ac:dyDescent="0.15">
      <c r="B3461" s="11"/>
      <c r="C3461" s="11"/>
      <c r="E3461" s="11"/>
      <c r="F3461" s="11"/>
      <c r="G3461" s="11"/>
      <c r="H3461" s="11"/>
      <c r="I3461" s="11"/>
      <c r="J3461" s="11"/>
    </row>
    <row r="3462" spans="2:10" x14ac:dyDescent="0.15">
      <c r="B3462" s="11"/>
      <c r="C3462" s="11"/>
      <c r="E3462" s="11"/>
      <c r="F3462" s="11"/>
      <c r="G3462" s="11"/>
      <c r="H3462" s="11"/>
      <c r="I3462" s="11"/>
      <c r="J3462" s="11"/>
    </row>
    <row r="3463" spans="2:10" x14ac:dyDescent="0.15">
      <c r="B3463" s="11"/>
      <c r="C3463" s="11"/>
      <c r="E3463" s="11"/>
      <c r="F3463" s="11"/>
      <c r="G3463" s="11"/>
      <c r="H3463" s="11"/>
      <c r="I3463" s="11"/>
      <c r="J3463" s="11"/>
    </row>
    <row r="3464" spans="2:10" x14ac:dyDescent="0.15">
      <c r="B3464" s="11"/>
      <c r="C3464" s="11"/>
      <c r="E3464" s="11"/>
      <c r="F3464" s="11"/>
      <c r="G3464" s="11"/>
      <c r="H3464" s="11"/>
      <c r="I3464" s="11"/>
      <c r="J3464" s="11"/>
    </row>
    <row r="3465" spans="2:10" x14ac:dyDescent="0.15">
      <c r="B3465" s="11"/>
      <c r="C3465" s="11"/>
      <c r="E3465" s="11"/>
      <c r="F3465" s="11"/>
      <c r="G3465" s="11"/>
      <c r="H3465" s="11"/>
      <c r="I3465" s="11"/>
      <c r="J3465" s="11"/>
    </row>
    <row r="3466" spans="2:10" x14ac:dyDescent="0.15">
      <c r="B3466" s="11"/>
      <c r="C3466" s="11"/>
      <c r="E3466" s="11"/>
      <c r="F3466" s="11"/>
      <c r="G3466" s="11"/>
      <c r="H3466" s="11"/>
      <c r="I3466" s="11"/>
      <c r="J3466" s="11"/>
    </row>
    <row r="3467" spans="2:10" x14ac:dyDescent="0.15">
      <c r="B3467" s="11"/>
      <c r="C3467" s="11"/>
      <c r="E3467" s="11"/>
      <c r="F3467" s="11"/>
      <c r="G3467" s="11"/>
      <c r="H3467" s="11"/>
      <c r="I3467" s="11"/>
      <c r="J3467" s="11"/>
    </row>
    <row r="3468" spans="2:10" x14ac:dyDescent="0.15">
      <c r="B3468" s="11"/>
      <c r="C3468" s="11"/>
      <c r="E3468" s="11"/>
      <c r="F3468" s="11"/>
      <c r="G3468" s="11"/>
      <c r="H3468" s="11"/>
      <c r="I3468" s="11"/>
      <c r="J3468" s="11"/>
    </row>
    <row r="3469" spans="2:10" x14ac:dyDescent="0.15">
      <c r="B3469" s="11"/>
      <c r="C3469" s="11"/>
      <c r="E3469" s="11"/>
      <c r="F3469" s="11"/>
      <c r="G3469" s="11"/>
      <c r="H3469" s="11"/>
      <c r="I3469" s="11"/>
      <c r="J3469" s="11"/>
    </row>
    <row r="3470" spans="2:10" x14ac:dyDescent="0.15">
      <c r="B3470" s="11"/>
      <c r="C3470" s="11"/>
      <c r="E3470" s="11"/>
      <c r="F3470" s="11"/>
      <c r="G3470" s="11"/>
      <c r="H3470" s="11"/>
      <c r="I3470" s="11"/>
      <c r="J3470" s="11"/>
    </row>
    <row r="3471" spans="2:10" x14ac:dyDescent="0.15">
      <c r="B3471" s="11"/>
      <c r="C3471" s="11"/>
      <c r="E3471" s="11"/>
      <c r="F3471" s="11"/>
      <c r="G3471" s="11"/>
      <c r="H3471" s="11"/>
      <c r="I3471" s="11"/>
      <c r="J3471" s="11"/>
    </row>
    <row r="3472" spans="2:10" x14ac:dyDescent="0.15">
      <c r="B3472" s="11"/>
      <c r="C3472" s="11"/>
      <c r="E3472" s="11"/>
      <c r="F3472" s="11"/>
      <c r="G3472" s="11"/>
      <c r="H3472" s="11"/>
      <c r="I3472" s="11"/>
      <c r="J3472" s="11"/>
    </row>
    <row r="3473" spans="2:10" x14ac:dyDescent="0.15">
      <c r="B3473" s="11"/>
      <c r="C3473" s="11"/>
      <c r="E3473" s="11"/>
      <c r="F3473" s="11"/>
      <c r="G3473" s="11"/>
      <c r="H3473" s="11"/>
      <c r="I3473" s="11"/>
      <c r="J3473" s="11"/>
    </row>
    <row r="3474" spans="2:10" x14ac:dyDescent="0.15">
      <c r="B3474" s="11"/>
      <c r="C3474" s="11"/>
      <c r="E3474" s="11"/>
      <c r="F3474" s="11"/>
      <c r="G3474" s="11"/>
      <c r="H3474" s="11"/>
      <c r="I3474" s="11"/>
      <c r="J3474" s="11"/>
    </row>
    <row r="3475" spans="2:10" x14ac:dyDescent="0.15">
      <c r="B3475" s="11"/>
      <c r="C3475" s="11"/>
      <c r="E3475" s="11"/>
      <c r="F3475" s="11"/>
      <c r="G3475" s="11"/>
      <c r="H3475" s="11"/>
      <c r="I3475" s="11"/>
      <c r="J3475" s="11"/>
    </row>
    <row r="3476" spans="2:10" x14ac:dyDescent="0.15">
      <c r="B3476" s="11"/>
      <c r="C3476" s="11"/>
      <c r="E3476" s="11"/>
      <c r="F3476" s="11"/>
      <c r="G3476" s="11"/>
      <c r="H3476" s="11"/>
      <c r="I3476" s="11"/>
      <c r="J3476" s="11"/>
    </row>
    <row r="3477" spans="2:10" x14ac:dyDescent="0.15">
      <c r="B3477" s="11"/>
      <c r="C3477" s="11"/>
      <c r="E3477" s="11"/>
      <c r="F3477" s="11"/>
      <c r="G3477" s="11"/>
      <c r="H3477" s="11"/>
      <c r="I3477" s="11"/>
      <c r="J3477" s="11"/>
    </row>
    <row r="3478" spans="2:10" x14ac:dyDescent="0.15">
      <c r="B3478" s="11"/>
      <c r="C3478" s="11"/>
      <c r="E3478" s="11"/>
      <c r="F3478" s="11"/>
      <c r="G3478" s="11"/>
      <c r="H3478" s="11"/>
      <c r="I3478" s="11"/>
      <c r="J3478" s="11"/>
    </row>
    <row r="3479" spans="2:10" x14ac:dyDescent="0.15">
      <c r="B3479" s="11"/>
      <c r="C3479" s="11"/>
      <c r="E3479" s="11"/>
      <c r="F3479" s="11"/>
      <c r="G3479" s="11"/>
      <c r="H3479" s="11"/>
      <c r="I3479" s="11"/>
      <c r="J3479" s="11"/>
    </row>
    <row r="3480" spans="2:10" x14ac:dyDescent="0.15">
      <c r="B3480" s="11"/>
      <c r="C3480" s="11"/>
      <c r="E3480" s="11"/>
      <c r="F3480" s="11"/>
      <c r="G3480" s="11"/>
      <c r="H3480" s="11"/>
      <c r="I3480" s="11"/>
      <c r="J3480" s="11"/>
    </row>
    <row r="3481" spans="2:10" x14ac:dyDescent="0.15">
      <c r="B3481" s="11"/>
      <c r="C3481" s="11"/>
      <c r="E3481" s="11"/>
      <c r="F3481" s="11"/>
      <c r="G3481" s="11"/>
      <c r="H3481" s="11"/>
      <c r="I3481" s="11"/>
      <c r="J3481" s="11"/>
    </row>
    <row r="3482" spans="2:10" x14ac:dyDescent="0.15">
      <c r="B3482" s="11"/>
      <c r="C3482" s="11"/>
      <c r="E3482" s="11"/>
      <c r="F3482" s="11"/>
      <c r="G3482" s="11"/>
      <c r="H3482" s="11"/>
      <c r="I3482" s="11"/>
      <c r="J3482" s="11"/>
    </row>
    <row r="3483" spans="2:10" x14ac:dyDescent="0.15">
      <c r="B3483" s="11"/>
      <c r="C3483" s="11"/>
      <c r="E3483" s="11"/>
      <c r="F3483" s="11"/>
      <c r="G3483" s="11"/>
      <c r="H3483" s="11"/>
      <c r="I3483" s="11"/>
      <c r="J3483" s="11"/>
    </row>
    <row r="3484" spans="2:10" x14ac:dyDescent="0.15">
      <c r="B3484" s="11"/>
      <c r="C3484" s="11"/>
      <c r="E3484" s="11"/>
      <c r="F3484" s="11"/>
      <c r="G3484" s="11"/>
      <c r="H3484" s="11"/>
      <c r="I3484" s="11"/>
      <c r="J3484" s="11"/>
    </row>
    <row r="3485" spans="2:10" x14ac:dyDescent="0.15">
      <c r="B3485" s="11"/>
      <c r="C3485" s="11"/>
      <c r="E3485" s="11"/>
      <c r="F3485" s="11"/>
      <c r="G3485" s="11"/>
      <c r="H3485" s="11"/>
      <c r="I3485" s="11"/>
      <c r="J3485" s="11"/>
    </row>
    <row r="3486" spans="2:10" x14ac:dyDescent="0.15">
      <c r="B3486" s="11"/>
      <c r="C3486" s="11"/>
      <c r="E3486" s="11"/>
      <c r="F3486" s="11"/>
      <c r="G3486" s="11"/>
      <c r="H3486" s="11"/>
      <c r="I3486" s="11"/>
      <c r="J3486" s="11"/>
    </row>
    <row r="3487" spans="2:10" x14ac:dyDescent="0.15">
      <c r="B3487" s="11"/>
      <c r="C3487" s="11"/>
      <c r="E3487" s="11"/>
      <c r="F3487" s="11"/>
      <c r="G3487" s="11"/>
      <c r="H3487" s="11"/>
      <c r="I3487" s="11"/>
      <c r="J3487" s="11"/>
    </row>
    <row r="3488" spans="2:10" x14ac:dyDescent="0.15">
      <c r="B3488" s="11"/>
      <c r="C3488" s="11"/>
      <c r="E3488" s="11"/>
      <c r="F3488" s="11"/>
      <c r="G3488" s="11"/>
      <c r="H3488" s="11"/>
      <c r="I3488" s="11"/>
      <c r="J3488" s="11"/>
    </row>
    <row r="3489" spans="2:10" x14ac:dyDescent="0.15">
      <c r="B3489" s="11"/>
      <c r="C3489" s="11"/>
      <c r="E3489" s="11"/>
      <c r="F3489" s="11"/>
      <c r="G3489" s="11"/>
      <c r="H3489" s="11"/>
      <c r="I3489" s="11"/>
      <c r="J3489" s="11"/>
    </row>
    <row r="3490" spans="2:10" x14ac:dyDescent="0.15">
      <c r="B3490" s="11"/>
      <c r="C3490" s="11"/>
      <c r="E3490" s="11"/>
      <c r="F3490" s="11"/>
      <c r="G3490" s="11"/>
      <c r="H3490" s="11"/>
      <c r="I3490" s="11"/>
      <c r="J3490" s="11"/>
    </row>
    <row r="3491" spans="2:10" x14ac:dyDescent="0.15">
      <c r="B3491" s="11"/>
      <c r="C3491" s="11"/>
      <c r="E3491" s="11"/>
      <c r="F3491" s="11"/>
      <c r="G3491" s="11"/>
      <c r="H3491" s="11"/>
      <c r="I3491" s="11"/>
      <c r="J3491" s="11"/>
    </row>
    <row r="3492" spans="2:10" x14ac:dyDescent="0.15">
      <c r="B3492" s="11"/>
      <c r="C3492" s="11"/>
      <c r="E3492" s="11"/>
      <c r="F3492" s="11"/>
      <c r="G3492" s="11"/>
      <c r="H3492" s="11"/>
      <c r="I3492" s="11"/>
      <c r="J3492" s="11"/>
    </row>
    <row r="3493" spans="2:10" x14ac:dyDescent="0.15">
      <c r="B3493" s="11"/>
      <c r="C3493" s="11"/>
      <c r="E3493" s="11"/>
      <c r="F3493" s="11"/>
      <c r="G3493" s="11"/>
      <c r="H3493" s="11"/>
      <c r="I3493" s="11"/>
      <c r="J3493" s="11"/>
    </row>
    <row r="3494" spans="2:10" x14ac:dyDescent="0.15">
      <c r="B3494" s="11"/>
      <c r="C3494" s="11"/>
      <c r="E3494" s="11"/>
      <c r="F3494" s="11"/>
      <c r="G3494" s="11"/>
      <c r="H3494" s="11"/>
      <c r="I3494" s="11"/>
      <c r="J3494" s="11"/>
    </row>
    <row r="3495" spans="2:10" x14ac:dyDescent="0.15">
      <c r="B3495" s="11"/>
      <c r="C3495" s="11"/>
      <c r="E3495" s="11"/>
      <c r="F3495" s="11"/>
      <c r="G3495" s="11"/>
      <c r="H3495" s="11"/>
      <c r="I3495" s="11"/>
      <c r="J3495" s="11"/>
    </row>
    <row r="3496" spans="2:10" x14ac:dyDescent="0.15">
      <c r="B3496" s="11"/>
      <c r="C3496" s="11"/>
      <c r="E3496" s="11"/>
      <c r="F3496" s="11"/>
      <c r="G3496" s="11"/>
      <c r="H3496" s="11"/>
      <c r="I3496" s="11"/>
      <c r="J3496" s="11"/>
    </row>
    <row r="3497" spans="2:10" x14ac:dyDescent="0.15">
      <c r="B3497" s="11"/>
      <c r="C3497" s="11"/>
      <c r="E3497" s="11"/>
      <c r="F3497" s="11"/>
      <c r="G3497" s="11"/>
      <c r="H3497" s="11"/>
      <c r="I3497" s="11"/>
      <c r="J3497" s="11"/>
    </row>
    <row r="3498" spans="2:10" x14ac:dyDescent="0.15">
      <c r="B3498" s="11"/>
      <c r="C3498" s="11"/>
      <c r="E3498" s="11"/>
      <c r="F3498" s="11"/>
      <c r="G3498" s="11"/>
      <c r="H3498" s="11"/>
      <c r="I3498" s="11"/>
      <c r="J3498" s="11"/>
    </row>
    <row r="3499" spans="2:10" x14ac:dyDescent="0.15">
      <c r="B3499" s="11"/>
      <c r="C3499" s="11"/>
      <c r="E3499" s="11"/>
      <c r="F3499" s="11"/>
      <c r="G3499" s="11"/>
      <c r="H3499" s="11"/>
      <c r="I3499" s="11"/>
      <c r="J3499" s="11"/>
    </row>
    <row r="3500" spans="2:10" x14ac:dyDescent="0.15">
      <c r="B3500" s="11"/>
      <c r="C3500" s="11"/>
      <c r="E3500" s="11"/>
      <c r="F3500" s="11"/>
      <c r="G3500" s="11"/>
      <c r="H3500" s="11"/>
      <c r="I3500" s="11"/>
      <c r="J3500" s="11"/>
    </row>
    <row r="3501" spans="2:10" x14ac:dyDescent="0.15">
      <c r="B3501" s="11"/>
      <c r="C3501" s="11"/>
      <c r="E3501" s="11"/>
      <c r="F3501" s="11"/>
      <c r="G3501" s="11"/>
      <c r="H3501" s="11"/>
      <c r="I3501" s="11"/>
      <c r="J3501" s="11"/>
    </row>
    <row r="3502" spans="2:10" x14ac:dyDescent="0.15">
      <c r="B3502" s="11"/>
      <c r="C3502" s="11"/>
      <c r="E3502" s="11"/>
      <c r="F3502" s="11"/>
      <c r="G3502" s="11"/>
      <c r="H3502" s="11"/>
      <c r="I3502" s="11"/>
      <c r="J3502" s="11"/>
    </row>
    <row r="3503" spans="2:10" x14ac:dyDescent="0.15">
      <c r="B3503" s="11"/>
      <c r="C3503" s="11"/>
      <c r="E3503" s="11"/>
      <c r="F3503" s="11"/>
      <c r="G3503" s="11"/>
      <c r="H3503" s="11"/>
      <c r="I3503" s="11"/>
      <c r="J3503" s="11"/>
    </row>
    <row r="3504" spans="2:10" x14ac:dyDescent="0.15">
      <c r="B3504" s="11"/>
      <c r="C3504" s="11"/>
      <c r="E3504" s="11"/>
      <c r="F3504" s="11"/>
      <c r="G3504" s="11"/>
      <c r="H3504" s="11"/>
      <c r="I3504" s="11"/>
      <c r="J3504" s="11"/>
    </row>
    <row r="3505" spans="2:10" x14ac:dyDescent="0.15">
      <c r="B3505" s="11"/>
      <c r="C3505" s="11"/>
      <c r="E3505" s="11"/>
      <c r="F3505" s="11"/>
      <c r="G3505" s="11"/>
      <c r="H3505" s="11"/>
      <c r="I3505" s="11"/>
      <c r="J3505" s="11"/>
    </row>
    <row r="3506" spans="2:10" x14ac:dyDescent="0.15">
      <c r="B3506" s="11"/>
      <c r="C3506" s="11"/>
      <c r="E3506" s="11"/>
      <c r="F3506" s="11"/>
      <c r="G3506" s="11"/>
      <c r="H3506" s="11"/>
      <c r="I3506" s="11"/>
      <c r="J3506" s="11"/>
    </row>
    <row r="3507" spans="2:10" x14ac:dyDescent="0.15">
      <c r="B3507" s="11"/>
      <c r="C3507" s="11"/>
      <c r="E3507" s="11"/>
      <c r="F3507" s="11"/>
      <c r="G3507" s="11"/>
      <c r="H3507" s="11"/>
      <c r="I3507" s="11"/>
      <c r="J3507" s="11"/>
    </row>
    <row r="3508" spans="2:10" x14ac:dyDescent="0.15">
      <c r="B3508" s="11"/>
      <c r="C3508" s="11"/>
      <c r="E3508" s="11"/>
      <c r="F3508" s="11"/>
      <c r="G3508" s="11"/>
      <c r="H3508" s="11"/>
      <c r="I3508" s="11"/>
      <c r="J3508" s="11"/>
    </row>
    <row r="3509" spans="2:10" x14ac:dyDescent="0.15">
      <c r="B3509" s="11"/>
      <c r="C3509" s="11"/>
      <c r="E3509" s="11"/>
      <c r="F3509" s="11"/>
      <c r="G3509" s="11"/>
      <c r="H3509" s="11"/>
      <c r="I3509" s="11"/>
      <c r="J3509" s="11"/>
    </row>
    <row r="3510" spans="2:10" x14ac:dyDescent="0.15">
      <c r="B3510" s="11"/>
      <c r="C3510" s="11"/>
      <c r="E3510" s="11"/>
      <c r="F3510" s="11"/>
      <c r="G3510" s="11"/>
      <c r="H3510" s="11"/>
      <c r="I3510" s="11"/>
      <c r="J3510" s="11"/>
    </row>
    <row r="3511" spans="2:10" x14ac:dyDescent="0.15">
      <c r="B3511" s="11"/>
      <c r="C3511" s="11"/>
      <c r="E3511" s="11"/>
      <c r="F3511" s="11"/>
      <c r="G3511" s="11"/>
      <c r="H3511" s="11"/>
      <c r="I3511" s="11"/>
      <c r="J3511" s="11"/>
    </row>
    <row r="3512" spans="2:10" x14ac:dyDescent="0.15">
      <c r="B3512" s="11"/>
      <c r="C3512" s="11"/>
      <c r="E3512" s="11"/>
      <c r="F3512" s="11"/>
      <c r="G3512" s="11"/>
      <c r="H3512" s="11"/>
      <c r="I3512" s="11"/>
      <c r="J3512" s="11"/>
    </row>
    <row r="3513" spans="2:10" x14ac:dyDescent="0.15">
      <c r="B3513" s="11"/>
      <c r="C3513" s="11"/>
      <c r="E3513" s="11"/>
      <c r="F3513" s="11"/>
      <c r="G3513" s="11"/>
      <c r="H3513" s="11"/>
      <c r="I3513" s="11"/>
      <c r="J3513" s="11"/>
    </row>
    <row r="3514" spans="2:10" x14ac:dyDescent="0.15">
      <c r="B3514" s="11"/>
      <c r="C3514" s="11"/>
      <c r="E3514" s="11"/>
      <c r="F3514" s="11"/>
      <c r="G3514" s="11"/>
      <c r="H3514" s="11"/>
      <c r="I3514" s="11"/>
      <c r="J3514" s="11"/>
    </row>
    <row r="3515" spans="2:10" x14ac:dyDescent="0.15">
      <c r="B3515" s="11"/>
      <c r="C3515" s="11"/>
      <c r="E3515" s="11"/>
      <c r="F3515" s="11"/>
      <c r="G3515" s="11"/>
      <c r="H3515" s="11"/>
      <c r="I3515" s="11"/>
      <c r="J3515" s="11"/>
    </row>
    <row r="3516" spans="2:10" x14ac:dyDescent="0.15">
      <c r="B3516" s="11"/>
      <c r="C3516" s="11"/>
      <c r="E3516" s="11"/>
      <c r="F3516" s="11"/>
      <c r="G3516" s="11"/>
      <c r="H3516" s="11"/>
      <c r="I3516" s="11"/>
      <c r="J3516" s="11"/>
    </row>
    <row r="3517" spans="2:10" x14ac:dyDescent="0.15">
      <c r="B3517" s="11"/>
      <c r="C3517" s="11"/>
      <c r="E3517" s="11"/>
      <c r="F3517" s="11"/>
      <c r="G3517" s="11"/>
      <c r="H3517" s="11"/>
      <c r="I3517" s="11"/>
      <c r="J3517" s="11"/>
    </row>
    <row r="3518" spans="2:10" x14ac:dyDescent="0.15">
      <c r="B3518" s="11"/>
      <c r="C3518" s="11"/>
      <c r="E3518" s="11"/>
      <c r="F3518" s="11"/>
      <c r="G3518" s="11"/>
      <c r="H3518" s="11"/>
      <c r="I3518" s="11"/>
      <c r="J3518" s="11"/>
    </row>
    <row r="3519" spans="2:10" x14ac:dyDescent="0.15">
      <c r="B3519" s="11"/>
      <c r="C3519" s="11"/>
      <c r="E3519" s="11"/>
      <c r="F3519" s="11"/>
      <c r="G3519" s="11"/>
      <c r="H3519" s="11"/>
      <c r="I3519" s="11"/>
      <c r="J3519" s="11"/>
    </row>
    <row r="3520" spans="2:10" x14ac:dyDescent="0.15">
      <c r="B3520" s="11"/>
      <c r="C3520" s="11"/>
      <c r="E3520" s="11"/>
      <c r="F3520" s="11"/>
      <c r="G3520" s="11"/>
      <c r="H3520" s="11"/>
      <c r="I3520" s="11"/>
      <c r="J3520" s="11"/>
    </row>
    <row r="3521" spans="2:10" x14ac:dyDescent="0.15">
      <c r="B3521" s="11"/>
      <c r="C3521" s="11"/>
      <c r="E3521" s="11"/>
      <c r="F3521" s="11"/>
      <c r="G3521" s="11"/>
      <c r="H3521" s="11"/>
      <c r="I3521" s="11"/>
      <c r="J3521" s="11"/>
    </row>
    <row r="3522" spans="2:10" x14ac:dyDescent="0.15">
      <c r="B3522" s="11"/>
      <c r="C3522" s="11"/>
      <c r="E3522" s="11"/>
      <c r="F3522" s="11"/>
      <c r="G3522" s="11"/>
      <c r="H3522" s="11"/>
      <c r="I3522" s="11"/>
      <c r="J3522" s="11"/>
    </row>
    <row r="3523" spans="2:10" x14ac:dyDescent="0.15">
      <c r="B3523" s="11"/>
      <c r="C3523" s="11"/>
      <c r="E3523" s="11"/>
      <c r="F3523" s="11"/>
      <c r="G3523" s="11"/>
      <c r="H3523" s="11"/>
      <c r="I3523" s="11"/>
      <c r="J3523" s="11"/>
    </row>
    <row r="3524" spans="2:10" x14ac:dyDescent="0.15">
      <c r="B3524" s="11"/>
      <c r="C3524" s="11"/>
      <c r="E3524" s="11"/>
      <c r="F3524" s="11"/>
      <c r="G3524" s="11"/>
      <c r="H3524" s="11"/>
      <c r="I3524" s="11"/>
      <c r="J3524" s="11"/>
    </row>
    <row r="3525" spans="2:10" x14ac:dyDescent="0.15">
      <c r="B3525" s="11"/>
      <c r="C3525" s="11"/>
      <c r="E3525" s="11"/>
      <c r="F3525" s="11"/>
      <c r="G3525" s="11"/>
      <c r="H3525" s="11"/>
      <c r="I3525" s="11"/>
      <c r="J3525" s="11"/>
    </row>
    <row r="3526" spans="2:10" x14ac:dyDescent="0.15">
      <c r="B3526" s="11"/>
      <c r="C3526" s="11"/>
      <c r="E3526" s="11"/>
      <c r="F3526" s="11"/>
      <c r="G3526" s="11"/>
      <c r="H3526" s="11"/>
      <c r="I3526" s="11"/>
      <c r="J3526" s="11"/>
    </row>
    <row r="3527" spans="2:10" x14ac:dyDescent="0.15">
      <c r="B3527" s="11"/>
      <c r="C3527" s="11"/>
      <c r="E3527" s="11"/>
      <c r="F3527" s="11"/>
      <c r="G3527" s="11"/>
      <c r="H3527" s="11"/>
      <c r="I3527" s="11"/>
      <c r="J3527" s="11"/>
    </row>
    <row r="3528" spans="2:10" x14ac:dyDescent="0.15">
      <c r="B3528" s="11"/>
      <c r="C3528" s="11"/>
      <c r="E3528" s="11"/>
      <c r="F3528" s="11"/>
      <c r="G3528" s="11"/>
      <c r="H3528" s="11"/>
      <c r="I3528" s="11"/>
      <c r="J3528" s="11"/>
    </row>
    <row r="3529" spans="2:10" x14ac:dyDescent="0.15">
      <c r="B3529" s="11"/>
      <c r="C3529" s="11"/>
      <c r="E3529" s="11"/>
      <c r="F3529" s="11"/>
      <c r="G3529" s="11"/>
      <c r="H3529" s="11"/>
      <c r="I3529" s="11"/>
      <c r="J3529" s="11"/>
    </row>
    <row r="3530" spans="2:10" x14ac:dyDescent="0.15">
      <c r="B3530" s="11"/>
      <c r="C3530" s="11"/>
      <c r="E3530" s="11"/>
      <c r="F3530" s="11"/>
      <c r="G3530" s="11"/>
      <c r="H3530" s="11"/>
      <c r="I3530" s="11"/>
      <c r="J3530" s="11"/>
    </row>
    <row r="3531" spans="2:10" x14ac:dyDescent="0.15">
      <c r="B3531" s="11"/>
      <c r="C3531" s="11"/>
      <c r="E3531" s="11"/>
      <c r="F3531" s="11"/>
      <c r="G3531" s="11"/>
      <c r="H3531" s="11"/>
      <c r="I3531" s="11"/>
      <c r="J3531" s="11"/>
    </row>
    <row r="3532" spans="2:10" x14ac:dyDescent="0.15">
      <c r="B3532" s="11"/>
      <c r="C3532" s="11"/>
      <c r="E3532" s="11"/>
      <c r="F3532" s="11"/>
      <c r="G3532" s="11"/>
      <c r="H3532" s="11"/>
      <c r="I3532" s="11"/>
      <c r="J3532" s="11"/>
    </row>
    <row r="3533" spans="2:10" x14ac:dyDescent="0.15">
      <c r="B3533" s="11"/>
      <c r="C3533" s="11"/>
      <c r="E3533" s="11"/>
      <c r="F3533" s="11"/>
      <c r="G3533" s="11"/>
      <c r="H3533" s="11"/>
      <c r="I3533" s="11"/>
      <c r="J3533" s="11"/>
    </row>
    <row r="3534" spans="2:10" x14ac:dyDescent="0.15">
      <c r="B3534" s="11"/>
      <c r="C3534" s="11"/>
      <c r="E3534" s="11"/>
      <c r="F3534" s="11"/>
      <c r="G3534" s="11"/>
      <c r="H3534" s="11"/>
      <c r="I3534" s="11"/>
      <c r="J3534" s="11"/>
    </row>
    <row r="3535" spans="2:10" x14ac:dyDescent="0.15">
      <c r="B3535" s="11"/>
      <c r="C3535" s="11"/>
      <c r="E3535" s="11"/>
      <c r="F3535" s="11"/>
      <c r="G3535" s="11"/>
      <c r="H3535" s="11"/>
      <c r="I3535" s="11"/>
      <c r="J3535" s="11"/>
    </row>
    <row r="3536" spans="2:10" x14ac:dyDescent="0.15">
      <c r="B3536" s="11"/>
      <c r="C3536" s="11"/>
      <c r="E3536" s="11"/>
      <c r="F3536" s="11"/>
      <c r="G3536" s="11"/>
      <c r="H3536" s="11"/>
      <c r="I3536" s="11"/>
      <c r="J3536" s="11"/>
    </row>
    <row r="3537" spans="2:10" x14ac:dyDescent="0.15">
      <c r="B3537" s="11"/>
      <c r="C3537" s="11"/>
      <c r="E3537" s="11"/>
      <c r="F3537" s="11"/>
      <c r="G3537" s="11"/>
      <c r="H3537" s="11"/>
      <c r="I3537" s="11"/>
      <c r="J3537" s="11"/>
    </row>
    <row r="3538" spans="2:10" x14ac:dyDescent="0.15">
      <c r="B3538" s="11"/>
      <c r="C3538" s="11"/>
      <c r="E3538" s="11"/>
      <c r="F3538" s="11"/>
      <c r="G3538" s="11"/>
      <c r="H3538" s="11"/>
      <c r="I3538" s="11"/>
      <c r="J3538" s="11"/>
    </row>
    <row r="3539" spans="2:10" x14ac:dyDescent="0.15">
      <c r="B3539" s="11"/>
      <c r="C3539" s="11"/>
      <c r="E3539" s="11"/>
      <c r="F3539" s="11"/>
      <c r="G3539" s="11"/>
      <c r="H3539" s="11"/>
      <c r="I3539" s="11"/>
      <c r="J3539" s="11"/>
    </row>
    <row r="3540" spans="2:10" x14ac:dyDescent="0.15">
      <c r="B3540" s="11"/>
      <c r="C3540" s="11"/>
      <c r="E3540" s="11"/>
      <c r="F3540" s="11"/>
      <c r="G3540" s="11"/>
      <c r="H3540" s="11"/>
      <c r="I3540" s="11"/>
      <c r="J3540" s="11"/>
    </row>
    <row r="3541" spans="2:10" x14ac:dyDescent="0.15">
      <c r="B3541" s="11"/>
      <c r="C3541" s="11"/>
      <c r="E3541" s="11"/>
      <c r="F3541" s="11"/>
      <c r="G3541" s="11"/>
      <c r="H3541" s="11"/>
      <c r="I3541" s="11"/>
      <c r="J3541" s="11"/>
    </row>
    <row r="3542" spans="2:10" x14ac:dyDescent="0.15">
      <c r="B3542" s="11"/>
      <c r="C3542" s="11"/>
      <c r="E3542" s="11"/>
      <c r="F3542" s="11"/>
      <c r="G3542" s="11"/>
      <c r="H3542" s="11"/>
      <c r="I3542" s="11"/>
      <c r="J3542" s="11"/>
    </row>
    <row r="3543" spans="2:10" x14ac:dyDescent="0.15">
      <c r="B3543" s="11"/>
      <c r="C3543" s="11"/>
      <c r="E3543" s="11"/>
      <c r="F3543" s="11"/>
      <c r="G3543" s="11"/>
      <c r="H3543" s="11"/>
      <c r="I3543" s="11"/>
      <c r="J3543" s="11"/>
    </row>
    <row r="3544" spans="2:10" x14ac:dyDescent="0.15">
      <c r="B3544" s="11"/>
      <c r="C3544" s="11"/>
      <c r="E3544" s="11"/>
      <c r="F3544" s="11"/>
      <c r="G3544" s="11"/>
      <c r="H3544" s="11"/>
      <c r="I3544" s="11"/>
      <c r="J3544" s="11"/>
    </row>
    <row r="3545" spans="2:10" x14ac:dyDescent="0.15">
      <c r="B3545" s="11"/>
      <c r="C3545" s="11"/>
      <c r="E3545" s="11"/>
      <c r="F3545" s="11"/>
      <c r="G3545" s="11"/>
      <c r="H3545" s="11"/>
      <c r="I3545" s="11"/>
      <c r="J3545" s="11"/>
    </row>
    <row r="3546" spans="2:10" x14ac:dyDescent="0.15">
      <c r="B3546" s="11"/>
      <c r="C3546" s="11"/>
      <c r="E3546" s="11"/>
      <c r="F3546" s="11"/>
      <c r="G3546" s="11"/>
      <c r="H3546" s="11"/>
      <c r="I3546" s="11"/>
      <c r="J3546" s="11"/>
    </row>
    <row r="3547" spans="2:10" x14ac:dyDescent="0.15">
      <c r="B3547" s="11"/>
      <c r="C3547" s="11"/>
      <c r="E3547" s="11"/>
      <c r="F3547" s="11"/>
      <c r="G3547" s="11"/>
      <c r="H3547" s="11"/>
      <c r="I3547" s="11"/>
      <c r="J3547" s="11"/>
    </row>
    <row r="3548" spans="2:10" x14ac:dyDescent="0.15">
      <c r="B3548" s="11"/>
      <c r="C3548" s="11"/>
      <c r="E3548" s="11"/>
      <c r="F3548" s="11"/>
      <c r="G3548" s="11"/>
      <c r="H3548" s="11"/>
      <c r="I3548" s="11"/>
      <c r="J3548" s="11"/>
    </row>
    <row r="3549" spans="2:10" x14ac:dyDescent="0.15">
      <c r="B3549" s="11"/>
      <c r="C3549" s="11"/>
      <c r="E3549" s="11"/>
      <c r="F3549" s="11"/>
      <c r="G3549" s="11"/>
      <c r="H3549" s="11"/>
      <c r="I3549" s="11"/>
      <c r="J3549" s="11"/>
    </row>
    <row r="3550" spans="2:10" x14ac:dyDescent="0.15">
      <c r="B3550" s="11"/>
      <c r="C3550" s="11"/>
      <c r="E3550" s="11"/>
      <c r="F3550" s="11"/>
      <c r="G3550" s="11"/>
      <c r="H3550" s="11"/>
      <c r="I3550" s="11"/>
      <c r="J3550" s="11"/>
    </row>
    <row r="3551" spans="2:10" x14ac:dyDescent="0.15">
      <c r="B3551" s="11"/>
      <c r="C3551" s="11"/>
      <c r="E3551" s="11"/>
      <c r="F3551" s="11"/>
      <c r="G3551" s="11"/>
      <c r="H3551" s="11"/>
      <c r="I3551" s="11"/>
      <c r="J3551" s="11"/>
    </row>
    <row r="3552" spans="2:10" x14ac:dyDescent="0.15">
      <c r="B3552" s="11"/>
      <c r="C3552" s="11"/>
      <c r="E3552" s="11"/>
      <c r="F3552" s="11"/>
      <c r="G3552" s="11"/>
      <c r="H3552" s="11"/>
      <c r="I3552" s="11"/>
      <c r="J3552" s="11"/>
    </row>
    <row r="3553" spans="2:10" x14ac:dyDescent="0.15">
      <c r="B3553" s="11"/>
      <c r="C3553" s="11"/>
      <c r="E3553" s="11"/>
      <c r="F3553" s="11"/>
      <c r="G3553" s="11"/>
      <c r="H3553" s="11"/>
      <c r="I3553" s="11"/>
      <c r="J3553" s="11"/>
    </row>
    <row r="3554" spans="2:10" x14ac:dyDescent="0.15">
      <c r="B3554" s="11"/>
      <c r="C3554" s="11"/>
      <c r="E3554" s="11"/>
      <c r="F3554" s="11"/>
      <c r="G3554" s="11"/>
      <c r="H3554" s="11"/>
      <c r="I3554" s="11"/>
      <c r="J3554" s="11"/>
    </row>
    <row r="3555" spans="2:10" x14ac:dyDescent="0.15">
      <c r="B3555" s="11"/>
      <c r="C3555" s="11"/>
      <c r="E3555" s="11"/>
      <c r="F3555" s="11"/>
      <c r="G3555" s="11"/>
      <c r="H3555" s="11"/>
      <c r="I3555" s="11"/>
      <c r="J3555" s="11"/>
    </row>
    <row r="3556" spans="2:10" x14ac:dyDescent="0.15">
      <c r="B3556" s="11"/>
      <c r="C3556" s="11"/>
      <c r="E3556" s="11"/>
      <c r="F3556" s="11"/>
      <c r="G3556" s="11"/>
      <c r="H3556" s="11"/>
      <c r="I3556" s="11"/>
      <c r="J3556" s="11"/>
    </row>
    <row r="3557" spans="2:10" x14ac:dyDescent="0.15">
      <c r="B3557" s="11"/>
      <c r="C3557" s="11"/>
      <c r="E3557" s="11"/>
      <c r="F3557" s="11"/>
      <c r="G3557" s="11"/>
      <c r="H3557" s="11"/>
      <c r="I3557" s="11"/>
      <c r="J3557" s="11"/>
    </row>
    <row r="3558" spans="2:10" x14ac:dyDescent="0.15">
      <c r="B3558" s="11"/>
      <c r="C3558" s="11"/>
      <c r="E3558" s="11"/>
      <c r="F3558" s="11"/>
      <c r="G3558" s="11"/>
      <c r="H3558" s="11"/>
      <c r="I3558" s="11"/>
      <c r="J3558" s="11"/>
    </row>
    <row r="3559" spans="2:10" x14ac:dyDescent="0.15">
      <c r="B3559" s="11"/>
      <c r="C3559" s="11"/>
      <c r="E3559" s="11"/>
      <c r="F3559" s="11"/>
      <c r="G3559" s="11"/>
      <c r="H3559" s="11"/>
      <c r="I3559" s="11"/>
      <c r="J3559" s="11"/>
    </row>
    <row r="3560" spans="2:10" x14ac:dyDescent="0.15">
      <c r="B3560" s="11"/>
      <c r="C3560" s="11"/>
      <c r="E3560" s="11"/>
      <c r="F3560" s="11"/>
      <c r="G3560" s="11"/>
      <c r="H3560" s="11"/>
      <c r="I3560" s="11"/>
      <c r="J3560" s="11"/>
    </row>
    <row r="3561" spans="2:10" x14ac:dyDescent="0.15">
      <c r="B3561" s="11"/>
      <c r="C3561" s="11"/>
      <c r="E3561" s="11"/>
      <c r="F3561" s="11"/>
      <c r="G3561" s="11"/>
      <c r="H3561" s="11"/>
      <c r="I3561" s="11"/>
      <c r="J3561" s="11"/>
    </row>
    <row r="3562" spans="2:10" x14ac:dyDescent="0.15">
      <c r="B3562" s="11"/>
      <c r="C3562" s="11"/>
      <c r="E3562" s="11"/>
      <c r="F3562" s="11"/>
      <c r="G3562" s="11"/>
      <c r="H3562" s="11"/>
      <c r="I3562" s="11"/>
      <c r="J3562" s="11"/>
    </row>
    <row r="3563" spans="2:10" x14ac:dyDescent="0.15">
      <c r="B3563" s="11"/>
      <c r="C3563" s="11"/>
      <c r="E3563" s="11"/>
      <c r="F3563" s="11"/>
      <c r="G3563" s="11"/>
      <c r="H3563" s="11"/>
      <c r="I3563" s="11"/>
      <c r="J3563" s="11"/>
    </row>
    <row r="3564" spans="2:10" x14ac:dyDescent="0.15">
      <c r="B3564" s="11"/>
      <c r="C3564" s="11"/>
      <c r="E3564" s="11"/>
      <c r="F3564" s="11"/>
      <c r="G3564" s="11"/>
      <c r="H3564" s="11"/>
      <c r="I3564" s="11"/>
      <c r="J3564" s="11"/>
    </row>
    <row r="3565" spans="2:10" x14ac:dyDescent="0.15">
      <c r="B3565" s="11"/>
      <c r="C3565" s="11"/>
      <c r="E3565" s="11"/>
      <c r="F3565" s="11"/>
      <c r="G3565" s="11"/>
      <c r="H3565" s="11"/>
      <c r="I3565" s="11"/>
      <c r="J3565" s="11"/>
    </row>
    <row r="3566" spans="2:10" x14ac:dyDescent="0.15">
      <c r="B3566" s="11"/>
      <c r="C3566" s="11"/>
      <c r="E3566" s="11"/>
      <c r="F3566" s="11"/>
      <c r="G3566" s="11"/>
      <c r="H3566" s="11"/>
      <c r="I3566" s="11"/>
      <c r="J3566" s="11"/>
    </row>
    <row r="3567" spans="2:10" x14ac:dyDescent="0.15">
      <c r="B3567" s="11"/>
      <c r="C3567" s="11"/>
      <c r="E3567" s="11"/>
      <c r="F3567" s="11"/>
      <c r="G3567" s="11"/>
      <c r="H3567" s="11"/>
      <c r="I3567" s="11"/>
      <c r="J3567" s="11"/>
    </row>
    <row r="3568" spans="2:10" x14ac:dyDescent="0.15">
      <c r="B3568" s="11"/>
      <c r="C3568" s="11"/>
      <c r="E3568" s="11"/>
      <c r="F3568" s="11"/>
      <c r="G3568" s="11"/>
      <c r="H3568" s="11"/>
      <c r="I3568" s="11"/>
      <c r="J3568" s="11"/>
    </row>
    <row r="3569" spans="2:10" x14ac:dyDescent="0.15">
      <c r="B3569" s="11"/>
      <c r="C3569" s="11"/>
      <c r="E3569" s="11"/>
      <c r="F3569" s="11"/>
      <c r="G3569" s="11"/>
      <c r="H3569" s="11"/>
      <c r="I3569" s="11"/>
      <c r="J3569" s="11"/>
    </row>
    <row r="3570" spans="2:10" x14ac:dyDescent="0.15">
      <c r="B3570" s="11"/>
      <c r="C3570" s="11"/>
      <c r="E3570" s="11"/>
      <c r="F3570" s="11"/>
      <c r="G3570" s="11"/>
      <c r="H3570" s="11"/>
      <c r="I3570" s="11"/>
      <c r="J3570" s="11"/>
    </row>
    <row r="3571" spans="2:10" x14ac:dyDescent="0.15">
      <c r="B3571" s="11"/>
      <c r="C3571" s="11"/>
      <c r="E3571" s="11"/>
      <c r="F3571" s="11"/>
      <c r="G3571" s="11"/>
      <c r="H3571" s="11"/>
      <c r="I3571" s="11"/>
      <c r="J3571" s="11"/>
    </row>
    <row r="3572" spans="2:10" x14ac:dyDescent="0.15">
      <c r="B3572" s="11"/>
      <c r="C3572" s="11"/>
      <c r="E3572" s="11"/>
      <c r="F3572" s="11"/>
      <c r="G3572" s="11"/>
      <c r="H3572" s="11"/>
      <c r="I3572" s="11"/>
      <c r="J3572" s="11"/>
    </row>
    <row r="3573" spans="2:10" x14ac:dyDescent="0.15">
      <c r="B3573" s="11"/>
      <c r="C3573" s="11"/>
      <c r="E3573" s="11"/>
      <c r="F3573" s="11"/>
      <c r="G3573" s="11"/>
      <c r="H3573" s="11"/>
      <c r="I3573" s="11"/>
      <c r="J3573" s="11"/>
    </row>
    <row r="3574" spans="2:10" x14ac:dyDescent="0.15">
      <c r="B3574" s="11"/>
      <c r="C3574" s="11"/>
      <c r="E3574" s="11"/>
      <c r="F3574" s="11"/>
      <c r="G3574" s="11"/>
      <c r="H3574" s="11"/>
      <c r="I3574" s="11"/>
      <c r="J3574" s="11"/>
    </row>
    <row r="3575" spans="2:10" x14ac:dyDescent="0.15">
      <c r="B3575" s="11"/>
      <c r="C3575" s="11"/>
      <c r="E3575" s="11"/>
      <c r="F3575" s="11"/>
      <c r="G3575" s="11"/>
      <c r="H3575" s="11"/>
      <c r="I3575" s="11"/>
      <c r="J3575" s="11"/>
    </row>
    <row r="3576" spans="2:10" x14ac:dyDescent="0.15">
      <c r="B3576" s="11"/>
      <c r="C3576" s="11"/>
      <c r="E3576" s="11"/>
      <c r="F3576" s="11"/>
      <c r="G3576" s="11"/>
      <c r="H3576" s="11"/>
      <c r="I3576" s="11"/>
      <c r="J3576" s="11"/>
    </row>
    <row r="3577" spans="2:10" x14ac:dyDescent="0.15">
      <c r="B3577" s="11"/>
      <c r="C3577" s="11"/>
      <c r="E3577" s="11"/>
      <c r="F3577" s="11"/>
      <c r="G3577" s="11"/>
      <c r="H3577" s="11"/>
      <c r="I3577" s="11"/>
      <c r="J3577" s="11"/>
    </row>
    <row r="3578" spans="2:10" x14ac:dyDescent="0.15">
      <c r="B3578" s="11"/>
      <c r="C3578" s="11"/>
      <c r="E3578" s="11"/>
      <c r="F3578" s="11"/>
      <c r="G3578" s="11"/>
      <c r="H3578" s="11"/>
      <c r="I3578" s="11"/>
      <c r="J3578" s="11"/>
    </row>
    <row r="3579" spans="2:10" x14ac:dyDescent="0.15">
      <c r="B3579" s="11"/>
      <c r="C3579" s="11"/>
      <c r="E3579" s="11"/>
      <c r="F3579" s="11"/>
      <c r="G3579" s="11"/>
      <c r="H3579" s="11"/>
      <c r="I3579" s="11"/>
      <c r="J3579" s="11"/>
    </row>
    <row r="3580" spans="2:10" x14ac:dyDescent="0.15">
      <c r="B3580" s="11"/>
      <c r="C3580" s="11"/>
      <c r="E3580" s="11"/>
      <c r="F3580" s="11"/>
      <c r="G3580" s="11"/>
      <c r="H3580" s="11"/>
      <c r="I3580" s="11"/>
      <c r="J3580" s="11"/>
    </row>
    <row r="3581" spans="2:10" x14ac:dyDescent="0.15">
      <c r="B3581" s="11"/>
      <c r="C3581" s="11"/>
      <c r="E3581" s="11"/>
      <c r="F3581" s="11"/>
      <c r="G3581" s="11"/>
      <c r="H3581" s="11"/>
      <c r="I3581" s="11"/>
      <c r="J3581" s="11"/>
    </row>
    <row r="3582" spans="2:10" x14ac:dyDescent="0.15">
      <c r="B3582" s="11"/>
      <c r="C3582" s="11"/>
      <c r="E3582" s="11"/>
      <c r="F3582" s="11"/>
      <c r="G3582" s="11"/>
      <c r="H3582" s="11"/>
      <c r="I3582" s="11"/>
      <c r="J3582" s="11"/>
    </row>
    <row r="3583" spans="2:10" x14ac:dyDescent="0.15">
      <c r="B3583" s="11"/>
      <c r="C3583" s="11"/>
      <c r="E3583" s="11"/>
      <c r="F3583" s="11"/>
      <c r="G3583" s="11"/>
      <c r="H3583" s="11"/>
      <c r="I3583" s="11"/>
      <c r="J3583" s="11"/>
    </row>
    <row r="3584" spans="2:10" x14ac:dyDescent="0.15">
      <c r="B3584" s="11"/>
      <c r="C3584" s="11"/>
      <c r="E3584" s="11"/>
      <c r="F3584" s="11"/>
      <c r="G3584" s="11"/>
      <c r="H3584" s="11"/>
      <c r="I3584" s="11"/>
      <c r="J3584" s="11"/>
    </row>
    <row r="3585" spans="2:10" x14ac:dyDescent="0.15">
      <c r="B3585" s="11"/>
      <c r="C3585" s="11"/>
      <c r="E3585" s="11"/>
      <c r="F3585" s="11"/>
      <c r="G3585" s="11"/>
      <c r="H3585" s="11"/>
      <c r="I3585" s="11"/>
      <c r="J3585" s="11"/>
    </row>
  </sheetData>
  <mergeCells count="174">
    <mergeCell ref="B3024:B3025"/>
    <mergeCell ref="B1759:B1764"/>
    <mergeCell ref="B1904:B1910"/>
    <mergeCell ref="B1920:B1929"/>
    <mergeCell ref="B1769:B1801"/>
    <mergeCell ref="B1652:B1659"/>
    <mergeCell ref="B1726:B1739"/>
    <mergeCell ref="B1765:B1766"/>
    <mergeCell ref="B1767:B1768"/>
    <mergeCell ref="B1740:B1758"/>
    <mergeCell ref="B3019:B3023"/>
    <mergeCell ref="B2800:B2804"/>
    <mergeCell ref="B3009:B3018"/>
    <mergeCell ref="B2755:B2757"/>
    <mergeCell ref="B2491:B2507"/>
    <mergeCell ref="B1963:B1982"/>
    <mergeCell ref="B2666:B2698"/>
    <mergeCell ref="B2451:B2468"/>
    <mergeCell ref="B1802:B1903"/>
    <mergeCell ref="B3001:B3008"/>
    <mergeCell ref="B2778:B2787"/>
    <mergeCell ref="B1930:B1959"/>
    <mergeCell ref="B1694:B1717"/>
    <mergeCell ref="B2529:B2542"/>
    <mergeCell ref="B1:J1"/>
    <mergeCell ref="G16:J16"/>
    <mergeCell ref="H17:J17"/>
    <mergeCell ref="C17:C18"/>
    <mergeCell ref="F17:F18"/>
    <mergeCell ref="C9:D9"/>
    <mergeCell ref="C7:D7"/>
    <mergeCell ref="E17:E18"/>
    <mergeCell ref="C8:D8"/>
    <mergeCell ref="B2:J2"/>
    <mergeCell ref="G17:G18"/>
    <mergeCell ref="D17:D18"/>
    <mergeCell ref="B17:B18"/>
    <mergeCell ref="B15:J15"/>
    <mergeCell ref="C11:D11"/>
    <mergeCell ref="C13:D13"/>
    <mergeCell ref="K17:K18"/>
    <mergeCell ref="B383:B459"/>
    <mergeCell ref="B1609:B1626"/>
    <mergeCell ref="B1579:B1584"/>
    <mergeCell ref="B1224:B1233"/>
    <mergeCell ref="B380:B382"/>
    <mergeCell ref="B510:B517"/>
    <mergeCell ref="B624:B633"/>
    <mergeCell ref="B1585:B1594"/>
    <mergeCell ref="B223:B225"/>
    <mergeCell ref="B284:B309"/>
    <mergeCell ref="B260:B273"/>
    <mergeCell ref="B315:B335"/>
    <mergeCell ref="B148:B170"/>
    <mergeCell ref="B571:B604"/>
    <mergeCell ref="B57:B82"/>
    <mergeCell ref="B1234:B1258"/>
    <mergeCell ref="B211:B222"/>
    <mergeCell ref="B122:B147"/>
    <mergeCell ref="B200:B201"/>
    <mergeCell ref="B202:B210"/>
    <mergeCell ref="B311:B314"/>
    <mergeCell ref="B83:B86"/>
    <mergeCell ref="B19:B56"/>
    <mergeCell ref="B87:B88"/>
    <mergeCell ref="B1547:B1578"/>
    <mergeCell ref="B460:B474"/>
    <mergeCell ref="B1453:B1474"/>
    <mergeCell ref="B1631:B1651"/>
    <mergeCell ref="B274:B283"/>
    <mergeCell ref="B1627:B1630"/>
    <mergeCell ref="B1602:B1604"/>
    <mergeCell ref="B634:B637"/>
    <mergeCell ref="B605:B623"/>
    <mergeCell ref="B117:B121"/>
    <mergeCell ref="B1506:B1546"/>
    <mergeCell ref="B500:B501"/>
    <mergeCell ref="B1377:B1448"/>
    <mergeCell ref="B336:B339"/>
    <mergeCell ref="B1605:B1608"/>
    <mergeCell ref="B1595:B1599"/>
    <mergeCell ref="B1600:B1601"/>
    <mergeCell ref="B518:B570"/>
    <mergeCell ref="B502:B503"/>
    <mergeCell ref="B654:B660"/>
    <mergeCell ref="B1503:B1504"/>
    <mergeCell ref="B89:B116"/>
    <mergeCell ref="B485:B499"/>
    <mergeCell ref="B3056:B3127"/>
    <mergeCell ref="B3026:B3055"/>
    <mergeCell ref="B3258:B3260"/>
    <mergeCell ref="B3200:B3218"/>
    <mergeCell ref="B3145:B3157"/>
    <mergeCell ref="B3219:B3231"/>
    <mergeCell ref="B3164:B3168"/>
    <mergeCell ref="B3193:B3199"/>
    <mergeCell ref="B3169:B3187"/>
    <mergeCell ref="B3188:B3192"/>
    <mergeCell ref="B3252:B3254"/>
    <mergeCell ref="B3255:B3257"/>
    <mergeCell ref="B3128:B3144"/>
    <mergeCell ref="B3158:B3159"/>
    <mergeCell ref="B3236:B3249"/>
    <mergeCell ref="B3250:B3251"/>
    <mergeCell ref="B3160:B3163"/>
    <mergeCell ref="B3232:B3235"/>
    <mergeCell ref="B1912:B1916"/>
    <mergeCell ref="B1917:B1919"/>
    <mergeCell ref="B1983:B2026"/>
    <mergeCell ref="B2027:B2085"/>
    <mergeCell ref="B1718:B1725"/>
    <mergeCell ref="B2865:B2880"/>
    <mergeCell ref="B1497:B1502"/>
    <mergeCell ref="B475:B484"/>
    <mergeCell ref="B171:B199"/>
    <mergeCell ref="B504:B509"/>
    <mergeCell ref="B371:B378"/>
    <mergeCell ref="B226:B258"/>
    <mergeCell ref="B1259:B1376"/>
    <mergeCell ref="B364:B370"/>
    <mergeCell ref="B340:B363"/>
    <mergeCell ref="B638:B653"/>
    <mergeCell ref="B1475:B1492"/>
    <mergeCell ref="B661:B1223"/>
    <mergeCell ref="B1449:B1452"/>
    <mergeCell ref="B1493:B1495"/>
    <mergeCell ref="B2910:B2913"/>
    <mergeCell ref="B2765:B2768"/>
    <mergeCell ref="B2805:B2811"/>
    <mergeCell ref="B2508:B2519"/>
    <mergeCell ref="B2520:B2528"/>
    <mergeCell ref="B2086:B2378"/>
    <mergeCell ref="B2379:B2420"/>
    <mergeCell ref="B1660:B1684"/>
    <mergeCell ref="I2332:I2333"/>
    <mergeCell ref="E2332:E2333"/>
    <mergeCell ref="C2332:C2333"/>
    <mergeCell ref="F2332:F2333"/>
    <mergeCell ref="G2332:G2333"/>
    <mergeCell ref="H2332:H2333"/>
    <mergeCell ref="B1960:B1962"/>
    <mergeCell ref="C2253:C2254"/>
    <mergeCell ref="E2253:E2254"/>
    <mergeCell ref="F2253:F2254"/>
    <mergeCell ref="G2253:G2254"/>
    <mergeCell ref="H2253:H2254"/>
    <mergeCell ref="D2253:D2254"/>
    <mergeCell ref="B1685:B1693"/>
    <mergeCell ref="B2469:B2490"/>
    <mergeCell ref="B2422:B2450"/>
    <mergeCell ref="J2332:J2333"/>
    <mergeCell ref="K2253:K2254"/>
    <mergeCell ref="L2253:L2254"/>
    <mergeCell ref="M2253:M2254"/>
    <mergeCell ref="I2253:I2254"/>
    <mergeCell ref="J2253:J2254"/>
    <mergeCell ref="B2988:B3000"/>
    <mergeCell ref="B2774:B2777"/>
    <mergeCell ref="B2769:B2773"/>
    <mergeCell ref="B2749:B2754"/>
    <mergeCell ref="B2543:B2636"/>
    <mergeCell ref="B2794:B2799"/>
    <mergeCell ref="B2843:B2864"/>
    <mergeCell ref="B2758:B2764"/>
    <mergeCell ref="B2699:B2748"/>
    <mergeCell ref="B2977:B2983"/>
    <mergeCell ref="B2788:B2793"/>
    <mergeCell ref="B2881:B2909"/>
    <mergeCell ref="B2914:B2976"/>
    <mergeCell ref="B2984:B2986"/>
    <mergeCell ref="B2828:B2842"/>
    <mergeCell ref="B2812:B2827"/>
    <mergeCell ref="B2637:B2665"/>
    <mergeCell ref="D2332:D2333"/>
  </mergeCells>
  <phoneticPr fontId="110"/>
  <conditionalFormatting sqref="F2788:F2789 F3028 B2491 F1808 F1455 F89 F315 F2422 F3164:F3166 F1802 F260 C3193 F3062:F3064 F202 F2637 F2491:F2493 F1660:F1664 F1810:F1811 C1664:C1666 C2131 C1660:C1662 C2386 C1383 C1284:C1285 F3170 C176 C260:C261 C19:C21 C2127:C2128 C523 F638 C400 F1579 C2758:C2759 F2758:F2759 C3057:C3061 C226 F3193 C2699:C2700 C2152 F1718:F1719 C1718:C1719 F2546 F1964 F2914:F2915 C2914:C2918 F518 F95 C2154 C86 F2881:F2884 C2881:C2885 C265:C266 F3031 C2788:C2789 F3033:F3034 F1302 F1930:F1931 F1547 C1904 F2451:F2453 C2451:C2453 C95 C1234:C1237 F1234:F1236 C475:C477 C364:C365 F364:F365 F2543:F2544 F485 C485 F1904 F3205:F3207 C200:C203 F2922:F2927 C2926:C2927 C2421:C2422 C3222:C3224 F3222:F3224 F148 C148 F1826 C1826 F2794:F2795 C2794:C2795 C2391 C2666 C1779 C1802 F1917 F1259:F1280 C1259:C1280 F2640:F2644 C2640:C2644 C2379:C2384 F1609 C3064:C3065 F2425:F2430 C2425:C2430 F1627 C1627 C171:C174 F1629 C3001 C638 F605:F609 C2769 F2646:F2648 C2646:C2647 F1686 F2666 C23:C26 F3001:F3003 C2098:C2102 F2180:F2183 C1917 F1506:F1511 F1815 C1815 F624:F626 C624:C628 C1959 F152:F158 C155 C419 F2508 C2508:C2510 F1611:F1612 C2040 F1740:F1741 C1486 C383:C392 F383:F391 F1292:F1297 C1292:C1297 C1558:C1560 C1524:C1525 F2097:F2102 C3131 C1629 C1609:C1610 C539:C540 C525:C527 F2040 C2478 F2478 C1694:C1699 F1694:F1699 F1316:F1317 C1316:C1317 C122:C124 F122:F124 F2243 C1730 F2520 C2520 C1547 C1579 C1740:C1741 F2027:F2037 C2027:C2037 F1595:F1597 C1595:C1597 F2379:F2384 C3128 F3128 F3056:F3060 C571 F1377 C1377 C1907 C421 C2156:C2162 F2833:F2834 C2833:C2834 F2405 C2405 C2052 F2052 C216 F1761 C1759:C1761 F2104:F2120 C2104:C2124 C2749 F2749 F3009:F3010 C3009:C3010 C3025 F1224 C1224 F475:F477 C1631:C1635 F1631:F1633 C2170:C2174 F3252 C3252 F1907 C1963:C1964 C2086:C2095 F2086:F2095 C367 F367 C89:C93 F2245:F2251 F296:F299 F171:F173 C460:C461 F2719:F2722 F2529:F2531 C1453:C1456 C3200:C3201 F3200:F3201 C3020 F3020 C180:C186 F2496:F2499 C2496:C2499 C228:C232 F228:F232 C315 F211 C211 F2232:F2234 F2253 C2986 F2986 C405:C415 C529 F525:F530 F19:F22 C274:C280 F274:F280 C3133 F3131:F3133 C3092 C57 F1654 C1654 F2407:F2408 C2407:C2408 C2401 C2474:C2476 F464:F465 C464:C465 F3095:F3096 C3095:C3096 F1853:F1854 C1853:C1854 C1840:C1841 F436 C436 F539:F540 C1448:C1449 F1448:F1449 F1408:F1412 C1408:C1412 F1768:F1775 C1768:C1776 F1514:F1518 C2280 F2280 C2283:C2284 F2283:F2284 F2042:F2049 C2042:C2047 C2460 C2274:C2276 F2274:F2276 F2468:F2470 C2468:C2472 C3227:C3229 F3227:F3229 F2899 C2899 F2895:F2896 C2895:C2896 F2821 C2821 C2208:C2209 C1226 F1226 C1643 F1643 C1602:C1606 F1602:F1606 F3025 F370:F371 C370:C371 C1299:C1302 F1299 F1326 C1326 C520:C521 F520:F521 C2480 F2480 C2830:C2831 F2830 F3091:F3092 C2490:C2494 F1493 C1493 C1496:C1497 F1496:F1498 F1910 C1910 F283:F284 C283:C286 C2176:C2183 C2393:C2397 F1849:F1851 C1849:C1851 C2522:C2523 F2522:F2523 C2828 F2828 C2055 F2055 C545:C549 F545:F549 C2167:C2168 F2656 C2656 C213 F213 F2732 C2732 C512:C514 C1312:C1314 F1312:F1314 C1324 F1324 C1319:C1322 F1319:F1322 F430 C1388:C1389 F2708:F2709 C2708:C2709 C605:C609 C2456:C2458 F2456:F2460 F3236:F3238 C3236:C3238 C303:C304 F303:F304 F3173 C318 C320 F320 C1506:C1518 F1989 C1989 F1982:F1987 C1982:C1987 C1239:C1240 F2219 C2219 C1746:C1747 F1746:F1747 C2000:C2004 F2000:F2004 C2982 F2982 C1817:C1822 F1817:F1823 F3018 C3018 F2236:F2241 C2843:C2845 C518 F103 C103 C1379:C1381 F1379:F1381 C1414:C1417 F1414:F1417 F1401:F1402 C1401:C1402 C1458 F1476:F1481 C1475:C1482 F2445 C2445 C3157 F3157 F2932 C1930:C1931 C1933:C1936 C3084:C3086 F434 C2164:C2165 C1804:C1811 C1672:C1673 F1672:F1673 F3036:F3039 C3255 F3255 C2890:C2893 F2888:F2893 F340:F344 C340:C344 C1404 F1404 C1391:C1393 C311 F2812:F2816 C2812:C2816 F3099:F3101 C3099:C3101 C2543:C2562 C2568:C2582 C2636:C2638 C1856:C1857 F1856:F1857 C1920:C1923 F1920 C1504 F807 C807 F913:F914 C913:C914 C802:C805 F802 C432 F432 C44 F44 F479:F480 C2751 F2751">
    <cfRule type="cellIs" priority="8321" stopIfTrue="1" operator="greaterThanOrEqual">
      <formula>300</formula>
    </cfRule>
  </conditionalFormatting>
  <conditionalFormatting sqref="F2119:F2120">
    <cfRule type="cellIs" priority="7831" stopIfTrue="1" operator="greaterThanOrEqual">
      <formula>300</formula>
    </cfRule>
  </conditionalFormatting>
  <conditionalFormatting sqref="F2120">
    <cfRule type="cellIs" priority="7820" stopIfTrue="1" operator="greaterThanOrEqual">
      <formula>300</formula>
    </cfRule>
  </conditionalFormatting>
  <conditionalFormatting sqref="F2120">
    <cfRule type="cellIs" priority="7819" stopIfTrue="1" operator="greaterThanOrEqual">
      <formula>300</formula>
    </cfRule>
  </conditionalFormatting>
  <conditionalFormatting sqref="F90">
    <cfRule type="cellIs" priority="7818" stopIfTrue="1" operator="greaterThanOrEqual">
      <formula>300</formula>
    </cfRule>
  </conditionalFormatting>
  <conditionalFormatting sqref="F90">
    <cfRule type="cellIs" priority="7817" stopIfTrue="1" operator="greaterThanOrEqual">
      <formula>300</formula>
    </cfRule>
  </conditionalFormatting>
  <conditionalFormatting sqref="F1610">
    <cfRule type="cellIs" priority="7811" stopIfTrue="1" operator="greaterThanOrEqual">
      <formula>300</formula>
    </cfRule>
  </conditionalFormatting>
  <conditionalFormatting sqref="F1456">
    <cfRule type="cellIs" priority="7813" stopIfTrue="1" operator="greaterThanOrEqual">
      <formula>300</formula>
    </cfRule>
  </conditionalFormatting>
  <conditionalFormatting sqref="F2121">
    <cfRule type="cellIs" priority="7809" stopIfTrue="1" operator="greaterThanOrEqual">
      <formula>300</formula>
    </cfRule>
  </conditionalFormatting>
  <conditionalFormatting sqref="F1512">
    <cfRule type="cellIs" priority="7798" stopIfTrue="1" operator="greaterThanOrEqual">
      <formula>300</formula>
    </cfRule>
  </conditionalFormatting>
  <conditionalFormatting sqref="F2122">
    <cfRule type="cellIs" priority="7797" stopIfTrue="1" operator="greaterThanOrEqual">
      <formula>300</formula>
    </cfRule>
  </conditionalFormatting>
  <conditionalFormatting sqref="F2699">
    <cfRule type="cellIs" priority="7794" stopIfTrue="1" operator="greaterThanOrEqual">
      <formula>300</formula>
    </cfRule>
  </conditionalFormatting>
  <conditionalFormatting sqref="F2885">
    <cfRule type="cellIs" priority="7793" stopIfTrue="1" operator="greaterThanOrEqual">
      <formula>300</formula>
    </cfRule>
  </conditionalFormatting>
  <conditionalFormatting sqref="F2885">
    <cfRule type="cellIs" priority="7792" stopIfTrue="1" operator="greaterThanOrEqual">
      <formula>300</formula>
    </cfRule>
  </conditionalFormatting>
  <conditionalFormatting sqref="F261">
    <cfRule type="cellIs" priority="7791" stopIfTrue="1" operator="greaterThanOrEqual">
      <formula>300</formula>
    </cfRule>
  </conditionalFormatting>
  <conditionalFormatting sqref="F24:F26">
    <cfRule type="cellIs" priority="7789" stopIfTrue="1" operator="greaterThanOrEqual">
      <formula>300</formula>
    </cfRule>
  </conditionalFormatting>
  <conditionalFormatting sqref="F1963">
    <cfRule type="cellIs" priority="7782" stopIfTrue="1" operator="greaterThanOrEqual">
      <formula>300</formula>
    </cfRule>
  </conditionalFormatting>
  <conditionalFormatting sqref="F627:F628">
    <cfRule type="cellIs" priority="7767" stopIfTrue="1" operator="greaterThanOrEqual">
      <formula>300</formula>
    </cfRule>
  </conditionalFormatting>
  <conditionalFormatting sqref="F1730">
    <cfRule type="cellIs" priority="7766" stopIfTrue="1" operator="greaterThanOrEqual">
      <formula>300</formula>
    </cfRule>
  </conditionalFormatting>
  <conditionalFormatting sqref="F226">
    <cfRule type="cellIs" priority="7764" stopIfTrue="1" operator="greaterThanOrEqual">
      <formula>300</formula>
    </cfRule>
  </conditionalFormatting>
  <conditionalFormatting sqref="F285:F286">
    <cfRule type="cellIs" priority="7748" stopIfTrue="1" operator="greaterThanOrEqual">
      <formula>300</formula>
    </cfRule>
  </conditionalFormatting>
  <conditionalFormatting sqref="F174">
    <cfRule type="cellIs" priority="7750" stopIfTrue="1" operator="greaterThanOrEqual">
      <formula>300</formula>
    </cfRule>
  </conditionalFormatting>
  <conditionalFormatting sqref="F1666">
    <cfRule type="cellIs" priority="7744" stopIfTrue="1" operator="greaterThanOrEqual">
      <formula>300</formula>
    </cfRule>
  </conditionalFormatting>
  <conditionalFormatting sqref="F3065">
    <cfRule type="cellIs" priority="7746" stopIfTrue="1" operator="greaterThanOrEqual">
      <formula>300</formula>
    </cfRule>
  </conditionalFormatting>
  <conditionalFormatting sqref="F1665">
    <cfRule type="cellIs" priority="7745" stopIfTrue="1" operator="greaterThanOrEqual">
      <formula>300</formula>
    </cfRule>
  </conditionalFormatting>
  <conditionalFormatting sqref="F2127">
    <cfRule type="cellIs" priority="7740" stopIfTrue="1" operator="greaterThanOrEqual">
      <formula>300</formula>
    </cfRule>
  </conditionalFormatting>
  <conditionalFormatting sqref="F1513">
    <cfRule type="cellIs" priority="7742" stopIfTrue="1" operator="greaterThanOrEqual">
      <formula>300</formula>
    </cfRule>
  </conditionalFormatting>
  <conditionalFormatting sqref="F2548">
    <cfRule type="cellIs" priority="7736" stopIfTrue="1" operator="greaterThanOrEqual">
      <formula>300</formula>
    </cfRule>
  </conditionalFormatting>
  <conditionalFormatting sqref="F2551">
    <cfRule type="cellIs" priority="7733" stopIfTrue="1" operator="greaterThanOrEqual">
      <formula>300</formula>
    </cfRule>
  </conditionalFormatting>
  <conditionalFormatting sqref="F1458">
    <cfRule type="cellIs" priority="7731" stopIfTrue="1" operator="greaterThanOrEqual">
      <formula>300</formula>
    </cfRule>
  </conditionalFormatting>
  <conditionalFormatting sqref="F2545">
    <cfRule type="cellIs" priority="7739" stopIfTrue="1" operator="greaterThanOrEqual">
      <formula>300</formula>
    </cfRule>
  </conditionalFormatting>
  <conditionalFormatting sqref="F2547">
    <cfRule type="cellIs" priority="7737" stopIfTrue="1" operator="greaterThanOrEqual">
      <formula>300</formula>
    </cfRule>
  </conditionalFormatting>
  <conditionalFormatting sqref="F2549">
    <cfRule type="cellIs" priority="7735" stopIfTrue="1" operator="greaterThanOrEqual">
      <formula>300</formula>
    </cfRule>
  </conditionalFormatting>
  <conditionalFormatting sqref="F2550">
    <cfRule type="cellIs" priority="7734" stopIfTrue="1" operator="greaterThanOrEqual">
      <formula>300</formula>
    </cfRule>
  </conditionalFormatting>
  <conditionalFormatting sqref="F2471:F2472">
    <cfRule type="cellIs" priority="7729" stopIfTrue="1" operator="greaterThanOrEqual">
      <formula>300</formula>
    </cfRule>
  </conditionalFormatting>
  <conditionalFormatting sqref="F2509">
    <cfRule type="cellIs" priority="7727" stopIfTrue="1" operator="greaterThanOrEqual">
      <formula>300</formula>
    </cfRule>
  </conditionalFormatting>
  <conditionalFormatting sqref="F91">
    <cfRule type="cellIs" priority="7725" stopIfTrue="1" operator="greaterThanOrEqual">
      <formula>300</formula>
    </cfRule>
  </conditionalFormatting>
  <conditionalFormatting sqref="F1634:F1635">
    <cfRule type="cellIs" priority="7715" stopIfTrue="1" operator="greaterThanOrEqual">
      <formula>300</formula>
    </cfRule>
  </conditionalFormatting>
  <conditionalFormatting sqref="F2700">
    <cfRule type="cellIs" priority="7711" stopIfTrue="1" operator="greaterThanOrEqual">
      <formula>300</formula>
    </cfRule>
  </conditionalFormatting>
  <conditionalFormatting sqref="F311">
    <cfRule type="cellIs" priority="7708" stopIfTrue="1" operator="greaterThanOrEqual">
      <formula>300</formula>
    </cfRule>
  </conditionalFormatting>
  <conditionalFormatting sqref="F2918">
    <cfRule type="cellIs" priority="7704" stopIfTrue="1" operator="greaterThanOrEqual">
      <formula>300</formula>
    </cfRule>
  </conditionalFormatting>
  <conditionalFormatting sqref="F1237">
    <cfRule type="cellIs" priority="7709" stopIfTrue="1" operator="greaterThanOrEqual">
      <formula>300</formula>
    </cfRule>
  </conditionalFormatting>
  <conditionalFormatting sqref="F2128">
    <cfRule type="cellIs" priority="7702" stopIfTrue="1" operator="greaterThanOrEqual">
      <formula>300</formula>
    </cfRule>
  </conditionalFormatting>
  <conditionalFormatting sqref="F2510">
    <cfRule type="cellIs" priority="7701" stopIfTrue="1" operator="greaterThanOrEqual">
      <formula>300</formula>
    </cfRule>
  </conditionalFormatting>
  <conditionalFormatting sqref="F2916:F2917">
    <cfRule type="cellIs" priority="7705" stopIfTrue="1" operator="greaterThanOrEqual">
      <formula>300</formula>
    </cfRule>
  </conditionalFormatting>
  <conditionalFormatting sqref="F1282">
    <cfRule type="cellIs" priority="7697" stopIfTrue="1" operator="greaterThanOrEqual">
      <formula>300</formula>
    </cfRule>
  </conditionalFormatting>
  <conditionalFormatting sqref="F1283">
    <cfRule type="cellIs" priority="7694" stopIfTrue="1" operator="greaterThanOrEqual">
      <formula>300</formula>
    </cfRule>
  </conditionalFormatting>
  <conditionalFormatting sqref="C1282">
    <cfRule type="cellIs" priority="7698" stopIfTrue="1" operator="greaterThanOrEqual">
      <formula>300</formula>
    </cfRule>
  </conditionalFormatting>
  <conditionalFormatting sqref="F176">
    <cfRule type="cellIs" priority="7692" stopIfTrue="1" operator="greaterThanOrEqual">
      <formula>300</formula>
    </cfRule>
  </conditionalFormatting>
  <conditionalFormatting sqref="C1283">
    <cfRule type="cellIs" priority="7695" stopIfTrue="1" operator="greaterThanOrEqual">
      <formula>300</formula>
    </cfRule>
  </conditionalFormatting>
  <conditionalFormatting sqref="C3203">
    <cfRule type="cellIs" priority="7684" stopIfTrue="1" operator="greaterThanOrEqual">
      <formula>300</formula>
    </cfRule>
  </conditionalFormatting>
  <conditionalFormatting sqref="C2495">
    <cfRule type="cellIs" priority="7691" stopIfTrue="1" operator="greaterThanOrEqual">
      <formula>300</formula>
    </cfRule>
  </conditionalFormatting>
  <conditionalFormatting sqref="F3203">
    <cfRule type="cellIs" priority="7682" stopIfTrue="1" operator="greaterThanOrEqual">
      <formula>300</formula>
    </cfRule>
  </conditionalFormatting>
  <conditionalFormatting sqref="F2473">
    <cfRule type="cellIs" priority="7680" stopIfTrue="1" operator="greaterThanOrEqual">
      <formula>300</formula>
    </cfRule>
  </conditionalFormatting>
  <conditionalFormatting sqref="F2475">
    <cfRule type="cellIs" priority="7678" stopIfTrue="1" operator="greaterThanOrEqual">
      <formula>300</formula>
    </cfRule>
  </conditionalFormatting>
  <conditionalFormatting sqref="C2473">
    <cfRule type="cellIs" priority="7681" stopIfTrue="1" operator="greaterThanOrEqual">
      <formula>300</formula>
    </cfRule>
  </conditionalFormatting>
  <conditionalFormatting sqref="F2129">
    <cfRule type="cellIs" priority="7676" stopIfTrue="1" operator="greaterThanOrEqual">
      <formula>300</formula>
    </cfRule>
  </conditionalFormatting>
  <conditionalFormatting sqref="F2474">
    <cfRule type="cellIs" priority="7679" stopIfTrue="1" operator="greaterThanOrEqual">
      <formula>300</formula>
    </cfRule>
  </conditionalFormatting>
  <conditionalFormatting sqref="C2130">
    <cfRule type="cellIs" priority="7674" stopIfTrue="1" operator="greaterThanOrEqual">
      <formula>300</formula>
    </cfRule>
  </conditionalFormatting>
  <conditionalFormatting sqref="C2129">
    <cfRule type="cellIs" priority="7677" stopIfTrue="1" operator="greaterThanOrEqual">
      <formula>300</formula>
    </cfRule>
  </conditionalFormatting>
  <conditionalFormatting sqref="F523">
    <cfRule type="cellIs" priority="7667" stopIfTrue="1" operator="greaterThanOrEqual">
      <formula>300</formula>
    </cfRule>
  </conditionalFormatting>
  <conditionalFormatting sqref="C2989 F2989">
    <cfRule type="cellIs" priority="7673" stopIfTrue="1" operator="greaterThanOrEqual">
      <formula>300</formula>
    </cfRule>
  </conditionalFormatting>
  <conditionalFormatting sqref="F2990">
    <cfRule type="cellIs" priority="7671" stopIfTrue="1" operator="greaterThanOrEqual">
      <formula>300</formula>
    </cfRule>
  </conditionalFormatting>
  <conditionalFormatting sqref="C2990">
    <cfRule type="cellIs" priority="7670" stopIfTrue="1" operator="greaterThanOrEqual">
      <formula>300</formula>
    </cfRule>
  </conditionalFormatting>
  <conditionalFormatting sqref="C2887">
    <cfRule type="cellIs" priority="7654" stopIfTrue="1" operator="greaterThanOrEqual">
      <formula>300</formula>
    </cfRule>
  </conditionalFormatting>
  <conditionalFormatting sqref="C2886">
    <cfRule type="cellIs" priority="7655" stopIfTrue="1" operator="greaterThanOrEqual">
      <formula>300</formula>
    </cfRule>
  </conditionalFormatting>
  <conditionalFormatting sqref="F2886">
    <cfRule type="cellIs" priority="7652" stopIfTrue="1" operator="greaterThanOrEqual">
      <formula>300</formula>
    </cfRule>
  </conditionalFormatting>
  <conditionalFormatting sqref="F2887">
    <cfRule type="cellIs" priority="7651" stopIfTrue="1" operator="greaterThanOrEqual">
      <formula>300</formula>
    </cfRule>
  </conditionalFormatting>
  <conditionalFormatting sqref="F2865 C2865">
    <cfRule type="cellIs" priority="7649" stopIfTrue="1" operator="greaterThanOrEqual">
      <formula>300</formula>
    </cfRule>
  </conditionalFormatting>
  <conditionalFormatting sqref="C1382">
    <cfRule type="cellIs" priority="7647" stopIfTrue="1" operator="greaterThanOrEqual">
      <formula>300</formula>
    </cfRule>
  </conditionalFormatting>
  <conditionalFormatting sqref="F1382">
    <cfRule type="cellIs" priority="7646" stopIfTrue="1" operator="greaterThanOrEqual">
      <formula>300</formula>
    </cfRule>
  </conditionalFormatting>
  <conditionalFormatting sqref="F1238">
    <cfRule type="cellIs" priority="7644" stopIfTrue="1" operator="greaterThanOrEqual">
      <formula>300</formula>
    </cfRule>
  </conditionalFormatting>
  <conditionalFormatting sqref="C1238">
    <cfRule type="cellIs" priority="7643" stopIfTrue="1" operator="greaterThanOrEqual">
      <formula>300</formula>
    </cfRule>
  </conditionalFormatting>
  <conditionalFormatting sqref="F3029">
    <cfRule type="cellIs" priority="7624" stopIfTrue="1" operator="greaterThanOrEqual">
      <formula>300</formula>
    </cfRule>
  </conditionalFormatting>
  <conditionalFormatting sqref="C1667">
    <cfRule type="cellIs" priority="7619" stopIfTrue="1" operator="greaterThanOrEqual">
      <formula>300</formula>
    </cfRule>
  </conditionalFormatting>
  <conditionalFormatting sqref="F1667">
    <cfRule type="cellIs" priority="7618" stopIfTrue="1" operator="greaterThanOrEqual">
      <formula>300</formula>
    </cfRule>
  </conditionalFormatting>
  <conditionalFormatting sqref="C175">
    <cfRule type="cellIs" priority="7609" stopIfTrue="1" operator="greaterThanOrEqual">
      <formula>300</formula>
    </cfRule>
  </conditionalFormatting>
  <conditionalFormatting sqref="F175">
    <cfRule type="cellIs" priority="7608" stopIfTrue="1" operator="greaterThanOrEqual">
      <formula>300</formula>
    </cfRule>
  </conditionalFormatting>
  <conditionalFormatting sqref="F393:F394">
    <cfRule type="cellIs" priority="7607" stopIfTrue="1" operator="greaterThanOrEqual">
      <formula>300</formula>
    </cfRule>
  </conditionalFormatting>
  <conditionalFormatting sqref="C393">
    <cfRule type="cellIs" priority="7606" stopIfTrue="1" operator="greaterThanOrEqual">
      <formula>300</formula>
    </cfRule>
  </conditionalFormatting>
  <conditionalFormatting sqref="C394">
    <cfRule type="cellIs" priority="7605" stopIfTrue="1" operator="greaterThanOrEqual">
      <formula>300</formula>
    </cfRule>
  </conditionalFormatting>
  <conditionalFormatting sqref="C395">
    <cfRule type="cellIs" priority="7604" stopIfTrue="1" operator="greaterThanOrEqual">
      <formula>300</formula>
    </cfRule>
  </conditionalFormatting>
  <conditionalFormatting sqref="C572">
    <cfRule type="cellIs" priority="7603" stopIfTrue="1" operator="greaterThanOrEqual">
      <formula>300</formula>
    </cfRule>
  </conditionalFormatting>
  <conditionalFormatting sqref="C1639">
    <cfRule type="cellIs" priority="7602" stopIfTrue="1" operator="greaterThanOrEqual">
      <formula>300</formula>
    </cfRule>
  </conditionalFormatting>
  <conditionalFormatting sqref="F1639">
    <cfRule type="cellIs" priority="7601" stopIfTrue="1" operator="greaterThanOrEqual">
      <formula>300</formula>
    </cfRule>
  </conditionalFormatting>
  <conditionalFormatting sqref="C2385">
    <cfRule type="cellIs" priority="7597" stopIfTrue="1" operator="greaterThanOrEqual">
      <formula>300</formula>
    </cfRule>
  </conditionalFormatting>
  <conditionalFormatting sqref="F2769">
    <cfRule type="cellIs" priority="7596" stopIfTrue="1" operator="greaterThanOrEqual">
      <formula>300</formula>
    </cfRule>
  </conditionalFormatting>
  <conditionalFormatting sqref="F392">
    <cfRule type="cellIs" priority="7595" stopIfTrue="1" operator="greaterThanOrEqual">
      <formula>300</formula>
    </cfRule>
  </conditionalFormatting>
  <conditionalFormatting sqref="C2133">
    <cfRule type="cellIs" priority="7589" stopIfTrue="1" operator="greaterThanOrEqual">
      <formula>300</formula>
    </cfRule>
  </conditionalFormatting>
  <conditionalFormatting sqref="F1285">
    <cfRule type="cellIs" priority="7533" stopIfTrue="1" operator="greaterThanOrEqual">
      <formula>300</formula>
    </cfRule>
  </conditionalFormatting>
  <conditionalFormatting sqref="C1384">
    <cfRule type="cellIs" priority="7530" stopIfTrue="1" operator="greaterThanOrEqual">
      <formula>300</formula>
    </cfRule>
  </conditionalFormatting>
  <conditionalFormatting sqref="C1286">
    <cfRule type="cellIs" priority="7529" stopIfTrue="1" operator="greaterThanOrEqual">
      <formula>300</formula>
    </cfRule>
  </conditionalFormatting>
  <conditionalFormatting sqref="F1286">
    <cfRule type="cellIs" priority="7528" stopIfTrue="1" operator="greaterThanOrEqual">
      <formula>300</formula>
    </cfRule>
  </conditionalFormatting>
  <conditionalFormatting sqref="C1287">
    <cfRule type="cellIs" priority="7527" stopIfTrue="1" operator="greaterThanOrEqual">
      <formula>300</formula>
    </cfRule>
  </conditionalFormatting>
  <conditionalFormatting sqref="F1287">
    <cfRule type="cellIs" priority="7526" stopIfTrue="1" operator="greaterThanOrEqual">
      <formula>300</formula>
    </cfRule>
  </conditionalFormatting>
  <conditionalFormatting sqref="C2639">
    <cfRule type="cellIs" priority="7520" stopIfTrue="1" operator="greaterThanOrEqual">
      <formula>300</formula>
    </cfRule>
  </conditionalFormatting>
  <conditionalFormatting sqref="F2639">
    <cfRule type="cellIs" priority="7519" stopIfTrue="1" operator="greaterThanOrEqual">
      <formula>300</formula>
    </cfRule>
  </conditionalFormatting>
  <conditionalFormatting sqref="F2701">
    <cfRule type="cellIs" priority="7500" stopIfTrue="1" operator="greaterThanOrEqual">
      <formula>300</formula>
    </cfRule>
  </conditionalFormatting>
  <conditionalFormatting sqref="C2701">
    <cfRule type="cellIs" priority="7501" stopIfTrue="1" operator="greaterThanOrEqual">
      <formula>300</formula>
    </cfRule>
  </conditionalFormatting>
  <conditionalFormatting sqref="C396">
    <cfRule type="cellIs" priority="7499" stopIfTrue="1" operator="greaterThanOrEqual">
      <formula>300</formula>
    </cfRule>
  </conditionalFormatting>
  <conditionalFormatting sqref="C397">
    <cfRule type="cellIs" priority="7498" stopIfTrue="1" operator="greaterThanOrEqual">
      <formula>300</formula>
    </cfRule>
  </conditionalFormatting>
  <conditionalFormatting sqref="C227">
    <cfRule type="cellIs" priority="7497" stopIfTrue="1" operator="greaterThanOrEqual">
      <formula>300</formula>
    </cfRule>
  </conditionalFormatting>
  <conditionalFormatting sqref="F227">
    <cfRule type="cellIs" priority="7496" stopIfTrue="1" operator="greaterThanOrEqual">
      <formula>300</formula>
    </cfRule>
  </conditionalFormatting>
  <conditionalFormatting sqref="C2137">
    <cfRule type="cellIs" priority="7493" stopIfTrue="1" operator="greaterThanOrEqual">
      <formula>300</formula>
    </cfRule>
  </conditionalFormatting>
  <conditionalFormatting sqref="F1812 C1812">
    <cfRule type="cellIs" priority="7492" stopIfTrue="1" operator="greaterThanOrEqual">
      <formula>300</formula>
    </cfRule>
  </conditionalFormatting>
  <conditionalFormatting sqref="F2038">
    <cfRule type="cellIs" priority="7491" stopIfTrue="1" operator="greaterThanOrEqual">
      <formula>300</formula>
    </cfRule>
  </conditionalFormatting>
  <conditionalFormatting sqref="C510:C511">
    <cfRule type="cellIs" priority="7490" stopIfTrue="1" operator="greaterThanOrEqual">
      <formula>300</formula>
    </cfRule>
  </conditionalFormatting>
  <conditionalFormatting sqref="F1288">
    <cfRule type="cellIs" priority="7488" stopIfTrue="1" operator="greaterThanOrEqual">
      <formula>300</formula>
    </cfRule>
  </conditionalFormatting>
  <conditionalFormatting sqref="C1288">
    <cfRule type="cellIs" priority="7489" stopIfTrue="1" operator="greaterThanOrEqual">
      <formula>300</formula>
    </cfRule>
  </conditionalFormatting>
  <conditionalFormatting sqref="C3194:C3196">
    <cfRule type="cellIs" priority="7483" stopIfTrue="1" operator="greaterThanOrEqual">
      <formula>300</formula>
    </cfRule>
  </conditionalFormatting>
  <conditionalFormatting sqref="F3194:F3196">
    <cfRule type="cellIs" priority="7482" stopIfTrue="1" operator="greaterThanOrEqual">
      <formula>300</formula>
    </cfRule>
  </conditionalFormatting>
  <conditionalFormatting sqref="F372 C372">
    <cfRule type="cellIs" priority="7481" stopIfTrue="1" operator="greaterThanOrEqual">
      <formula>300</formula>
    </cfRule>
  </conditionalFormatting>
  <conditionalFormatting sqref="C399">
    <cfRule type="cellIs" priority="7480" stopIfTrue="1" operator="greaterThanOrEqual">
      <formula>300</formula>
    </cfRule>
  </conditionalFormatting>
  <conditionalFormatting sqref="C2867">
    <cfRule type="cellIs" priority="7477" stopIfTrue="1" operator="greaterThanOrEqual">
      <formula>300</formula>
    </cfRule>
  </conditionalFormatting>
  <conditionalFormatting sqref="C2869">
    <cfRule type="cellIs" priority="7475" stopIfTrue="1" operator="greaterThanOrEqual">
      <formula>300</formula>
    </cfRule>
  </conditionalFormatting>
  <conditionalFormatting sqref="F1638">
    <cfRule type="cellIs" priority="7466" stopIfTrue="1" operator="greaterThanOrEqual">
      <formula>300</formula>
    </cfRule>
  </conditionalFormatting>
  <conditionalFormatting sqref="C1637">
    <cfRule type="cellIs" priority="7469" stopIfTrue="1" operator="greaterThanOrEqual">
      <formula>300</formula>
    </cfRule>
  </conditionalFormatting>
  <conditionalFormatting sqref="F1637">
    <cfRule type="cellIs" priority="7468" stopIfTrue="1" operator="greaterThanOrEqual">
      <formula>300</formula>
    </cfRule>
  </conditionalFormatting>
  <conditionalFormatting sqref="C1638">
    <cfRule type="cellIs" priority="7467" stopIfTrue="1" operator="greaterThanOrEqual">
      <formula>300</formula>
    </cfRule>
  </conditionalFormatting>
  <conditionalFormatting sqref="C2387">
    <cfRule type="cellIs" priority="7465" stopIfTrue="1" operator="greaterThanOrEqual">
      <formula>300</formula>
    </cfRule>
  </conditionalFormatting>
  <conditionalFormatting sqref="C2868">
    <cfRule type="cellIs" priority="7464" stopIfTrue="1" operator="greaterThanOrEqual">
      <formula>300</formula>
    </cfRule>
  </conditionalFormatting>
  <conditionalFormatting sqref="C398">
    <cfRule type="cellIs" priority="7462" stopIfTrue="1" operator="greaterThanOrEqual">
      <formula>300</formula>
    </cfRule>
  </conditionalFormatting>
  <conditionalFormatting sqref="C2136">
    <cfRule type="cellIs" priority="7460" stopIfTrue="1" operator="greaterThanOrEqual">
      <formula>300</formula>
    </cfRule>
  </conditionalFormatting>
  <conditionalFormatting sqref="F3239:F3240 C3239:C3240 C3251 F3251">
    <cfRule type="cellIs" priority="7457" stopIfTrue="1" operator="greaterThanOrEqual">
      <formula>300</formula>
    </cfRule>
  </conditionalFormatting>
  <conditionalFormatting sqref="F2096 C2096">
    <cfRule type="cellIs" priority="7447" stopIfTrue="1" operator="greaterThanOrEqual">
      <formula>300</formula>
    </cfRule>
  </conditionalFormatting>
  <conditionalFormatting sqref="C1459">
    <cfRule type="cellIs" priority="7445" stopIfTrue="1" operator="greaterThanOrEqual">
      <formula>300</formula>
    </cfRule>
  </conditionalFormatting>
  <conditionalFormatting sqref="F1459:F1460">
    <cfRule type="cellIs" priority="7444" stopIfTrue="1" operator="greaterThanOrEqual">
      <formula>300</formula>
    </cfRule>
  </conditionalFormatting>
  <conditionalFormatting sqref="C2138">
    <cfRule type="cellIs" priority="7442" stopIfTrue="1" operator="greaterThanOrEqual">
      <formula>300</formula>
    </cfRule>
  </conditionalFormatting>
  <conditionalFormatting sqref="F1813">
    <cfRule type="cellIs" priority="7437" stopIfTrue="1" operator="greaterThanOrEqual">
      <formula>300</formula>
    </cfRule>
  </conditionalFormatting>
  <conditionalFormatting sqref="C1813">
    <cfRule type="cellIs" priority="7436" stopIfTrue="1" operator="greaterThanOrEqual">
      <formula>300</formula>
    </cfRule>
  </conditionalFormatting>
  <conditionalFormatting sqref="C2125">
    <cfRule type="cellIs" priority="7434" stopIfTrue="1" operator="greaterThanOrEqual">
      <formula>300</formula>
    </cfRule>
  </conditionalFormatting>
  <conditionalFormatting sqref="C2126">
    <cfRule type="cellIs" priority="7432" stopIfTrue="1" operator="greaterThanOrEqual">
      <formula>300</formula>
    </cfRule>
  </conditionalFormatting>
  <conditionalFormatting sqref="F2126">
    <cfRule type="cellIs" priority="7431" stopIfTrue="1" operator="greaterThanOrEqual">
      <formula>300</formula>
    </cfRule>
  </conditionalFormatting>
  <conditionalFormatting sqref="C2132">
    <cfRule type="cellIs" priority="7430" stopIfTrue="1" operator="greaterThanOrEqual">
      <formula>300</formula>
    </cfRule>
  </conditionalFormatting>
  <conditionalFormatting sqref="F2132">
    <cfRule type="cellIs" priority="7429" stopIfTrue="1" operator="greaterThanOrEqual">
      <formula>300</formula>
    </cfRule>
  </conditionalFormatting>
  <conditionalFormatting sqref="C2135">
    <cfRule type="cellIs" priority="7428" stopIfTrue="1" operator="greaterThanOrEqual">
      <formula>300</formula>
    </cfRule>
  </conditionalFormatting>
  <conditionalFormatting sqref="F2135">
    <cfRule type="cellIs" priority="7427" stopIfTrue="1" operator="greaterThanOrEqual">
      <formula>300</formula>
    </cfRule>
  </conditionalFormatting>
  <conditionalFormatting sqref="C177">
    <cfRule type="cellIs" priority="7407" stopIfTrue="1" operator="greaterThanOrEqual">
      <formula>300</formula>
    </cfRule>
  </conditionalFormatting>
  <conditionalFormatting sqref="F177">
    <cfRule type="cellIs" priority="7406" stopIfTrue="1" operator="greaterThanOrEqual">
      <formula>300</formula>
    </cfRule>
  </conditionalFormatting>
  <conditionalFormatting sqref="C2140">
    <cfRule type="cellIs" priority="7366" stopIfTrue="1" operator="greaterThanOrEqual">
      <formula>300</formula>
    </cfRule>
  </conditionalFormatting>
  <conditionalFormatting sqref="C1385">
    <cfRule type="cellIs" priority="7325" stopIfTrue="1" operator="greaterThanOrEqual">
      <formula>300</formula>
    </cfRule>
  </conditionalFormatting>
  <conditionalFormatting sqref="C2141">
    <cfRule type="cellIs" priority="7324" stopIfTrue="1" operator="greaterThanOrEqual">
      <formula>300</formula>
    </cfRule>
  </conditionalFormatting>
  <conditionalFormatting sqref="C573">
    <cfRule type="cellIs" priority="7311" stopIfTrue="1" operator="greaterThanOrEqual">
      <formula>300</formula>
    </cfRule>
  </conditionalFormatting>
  <conditionalFormatting sqref="C3204">
    <cfRule type="cellIs" priority="7310" stopIfTrue="1" operator="greaterThanOrEqual">
      <formula>300</formula>
    </cfRule>
  </conditionalFormatting>
  <conditionalFormatting sqref="F3204">
    <cfRule type="cellIs" priority="7309" stopIfTrue="1" operator="greaterThanOrEqual">
      <formula>300</formula>
    </cfRule>
  </conditionalFormatting>
  <conditionalFormatting sqref="F401 C401">
    <cfRule type="cellIs" priority="7300" stopIfTrue="1" operator="greaterThanOrEqual">
      <formula>300</formula>
    </cfRule>
  </conditionalFormatting>
  <conditionalFormatting sqref="F2423 C2423">
    <cfRule type="cellIs" priority="7297" stopIfTrue="1" operator="greaterThanOrEqual">
      <formula>300</formula>
    </cfRule>
  </conditionalFormatting>
  <conditionalFormatting sqref="C2454">
    <cfRule type="cellIs" priority="7293" stopIfTrue="1" operator="greaterThanOrEqual">
      <formula>300</formula>
    </cfRule>
  </conditionalFormatting>
  <conditionalFormatting sqref="F2454">
    <cfRule type="cellIs" priority="7292" stopIfTrue="1" operator="greaterThanOrEqual">
      <formula>300</formula>
    </cfRule>
  </conditionalFormatting>
  <conditionalFormatting sqref="C2142">
    <cfRule type="cellIs" priority="7289" stopIfTrue="1" operator="greaterThanOrEqual">
      <formula>300</formula>
    </cfRule>
  </conditionalFormatting>
  <conditionalFormatting sqref="C2143">
    <cfRule type="cellIs" priority="7287" stopIfTrue="1" operator="greaterThanOrEqual">
      <formula>300</formula>
    </cfRule>
  </conditionalFormatting>
  <conditionalFormatting sqref="C2144">
    <cfRule type="cellIs" priority="7284" stopIfTrue="1" operator="greaterThanOrEqual">
      <formula>300</formula>
    </cfRule>
  </conditionalFormatting>
  <conditionalFormatting sqref="C1289">
    <cfRule type="cellIs" priority="7282" stopIfTrue="1" operator="greaterThanOrEqual">
      <formula>300</formula>
    </cfRule>
  </conditionalFormatting>
  <conditionalFormatting sqref="F2991">
    <cfRule type="cellIs" priority="7280" stopIfTrue="1" operator="greaterThanOrEqual">
      <formula>300</formula>
    </cfRule>
  </conditionalFormatting>
  <conditionalFormatting sqref="C2991">
    <cfRule type="cellIs" priority="7279" stopIfTrue="1" operator="greaterThanOrEqual">
      <formula>300</formula>
    </cfRule>
  </conditionalFormatting>
  <conditionalFormatting sqref="C462">
    <cfRule type="cellIs" priority="7272" stopIfTrue="1" operator="greaterThanOrEqual">
      <formula>300</formula>
    </cfRule>
  </conditionalFormatting>
  <conditionalFormatting sqref="F460">
    <cfRule type="cellIs" priority="7276" stopIfTrue="1" operator="greaterThanOrEqual">
      <formula>300</formula>
    </cfRule>
  </conditionalFormatting>
  <conditionalFormatting sqref="F460">
    <cfRule type="cellIs" priority="7275" stopIfTrue="1" operator="greaterThanOrEqual">
      <formula>300</formula>
    </cfRule>
  </conditionalFormatting>
  <conditionalFormatting sqref="F461">
    <cfRule type="cellIs" priority="7274" stopIfTrue="1" operator="greaterThanOrEqual">
      <formula>300</formula>
    </cfRule>
  </conditionalFormatting>
  <conditionalFormatting sqref="F462">
    <cfRule type="cellIs" priority="7273" stopIfTrue="1" operator="greaterThanOrEqual">
      <formula>300</formula>
    </cfRule>
  </conditionalFormatting>
  <conditionalFormatting sqref="C3129">
    <cfRule type="cellIs" priority="7269" stopIfTrue="1" operator="greaterThanOrEqual">
      <formula>300</formula>
    </cfRule>
  </conditionalFormatting>
  <conditionalFormatting sqref="F3129">
    <cfRule type="cellIs" priority="7268" stopIfTrue="1" operator="greaterThanOrEqual">
      <formula>300</formula>
    </cfRule>
  </conditionalFormatting>
  <conditionalFormatting sqref="F2424 C2424">
    <cfRule type="cellIs" priority="7262" stopIfTrue="1" operator="greaterThanOrEqual">
      <formula>300</formula>
    </cfRule>
  </conditionalFormatting>
  <conditionalFormatting sqref="C262">
    <cfRule type="cellIs" priority="7261" stopIfTrue="1" operator="greaterThanOrEqual">
      <formula>300</formula>
    </cfRule>
  </conditionalFormatting>
  <conditionalFormatting sqref="F262">
    <cfRule type="cellIs" priority="7260" stopIfTrue="1" operator="greaterThanOrEqual">
      <formula>300</formula>
    </cfRule>
  </conditionalFormatting>
  <conditionalFormatting sqref="C3219">
    <cfRule type="cellIs" priority="7259" stopIfTrue="1" operator="greaterThanOrEqual">
      <formula>300</formula>
    </cfRule>
  </conditionalFormatting>
  <conditionalFormatting sqref="F3219">
    <cfRule type="cellIs" priority="7258" stopIfTrue="1" operator="greaterThanOrEqual">
      <formula>300</formula>
    </cfRule>
  </conditionalFormatting>
  <conditionalFormatting sqref="F639:F640 C639:C640">
    <cfRule type="cellIs" priority="7257" stopIfTrue="1" operator="greaterThanOrEqual">
      <formula>300</formula>
    </cfRule>
  </conditionalFormatting>
  <conditionalFormatting sqref="C1290">
    <cfRule type="cellIs" priority="7250" stopIfTrue="1" operator="greaterThanOrEqual">
      <formula>300</formula>
    </cfRule>
  </conditionalFormatting>
  <conditionalFormatting sqref="C2147">
    <cfRule type="cellIs" priority="7210" stopIfTrue="1" operator="greaterThanOrEqual">
      <formula>300</formula>
    </cfRule>
  </conditionalFormatting>
  <conditionalFormatting sqref="C2148">
    <cfRule type="cellIs" priority="7208" stopIfTrue="1" operator="greaterThanOrEqual">
      <formula>300</formula>
    </cfRule>
  </conditionalFormatting>
  <conditionalFormatting sqref="F1548 C1548">
    <cfRule type="cellIs" priority="7200" stopIfTrue="1" operator="greaterThanOrEqual">
      <formula>300</formula>
    </cfRule>
  </conditionalFormatting>
  <conditionalFormatting sqref="C2039">
    <cfRule type="cellIs" priority="7199" stopIfTrue="1" operator="greaterThanOrEqual">
      <formula>300</formula>
    </cfRule>
  </conditionalFormatting>
  <conditionalFormatting sqref="C2145">
    <cfRule type="cellIs" priority="7197" stopIfTrue="1" operator="greaterThanOrEqual">
      <formula>300</formula>
    </cfRule>
  </conditionalFormatting>
  <conditionalFormatting sqref="C2388">
    <cfRule type="cellIs" priority="7192" stopIfTrue="1" operator="greaterThanOrEqual">
      <formula>300</formula>
    </cfRule>
  </conditionalFormatting>
  <conditionalFormatting sqref="C2134">
    <cfRule type="cellIs" priority="7193" stopIfTrue="1" operator="greaterThanOrEqual">
      <formula>300</formula>
    </cfRule>
  </conditionalFormatting>
  <conditionalFormatting sqref="C402">
    <cfRule type="cellIs" priority="7196" stopIfTrue="1" operator="greaterThanOrEqual">
      <formula>300</formula>
    </cfRule>
  </conditionalFormatting>
  <conditionalFormatting sqref="F1814 C1814">
    <cfRule type="cellIs" priority="7191" stopIfTrue="1" operator="greaterThanOrEqual">
      <formula>300</formula>
    </cfRule>
  </conditionalFormatting>
  <conditionalFormatting sqref="C2770 C2774">
    <cfRule type="cellIs" priority="7185" stopIfTrue="1" operator="greaterThanOrEqual">
      <formula>300</formula>
    </cfRule>
  </conditionalFormatting>
  <conditionalFormatting sqref="C2389">
    <cfRule type="cellIs" priority="7190" stopIfTrue="1" operator="greaterThanOrEqual">
      <formula>300</formula>
    </cfRule>
  </conditionalFormatting>
  <conditionalFormatting sqref="F2770 F2774">
    <cfRule type="cellIs" priority="7184" stopIfTrue="1" operator="greaterThanOrEqual">
      <formula>300</formula>
    </cfRule>
  </conditionalFormatting>
  <conditionalFormatting sqref="C524">
    <cfRule type="cellIs" priority="7174" stopIfTrue="1" operator="greaterThanOrEqual">
      <formula>300</formula>
    </cfRule>
  </conditionalFormatting>
  <conditionalFormatting sqref="F524">
    <cfRule type="cellIs" priority="7173" stopIfTrue="1" operator="greaterThanOrEqual">
      <formula>300</formula>
    </cfRule>
  </conditionalFormatting>
  <conditionalFormatting sqref="C3169">
    <cfRule type="cellIs" priority="7170" stopIfTrue="1" operator="greaterThanOrEqual">
      <formula>300</formula>
    </cfRule>
  </conditionalFormatting>
  <conditionalFormatting sqref="C3030">
    <cfRule type="cellIs" priority="7169" stopIfTrue="1" operator="greaterThanOrEqual">
      <formula>300</formula>
    </cfRule>
  </conditionalFormatting>
  <conditionalFormatting sqref="F3030">
    <cfRule type="cellIs" priority="7168" stopIfTrue="1" operator="greaterThanOrEqual">
      <formula>300</formula>
    </cfRule>
  </conditionalFormatting>
  <conditionalFormatting sqref="C1965">
    <cfRule type="cellIs" priority="7167" stopIfTrue="1" operator="greaterThanOrEqual">
      <formula>300</formula>
    </cfRule>
  </conditionalFormatting>
  <conditionalFormatting sqref="F1965">
    <cfRule type="cellIs" priority="7166" stopIfTrue="1" operator="greaterThanOrEqual">
      <formula>300</formula>
    </cfRule>
  </conditionalFormatting>
  <conditionalFormatting sqref="F2703">
    <cfRule type="cellIs" priority="7162" stopIfTrue="1" operator="greaterThanOrEqual">
      <formula>300</formula>
    </cfRule>
  </conditionalFormatting>
  <conditionalFormatting sqref="C2703">
    <cfRule type="cellIs" priority="7163" stopIfTrue="1" operator="greaterThanOrEqual">
      <formula>300</formula>
    </cfRule>
  </conditionalFormatting>
  <conditionalFormatting sqref="F2702">
    <cfRule type="cellIs" priority="7160" stopIfTrue="1" operator="greaterThanOrEqual">
      <formula>300</formula>
    </cfRule>
  </conditionalFormatting>
  <conditionalFormatting sqref="C2702">
    <cfRule type="cellIs" priority="7161" stopIfTrue="1" operator="greaterThanOrEqual">
      <formula>300</formula>
    </cfRule>
  </conditionalFormatting>
  <conditionalFormatting sqref="C3067:C3074">
    <cfRule type="cellIs" priority="7156" stopIfTrue="1" operator="greaterThanOrEqual">
      <formula>300</formula>
    </cfRule>
  </conditionalFormatting>
  <conditionalFormatting sqref="F3067:F3074">
    <cfRule type="cellIs" priority="7155" stopIfTrue="1" operator="greaterThanOrEqual">
      <formula>300</formula>
    </cfRule>
  </conditionalFormatting>
  <conditionalFormatting sqref="F3066">
    <cfRule type="cellIs" priority="7153" stopIfTrue="1" operator="greaterThanOrEqual">
      <formula>300</formula>
    </cfRule>
  </conditionalFormatting>
  <conditionalFormatting sqref="C3066">
    <cfRule type="cellIs" priority="7152" stopIfTrue="1" operator="greaterThanOrEqual">
      <formula>300</formula>
    </cfRule>
  </conditionalFormatting>
  <conditionalFormatting sqref="F2800:F2801">
    <cfRule type="cellIs" priority="7146" stopIfTrue="1" operator="greaterThanOrEqual">
      <formula>300</formula>
    </cfRule>
  </conditionalFormatting>
  <conditionalFormatting sqref="C178">
    <cfRule type="cellIs" priority="7143" stopIfTrue="1" operator="greaterThanOrEqual">
      <formula>300</formula>
    </cfRule>
  </conditionalFormatting>
  <conditionalFormatting sqref="C179">
    <cfRule type="cellIs" priority="7141" stopIfTrue="1" operator="greaterThanOrEqual">
      <formula>300</formula>
    </cfRule>
  </conditionalFormatting>
  <conditionalFormatting sqref="C2150">
    <cfRule type="cellIs" priority="7139" stopIfTrue="1" operator="greaterThanOrEqual">
      <formula>300</formula>
    </cfRule>
  </conditionalFormatting>
  <conditionalFormatting sqref="C2390">
    <cfRule type="cellIs" priority="7138" stopIfTrue="1" operator="greaterThanOrEqual">
      <formula>300</formula>
    </cfRule>
  </conditionalFormatting>
  <conditionalFormatting sqref="F1550:F1552 C1550:C1552">
    <cfRule type="cellIs" priority="7137" stopIfTrue="1" operator="greaterThanOrEqual">
      <formula>300</formula>
    </cfRule>
  </conditionalFormatting>
  <conditionalFormatting sqref="C2149">
    <cfRule type="cellIs" priority="7136" stopIfTrue="1" operator="greaterThanOrEqual">
      <formula>300</formula>
    </cfRule>
  </conditionalFormatting>
  <conditionalFormatting sqref="C3028">
    <cfRule type="cellIs" priority="7135" stopIfTrue="1" operator="greaterThanOrEqual">
      <formula>300</formula>
    </cfRule>
  </conditionalFormatting>
  <conditionalFormatting sqref="F3130">
    <cfRule type="cellIs" priority="7134" stopIfTrue="1" operator="greaterThanOrEqual">
      <formula>300</formula>
    </cfRule>
  </conditionalFormatting>
  <conditionalFormatting sqref="C3130 C3132">
    <cfRule type="cellIs" priority="7133" stopIfTrue="1" operator="greaterThanOrEqual">
      <formula>300</formula>
    </cfRule>
  </conditionalFormatting>
  <conditionalFormatting sqref="F1668:F1669">
    <cfRule type="cellIs" priority="7122" stopIfTrue="1" operator="greaterThanOrEqual">
      <formula>300</formula>
    </cfRule>
  </conditionalFormatting>
  <conditionalFormatting sqref="C3205:C3207">
    <cfRule type="cellIs" priority="7131" stopIfTrue="1" operator="greaterThanOrEqual">
      <formula>300</formula>
    </cfRule>
  </conditionalFormatting>
  <conditionalFormatting sqref="C1668">
    <cfRule type="cellIs" priority="7121" stopIfTrue="1" operator="greaterThanOrEqual">
      <formula>300</formula>
    </cfRule>
  </conditionalFormatting>
  <conditionalFormatting sqref="C1387">
    <cfRule type="cellIs" priority="7118" stopIfTrue="1" operator="greaterThanOrEqual">
      <formula>300</formula>
    </cfRule>
  </conditionalFormatting>
  <conditionalFormatting sqref="G1387">
    <cfRule type="cellIs" priority="7117" stopIfTrue="1" operator="greaterThanOrEqual">
      <formula>300</formula>
    </cfRule>
  </conditionalFormatting>
  <conditionalFormatting sqref="C1386">
    <cfRule type="cellIs" priority="7115" stopIfTrue="1" operator="greaterThanOrEqual">
      <formula>300</formula>
    </cfRule>
  </conditionalFormatting>
  <conditionalFormatting sqref="F3171">
    <cfRule type="cellIs" priority="7107" stopIfTrue="1" operator="greaterThanOrEqual">
      <formula>300</formula>
    </cfRule>
  </conditionalFormatting>
  <conditionalFormatting sqref="F2704">
    <cfRule type="cellIs" priority="7103" stopIfTrue="1" operator="greaterThanOrEqual">
      <formula>300</formula>
    </cfRule>
  </conditionalFormatting>
  <conditionalFormatting sqref="C2704">
    <cfRule type="cellIs" priority="7104" stopIfTrue="1" operator="greaterThanOrEqual">
      <formula>300</formula>
    </cfRule>
  </conditionalFormatting>
  <conditionalFormatting sqref="F2705">
    <cfRule type="cellIs" priority="7101" stopIfTrue="1" operator="greaterThanOrEqual">
      <formula>300</formula>
    </cfRule>
  </conditionalFormatting>
  <conditionalFormatting sqref="C2705">
    <cfRule type="cellIs" priority="7102" stopIfTrue="1" operator="greaterThanOrEqual">
      <formula>300</formula>
    </cfRule>
  </conditionalFormatting>
  <conditionalFormatting sqref="C2888:C2889">
    <cfRule type="cellIs" priority="7098" stopIfTrue="1" operator="greaterThanOrEqual">
      <formula>300</formula>
    </cfRule>
  </conditionalFormatting>
  <conditionalFormatting sqref="F2911">
    <cfRule type="cellIs" priority="7097" stopIfTrue="1" operator="greaterThanOrEqual">
      <formula>300</formula>
    </cfRule>
  </conditionalFormatting>
  <conditionalFormatting sqref="C2911">
    <cfRule type="cellIs" priority="7096" stopIfTrue="1" operator="greaterThanOrEqual">
      <formula>300</formula>
    </cfRule>
  </conditionalFormatting>
  <conditionalFormatting sqref="C2667:C2669 F2667:F2669">
    <cfRule type="cellIs" priority="7094" stopIfTrue="1" operator="greaterThanOrEqual">
      <formula>300</formula>
    </cfRule>
  </conditionalFormatting>
  <conditionalFormatting sqref="C2866">
    <cfRule type="cellIs" priority="7086" stopIfTrue="1" operator="greaterThanOrEqual">
      <formula>300</formula>
    </cfRule>
  </conditionalFormatting>
  <conditionalFormatting sqref="C2151">
    <cfRule type="cellIs" priority="7080" stopIfTrue="1" operator="greaterThanOrEqual">
      <formula>300</formula>
    </cfRule>
  </conditionalFormatting>
  <conditionalFormatting sqref="C149">
    <cfRule type="cellIs" priority="7079" stopIfTrue="1" operator="greaterThanOrEqual">
      <formula>300</formula>
    </cfRule>
  </conditionalFormatting>
  <conditionalFormatting sqref="F2706">
    <cfRule type="cellIs" priority="7077" stopIfTrue="1" operator="greaterThanOrEqual">
      <formula>300</formula>
    </cfRule>
  </conditionalFormatting>
  <conditionalFormatting sqref="C2706">
    <cfRule type="cellIs" priority="7078" stopIfTrue="1" operator="greaterThanOrEqual">
      <formula>300</formula>
    </cfRule>
  </conditionalFormatting>
  <conditionalFormatting sqref="F2919">
    <cfRule type="cellIs" priority="7074" stopIfTrue="1" operator="greaterThanOrEqual">
      <formula>300</formula>
    </cfRule>
  </conditionalFormatting>
  <conditionalFormatting sqref="C2919">
    <cfRule type="cellIs" priority="7073" stopIfTrue="1" operator="greaterThanOrEqual">
      <formula>300</formula>
    </cfRule>
  </conditionalFormatting>
  <conditionalFormatting sqref="C2920">
    <cfRule type="cellIs" priority="7072" stopIfTrue="1" operator="greaterThanOrEqual">
      <formula>300</formula>
    </cfRule>
  </conditionalFormatting>
  <conditionalFormatting sqref="F2920">
    <cfRule type="cellIs" priority="7071" stopIfTrue="1" operator="greaterThanOrEqual">
      <formula>300</formula>
    </cfRule>
  </conditionalFormatting>
  <conditionalFormatting sqref="F2921">
    <cfRule type="cellIs" priority="7070" stopIfTrue="1" operator="greaterThanOrEqual">
      <formula>300</formula>
    </cfRule>
  </conditionalFormatting>
  <conditionalFormatting sqref="C2921">
    <cfRule type="cellIs" priority="7069" stopIfTrue="1" operator="greaterThanOrEqual">
      <formula>300</formula>
    </cfRule>
  </conditionalFormatting>
  <conditionalFormatting sqref="F486 F504:F507 C504:C507">
    <cfRule type="cellIs" priority="7062" stopIfTrue="1" operator="greaterThanOrEqual">
      <formula>300</formula>
    </cfRule>
  </conditionalFormatting>
  <conditionalFormatting sqref="C27">
    <cfRule type="cellIs" priority="7054" stopIfTrue="1" operator="greaterThanOrEqual">
      <formula>300</formula>
    </cfRule>
  </conditionalFormatting>
  <conditionalFormatting sqref="F27">
    <cfRule type="cellIs" priority="7053" stopIfTrue="1" operator="greaterThanOrEqual">
      <formula>300</formula>
    </cfRule>
  </conditionalFormatting>
  <conditionalFormatting sqref="F289 C289">
    <cfRule type="cellIs" priority="7050" stopIfTrue="1" operator="greaterThanOrEqual">
      <formula>300</formula>
    </cfRule>
  </conditionalFormatting>
  <conditionalFormatting sqref="F288 C288">
    <cfRule type="cellIs" priority="7051" stopIfTrue="1" operator="greaterThanOrEqual">
      <formula>300</formula>
    </cfRule>
  </conditionalFormatting>
  <conditionalFormatting sqref="F291 C291">
    <cfRule type="cellIs" priority="7048" stopIfTrue="1" operator="greaterThanOrEqual">
      <formula>300</formula>
    </cfRule>
  </conditionalFormatting>
  <conditionalFormatting sqref="F290 C290">
    <cfRule type="cellIs" priority="7049" stopIfTrue="1" operator="greaterThanOrEqual">
      <formula>300</formula>
    </cfRule>
  </conditionalFormatting>
  <conditionalFormatting sqref="F292 C292">
    <cfRule type="cellIs" priority="7047" stopIfTrue="1" operator="greaterThanOrEqual">
      <formula>300</formula>
    </cfRule>
  </conditionalFormatting>
  <conditionalFormatting sqref="C1777:C1778">
    <cfRule type="cellIs" priority="7041" stopIfTrue="1" operator="greaterThanOrEqual">
      <formula>300</formula>
    </cfRule>
  </conditionalFormatting>
  <conditionalFormatting sqref="C263:C264">
    <cfRule type="cellIs" priority="7040" stopIfTrue="1" operator="greaterThanOrEqual">
      <formula>300</formula>
    </cfRule>
  </conditionalFormatting>
  <conditionalFormatting sqref="F263">
    <cfRule type="cellIs" priority="7039" stopIfTrue="1" operator="greaterThanOrEqual">
      <formula>300</formula>
    </cfRule>
  </conditionalFormatting>
  <conditionalFormatting sqref="F264:F266">
    <cfRule type="cellIs" priority="7038" stopIfTrue="1" operator="greaterThanOrEqual">
      <formula>300</formula>
    </cfRule>
  </conditionalFormatting>
  <conditionalFormatting sqref="C2038">
    <cfRule type="cellIs" priority="7033" stopIfTrue="1" operator="greaterThanOrEqual">
      <formula>300</formula>
    </cfRule>
  </conditionalFormatting>
  <conditionalFormatting sqref="C1640">
    <cfRule type="cellIs" priority="7018" stopIfTrue="1" operator="greaterThanOrEqual">
      <formula>300</formula>
    </cfRule>
  </conditionalFormatting>
  <conditionalFormatting sqref="F1640">
    <cfRule type="cellIs" priority="7017" stopIfTrue="1" operator="greaterThanOrEqual">
      <formula>300</formula>
    </cfRule>
  </conditionalFormatting>
  <conditionalFormatting sqref="F3188">
    <cfRule type="cellIs" priority="7016" stopIfTrue="1" operator="greaterThanOrEqual">
      <formula>300</formula>
    </cfRule>
  </conditionalFormatting>
  <conditionalFormatting sqref="C3220">
    <cfRule type="cellIs" priority="7008" stopIfTrue="1" operator="greaterThanOrEqual">
      <formula>300</formula>
    </cfRule>
  </conditionalFormatting>
  <conditionalFormatting sqref="C3221">
    <cfRule type="cellIs" priority="7004" stopIfTrue="1" operator="greaterThanOrEqual">
      <formula>300</formula>
    </cfRule>
  </conditionalFormatting>
  <conditionalFormatting sqref="F3221">
    <cfRule type="cellIs" priority="7003" stopIfTrue="1" operator="greaterThanOrEqual">
      <formula>300</formula>
    </cfRule>
  </conditionalFormatting>
  <conditionalFormatting sqref="F1742 C1742">
    <cfRule type="cellIs" priority="6996" stopIfTrue="1" operator="greaterThanOrEqual">
      <formula>300</formula>
    </cfRule>
  </conditionalFormatting>
  <conditionalFormatting sqref="F1743 C1743">
    <cfRule type="cellIs" priority="6995" stopIfTrue="1" operator="greaterThanOrEqual">
      <formula>300</formula>
    </cfRule>
  </conditionalFormatting>
  <conditionalFormatting sqref="F293 C293">
    <cfRule type="cellIs" priority="6994" stopIfTrue="1" operator="greaterThanOrEqual">
      <formula>300</formula>
    </cfRule>
  </conditionalFormatting>
  <conditionalFormatting sqref="C404">
    <cfRule type="cellIs" priority="6992" stopIfTrue="1" operator="greaterThanOrEqual">
      <formula>300</formula>
    </cfRule>
  </conditionalFormatting>
  <conditionalFormatting sqref="C2155">
    <cfRule type="cellIs" priority="6988" stopIfTrue="1" operator="greaterThanOrEqual">
      <formula>300</formula>
    </cfRule>
  </conditionalFormatting>
  <conditionalFormatting sqref="C2922:C2925 C2977:C2979">
    <cfRule type="cellIs" priority="6978" stopIfTrue="1" operator="greaterThanOrEqual">
      <formula>300</formula>
    </cfRule>
  </conditionalFormatting>
  <conditionalFormatting sqref="F2977:F2979">
    <cfRule type="cellIs" priority="6977" stopIfTrue="1" operator="greaterThanOrEqual">
      <formula>300</formula>
    </cfRule>
  </conditionalFormatting>
  <conditionalFormatting sqref="C1460">
    <cfRule type="cellIs" priority="6976" stopIfTrue="1" operator="greaterThanOrEqual">
      <formula>300</formula>
    </cfRule>
  </conditionalFormatting>
  <conditionalFormatting sqref="C576">
    <cfRule type="cellIs" priority="6974" stopIfTrue="1" operator="greaterThanOrEqual">
      <formula>300</formula>
    </cfRule>
  </conditionalFormatting>
  <conditionalFormatting sqref="F92:F93">
    <cfRule type="cellIs" priority="6972" stopIfTrue="1" operator="greaterThanOrEqual">
      <formula>300</formula>
    </cfRule>
  </conditionalFormatting>
  <conditionalFormatting sqref="F203">
    <cfRule type="cellIs" priority="6971" stopIfTrue="1" operator="greaterThanOrEqual">
      <formula>300</formula>
    </cfRule>
  </conditionalFormatting>
  <conditionalFormatting sqref="C3031:C3032">
    <cfRule type="cellIs" priority="6969" stopIfTrue="1" operator="greaterThanOrEqual">
      <formula>300</formula>
    </cfRule>
  </conditionalFormatting>
  <conditionalFormatting sqref="C150:C151">
    <cfRule type="cellIs" priority="6967" stopIfTrue="1" operator="greaterThanOrEqual">
      <formula>300</formula>
    </cfRule>
  </conditionalFormatting>
  <conditionalFormatting sqref="C28:C31">
    <cfRule type="cellIs" priority="6964" stopIfTrue="1" operator="greaterThanOrEqual">
      <formula>300</formula>
    </cfRule>
  </conditionalFormatting>
  <conditionalFormatting sqref="C2153">
    <cfRule type="cellIs" priority="6961" stopIfTrue="1" operator="greaterThanOrEqual">
      <formula>300</formula>
    </cfRule>
  </conditionalFormatting>
  <conditionalFormatting sqref="C528">
    <cfRule type="cellIs" priority="6958" stopIfTrue="1" operator="greaterThanOrEqual">
      <formula>300</formula>
    </cfRule>
  </conditionalFormatting>
  <conditionalFormatting sqref="C1611">
    <cfRule type="cellIs" priority="6957" stopIfTrue="1" operator="greaterThanOrEqual">
      <formula>300</formula>
    </cfRule>
  </conditionalFormatting>
  <conditionalFormatting sqref="C2800">
    <cfRule type="cellIs" priority="6949" stopIfTrue="1" operator="greaterThanOrEqual">
      <formula>300</formula>
    </cfRule>
  </conditionalFormatting>
  <conditionalFormatting sqref="C3033">
    <cfRule type="cellIs" priority="6948" stopIfTrue="1" operator="greaterThanOrEqual">
      <formula>300</formula>
    </cfRule>
  </conditionalFormatting>
  <conditionalFormatting sqref="C3034">
    <cfRule type="cellIs" priority="6946" stopIfTrue="1" operator="greaterThanOrEqual">
      <formula>300</formula>
    </cfRule>
  </conditionalFormatting>
  <conditionalFormatting sqref="C577">
    <cfRule type="cellIs" priority="6942" stopIfTrue="1" operator="greaterThanOrEqual">
      <formula>300</formula>
    </cfRule>
  </conditionalFormatting>
  <conditionalFormatting sqref="F2153">
    <cfRule type="cellIs" priority="6941" stopIfTrue="1" operator="greaterThanOrEqual">
      <formula>300</formula>
    </cfRule>
  </conditionalFormatting>
  <conditionalFormatting sqref="C486">
    <cfRule type="cellIs" priority="6940" stopIfTrue="1" operator="greaterThanOrEqual">
      <formula>300</formula>
    </cfRule>
  </conditionalFormatting>
  <conditionalFormatting sqref="C2139">
    <cfRule type="cellIs" priority="6939" stopIfTrue="1" operator="greaterThanOrEqual">
      <formula>300</formula>
    </cfRule>
  </conditionalFormatting>
  <conditionalFormatting sqref="C1612">
    <cfRule type="cellIs" priority="6934" stopIfTrue="1" operator="greaterThanOrEqual">
      <formula>300</formula>
    </cfRule>
  </conditionalFormatting>
  <conditionalFormatting sqref="C267">
    <cfRule type="cellIs" priority="6932" stopIfTrue="1" operator="greaterThanOrEqual">
      <formula>300</formula>
    </cfRule>
  </conditionalFormatting>
  <conditionalFormatting sqref="F267">
    <cfRule type="cellIs" priority="6931" stopIfTrue="1" operator="greaterThanOrEqual">
      <formula>300</formula>
    </cfRule>
  </conditionalFormatting>
  <conditionalFormatting sqref="F1290">
    <cfRule type="cellIs" priority="6930" stopIfTrue="1" operator="greaterThanOrEqual">
      <formula>300</formula>
    </cfRule>
  </conditionalFormatting>
  <conditionalFormatting sqref="C1669">
    <cfRule type="cellIs" priority="6929" stopIfTrue="1" operator="greaterThanOrEqual">
      <formula>300</formula>
    </cfRule>
  </conditionalFormatting>
  <conditionalFormatting sqref="F180">
    <cfRule type="cellIs" priority="6928" stopIfTrue="1" operator="greaterThanOrEqual">
      <formula>300</formula>
    </cfRule>
  </conditionalFormatting>
  <conditionalFormatting sqref="F1300:F1301">
    <cfRule type="cellIs" priority="6927" stopIfTrue="1" operator="greaterThanOrEqual">
      <formula>300</formula>
    </cfRule>
  </conditionalFormatting>
  <conditionalFormatting sqref="F2778 C2778">
    <cfRule type="cellIs" priority="6926" stopIfTrue="1" operator="greaterThanOrEqual">
      <formula>300</formula>
    </cfRule>
  </conditionalFormatting>
  <conditionalFormatting sqref="F3032">
    <cfRule type="cellIs" priority="6925" stopIfTrue="1" operator="greaterThanOrEqual">
      <formula>300</formula>
    </cfRule>
  </conditionalFormatting>
  <conditionalFormatting sqref="F2151">
    <cfRule type="cellIs" priority="6915" stopIfTrue="1" operator="greaterThanOrEqual">
      <formula>300</formula>
    </cfRule>
  </conditionalFormatting>
  <conditionalFormatting sqref="F23">
    <cfRule type="cellIs" priority="6914" stopIfTrue="1" operator="greaterThanOrEqual">
      <formula>300</formula>
    </cfRule>
  </conditionalFormatting>
  <conditionalFormatting sqref="F2124">
    <cfRule type="cellIs" priority="6913" stopIfTrue="1" operator="greaterThanOrEqual">
      <formula>300</formula>
    </cfRule>
  </conditionalFormatting>
  <conditionalFormatting sqref="C416">
    <cfRule type="cellIs" priority="6911" stopIfTrue="1" operator="greaterThanOrEqual">
      <formula>300</formula>
    </cfRule>
  </conditionalFormatting>
  <conditionalFormatting sqref="C2846">
    <cfRule type="cellIs" priority="6908" stopIfTrue="1" operator="greaterThanOrEqual">
      <formula>300</formula>
    </cfRule>
  </conditionalFormatting>
  <conditionalFormatting sqref="C1670">
    <cfRule type="cellIs" priority="6897" stopIfTrue="1" operator="greaterThanOrEqual">
      <formula>300</formula>
    </cfRule>
  </conditionalFormatting>
  <conditionalFormatting sqref="F1670">
    <cfRule type="cellIs" priority="6898" stopIfTrue="1" operator="greaterThanOrEqual">
      <formula>300</formula>
    </cfRule>
  </conditionalFormatting>
  <conditionalFormatting sqref="F2992">
    <cfRule type="cellIs" priority="6894" stopIfTrue="1" operator="greaterThanOrEqual">
      <formula>300</formula>
    </cfRule>
  </conditionalFormatting>
  <conditionalFormatting sqref="C2992">
    <cfRule type="cellIs" priority="6893" stopIfTrue="1" operator="greaterThanOrEqual">
      <formula>300</formula>
    </cfRule>
  </conditionalFormatting>
  <conditionalFormatting sqref="C2847">
    <cfRule type="cellIs" priority="6873" stopIfTrue="1" operator="greaterThanOrEqual">
      <formula>300</formula>
    </cfRule>
  </conditionalFormatting>
  <conditionalFormatting sqref="C578">
    <cfRule type="cellIs" priority="6870" stopIfTrue="1" operator="greaterThanOrEqual">
      <formula>300</formula>
    </cfRule>
  </conditionalFormatting>
  <conditionalFormatting sqref="F1685">
    <cfRule type="cellIs" priority="6865" stopIfTrue="1" operator="greaterThanOrEqual">
      <formula>300</formula>
    </cfRule>
  </conditionalFormatting>
  <conditionalFormatting sqref="C1685">
    <cfRule type="cellIs" priority="6864" stopIfTrue="1" operator="greaterThanOrEqual">
      <formula>300</formula>
    </cfRule>
  </conditionalFormatting>
  <conditionalFormatting sqref="F2185 C2185">
    <cfRule type="cellIs" priority="6861" stopIfTrue="1" operator="greaterThanOrEqual">
      <formula>300</formula>
    </cfRule>
  </conditionalFormatting>
  <conditionalFormatting sqref="C1519 F1519">
    <cfRule type="cellIs" priority="6859" stopIfTrue="1" operator="greaterThanOrEqual">
      <formula>300</formula>
    </cfRule>
  </conditionalFormatting>
  <conditionalFormatting sqref="F3174">
    <cfRule type="cellIs" priority="6856" stopIfTrue="1" operator="greaterThanOrEqual">
      <formula>300</formula>
    </cfRule>
  </conditionalFormatting>
  <conditionalFormatting sqref="F1824:F1825 C1824:C1825">
    <cfRule type="cellIs" priority="6854" stopIfTrue="1" operator="greaterThanOrEqual">
      <formula>300</formula>
    </cfRule>
  </conditionalFormatting>
  <conditionalFormatting sqref="F2431:F2432 C2431:C2437 F2434:F2437">
    <cfRule type="cellIs" priority="6847" stopIfTrue="1" operator="greaterThanOrEqual">
      <formula>300</formula>
    </cfRule>
  </conditionalFormatting>
  <conditionalFormatting sqref="C94">
    <cfRule type="cellIs" priority="6843" stopIfTrue="1" operator="greaterThanOrEqual">
      <formula>300</formula>
    </cfRule>
  </conditionalFormatting>
  <conditionalFormatting sqref="F94">
    <cfRule type="cellIs" priority="6842" stopIfTrue="1" operator="greaterThanOrEqual">
      <formula>300</formula>
    </cfRule>
  </conditionalFormatting>
  <conditionalFormatting sqref="F1289">
    <cfRule type="cellIs" priority="6839" stopIfTrue="1" operator="greaterThanOrEqual">
      <formula>300</formula>
    </cfRule>
  </conditionalFormatting>
  <conditionalFormatting sqref="F233">
    <cfRule type="cellIs" priority="6820" stopIfTrue="1" operator="greaterThanOrEqual">
      <formula>300</formula>
    </cfRule>
  </conditionalFormatting>
  <conditionalFormatting sqref="C233">
    <cfRule type="cellIs" priority="6821" stopIfTrue="1" operator="greaterThanOrEqual">
      <formula>300</formula>
    </cfRule>
  </conditionalFormatting>
  <conditionalFormatting sqref="F1613">
    <cfRule type="cellIs" priority="6818" stopIfTrue="1" operator="greaterThanOrEqual">
      <formula>300</formula>
    </cfRule>
  </conditionalFormatting>
  <conditionalFormatting sqref="C2438 F2438">
    <cfRule type="cellIs" priority="6816" stopIfTrue="1" operator="greaterThanOrEqual">
      <formula>300</formula>
    </cfRule>
  </conditionalFormatting>
  <conditionalFormatting sqref="C32">
    <cfRule type="cellIs" priority="6809" stopIfTrue="1" operator="greaterThanOrEqual">
      <formula>300</formula>
    </cfRule>
  </conditionalFormatting>
  <conditionalFormatting sqref="F641 C641">
    <cfRule type="cellIs" priority="6807" stopIfTrue="1" operator="greaterThanOrEqual">
      <formula>300</formula>
    </cfRule>
  </conditionalFormatting>
  <conditionalFormatting sqref="C1686">
    <cfRule type="cellIs" priority="6804" stopIfTrue="1" operator="greaterThanOrEqual">
      <formula>300</formula>
    </cfRule>
  </conditionalFormatting>
  <conditionalFormatting sqref="F1700 C1700">
    <cfRule type="cellIs" priority="6788" stopIfTrue="1" operator="greaterThanOrEqual">
      <formula>300</formula>
    </cfRule>
  </conditionalFormatting>
  <conditionalFormatting sqref="F3220">
    <cfRule type="cellIs" priority="6800" stopIfTrue="1" operator="greaterThanOrEqual">
      <formula>300</formula>
    </cfRule>
  </conditionalFormatting>
  <conditionalFormatting sqref="F1553 C1553">
    <cfRule type="cellIs" priority="6798" stopIfTrue="1" operator="greaterThanOrEqual">
      <formula>300</formula>
    </cfRule>
  </conditionalFormatting>
  <conditionalFormatting sqref="F1303 C1303">
    <cfRule type="cellIs" priority="6791" stopIfTrue="1" operator="greaterThanOrEqual">
      <formula>300</formula>
    </cfRule>
  </conditionalFormatting>
  <conditionalFormatting sqref="F2187">
    <cfRule type="cellIs" priority="6782" stopIfTrue="1" operator="greaterThanOrEqual">
      <formula>300</formula>
    </cfRule>
  </conditionalFormatting>
  <conditionalFormatting sqref="F2928">
    <cfRule type="cellIs" priority="6786" stopIfTrue="1" operator="greaterThanOrEqual">
      <formula>300</formula>
    </cfRule>
  </conditionalFormatting>
  <conditionalFormatting sqref="C2928">
    <cfRule type="cellIs" priority="6785" stopIfTrue="1" operator="greaterThanOrEqual">
      <formula>300</formula>
    </cfRule>
  </conditionalFormatting>
  <conditionalFormatting sqref="C2439 F2439">
    <cfRule type="cellIs" priority="6783" stopIfTrue="1" operator="greaterThanOrEqual">
      <formula>300</formula>
    </cfRule>
  </conditionalFormatting>
  <conditionalFormatting sqref="F96 C96">
    <cfRule type="cellIs" priority="6768" stopIfTrue="1" operator="greaterThanOrEqual">
      <formula>300</formula>
    </cfRule>
  </conditionalFormatting>
  <conditionalFormatting sqref="F2188 C2188">
    <cfRule type="cellIs" priority="6781" stopIfTrue="1" operator="greaterThanOrEqual">
      <formula>300</formula>
    </cfRule>
  </conditionalFormatting>
  <conditionalFormatting sqref="F2189 C2189">
    <cfRule type="cellIs" priority="6769" stopIfTrue="1" operator="greaterThanOrEqual">
      <formula>300</formula>
    </cfRule>
  </conditionalFormatting>
  <conditionalFormatting sqref="F2532">
    <cfRule type="cellIs" priority="6766" stopIfTrue="1" operator="greaterThanOrEqual">
      <formula>300</formula>
    </cfRule>
  </conditionalFormatting>
  <conditionalFormatting sqref="C2563">
    <cfRule type="cellIs" priority="6760" stopIfTrue="1" operator="greaterThanOrEqual">
      <formula>300</formula>
    </cfRule>
  </conditionalFormatting>
  <conditionalFormatting sqref="F2190 C2190">
    <cfRule type="cellIs" priority="6765" stopIfTrue="1" operator="greaterThanOrEqual">
      <formula>300</formula>
    </cfRule>
  </conditionalFormatting>
  <conditionalFormatting sqref="C33">
    <cfRule type="cellIs" priority="6763" stopIfTrue="1" operator="greaterThanOrEqual">
      <formula>300</formula>
    </cfRule>
  </conditionalFormatting>
  <conditionalFormatting sqref="F345 C345">
    <cfRule type="cellIs" priority="6761" stopIfTrue="1" operator="greaterThanOrEqual">
      <formula>300</formula>
    </cfRule>
  </conditionalFormatting>
  <conditionalFormatting sqref="C2564">
    <cfRule type="cellIs" priority="6759" stopIfTrue="1" operator="greaterThanOrEqual">
      <formula>300</formula>
    </cfRule>
  </conditionalFormatting>
  <conditionalFormatting sqref="C2565:C2566">
    <cfRule type="cellIs" priority="6758" stopIfTrue="1" operator="greaterThanOrEqual">
      <formula>300</formula>
    </cfRule>
  </conditionalFormatting>
  <conditionalFormatting sqref="C2567">
    <cfRule type="cellIs" priority="6757" stopIfTrue="1" operator="greaterThanOrEqual">
      <formula>300</formula>
    </cfRule>
  </conditionalFormatting>
  <conditionalFormatting sqref="F478 C478">
    <cfRule type="cellIs" priority="6756" stopIfTrue="1" operator="greaterThanOrEqual">
      <formula>300</formula>
    </cfRule>
  </conditionalFormatting>
  <conditionalFormatting sqref="F2710">
    <cfRule type="cellIs" priority="6754" stopIfTrue="1" operator="greaterThanOrEqual">
      <formula>300</formula>
    </cfRule>
  </conditionalFormatting>
  <conditionalFormatting sqref="C2710">
    <cfRule type="cellIs" priority="6755" stopIfTrue="1" operator="greaterThanOrEqual">
      <formula>300</formula>
    </cfRule>
  </conditionalFormatting>
  <conditionalFormatting sqref="C1394">
    <cfRule type="cellIs" priority="6751" stopIfTrue="1" operator="greaterThanOrEqual">
      <formula>300</formula>
    </cfRule>
  </conditionalFormatting>
  <conditionalFormatting sqref="F2191 C2191">
    <cfRule type="cellIs" priority="6749" stopIfTrue="1" operator="greaterThanOrEqual">
      <formula>300</formula>
    </cfRule>
  </conditionalFormatting>
  <conditionalFormatting sqref="F1828 C1828">
    <cfRule type="cellIs" priority="6743" stopIfTrue="1" operator="greaterThanOrEqual">
      <formula>300</formula>
    </cfRule>
  </conditionalFormatting>
  <conditionalFormatting sqref="F1829 C1829">
    <cfRule type="cellIs" priority="6741" stopIfTrue="1" operator="greaterThanOrEqual">
      <formula>300</formula>
    </cfRule>
  </conditionalFormatting>
  <conditionalFormatting sqref="C1241">
    <cfRule type="cellIs" priority="6726" stopIfTrue="1" operator="greaterThanOrEqual">
      <formula>300</formula>
    </cfRule>
  </conditionalFormatting>
  <conditionalFormatting sqref="C347:C348">
    <cfRule type="cellIs" priority="6725" stopIfTrue="1" operator="greaterThanOrEqual">
      <formula>300</formula>
    </cfRule>
  </conditionalFormatting>
  <conditionalFormatting sqref="F3075">
    <cfRule type="cellIs" priority="6722" stopIfTrue="1" operator="greaterThanOrEqual">
      <formula>300</formula>
    </cfRule>
  </conditionalFormatting>
  <conditionalFormatting sqref="C3076">
    <cfRule type="cellIs" priority="6721" stopIfTrue="1" operator="greaterThanOrEqual">
      <formula>300</formula>
    </cfRule>
  </conditionalFormatting>
  <conditionalFormatting sqref="F3076">
    <cfRule type="cellIs" priority="6720" stopIfTrue="1" operator="greaterThanOrEqual">
      <formula>300</formula>
    </cfRule>
  </conditionalFormatting>
  <conditionalFormatting sqref="C3077">
    <cfRule type="cellIs" priority="6719" stopIfTrue="1" operator="greaterThanOrEqual">
      <formula>300</formula>
    </cfRule>
  </conditionalFormatting>
  <conditionalFormatting sqref="F3077">
    <cfRule type="cellIs" priority="6718" stopIfTrue="1" operator="greaterThanOrEqual">
      <formula>300</formula>
    </cfRule>
  </conditionalFormatting>
  <conditionalFormatting sqref="C3078">
    <cfRule type="cellIs" priority="6717" stopIfTrue="1" operator="greaterThanOrEqual">
      <formula>300</formula>
    </cfRule>
  </conditionalFormatting>
  <conditionalFormatting sqref="F3078">
    <cfRule type="cellIs" priority="6716" stopIfTrue="1" operator="greaterThanOrEqual">
      <formula>300</formula>
    </cfRule>
  </conditionalFormatting>
  <conditionalFormatting sqref="F2929">
    <cfRule type="cellIs" priority="6713" stopIfTrue="1" operator="greaterThanOrEqual">
      <formula>300</formula>
    </cfRule>
  </conditionalFormatting>
  <conditionalFormatting sqref="C2929">
    <cfRule type="cellIs" priority="6712" stopIfTrue="1" operator="greaterThanOrEqual">
      <formula>300</formula>
    </cfRule>
  </conditionalFormatting>
  <conditionalFormatting sqref="F642 C642">
    <cfRule type="cellIs" priority="6709" stopIfTrue="1" operator="greaterThanOrEqual">
      <formula>300</formula>
    </cfRule>
  </conditionalFormatting>
  <conditionalFormatting sqref="C1498">
    <cfRule type="cellIs" priority="6708" stopIfTrue="1" operator="greaterThanOrEqual">
      <formula>300</formula>
    </cfRule>
  </conditionalFormatting>
  <conditionalFormatting sqref="C1652">
    <cfRule type="cellIs" priority="6707" stopIfTrue="1" operator="greaterThanOrEqual">
      <formula>300</formula>
    </cfRule>
  </conditionalFormatting>
  <conditionalFormatting sqref="F1652">
    <cfRule type="cellIs" priority="6706" stopIfTrue="1" operator="greaterThanOrEqual">
      <formula>300</formula>
    </cfRule>
  </conditionalFormatting>
  <conditionalFormatting sqref="C1780">
    <cfRule type="cellIs" priority="6701" stopIfTrue="1" operator="greaterThanOrEqual">
      <formula>300</formula>
    </cfRule>
  </conditionalFormatting>
  <conditionalFormatting sqref="F2125">
    <cfRule type="cellIs" priority="6700" stopIfTrue="1" operator="greaterThanOrEqual">
      <formula>300</formula>
    </cfRule>
  </conditionalFormatting>
  <conditionalFormatting sqref="F3035">
    <cfRule type="cellIs" priority="6697" stopIfTrue="1" operator="greaterThanOrEqual">
      <formula>300</formula>
    </cfRule>
  </conditionalFormatting>
  <conditionalFormatting sqref="C417">
    <cfRule type="cellIs" priority="6690" stopIfTrue="1" operator="greaterThanOrEqual">
      <formula>300</formula>
    </cfRule>
  </conditionalFormatting>
  <conditionalFormatting sqref="F1830">
    <cfRule type="cellIs" priority="6686" stopIfTrue="1" operator="greaterThanOrEqual">
      <formula>300</formula>
    </cfRule>
  </conditionalFormatting>
  <conditionalFormatting sqref="F1832 C1832">
    <cfRule type="cellIs" priority="6683" stopIfTrue="1" operator="greaterThanOrEqual">
      <formula>300</formula>
    </cfRule>
  </conditionalFormatting>
  <conditionalFormatting sqref="C532 F532">
    <cfRule type="cellIs" priority="6678" stopIfTrue="1" operator="greaterThanOrEqual">
      <formula>300</formula>
    </cfRule>
  </conditionalFormatting>
  <conditionalFormatting sqref="F2193 C2193">
    <cfRule type="cellIs" priority="6677" stopIfTrue="1" operator="greaterThanOrEqual">
      <formula>300</formula>
    </cfRule>
  </conditionalFormatting>
  <conditionalFormatting sqref="C1613">
    <cfRule type="cellIs" priority="6674" stopIfTrue="1" operator="greaterThanOrEqual">
      <formula>300</formula>
    </cfRule>
  </conditionalFormatting>
  <conditionalFormatting sqref="F97 C97">
    <cfRule type="cellIs" priority="6672" stopIfTrue="1" operator="greaterThanOrEqual">
      <formula>300</formula>
    </cfRule>
  </conditionalFormatting>
  <conditionalFormatting sqref="F2993">
    <cfRule type="cellIs" priority="6671" stopIfTrue="1" operator="greaterThanOrEqual">
      <formula>300</formula>
    </cfRule>
  </conditionalFormatting>
  <conditionalFormatting sqref="C2993">
    <cfRule type="cellIs" priority="6670" stopIfTrue="1" operator="greaterThanOrEqual">
      <formula>300</formula>
    </cfRule>
  </conditionalFormatting>
  <conditionalFormatting sqref="C1395">
    <cfRule type="cellIs" priority="6667" stopIfTrue="1" operator="greaterThanOrEqual">
      <formula>300</formula>
    </cfRule>
  </conditionalFormatting>
  <conditionalFormatting sqref="C3079">
    <cfRule type="cellIs" priority="6666" stopIfTrue="1" operator="greaterThanOrEqual">
      <formula>300</formula>
    </cfRule>
  </conditionalFormatting>
  <conditionalFormatting sqref="F3079">
    <cfRule type="cellIs" priority="6665" stopIfTrue="1" operator="greaterThanOrEqual">
      <formula>300</formula>
    </cfRule>
  </conditionalFormatting>
  <conditionalFormatting sqref="F204:F205 C204:C205">
    <cfRule type="cellIs" priority="6653" stopIfTrue="1" operator="greaterThanOrEqual">
      <formula>300</formula>
    </cfRule>
  </conditionalFormatting>
  <conditionalFormatting sqref="C35">
    <cfRule type="cellIs" priority="6647" stopIfTrue="1" operator="greaterThanOrEqual">
      <formula>300</formula>
    </cfRule>
  </conditionalFormatting>
  <conditionalFormatting sqref="C187">
    <cfRule type="cellIs" priority="6641" stopIfTrue="1" operator="greaterThanOrEqual">
      <formula>300</formula>
    </cfRule>
  </conditionalFormatting>
  <conditionalFormatting sqref="C2398">
    <cfRule type="cellIs" priority="6630" stopIfTrue="1" operator="greaterThanOrEqual">
      <formula>300</formula>
    </cfRule>
  </conditionalFormatting>
  <conditionalFormatting sqref="C58">
    <cfRule type="cellIs" priority="6629" stopIfTrue="1" operator="greaterThanOrEqual">
      <formula>300</formula>
    </cfRule>
  </conditionalFormatting>
  <conditionalFormatting sqref="C2711">
    <cfRule type="cellIs" priority="6624" stopIfTrue="1" operator="greaterThanOrEqual">
      <formula>300</formula>
    </cfRule>
  </conditionalFormatting>
  <conditionalFormatting sqref="F2711">
    <cfRule type="cellIs" priority="6623" stopIfTrue="1" operator="greaterThanOrEqual">
      <formula>300</formula>
    </cfRule>
  </conditionalFormatting>
  <conditionalFormatting sqref="F2195 C2195">
    <cfRule type="cellIs" priority="6621" stopIfTrue="1" operator="greaterThanOrEqual">
      <formula>300</formula>
    </cfRule>
  </conditionalFormatting>
  <conditionalFormatting sqref="C533 F533">
    <cfRule type="cellIs" priority="6618" stopIfTrue="1" operator="greaterThanOrEqual">
      <formula>300</formula>
    </cfRule>
  </conditionalFormatting>
  <conditionalFormatting sqref="F2440:F2441 C2440:C2441">
    <cfRule type="cellIs" priority="6616" stopIfTrue="1" operator="greaterThanOrEqual">
      <formula>300</formula>
    </cfRule>
  </conditionalFormatting>
  <conditionalFormatting sqref="F3175">
    <cfRule type="cellIs" priority="6617" stopIfTrue="1" operator="greaterThanOrEqual">
      <formula>300</formula>
    </cfRule>
  </conditionalFormatting>
  <conditionalFormatting sqref="C3080">
    <cfRule type="cellIs" priority="6614" stopIfTrue="1" operator="greaterThanOrEqual">
      <formula>300</formula>
    </cfRule>
  </conditionalFormatting>
  <conditionalFormatting sqref="F1305 C1305">
    <cfRule type="cellIs" priority="6608" stopIfTrue="1" operator="greaterThanOrEqual">
      <formula>300</formula>
    </cfRule>
  </conditionalFormatting>
  <conditionalFormatting sqref="F2196 C2196">
    <cfRule type="cellIs" priority="6606" stopIfTrue="1" operator="greaterThanOrEqual">
      <formula>300</formula>
    </cfRule>
  </conditionalFormatting>
  <conditionalFormatting sqref="F1306 C1306">
    <cfRule type="cellIs" priority="6607" stopIfTrue="1" operator="greaterThanOrEqual">
      <formula>300</formula>
    </cfRule>
  </conditionalFormatting>
  <conditionalFormatting sqref="C2712">
    <cfRule type="cellIs" priority="6604" stopIfTrue="1" operator="greaterThanOrEqual">
      <formula>300</formula>
    </cfRule>
  </conditionalFormatting>
  <conditionalFormatting sqref="F1304 C1304">
    <cfRule type="cellIs" priority="6605" stopIfTrue="1" operator="greaterThanOrEqual">
      <formula>300</formula>
    </cfRule>
  </conditionalFormatting>
  <conditionalFormatting sqref="F2712">
    <cfRule type="cellIs" priority="6603" stopIfTrue="1" operator="greaterThanOrEqual">
      <formula>300</formula>
    </cfRule>
  </conditionalFormatting>
  <conditionalFormatting sqref="C125 F125">
    <cfRule type="cellIs" priority="6596" stopIfTrue="1" operator="greaterThanOrEqual">
      <formula>300</formula>
    </cfRule>
  </conditionalFormatting>
  <conditionalFormatting sqref="C3036">
    <cfRule type="cellIs" priority="6595" stopIfTrue="1" operator="greaterThanOrEqual">
      <formula>300</formula>
    </cfRule>
  </conditionalFormatting>
  <conditionalFormatting sqref="F2910">
    <cfRule type="cellIs" priority="6589" stopIfTrue="1" operator="greaterThanOrEqual">
      <formula>300</formula>
    </cfRule>
  </conditionalFormatting>
  <conditionalFormatting sqref="C2910">
    <cfRule type="cellIs" priority="6588" stopIfTrue="1" operator="greaterThanOrEqual">
      <formula>300</formula>
    </cfRule>
  </conditionalFormatting>
  <conditionalFormatting sqref="F2832 C2832">
    <cfRule type="cellIs" priority="6583" stopIfTrue="1" operator="greaterThanOrEqual">
      <formula>300</formula>
    </cfRule>
  </conditionalFormatting>
  <conditionalFormatting sqref="C268">
    <cfRule type="cellIs" priority="6576" stopIfTrue="1" operator="greaterThanOrEqual">
      <formula>300</formula>
    </cfRule>
  </conditionalFormatting>
  <conditionalFormatting sqref="C1396">
    <cfRule type="cellIs" priority="6579" stopIfTrue="1" operator="greaterThanOrEqual">
      <formula>300</formula>
    </cfRule>
  </conditionalFormatting>
  <conditionalFormatting sqref="C1397">
    <cfRule type="cellIs" priority="6577" stopIfTrue="1" operator="greaterThanOrEqual">
      <formula>300</formula>
    </cfRule>
  </conditionalFormatting>
  <conditionalFormatting sqref="F268">
    <cfRule type="cellIs" priority="6575" stopIfTrue="1" operator="greaterThanOrEqual">
      <formula>300</formula>
    </cfRule>
  </conditionalFormatting>
  <conditionalFormatting sqref="F373 C373 C378 F378">
    <cfRule type="cellIs" priority="6570" stopIfTrue="1" operator="greaterThanOrEqual">
      <formula>300</formula>
    </cfRule>
  </conditionalFormatting>
  <conditionalFormatting sqref="F3176">
    <cfRule type="cellIs" priority="6565" stopIfTrue="1" operator="greaterThanOrEqual">
      <formula>300</formula>
    </cfRule>
  </conditionalFormatting>
  <conditionalFormatting sqref="C579">
    <cfRule type="cellIs" priority="6561" stopIfTrue="1" operator="greaterThanOrEqual">
      <formula>300</formula>
    </cfRule>
  </conditionalFormatting>
  <conditionalFormatting sqref="F2197 C2197">
    <cfRule type="cellIs" priority="6560" stopIfTrue="1" operator="greaterThanOrEqual">
      <formula>300</formula>
    </cfRule>
  </conditionalFormatting>
  <conditionalFormatting sqref="F2930">
    <cfRule type="cellIs" priority="6550" stopIfTrue="1" operator="greaterThanOrEqual">
      <formula>300</formula>
    </cfRule>
  </conditionalFormatting>
  <conditionalFormatting sqref="C2930">
    <cfRule type="cellIs" priority="6549" stopIfTrue="1" operator="greaterThanOrEqual">
      <formula>300</formula>
    </cfRule>
  </conditionalFormatting>
  <conditionalFormatting sqref="F1607 C1607">
    <cfRule type="cellIs" priority="6547" stopIfTrue="1" operator="greaterThanOrEqual">
      <formula>300</formula>
    </cfRule>
  </conditionalFormatting>
  <conditionalFormatting sqref="C3082">
    <cfRule type="cellIs" priority="6545" stopIfTrue="1" operator="greaterThanOrEqual">
      <formula>300</formula>
    </cfRule>
  </conditionalFormatting>
  <conditionalFormatting sqref="C1242">
    <cfRule type="cellIs" priority="6541" stopIfTrue="1" operator="greaterThanOrEqual">
      <formula>300</formula>
    </cfRule>
  </conditionalFormatting>
  <conditionalFormatting sqref="C234">
    <cfRule type="cellIs" priority="6535" stopIfTrue="1" operator="greaterThanOrEqual">
      <formula>300</formula>
    </cfRule>
  </conditionalFormatting>
  <conditionalFormatting sqref="F234">
    <cfRule type="cellIs" priority="6534" stopIfTrue="1" operator="greaterThanOrEqual">
      <formula>300</formula>
    </cfRule>
  </conditionalFormatting>
  <conditionalFormatting sqref="C235">
    <cfRule type="cellIs" priority="6533" stopIfTrue="1" operator="greaterThanOrEqual">
      <formula>300</formula>
    </cfRule>
  </conditionalFormatting>
  <conditionalFormatting sqref="F235">
    <cfRule type="cellIs" priority="6532" stopIfTrue="1" operator="greaterThanOrEqual">
      <formula>300</formula>
    </cfRule>
  </conditionalFormatting>
  <conditionalFormatting sqref="C2980">
    <cfRule type="cellIs" priority="6525" stopIfTrue="1" operator="greaterThanOrEqual">
      <formula>300</formula>
    </cfRule>
  </conditionalFormatting>
  <conditionalFormatting sqref="F2980">
    <cfRule type="cellIs" priority="6524" stopIfTrue="1" operator="greaterThanOrEqual">
      <formula>300</formula>
    </cfRule>
  </conditionalFormatting>
  <conditionalFormatting sqref="C418">
    <cfRule type="cellIs" priority="6521" stopIfTrue="1" operator="greaterThanOrEqual">
      <formula>300</formula>
    </cfRule>
  </conditionalFormatting>
  <conditionalFormatting sqref="C1461:C1462 C1465">
    <cfRule type="cellIs" priority="6520" stopIfTrue="1" operator="greaterThanOrEqual">
      <formula>300</formula>
    </cfRule>
  </conditionalFormatting>
  <conditionalFormatting sqref="F1461:F1462 F1465">
    <cfRule type="cellIs" priority="6519" stopIfTrue="1" operator="greaterThanOrEqual">
      <formula>300</formula>
    </cfRule>
  </conditionalFormatting>
  <conditionalFormatting sqref="C2459">
    <cfRule type="cellIs" priority="6518" stopIfTrue="1" operator="greaterThanOrEqual">
      <formula>300</formula>
    </cfRule>
  </conditionalFormatting>
  <conditionalFormatting sqref="F2198 C2198">
    <cfRule type="cellIs" priority="6517" stopIfTrue="1" operator="greaterThanOrEqual">
      <formula>300</formula>
    </cfRule>
  </conditionalFormatting>
  <conditionalFormatting sqref="F2199 C2199">
    <cfRule type="cellIs" priority="6516" stopIfTrue="1" operator="greaterThanOrEqual">
      <formula>300</formula>
    </cfRule>
  </conditionalFormatting>
  <conditionalFormatting sqref="F2645 C2645">
    <cfRule type="cellIs" priority="6513" stopIfTrue="1" operator="greaterThanOrEqual">
      <formula>300</formula>
    </cfRule>
  </conditionalFormatting>
  <conditionalFormatting sqref="C534 F534">
    <cfRule type="cellIs" priority="6514" stopIfTrue="1" operator="greaterThanOrEqual">
      <formula>300</formula>
    </cfRule>
  </conditionalFormatting>
  <conditionalFormatting sqref="C1398">
    <cfRule type="cellIs" priority="6512" stopIfTrue="1" operator="greaterThanOrEqual">
      <formula>300</formula>
    </cfRule>
  </conditionalFormatting>
  <conditionalFormatting sqref="C269">
    <cfRule type="cellIs" priority="6510" stopIfTrue="1" operator="greaterThanOrEqual">
      <formula>300</formula>
    </cfRule>
  </conditionalFormatting>
  <conditionalFormatting sqref="F269">
    <cfRule type="cellIs" priority="6509" stopIfTrue="1" operator="greaterThanOrEqual">
      <formula>300</formula>
    </cfRule>
  </conditionalFormatting>
  <conditionalFormatting sqref="C2511 C2519">
    <cfRule type="cellIs" priority="6504" stopIfTrue="1" operator="greaterThanOrEqual">
      <formula>300</formula>
    </cfRule>
  </conditionalFormatting>
  <conditionalFormatting sqref="C1988 F1988">
    <cfRule type="cellIs" priority="6507" stopIfTrue="1" operator="greaterThanOrEqual">
      <formula>300</formula>
    </cfRule>
  </conditionalFormatting>
  <conditionalFormatting sqref="F2511 F2519">
    <cfRule type="cellIs" priority="6503" stopIfTrue="1" operator="greaterThanOrEqual">
      <formula>300</formula>
    </cfRule>
  </conditionalFormatting>
  <conditionalFormatting sqref="F2200 C2200">
    <cfRule type="cellIs" priority="6498" stopIfTrue="1" operator="greaterThanOrEqual">
      <formula>300</formula>
    </cfRule>
  </conditionalFormatting>
  <conditionalFormatting sqref="C2399:C2400">
    <cfRule type="cellIs" priority="6492" stopIfTrue="1" operator="greaterThanOrEqual">
      <formula>300</formula>
    </cfRule>
  </conditionalFormatting>
  <conditionalFormatting sqref="F2201 C2201">
    <cfRule type="cellIs" priority="6497" stopIfTrue="1" operator="greaterThanOrEqual">
      <formula>300</formula>
    </cfRule>
  </conditionalFormatting>
  <conditionalFormatting sqref="F2817:F2818 C2817:C2818">
    <cfRule type="cellIs" priority="6493" stopIfTrue="1" operator="greaterThanOrEqual">
      <formula>300</formula>
    </cfRule>
  </conditionalFormatting>
  <conditionalFormatting sqref="F1555 C1555">
    <cfRule type="cellIs" priority="6476" stopIfTrue="1" operator="greaterThanOrEqual">
      <formula>300</formula>
    </cfRule>
  </conditionalFormatting>
  <conditionalFormatting sqref="F1554 C1554">
    <cfRule type="cellIs" priority="6475" stopIfTrue="1" operator="greaterThanOrEqual">
      <formula>300</formula>
    </cfRule>
  </conditionalFormatting>
  <conditionalFormatting sqref="C1781:C1782">
    <cfRule type="cellIs" priority="6474" stopIfTrue="1" operator="greaterThanOrEqual">
      <formula>300</formula>
    </cfRule>
  </conditionalFormatting>
  <conditionalFormatting sqref="C1801">
    <cfRule type="cellIs" priority="6473" stopIfTrue="1" operator="greaterThanOrEqual">
      <formula>300</formula>
    </cfRule>
  </conditionalFormatting>
  <conditionalFormatting sqref="C1520 F1520">
    <cfRule type="cellIs" priority="6472" stopIfTrue="1" operator="greaterThanOrEqual">
      <formula>300</formula>
    </cfRule>
  </conditionalFormatting>
  <conditionalFormatting sqref="C2477">
    <cfRule type="cellIs" priority="6471" stopIfTrue="1" operator="greaterThanOrEqual">
      <formula>300</formula>
    </cfRule>
  </conditionalFormatting>
  <conditionalFormatting sqref="F535:F536 C535:C536">
    <cfRule type="cellIs" priority="6470" stopIfTrue="1" operator="greaterThanOrEqual">
      <formula>300</formula>
    </cfRule>
  </conditionalFormatting>
  <conditionalFormatting sqref="F1701:F1702 C1701:C1702">
    <cfRule type="cellIs" priority="6468" stopIfTrue="1" operator="greaterThanOrEqual">
      <formula>300</formula>
    </cfRule>
  </conditionalFormatting>
  <conditionalFormatting sqref="C98">
    <cfRule type="cellIs" priority="6467" stopIfTrue="1" operator="greaterThanOrEqual">
      <formula>300</formula>
    </cfRule>
  </conditionalFormatting>
  <conditionalFormatting sqref="F98:F100">
    <cfRule type="cellIs" priority="6466" stopIfTrue="1" operator="greaterThanOrEqual">
      <formula>300</formula>
    </cfRule>
  </conditionalFormatting>
  <conditionalFormatting sqref="C259">
    <cfRule type="cellIs" priority="6465" stopIfTrue="1" operator="greaterThanOrEqual">
      <formula>300</formula>
    </cfRule>
  </conditionalFormatting>
  <conditionalFormatting sqref="F259">
    <cfRule type="cellIs" priority="6464" stopIfTrue="1" operator="greaterThanOrEqual">
      <formula>300</formula>
    </cfRule>
  </conditionalFormatting>
  <conditionalFormatting sqref="C126 F126">
    <cfRule type="cellIs" priority="6463" stopIfTrue="1" operator="greaterThanOrEqual">
      <formula>300</formula>
    </cfRule>
  </conditionalFormatting>
  <conditionalFormatting sqref="F2203 C2203">
    <cfRule type="cellIs" priority="6462" stopIfTrue="1" operator="greaterThanOrEqual">
      <formula>300</formula>
    </cfRule>
  </conditionalFormatting>
  <conditionalFormatting sqref="F214:F215 C214:C215">
    <cfRule type="cellIs" priority="6461" stopIfTrue="1" operator="greaterThanOrEqual">
      <formula>300</formula>
    </cfRule>
  </conditionalFormatting>
  <conditionalFormatting sqref="F3179">
    <cfRule type="cellIs" priority="6457" stopIfTrue="1" operator="greaterThanOrEqual">
      <formula>300</formula>
    </cfRule>
  </conditionalFormatting>
  <conditionalFormatting sqref="C152:C153">
    <cfRule type="cellIs" priority="6456" stopIfTrue="1" operator="greaterThanOrEqual">
      <formula>300</formula>
    </cfRule>
  </conditionalFormatting>
  <conditionalFormatting sqref="F2204 C2204 F2208:F2217 F2206">
    <cfRule type="cellIs" priority="6455" stopIfTrue="1" operator="greaterThanOrEqual">
      <formula>300</formula>
    </cfRule>
  </conditionalFormatting>
  <conditionalFormatting sqref="C36:C38">
    <cfRule type="cellIs" priority="6454" stopIfTrue="1" operator="greaterThanOrEqual">
      <formula>300</formula>
    </cfRule>
  </conditionalFormatting>
  <conditionalFormatting sqref="C270">
    <cfRule type="cellIs" priority="6453" stopIfTrue="1" operator="greaterThanOrEqual">
      <formula>300</formula>
    </cfRule>
  </conditionalFormatting>
  <conditionalFormatting sqref="F270">
    <cfRule type="cellIs" priority="6452" stopIfTrue="1" operator="greaterThanOrEqual">
      <formula>300</formula>
    </cfRule>
  </conditionalFormatting>
  <conditionalFormatting sqref="C1905">
    <cfRule type="cellIs" priority="6447" stopIfTrue="1" operator="greaterThanOrEqual">
      <formula>300</formula>
    </cfRule>
  </conditionalFormatting>
  <conditionalFormatting sqref="F1905">
    <cfRule type="cellIs" priority="6448" stopIfTrue="1" operator="greaterThanOrEqual">
      <formula>300</formula>
    </cfRule>
  </conditionalFormatting>
  <conditionalFormatting sqref="F1671">
    <cfRule type="cellIs" priority="6438" stopIfTrue="1" operator="greaterThanOrEqual">
      <formula>300</formula>
    </cfRule>
  </conditionalFormatting>
  <conditionalFormatting sqref="C2048">
    <cfRule type="cellIs" priority="6428" stopIfTrue="1" operator="greaterThanOrEqual">
      <formula>300</formula>
    </cfRule>
  </conditionalFormatting>
  <conditionalFormatting sqref="C2211:C2213">
    <cfRule type="cellIs" priority="6416" stopIfTrue="1" operator="greaterThanOrEqual">
      <formula>300</formula>
    </cfRule>
  </conditionalFormatting>
  <conditionalFormatting sqref="C479:C480">
    <cfRule type="cellIs" priority="6415" stopIfTrue="1" operator="greaterThanOrEqual">
      <formula>300</formula>
    </cfRule>
  </conditionalFormatting>
  <conditionalFormatting sqref="C420">
    <cfRule type="cellIs" priority="6413" stopIfTrue="1" operator="greaterThanOrEqual">
      <formula>300</formula>
    </cfRule>
  </conditionalFormatting>
  <conditionalFormatting sqref="C154">
    <cfRule type="cellIs" priority="6405" stopIfTrue="1" operator="greaterThanOrEqual">
      <formula>300</formula>
    </cfRule>
  </conditionalFormatting>
  <conditionalFormatting sqref="F2207">
    <cfRule type="cellIs" priority="6403" stopIfTrue="1" operator="greaterThanOrEqual">
      <formula>300</formula>
    </cfRule>
  </conditionalFormatting>
  <conditionalFormatting sqref="C2932">
    <cfRule type="cellIs" priority="6395" stopIfTrue="1" operator="greaterThanOrEqual">
      <formula>300</formula>
    </cfRule>
  </conditionalFormatting>
  <conditionalFormatting sqref="C422">
    <cfRule type="cellIs" priority="6394" stopIfTrue="1" operator="greaterThanOrEqual">
      <formula>300</formula>
    </cfRule>
  </conditionalFormatting>
  <conditionalFormatting sqref="C2849">
    <cfRule type="cellIs" priority="6393" stopIfTrue="1" operator="greaterThanOrEqual">
      <formula>300</formula>
    </cfRule>
  </conditionalFormatting>
  <conditionalFormatting sqref="F1834:F1836">
    <cfRule type="cellIs" priority="6383" stopIfTrue="1" operator="greaterThanOrEqual">
      <formula>300</formula>
    </cfRule>
  </conditionalFormatting>
  <conditionalFormatting sqref="C1834 C1836">
    <cfRule type="cellIs" priority="6385" stopIfTrue="1" operator="greaterThanOrEqual">
      <formula>300</formula>
    </cfRule>
  </conditionalFormatting>
  <conditionalFormatting sqref="C2049">
    <cfRule type="cellIs" priority="6381" stopIfTrue="1" operator="greaterThanOrEqual">
      <formula>300</formula>
    </cfRule>
  </conditionalFormatting>
  <conditionalFormatting sqref="C2051">
    <cfRule type="cellIs" priority="6380" stopIfTrue="1" operator="greaterThanOrEqual">
      <formula>300</formula>
    </cfRule>
  </conditionalFormatting>
  <conditionalFormatting sqref="F2051">
    <cfRule type="cellIs" priority="6378" stopIfTrue="1" operator="greaterThanOrEqual">
      <formula>300</formula>
    </cfRule>
  </conditionalFormatting>
  <conditionalFormatting sqref="C423">
    <cfRule type="cellIs" priority="6376" stopIfTrue="1" operator="greaterThanOrEqual">
      <formula>300</formula>
    </cfRule>
  </conditionalFormatting>
  <conditionalFormatting sqref="C424">
    <cfRule type="cellIs" priority="6375" stopIfTrue="1" operator="greaterThanOrEqual">
      <formula>300</formula>
    </cfRule>
  </conditionalFormatting>
  <conditionalFormatting sqref="C2214">
    <cfRule type="cellIs" priority="6373" stopIfTrue="1" operator="greaterThanOrEqual">
      <formula>300</formula>
    </cfRule>
  </conditionalFormatting>
  <conditionalFormatting sqref="C1484">
    <cfRule type="cellIs" priority="6369" stopIfTrue="1" operator="greaterThanOrEqual">
      <formula>300</formula>
    </cfRule>
  </conditionalFormatting>
  <conditionalFormatting sqref="G1484">
    <cfRule type="cellIs" priority="6368" stopIfTrue="1" operator="greaterThanOrEqual">
      <formula>300</formula>
    </cfRule>
  </conditionalFormatting>
  <conditionalFormatting sqref="C59">
    <cfRule type="cellIs" priority="6367" stopIfTrue="1" operator="greaterThanOrEqual">
      <formula>300</formula>
    </cfRule>
  </conditionalFormatting>
  <conditionalFormatting sqref="C2215:C2217">
    <cfRule type="cellIs" priority="6365" stopIfTrue="1" operator="greaterThanOrEqual">
      <formula>300</formula>
    </cfRule>
  </conditionalFormatting>
  <conditionalFormatting sqref="C3038:C3039">
    <cfRule type="cellIs" priority="6364" stopIfTrue="1" operator="greaterThanOrEqual">
      <formula>300</formula>
    </cfRule>
  </conditionalFormatting>
  <conditionalFormatting sqref="C3062">
    <cfRule type="cellIs" priority="6349" stopIfTrue="1" operator="greaterThanOrEqual">
      <formula>300</formula>
    </cfRule>
  </conditionalFormatting>
  <conditionalFormatting sqref="C3063">
    <cfRule type="cellIs" priority="6348" stopIfTrue="1" operator="greaterThanOrEqual">
      <formula>300</formula>
    </cfRule>
  </conditionalFormatting>
  <conditionalFormatting sqref="C3075">
    <cfRule type="cellIs" priority="6347" stopIfTrue="1" operator="greaterThanOrEqual">
      <formula>300</formula>
    </cfRule>
  </conditionalFormatting>
  <conditionalFormatting sqref="C2648">
    <cfRule type="cellIs" priority="6337" stopIfTrue="1" operator="greaterThanOrEqual">
      <formula>300</formula>
    </cfRule>
  </conditionalFormatting>
  <conditionalFormatting sqref="C156:C158">
    <cfRule type="cellIs" priority="6338" stopIfTrue="1" operator="greaterThanOrEqual">
      <formula>300</formula>
    </cfRule>
  </conditionalFormatting>
  <conditionalFormatting sqref="C1556 F1556">
    <cfRule type="cellIs" priority="6329" stopIfTrue="1" operator="greaterThanOrEqual">
      <formula>300</formula>
    </cfRule>
  </conditionalFormatting>
  <conditionalFormatting sqref="C2220">
    <cfRule type="cellIs" priority="6319" stopIfTrue="1" operator="greaterThanOrEqual">
      <formula>300</formula>
    </cfRule>
  </conditionalFormatting>
  <conditionalFormatting sqref="C188">
    <cfRule type="cellIs" priority="6323" stopIfTrue="1" operator="greaterThanOrEqual">
      <formula>300</formula>
    </cfRule>
  </conditionalFormatting>
  <conditionalFormatting sqref="F2220">
    <cfRule type="cellIs" priority="6320" stopIfTrue="1" operator="greaterThanOrEqual">
      <formula>300</formula>
    </cfRule>
  </conditionalFormatting>
  <conditionalFormatting sqref="C117">
    <cfRule type="cellIs" priority="6310" stopIfTrue="1" operator="greaterThanOrEqual">
      <formula>300</formula>
    </cfRule>
  </conditionalFormatting>
  <conditionalFormatting sqref="F117">
    <cfRule type="cellIs" priority="6309" stopIfTrue="1" operator="greaterThanOrEqual">
      <formula>300</formula>
    </cfRule>
  </conditionalFormatting>
  <conditionalFormatting sqref="C1628 F1628">
    <cfRule type="cellIs" priority="6305" stopIfTrue="1" operator="greaterThanOrEqual">
      <formula>300</formula>
    </cfRule>
  </conditionalFormatting>
  <conditionalFormatting sqref="F3087">
    <cfRule type="cellIs" priority="6303" stopIfTrue="1" operator="greaterThanOrEqual">
      <formula>300</formula>
    </cfRule>
  </conditionalFormatting>
  <conditionalFormatting sqref="C3087">
    <cfRule type="cellIs" priority="6304" stopIfTrue="1" operator="greaterThanOrEqual">
      <formula>300</formula>
    </cfRule>
  </conditionalFormatting>
  <conditionalFormatting sqref="C2755 F2755">
    <cfRule type="cellIs" priority="6301" stopIfTrue="1" operator="greaterThanOrEqual">
      <formula>300</formula>
    </cfRule>
  </conditionalFormatting>
  <conditionalFormatting sqref="F2755">
    <cfRule type="cellIs" priority="6300" stopIfTrue="1" operator="greaterThanOrEqual">
      <formula>300</formula>
    </cfRule>
  </conditionalFormatting>
  <conditionalFormatting sqref="F1744 C1744">
    <cfRule type="cellIs" priority="6294" stopIfTrue="1" operator="greaterThanOrEqual">
      <formula>300</formula>
    </cfRule>
  </conditionalFormatting>
  <conditionalFormatting sqref="C1745">
    <cfRule type="cellIs" priority="6292" stopIfTrue="1" operator="greaterThanOrEqual">
      <formula>300</formula>
    </cfRule>
  </conditionalFormatting>
  <conditionalFormatting sqref="F1745">
    <cfRule type="cellIs" priority="6291" stopIfTrue="1" operator="greaterThanOrEqual">
      <formula>300</formula>
    </cfRule>
  </conditionalFormatting>
  <conditionalFormatting sqref="C1521 F1521">
    <cfRule type="cellIs" priority="6287" stopIfTrue="1" operator="greaterThanOrEqual">
      <formula>300</formula>
    </cfRule>
  </conditionalFormatting>
  <conditionalFormatting sqref="C1523">
    <cfRule type="cellIs" priority="6286" stopIfTrue="1" operator="greaterThanOrEqual">
      <formula>300</formula>
    </cfRule>
  </conditionalFormatting>
  <conditionalFormatting sqref="C223 F223">
    <cfRule type="cellIs" priority="6284" stopIfTrue="1" operator="greaterThanOrEqual">
      <formula>300</formula>
    </cfRule>
  </conditionalFormatting>
  <conditionalFormatting sqref="F404">
    <cfRule type="cellIs" priority="6278" stopIfTrue="1" operator="greaterThanOrEqual">
      <formula>300</formula>
    </cfRule>
  </conditionalFormatting>
  <conditionalFormatting sqref="C2402">
    <cfRule type="cellIs" priority="6273" stopIfTrue="1" operator="greaterThanOrEqual">
      <formula>300</formula>
    </cfRule>
  </conditionalFormatting>
  <conditionalFormatting sqref="C3002">
    <cfRule type="cellIs" priority="6266" stopIfTrue="1" operator="greaterThanOrEqual">
      <formula>300</formula>
    </cfRule>
  </conditionalFormatting>
  <conditionalFormatting sqref="C2207">
    <cfRule type="cellIs" priority="6244" stopIfTrue="1" operator="greaterThanOrEqual">
      <formula>300</formula>
    </cfRule>
  </conditionalFormatting>
  <conditionalFormatting sqref="C2210">
    <cfRule type="cellIs" priority="6245" stopIfTrue="1" operator="greaterThanOrEqual">
      <formula>300</formula>
    </cfRule>
  </conditionalFormatting>
  <conditionalFormatting sqref="C2206">
    <cfRule type="cellIs" priority="6243" stopIfTrue="1" operator="greaterThanOrEqual">
      <formula>300</formula>
    </cfRule>
  </conditionalFormatting>
  <conditionalFormatting sqref="C1671">
    <cfRule type="cellIs" priority="6242" stopIfTrue="1" operator="greaterThanOrEqual">
      <formula>300</formula>
    </cfRule>
  </conditionalFormatting>
  <conditionalFormatting sqref="C2187">
    <cfRule type="cellIs" priority="6241" stopIfTrue="1" operator="greaterThanOrEqual">
      <formula>300</formula>
    </cfRule>
  </conditionalFormatting>
  <conditionalFormatting sqref="C2228">
    <cfRule type="cellIs" priority="6234" stopIfTrue="1" operator="greaterThanOrEqual">
      <formula>300</formula>
    </cfRule>
  </conditionalFormatting>
  <conditionalFormatting sqref="F2715">
    <cfRule type="cellIs" priority="6236" stopIfTrue="1" operator="greaterThanOrEqual">
      <formula>300</formula>
    </cfRule>
  </conditionalFormatting>
  <conditionalFormatting sqref="C2715">
    <cfRule type="cellIs" priority="6237" stopIfTrue="1" operator="greaterThanOrEqual">
      <formula>300</formula>
    </cfRule>
  </conditionalFormatting>
  <conditionalFormatting sqref="F2228">
    <cfRule type="cellIs" priority="6233" stopIfTrue="1" operator="greaterThanOrEqual">
      <formula>300</formula>
    </cfRule>
  </conditionalFormatting>
  <conditionalFormatting sqref="C425">
    <cfRule type="cellIs" priority="6228" stopIfTrue="1" operator="greaterThanOrEqual">
      <formula>300</formula>
    </cfRule>
  </conditionalFormatting>
  <conditionalFormatting sqref="F425">
    <cfRule type="cellIs" priority="6227" stopIfTrue="1" operator="greaterThanOrEqual">
      <formula>300</formula>
    </cfRule>
  </conditionalFormatting>
  <conditionalFormatting sqref="F2760 C2760">
    <cfRule type="cellIs" priority="6224" stopIfTrue="1" operator="greaterThanOrEqual">
      <formula>300</formula>
    </cfRule>
  </conditionalFormatting>
  <conditionalFormatting sqref="C380 F380">
    <cfRule type="cellIs" priority="6214" stopIfTrue="1" operator="greaterThanOrEqual">
      <formula>300</formula>
    </cfRule>
  </conditionalFormatting>
  <conditionalFormatting sqref="C1823">
    <cfRule type="cellIs" priority="6206" stopIfTrue="1" operator="greaterThanOrEqual">
      <formula>300</formula>
    </cfRule>
  </conditionalFormatting>
  <conditionalFormatting sqref="F1837">
    <cfRule type="cellIs" priority="6205" stopIfTrue="1" operator="greaterThanOrEqual">
      <formula>300</formula>
    </cfRule>
  </conditionalFormatting>
  <conditionalFormatting sqref="C1847">
    <cfRule type="cellIs" priority="6203" stopIfTrue="1" operator="greaterThanOrEqual">
      <formula>300</formula>
    </cfRule>
  </conditionalFormatting>
  <conditionalFormatting sqref="C1837">
    <cfRule type="cellIs" priority="6204" stopIfTrue="1" operator="greaterThanOrEqual">
      <formula>300</formula>
    </cfRule>
  </conditionalFormatting>
  <conditionalFormatting sqref="C1842">
    <cfRule type="cellIs" priority="6200" stopIfTrue="1" operator="greaterThanOrEqual">
      <formula>300</formula>
    </cfRule>
  </conditionalFormatting>
  <conditionalFormatting sqref="C1830">
    <cfRule type="cellIs" priority="6199" stopIfTrue="1" operator="greaterThanOrEqual">
      <formula>300</formula>
    </cfRule>
  </conditionalFormatting>
  <conditionalFormatting sqref="C1835">
    <cfRule type="cellIs" priority="6198" stopIfTrue="1" operator="greaterThanOrEqual">
      <formula>300</formula>
    </cfRule>
  </conditionalFormatting>
  <conditionalFormatting sqref="F2649">
    <cfRule type="cellIs" priority="6196" stopIfTrue="1" operator="greaterThanOrEqual">
      <formula>300</formula>
    </cfRule>
  </conditionalFormatting>
  <conditionalFormatting sqref="C2649">
    <cfRule type="cellIs" priority="6195" stopIfTrue="1" operator="greaterThanOrEqual">
      <formula>300</formula>
    </cfRule>
  </conditionalFormatting>
  <conditionalFormatting sqref="F1522">
    <cfRule type="cellIs" priority="6181" stopIfTrue="1" operator="greaterThanOrEqual">
      <formula>300</formula>
    </cfRule>
  </conditionalFormatting>
  <conditionalFormatting sqref="C1522">
    <cfRule type="cellIs" priority="6182" stopIfTrue="1" operator="greaterThanOrEqual">
      <formula>300</formula>
    </cfRule>
  </conditionalFormatting>
  <conditionalFormatting sqref="F1523">
    <cfRule type="cellIs" priority="6180" stopIfTrue="1" operator="greaterThanOrEqual">
      <formula>300</formula>
    </cfRule>
  </conditionalFormatting>
  <conditionalFormatting sqref="F1921">
    <cfRule type="cellIs" priority="6179" stopIfTrue="1" operator="greaterThanOrEqual">
      <formula>300</formula>
    </cfRule>
  </conditionalFormatting>
  <conditionalFormatting sqref="F1922:F1923">
    <cfRule type="cellIs" priority="6178" stopIfTrue="1" operator="greaterThanOrEqual">
      <formula>300</formula>
    </cfRule>
  </conditionalFormatting>
  <conditionalFormatting sqref="C1557 F1557">
    <cfRule type="cellIs" priority="6173" stopIfTrue="1" operator="greaterThanOrEqual">
      <formula>300</formula>
    </cfRule>
  </conditionalFormatting>
  <conditionalFormatting sqref="C2650">
    <cfRule type="cellIs" priority="6172" stopIfTrue="1" operator="greaterThanOrEqual">
      <formula>300</formula>
    </cfRule>
  </conditionalFormatting>
  <conditionalFormatting sqref="C2651:C2652">
    <cfRule type="cellIs" priority="6171" stopIfTrue="1" operator="greaterThanOrEqual">
      <formula>300</formula>
    </cfRule>
  </conditionalFormatting>
  <conditionalFormatting sqref="F3088:F3089">
    <cfRule type="cellIs" priority="6168" stopIfTrue="1" operator="greaterThanOrEqual">
      <formula>300</formula>
    </cfRule>
  </conditionalFormatting>
  <conditionalFormatting sqref="C3088:C3089">
    <cfRule type="cellIs" priority="6169" stopIfTrue="1" operator="greaterThanOrEqual">
      <formula>300</formula>
    </cfRule>
  </conditionalFormatting>
  <conditionalFormatting sqref="C1838">
    <cfRule type="cellIs" priority="6164" stopIfTrue="1" operator="greaterThanOrEqual">
      <formula>300</formula>
    </cfRule>
  </conditionalFormatting>
  <conditionalFormatting sqref="C294 F294">
    <cfRule type="cellIs" priority="6161" stopIfTrue="1" operator="greaterThanOrEqual">
      <formula>300</formula>
    </cfRule>
  </conditionalFormatting>
  <conditionalFormatting sqref="F1847">
    <cfRule type="cellIs" priority="6162" stopIfTrue="1" operator="greaterThanOrEqual">
      <formula>300</formula>
    </cfRule>
  </conditionalFormatting>
  <conditionalFormatting sqref="C2850">
    <cfRule type="cellIs" priority="6160" stopIfTrue="1" operator="greaterThanOrEqual">
      <formula>300</formula>
    </cfRule>
  </conditionalFormatting>
  <conditionalFormatting sqref="C1990 F1990">
    <cfRule type="cellIs" priority="6155" stopIfTrue="1" operator="greaterThanOrEqual">
      <formula>300</formula>
    </cfRule>
  </conditionalFormatting>
  <conditionalFormatting sqref="C34">
    <cfRule type="cellIs" priority="6149" stopIfTrue="1" operator="greaterThanOrEqual">
      <formula>300</formula>
    </cfRule>
  </conditionalFormatting>
  <conditionalFormatting sqref="C1580">
    <cfRule type="cellIs" priority="6148" stopIfTrue="1" operator="greaterThanOrEqual">
      <formula>300</formula>
    </cfRule>
  </conditionalFormatting>
  <conditionalFormatting sqref="C1581:C1582 C1584">
    <cfRule type="cellIs" priority="6147" stopIfTrue="1" operator="greaterThanOrEqual">
      <formula>300</formula>
    </cfRule>
  </conditionalFormatting>
  <conditionalFormatting sqref="F1912 C1912">
    <cfRule type="cellIs" priority="6146" stopIfTrue="1" operator="greaterThanOrEqual">
      <formula>300</formula>
    </cfRule>
  </conditionalFormatting>
  <conditionalFormatting sqref="F1913 F1916">
    <cfRule type="cellIs" priority="6145" stopIfTrue="1" operator="greaterThanOrEqual">
      <formula>300</formula>
    </cfRule>
  </conditionalFormatting>
  <conditionalFormatting sqref="C1913 C1916">
    <cfRule type="cellIs" priority="6144" stopIfTrue="1" operator="greaterThanOrEqual">
      <formula>300</formula>
    </cfRule>
  </conditionalFormatting>
  <conditionalFormatting sqref="F1585 C1585">
    <cfRule type="cellIs" priority="6139" stopIfTrue="1" operator="greaterThanOrEqual">
      <formula>300</formula>
    </cfRule>
  </conditionalFormatting>
  <conditionalFormatting sqref="C1586:C1587 C1594">
    <cfRule type="cellIs" priority="6138" stopIfTrue="1" operator="greaterThanOrEqual">
      <formula>300</formula>
    </cfRule>
  </conditionalFormatting>
  <conditionalFormatting sqref="C1991">
    <cfRule type="cellIs" priority="6137" stopIfTrue="1" operator="greaterThanOrEqual">
      <formula>300</formula>
    </cfRule>
  </conditionalFormatting>
  <conditionalFormatting sqref="F1991">
    <cfRule type="cellIs" priority="6136" stopIfTrue="1" operator="greaterThanOrEqual">
      <formula>300</formula>
    </cfRule>
  </conditionalFormatting>
  <conditionalFormatting sqref="C60">
    <cfRule type="cellIs" priority="6120" stopIfTrue="1" operator="greaterThanOrEqual">
      <formula>300</formula>
    </cfRule>
  </conditionalFormatting>
  <conditionalFormatting sqref="F130">
    <cfRule type="cellIs" priority="6115" stopIfTrue="1" operator="greaterThanOrEqual">
      <formula>300</formula>
    </cfRule>
  </conditionalFormatting>
  <conditionalFormatting sqref="C2870">
    <cfRule type="cellIs" priority="6114" stopIfTrue="1" operator="greaterThanOrEqual">
      <formula>300</formula>
    </cfRule>
  </conditionalFormatting>
  <conditionalFormatting sqref="F3226">
    <cfRule type="cellIs" priority="6106" stopIfTrue="1" operator="greaterThanOrEqual">
      <formula>300</formula>
    </cfRule>
  </conditionalFormatting>
  <conditionalFormatting sqref="C3226">
    <cfRule type="cellIs" priority="6107" stopIfTrue="1" operator="greaterThanOrEqual">
      <formula>300</formula>
    </cfRule>
  </conditionalFormatting>
  <conditionalFormatting sqref="C3225 F3225">
    <cfRule type="cellIs" priority="6105" stopIfTrue="1" operator="greaterThanOrEqual">
      <formula>300</formula>
    </cfRule>
  </conditionalFormatting>
  <conditionalFormatting sqref="F2651:F2652">
    <cfRule type="cellIs" priority="6101" stopIfTrue="1" operator="greaterThanOrEqual">
      <formula>300</formula>
    </cfRule>
  </conditionalFormatting>
  <conditionalFormatting sqref="C3174">
    <cfRule type="cellIs" priority="6097" stopIfTrue="1" operator="greaterThanOrEqual">
      <formula>300</formula>
    </cfRule>
  </conditionalFormatting>
  <conditionalFormatting sqref="F1644">
    <cfRule type="cellIs" priority="6094" stopIfTrue="1" operator="greaterThanOrEqual">
      <formula>300</formula>
    </cfRule>
  </conditionalFormatting>
  <conditionalFormatting sqref="C1644">
    <cfRule type="cellIs" priority="6093" stopIfTrue="1" operator="greaterThanOrEqual">
      <formula>300</formula>
    </cfRule>
  </conditionalFormatting>
  <conditionalFormatting sqref="C1651">
    <cfRule type="cellIs" priority="6091" stopIfTrue="1" operator="greaterThanOrEqual">
      <formula>300</formula>
    </cfRule>
  </conditionalFormatting>
  <conditionalFormatting sqref="F2934">
    <cfRule type="cellIs" priority="6089" stopIfTrue="1" operator="greaterThanOrEqual">
      <formula>300</formula>
    </cfRule>
  </conditionalFormatting>
  <conditionalFormatting sqref="C2934">
    <cfRule type="cellIs" priority="6088" stopIfTrue="1" operator="greaterThanOrEqual">
      <formula>300</formula>
    </cfRule>
  </conditionalFormatting>
  <conditionalFormatting sqref="F2935:F2939">
    <cfRule type="cellIs" priority="6086" stopIfTrue="1" operator="greaterThanOrEqual">
      <formula>300</formula>
    </cfRule>
  </conditionalFormatting>
  <conditionalFormatting sqref="C2775">
    <cfRule type="cellIs" priority="6083" stopIfTrue="1" operator="greaterThanOrEqual">
      <formula>300</formula>
    </cfRule>
  </conditionalFormatting>
  <conditionalFormatting sqref="F2775">
    <cfRule type="cellIs" priority="6082" stopIfTrue="1" operator="greaterThanOrEqual">
      <formula>300</formula>
    </cfRule>
  </conditionalFormatting>
  <conditionalFormatting sqref="F2229">
    <cfRule type="cellIs" priority="6080" stopIfTrue="1" operator="greaterThanOrEqual">
      <formula>300</formula>
    </cfRule>
  </conditionalFormatting>
  <conditionalFormatting sqref="C2935">
    <cfRule type="cellIs" priority="6078" stopIfTrue="1" operator="greaterThanOrEqual">
      <formula>300</formula>
    </cfRule>
  </conditionalFormatting>
  <conditionalFormatting sqref="C1485">
    <cfRule type="cellIs" priority="6075" stopIfTrue="1" operator="greaterThanOrEqual">
      <formula>300</formula>
    </cfRule>
  </conditionalFormatting>
  <conditionalFormatting sqref="F1486">
    <cfRule type="cellIs" priority="6074" stopIfTrue="1" operator="greaterThanOrEqual">
      <formula>300</formula>
    </cfRule>
  </conditionalFormatting>
  <conditionalFormatting sqref="F2202">
    <cfRule type="cellIs" priority="6065" stopIfTrue="1" operator="greaterThanOrEqual">
      <formula>300</formula>
    </cfRule>
  </conditionalFormatting>
  <conditionalFormatting sqref="C2202">
    <cfRule type="cellIs" priority="6064" stopIfTrue="1" operator="greaterThanOrEqual">
      <formula>300</formula>
    </cfRule>
  </conditionalFormatting>
  <conditionalFormatting sqref="C199">
    <cfRule type="cellIs" priority="6061" stopIfTrue="1" operator="greaterThanOrEqual">
      <formula>300</formula>
    </cfRule>
  </conditionalFormatting>
  <conditionalFormatting sqref="F199">
    <cfRule type="cellIs" priority="6060" stopIfTrue="1" operator="greaterThanOrEqual">
      <formula>300</formula>
    </cfRule>
  </conditionalFormatting>
  <conditionalFormatting sqref="F346 C346">
    <cfRule type="cellIs" priority="6059" stopIfTrue="1" operator="greaterThanOrEqual">
      <formula>300</formula>
    </cfRule>
  </conditionalFormatting>
  <conditionalFormatting sqref="F347:F348">
    <cfRule type="cellIs" priority="6058" stopIfTrue="1" operator="greaterThanOrEqual">
      <formula>300</formula>
    </cfRule>
  </conditionalFormatting>
  <conditionalFormatting sqref="F427">
    <cfRule type="cellIs" priority="6056" stopIfTrue="1" operator="greaterThanOrEqual">
      <formula>300</formula>
    </cfRule>
  </conditionalFormatting>
  <conditionalFormatting sqref="C427">
    <cfRule type="cellIs" priority="6057" stopIfTrue="1" operator="greaterThanOrEqual">
      <formula>300</formula>
    </cfRule>
  </conditionalFormatting>
  <conditionalFormatting sqref="C429">
    <cfRule type="cellIs" priority="6054" stopIfTrue="1" operator="greaterThanOrEqual">
      <formula>300</formula>
    </cfRule>
  </conditionalFormatting>
  <conditionalFormatting sqref="F2230">
    <cfRule type="cellIs" priority="6053" stopIfTrue="1" operator="greaterThanOrEqual">
      <formula>300</formula>
    </cfRule>
  </conditionalFormatting>
  <conditionalFormatting sqref="F1934">
    <cfRule type="cellIs" priority="6049" stopIfTrue="1" operator="greaterThanOrEqual">
      <formula>300</formula>
    </cfRule>
  </conditionalFormatting>
  <conditionalFormatting sqref="F1933">
    <cfRule type="cellIs" priority="6048" stopIfTrue="1" operator="greaterThanOrEqual">
      <formula>300</formula>
    </cfRule>
  </conditionalFormatting>
  <conditionalFormatting sqref="F1936">
    <cfRule type="cellIs" priority="6046" stopIfTrue="1" operator="greaterThanOrEqual">
      <formula>300</formula>
    </cfRule>
  </conditionalFormatting>
  <conditionalFormatting sqref="F1935">
    <cfRule type="cellIs" priority="6045" stopIfTrue="1" operator="greaterThanOrEqual">
      <formula>300</formula>
    </cfRule>
  </conditionalFormatting>
  <conditionalFormatting sqref="C2231">
    <cfRule type="cellIs" priority="6043" stopIfTrue="1" operator="greaterThanOrEqual">
      <formula>300</formula>
    </cfRule>
  </conditionalFormatting>
  <conditionalFormatting sqref="F2231">
    <cfRule type="cellIs" priority="6042" stopIfTrue="1" operator="greaterThanOrEqual">
      <formula>300</formula>
    </cfRule>
  </conditionalFormatting>
  <conditionalFormatting sqref="F2205">
    <cfRule type="cellIs" priority="6040" stopIfTrue="1" operator="greaterThanOrEqual">
      <formula>300</formula>
    </cfRule>
  </conditionalFormatting>
  <conditionalFormatting sqref="F2194">
    <cfRule type="cellIs" priority="6039" stopIfTrue="1" operator="greaterThanOrEqual">
      <formula>300</formula>
    </cfRule>
  </conditionalFormatting>
  <conditionalFormatting sqref="C295">
    <cfRule type="cellIs" priority="6038" stopIfTrue="1" operator="greaterThanOrEqual">
      <formula>300</formula>
    </cfRule>
  </conditionalFormatting>
  <conditionalFormatting sqref="F295">
    <cfRule type="cellIs" priority="6037" stopIfTrue="1" operator="greaterThanOrEqual">
      <formula>300</formula>
    </cfRule>
  </conditionalFormatting>
  <conditionalFormatting sqref="F2533">
    <cfRule type="cellIs" priority="6036" stopIfTrue="1" operator="greaterThanOrEqual">
      <formula>300</formula>
    </cfRule>
  </conditionalFormatting>
  <conditionalFormatting sqref="F2534">
    <cfRule type="cellIs" priority="6035" stopIfTrue="1" operator="greaterThanOrEqual">
      <formula>300</formula>
    </cfRule>
  </conditionalFormatting>
  <conditionalFormatting sqref="F2404">
    <cfRule type="cellIs" priority="6034" stopIfTrue="1" operator="greaterThanOrEqual">
      <formula>300</formula>
    </cfRule>
  </conditionalFormatting>
  <conditionalFormatting sqref="C2404">
    <cfRule type="cellIs" priority="6033" stopIfTrue="1" operator="greaterThanOrEqual">
      <formula>300</formula>
    </cfRule>
  </conditionalFormatting>
  <conditionalFormatting sqref="F428">
    <cfRule type="cellIs" priority="6032" stopIfTrue="1" operator="greaterThanOrEqual">
      <formula>300</formula>
    </cfRule>
  </conditionalFormatting>
  <conditionalFormatting sqref="C428">
    <cfRule type="cellIs" priority="6031" stopIfTrue="1" operator="greaterThanOrEqual">
      <formula>300</formula>
    </cfRule>
  </conditionalFormatting>
  <conditionalFormatting sqref="F429">
    <cfRule type="cellIs" priority="6030" stopIfTrue="1" operator="greaterThanOrEqual">
      <formula>300</formula>
    </cfRule>
  </conditionalFormatting>
  <conditionalFormatting sqref="C1399">
    <cfRule type="cellIs" priority="6029" stopIfTrue="1" operator="greaterThanOrEqual">
      <formula>300</formula>
    </cfRule>
  </conditionalFormatting>
  <conditionalFormatting sqref="C1992:C1993">
    <cfRule type="cellIs" priority="6016" stopIfTrue="1" operator="greaterThanOrEqual">
      <formula>300</formula>
    </cfRule>
  </conditionalFormatting>
  <conditionalFormatting sqref="F1992:F1996">
    <cfRule type="cellIs" priority="6015" stopIfTrue="1" operator="greaterThanOrEqual">
      <formula>300</formula>
    </cfRule>
  </conditionalFormatting>
  <conditionalFormatting sqref="C296">
    <cfRule type="cellIs" priority="6011" stopIfTrue="1" operator="greaterThanOrEqual">
      <formula>300</formula>
    </cfRule>
  </conditionalFormatting>
  <conditionalFormatting sqref="C2936">
    <cfRule type="cellIs" priority="6014" stopIfTrue="1" operator="greaterThanOrEqual">
      <formula>300</formula>
    </cfRule>
  </conditionalFormatting>
  <conditionalFormatting sqref="C530">
    <cfRule type="cellIs" priority="6005" stopIfTrue="1" operator="greaterThanOrEqual">
      <formula>300</formula>
    </cfRule>
  </conditionalFormatting>
  <conditionalFormatting sqref="C1994:C1996">
    <cfRule type="cellIs" priority="6006" stopIfTrue="1" operator="greaterThanOrEqual">
      <formula>300</formula>
    </cfRule>
  </conditionalFormatting>
  <conditionalFormatting sqref="C39">
    <cfRule type="cellIs" priority="6013" stopIfTrue="1" operator="greaterThanOrEqual">
      <formula>300</formula>
    </cfRule>
  </conditionalFormatting>
  <conditionalFormatting sqref="C297:C298">
    <cfRule type="cellIs" priority="6010" stopIfTrue="1" operator="greaterThanOrEqual">
      <formula>300</formula>
    </cfRule>
  </conditionalFormatting>
  <conditionalFormatting sqref="C3003">
    <cfRule type="cellIs" priority="6009" stopIfTrue="1" operator="greaterThanOrEqual">
      <formula>300</formula>
    </cfRule>
  </conditionalFormatting>
  <conditionalFormatting sqref="C2232">
    <cfRule type="cellIs" priority="6002" stopIfTrue="1" operator="greaterThanOrEqual">
      <formula>300</formula>
    </cfRule>
  </conditionalFormatting>
  <conditionalFormatting sqref="C62">
    <cfRule type="cellIs" priority="5994" stopIfTrue="1" operator="greaterThanOrEqual">
      <formula>300</formula>
    </cfRule>
  </conditionalFormatting>
  <conditionalFormatting sqref="F3258 C3258">
    <cfRule type="cellIs" priority="5980" stopIfTrue="1" operator="greaterThanOrEqual">
      <formula>300</formula>
    </cfRule>
  </conditionalFormatting>
  <conditionalFormatting sqref="C3163">
    <cfRule type="cellIs" priority="5978" stopIfTrue="1" operator="greaterThanOrEqual">
      <formula>300</formula>
    </cfRule>
  </conditionalFormatting>
  <conditionalFormatting sqref="C2937:C2939">
    <cfRule type="cellIs" priority="5977" stopIfTrue="1" operator="greaterThanOrEqual">
      <formula>300</formula>
    </cfRule>
  </conditionalFormatting>
  <conditionalFormatting sqref="C2801">
    <cfRule type="cellIs" priority="5970" stopIfTrue="1" operator="greaterThanOrEqual">
      <formula>300</formula>
    </cfRule>
  </conditionalFormatting>
  <conditionalFormatting sqref="C99:C100">
    <cfRule type="cellIs" priority="5967" stopIfTrue="1" operator="greaterThanOrEqual">
      <formula>300</formula>
    </cfRule>
  </conditionalFormatting>
  <conditionalFormatting sqref="C3091">
    <cfRule type="cellIs" priority="5956" stopIfTrue="1" operator="greaterThanOrEqual">
      <formula>300</formula>
    </cfRule>
  </conditionalFormatting>
  <conditionalFormatting sqref="F2490">
    <cfRule type="cellIs" priority="5955" stopIfTrue="1" operator="greaterThanOrEqual">
      <formula>300</formula>
    </cfRule>
  </conditionalFormatting>
  <conditionalFormatting sqref="C403">
    <cfRule type="cellIs" priority="5950" stopIfTrue="1" operator="greaterThanOrEqual">
      <formula>300</formula>
    </cfRule>
  </conditionalFormatting>
  <conditionalFormatting sqref="F1323">
    <cfRule type="cellIs" priority="5947" stopIfTrue="1" operator="greaterThanOrEqual">
      <formula>300</formula>
    </cfRule>
  </conditionalFormatting>
  <conditionalFormatting sqref="C1323">
    <cfRule type="cellIs" priority="5946" stopIfTrue="1" operator="greaterThanOrEqual">
      <formula>300</formula>
    </cfRule>
  </conditionalFormatting>
  <conditionalFormatting sqref="C584">
    <cfRule type="cellIs" priority="5945" stopIfTrue="1" operator="greaterThanOrEqual">
      <formula>300</formula>
    </cfRule>
  </conditionalFormatting>
  <conditionalFormatting sqref="C574">
    <cfRule type="cellIs" priority="5941" stopIfTrue="1" operator="greaterThanOrEqual">
      <formula>300</formula>
    </cfRule>
  </conditionalFormatting>
  <conditionalFormatting sqref="C575">
    <cfRule type="cellIs" priority="5940" stopIfTrue="1" operator="greaterThanOrEqual">
      <formula>300</formula>
    </cfRule>
  </conditionalFormatting>
  <conditionalFormatting sqref="C580">
    <cfRule type="cellIs" priority="5939" stopIfTrue="1" operator="greaterThanOrEqual">
      <formula>300</formula>
    </cfRule>
  </conditionalFormatting>
  <conditionalFormatting sqref="C581">
    <cfRule type="cellIs" priority="5938" stopIfTrue="1" operator="greaterThanOrEqual">
      <formula>300</formula>
    </cfRule>
  </conditionalFormatting>
  <conditionalFormatting sqref="C582">
    <cfRule type="cellIs" priority="5937" stopIfTrue="1" operator="greaterThanOrEqual">
      <formula>300</formula>
    </cfRule>
  </conditionalFormatting>
  <conditionalFormatting sqref="C583">
    <cfRule type="cellIs" priority="5936" stopIfTrue="1" operator="greaterThanOrEqual">
      <formula>300</formula>
    </cfRule>
  </conditionalFormatting>
  <conditionalFormatting sqref="C2222">
    <cfRule type="cellIs" priority="5935" stopIfTrue="1" operator="greaterThanOrEqual">
      <formula>300</formula>
    </cfRule>
  </conditionalFormatting>
  <conditionalFormatting sqref="F2222">
    <cfRule type="cellIs" priority="5934" stopIfTrue="1" operator="greaterThanOrEqual">
      <formula>300</formula>
    </cfRule>
  </conditionalFormatting>
  <conditionalFormatting sqref="C2226">
    <cfRule type="cellIs" priority="5933" stopIfTrue="1" operator="greaterThanOrEqual">
      <formula>300</formula>
    </cfRule>
  </conditionalFormatting>
  <conditionalFormatting sqref="F2235">
    <cfRule type="cellIs" priority="5932" stopIfTrue="1" operator="greaterThanOrEqual">
      <formula>300</formula>
    </cfRule>
  </conditionalFormatting>
  <conditionalFormatting sqref="C2235">
    <cfRule type="cellIs" priority="5931" stopIfTrue="1" operator="greaterThanOrEqual">
      <formula>300</formula>
    </cfRule>
  </conditionalFormatting>
  <conditionalFormatting sqref="F2242">
    <cfRule type="cellIs" priority="5930" stopIfTrue="1" operator="greaterThanOrEqual">
      <formula>300</formula>
    </cfRule>
  </conditionalFormatting>
  <conditionalFormatting sqref="F2252">
    <cfRule type="cellIs" priority="5927" stopIfTrue="1" operator="greaterThanOrEqual">
      <formula>300</formula>
    </cfRule>
  </conditionalFormatting>
  <conditionalFormatting sqref="F2717">
    <cfRule type="cellIs" priority="5925" stopIfTrue="1" operator="greaterThanOrEqual">
      <formula>300</formula>
    </cfRule>
  </conditionalFormatting>
  <conditionalFormatting sqref="C1726">
    <cfRule type="cellIs" priority="5924" stopIfTrue="1" operator="greaterThanOrEqual">
      <formula>300</formula>
    </cfRule>
  </conditionalFormatting>
  <conditionalFormatting sqref="F1726">
    <cfRule type="cellIs" priority="5923" stopIfTrue="1" operator="greaterThanOrEqual">
      <formula>300</formula>
    </cfRule>
  </conditionalFormatting>
  <conditionalFormatting sqref="C1727">
    <cfRule type="cellIs" priority="5920" stopIfTrue="1" operator="greaterThanOrEqual">
      <formula>300</formula>
    </cfRule>
  </conditionalFormatting>
  <conditionalFormatting sqref="F1727">
    <cfRule type="cellIs" priority="5919" stopIfTrue="1" operator="greaterThanOrEqual">
      <formula>300</formula>
    </cfRule>
  </conditionalFormatting>
  <conditionalFormatting sqref="C1728">
    <cfRule type="cellIs" priority="5916" stopIfTrue="1" operator="greaterThanOrEqual">
      <formula>300</formula>
    </cfRule>
  </conditionalFormatting>
  <conditionalFormatting sqref="F1728">
    <cfRule type="cellIs" priority="5915" stopIfTrue="1" operator="greaterThanOrEqual">
      <formula>300</formula>
    </cfRule>
  </conditionalFormatting>
  <conditionalFormatting sqref="C1729">
    <cfRule type="cellIs" priority="5914" stopIfTrue="1" operator="greaterThanOrEqual">
      <formula>300</formula>
    </cfRule>
  </conditionalFormatting>
  <conditionalFormatting sqref="F1729">
    <cfRule type="cellIs" priority="5913" stopIfTrue="1" operator="greaterThanOrEqual">
      <formula>300</formula>
    </cfRule>
  </conditionalFormatting>
  <conditionalFormatting sqref="C2670 F2670">
    <cfRule type="cellIs" priority="5910" stopIfTrue="1" operator="greaterThanOrEqual">
      <formula>300</formula>
    </cfRule>
  </conditionalFormatting>
  <conditionalFormatting sqref="C1450">
    <cfRule type="cellIs" priority="5907" stopIfTrue="1" operator="greaterThanOrEqual">
      <formula>300</formula>
    </cfRule>
  </conditionalFormatting>
  <conditionalFormatting sqref="C1327 F1327">
    <cfRule type="cellIs" priority="5908" stopIfTrue="1" operator="greaterThanOrEqual">
      <formula>300</formula>
    </cfRule>
  </conditionalFormatting>
  <conditionalFormatting sqref="C1492">
    <cfRule type="cellIs" priority="5905" stopIfTrue="1" operator="greaterThanOrEqual">
      <formula>300</formula>
    </cfRule>
  </conditionalFormatting>
  <conditionalFormatting sqref="F1450">
    <cfRule type="cellIs" priority="5906" stopIfTrue="1" operator="greaterThanOrEqual">
      <formula>300</formula>
    </cfRule>
  </conditionalFormatting>
  <conditionalFormatting sqref="F1492">
    <cfRule type="cellIs" priority="5904" stopIfTrue="1" operator="greaterThanOrEqual">
      <formula>300</formula>
    </cfRule>
  </conditionalFormatting>
  <conditionalFormatting sqref="F224">
    <cfRule type="cellIs" priority="5900" stopIfTrue="1" operator="greaterThanOrEqual">
      <formula>300</formula>
    </cfRule>
  </conditionalFormatting>
  <conditionalFormatting sqref="C224">
    <cfRule type="cellIs" priority="5901" stopIfTrue="1" operator="greaterThanOrEqual">
      <formula>300</formula>
    </cfRule>
  </conditionalFormatting>
  <conditionalFormatting sqref="C1526">
    <cfRule type="cellIs" priority="5891" stopIfTrue="1" operator="greaterThanOrEqual">
      <formula>300</formula>
    </cfRule>
  </conditionalFormatting>
  <conditionalFormatting sqref="C2819 F2819">
    <cfRule type="cellIs" priority="5883" stopIfTrue="1" operator="greaterThanOrEqual">
      <formula>300</formula>
    </cfRule>
  </conditionalFormatting>
  <conditionalFormatting sqref="F3181">
    <cfRule type="cellIs" priority="5882" stopIfTrue="1" operator="greaterThanOrEqual">
      <formula>300</formula>
    </cfRule>
  </conditionalFormatting>
  <conditionalFormatting sqref="F2653">
    <cfRule type="cellIs" priority="5879" stopIfTrue="1" operator="greaterThanOrEqual">
      <formula>300</formula>
    </cfRule>
  </conditionalFormatting>
  <conditionalFormatting sqref="C2653">
    <cfRule type="cellIs" priority="5878" stopIfTrue="1" operator="greaterThanOrEqual">
      <formula>300</formula>
    </cfRule>
  </conditionalFormatting>
  <conditionalFormatting sqref="F2796 C2796">
    <cfRule type="cellIs" priority="5877" stopIfTrue="1" operator="greaterThanOrEqual">
      <formula>300</formula>
    </cfRule>
  </conditionalFormatting>
  <conditionalFormatting sqref="F2053 C2053">
    <cfRule type="cellIs" priority="5876" stopIfTrue="1" operator="greaterThanOrEqual">
      <formula>300</formula>
    </cfRule>
  </conditionalFormatting>
  <conditionalFormatting sqref="C2227">
    <cfRule type="cellIs" priority="5872" stopIfTrue="1" operator="greaterThanOrEqual">
      <formula>300</formula>
    </cfRule>
  </conditionalFormatting>
  <conditionalFormatting sqref="F1844">
    <cfRule type="cellIs" priority="5870" stopIfTrue="1" operator="greaterThanOrEqual">
      <formula>300</formula>
    </cfRule>
  </conditionalFormatting>
  <conditionalFormatting sqref="C1844">
    <cfRule type="cellIs" priority="5871" stopIfTrue="1" operator="greaterThanOrEqual">
      <formula>300</formula>
    </cfRule>
  </conditionalFormatting>
  <conditionalFormatting sqref="C189">
    <cfRule type="cellIs" priority="5865" stopIfTrue="1" operator="greaterThanOrEqual">
      <formula>300</formula>
    </cfRule>
  </conditionalFormatting>
  <conditionalFormatting sqref="C2533">
    <cfRule type="cellIs" priority="5858" stopIfTrue="1" operator="greaterThanOrEqual">
      <formula>300</formula>
    </cfRule>
  </conditionalFormatting>
  <conditionalFormatting sqref="F2535">
    <cfRule type="cellIs" priority="5862" stopIfTrue="1" operator="greaterThanOrEqual">
      <formula>300</formula>
    </cfRule>
  </conditionalFormatting>
  <conditionalFormatting sqref="C2529:C2531">
    <cfRule type="cellIs" priority="5861" stopIfTrue="1" operator="greaterThanOrEqual">
      <formula>300</formula>
    </cfRule>
  </conditionalFormatting>
  <conditionalFormatting sqref="C2532">
    <cfRule type="cellIs" priority="5860" stopIfTrue="1" operator="greaterThanOrEqual">
      <formula>300</formula>
    </cfRule>
  </conditionalFormatting>
  <conditionalFormatting sqref="C2534:C2535">
    <cfRule type="cellIs" priority="5859" stopIfTrue="1" operator="greaterThanOrEqual">
      <formula>300</formula>
    </cfRule>
  </conditionalFormatting>
  <conditionalFormatting sqref="C1466">
    <cfRule type="cellIs" priority="5855" stopIfTrue="1" operator="greaterThanOrEqual">
      <formula>300</formula>
    </cfRule>
  </conditionalFormatting>
  <conditionalFormatting sqref="F1466">
    <cfRule type="cellIs" priority="5854" stopIfTrue="1" operator="greaterThanOrEqual">
      <formula>300</formula>
    </cfRule>
  </conditionalFormatting>
  <conditionalFormatting sqref="C1467">
    <cfRule type="cellIs" priority="5853" stopIfTrue="1" operator="greaterThanOrEqual">
      <formula>300</formula>
    </cfRule>
  </conditionalFormatting>
  <conditionalFormatting sqref="F1467">
    <cfRule type="cellIs" priority="5852" stopIfTrue="1" operator="greaterThanOrEqual">
      <formula>300</formula>
    </cfRule>
  </conditionalFormatting>
  <conditionalFormatting sqref="C1583">
    <cfRule type="cellIs" priority="5851" stopIfTrue="1" operator="greaterThanOrEqual">
      <formula>300</formula>
    </cfRule>
  </conditionalFormatting>
  <conditionalFormatting sqref="C2851">
    <cfRule type="cellIs" priority="5850" stopIfTrue="1" operator="greaterThanOrEqual">
      <formula>300</formula>
    </cfRule>
  </conditionalFormatting>
  <conditionalFormatting sqref="F159">
    <cfRule type="cellIs" priority="5848" stopIfTrue="1" operator="greaterThanOrEqual">
      <formula>300</formula>
    </cfRule>
  </conditionalFormatting>
  <conditionalFormatting sqref="C159">
    <cfRule type="cellIs" priority="5847" stopIfTrue="1" operator="greaterThanOrEqual">
      <formula>300</formula>
    </cfRule>
  </conditionalFormatting>
  <conditionalFormatting sqref="F2500 C2500">
    <cfRule type="cellIs" priority="5842" stopIfTrue="1" operator="greaterThanOrEqual">
      <formula>300</formula>
    </cfRule>
  </conditionalFormatting>
  <conditionalFormatting sqref="C349">
    <cfRule type="cellIs" priority="5840" stopIfTrue="1" operator="greaterThanOrEqual">
      <formula>300</formula>
    </cfRule>
  </conditionalFormatting>
  <conditionalFormatting sqref="F349">
    <cfRule type="cellIs" priority="5839" stopIfTrue="1" operator="greaterThanOrEqual">
      <formula>300</formula>
    </cfRule>
  </conditionalFormatting>
  <conditionalFormatting sqref="F160:F161">
    <cfRule type="cellIs" priority="5838" stopIfTrue="1" operator="greaterThanOrEqual">
      <formula>300</formula>
    </cfRule>
  </conditionalFormatting>
  <conditionalFormatting sqref="C160:C161">
    <cfRule type="cellIs" priority="5837" stopIfTrue="1" operator="greaterThanOrEqual">
      <formula>300</formula>
    </cfRule>
  </conditionalFormatting>
  <conditionalFormatting sqref="F2940">
    <cfRule type="cellIs" priority="5829" stopIfTrue="1" operator="greaterThanOrEqual">
      <formula>300</formula>
    </cfRule>
  </conditionalFormatting>
  <conditionalFormatting sqref="C2940">
    <cfRule type="cellIs" priority="5828" stopIfTrue="1" operator="greaterThanOrEqual">
      <formula>300</formula>
    </cfRule>
  </conditionalFormatting>
  <conditionalFormatting sqref="F3040:F3042">
    <cfRule type="cellIs" priority="5827" stopIfTrue="1" operator="greaterThanOrEqual">
      <formula>300</formula>
    </cfRule>
  </conditionalFormatting>
  <conditionalFormatting sqref="C3040:C3042">
    <cfRule type="cellIs" priority="5826" stopIfTrue="1" operator="greaterThanOrEqual">
      <formula>300</formula>
    </cfRule>
  </conditionalFormatting>
  <conditionalFormatting sqref="C1845">
    <cfRule type="cellIs" priority="5825" stopIfTrue="1" operator="greaterThanOrEqual">
      <formula>300</formula>
    </cfRule>
  </conditionalFormatting>
  <conditionalFormatting sqref="F1845">
    <cfRule type="cellIs" priority="5824" stopIfTrue="1" operator="greaterThanOrEqual">
      <formula>300</formula>
    </cfRule>
  </conditionalFormatting>
  <conditionalFormatting sqref="C1848">
    <cfRule type="cellIs" priority="5819" stopIfTrue="1" operator="greaterThanOrEqual">
      <formula>300</formula>
    </cfRule>
  </conditionalFormatting>
  <conditionalFormatting sqref="F1848">
    <cfRule type="cellIs" priority="5818" stopIfTrue="1" operator="greaterThanOrEqual">
      <formula>300</formula>
    </cfRule>
  </conditionalFormatting>
  <conditionalFormatting sqref="C541 F541">
    <cfRule type="cellIs" priority="5811" stopIfTrue="1" operator="greaterThanOrEqual">
      <formula>300</formula>
    </cfRule>
  </conditionalFormatting>
  <conditionalFormatting sqref="C435 F435">
    <cfRule type="cellIs" priority="5806" stopIfTrue="1" operator="greaterThanOrEqual">
      <formula>300</formula>
    </cfRule>
  </conditionalFormatting>
  <conditionalFormatting sqref="C2406">
    <cfRule type="cellIs" priority="5801" stopIfTrue="1" operator="greaterThanOrEqual">
      <formula>300</formula>
    </cfRule>
  </conditionalFormatting>
  <conditionalFormatting sqref="F2406">
    <cfRule type="cellIs" priority="5802" stopIfTrue="1" operator="greaterThanOrEqual">
      <formula>300</formula>
    </cfRule>
  </conditionalFormatting>
  <conditionalFormatting sqref="C515">
    <cfRule type="cellIs" priority="5800" stopIfTrue="1" operator="greaterThanOrEqual">
      <formula>300</formula>
    </cfRule>
  </conditionalFormatting>
  <conditionalFormatting sqref="C300 F300">
    <cfRule type="cellIs" priority="5795" stopIfTrue="1" operator="greaterThanOrEqual">
      <formula>300</formula>
    </cfRule>
  </conditionalFormatting>
  <conditionalFormatting sqref="F2255">
    <cfRule type="cellIs" priority="5792" stopIfTrue="1" operator="greaterThanOrEqual">
      <formula>300</formula>
    </cfRule>
  </conditionalFormatting>
  <conditionalFormatting sqref="C2776">
    <cfRule type="cellIs" priority="5791" stopIfTrue="1" operator="greaterThanOrEqual">
      <formula>300</formula>
    </cfRule>
  </conditionalFormatting>
  <conditionalFormatting sqref="F2776">
    <cfRule type="cellIs" priority="5790" stopIfTrue="1" operator="greaterThanOrEqual">
      <formula>300</formula>
    </cfRule>
  </conditionalFormatting>
  <conditionalFormatting sqref="C101">
    <cfRule type="cellIs" priority="5786" stopIfTrue="1" operator="greaterThanOrEqual">
      <formula>300</formula>
    </cfRule>
  </conditionalFormatting>
  <conditionalFormatting sqref="F101">
    <cfRule type="cellIs" priority="5787" stopIfTrue="1" operator="greaterThanOrEqual">
      <formula>300</formula>
    </cfRule>
  </conditionalFormatting>
  <conditionalFormatting sqref="F2654:F2655">
    <cfRule type="cellIs" priority="5785" stopIfTrue="1" operator="greaterThanOrEqual">
      <formula>300</formula>
    </cfRule>
  </conditionalFormatting>
  <conditionalFormatting sqref="C2654:C2655">
    <cfRule type="cellIs" priority="5784" stopIfTrue="1" operator="greaterThanOrEqual">
      <formula>300</formula>
    </cfRule>
  </conditionalFormatting>
  <conditionalFormatting sqref="C544 F544">
    <cfRule type="cellIs" priority="5783" stopIfTrue="1" operator="greaterThanOrEqual">
      <formula>300</formula>
    </cfRule>
  </conditionalFormatting>
  <conditionalFormatting sqref="C2820 F2820">
    <cfRule type="cellIs" priority="5780" stopIfTrue="1" operator="greaterThanOrEqual">
      <formula>300</formula>
    </cfRule>
  </conditionalFormatting>
  <conditionalFormatting sqref="C610">
    <cfRule type="cellIs" priority="5777" stopIfTrue="1" operator="greaterThanOrEqual">
      <formula>300</formula>
    </cfRule>
  </conditionalFormatting>
  <conditionalFormatting sqref="F610">
    <cfRule type="cellIs" priority="5776" stopIfTrue="1" operator="greaterThanOrEqual">
      <formula>300</formula>
    </cfRule>
  </conditionalFormatting>
  <conditionalFormatting sqref="F643">
    <cfRule type="cellIs" priority="5772" stopIfTrue="1" operator="greaterThanOrEqual">
      <formula>300</formula>
    </cfRule>
  </conditionalFormatting>
  <conditionalFormatting sqref="C643">
    <cfRule type="cellIs" priority="5771" stopIfTrue="1" operator="greaterThanOrEqual">
      <formula>300</formula>
    </cfRule>
  </conditionalFormatting>
  <conditionalFormatting sqref="C40">
    <cfRule type="cellIs" priority="5768" stopIfTrue="1" operator="greaterThanOrEqual">
      <formula>300</formula>
    </cfRule>
  </conditionalFormatting>
  <conditionalFormatting sqref="C2762">
    <cfRule type="cellIs" priority="5758" stopIfTrue="1" operator="greaterThanOrEqual">
      <formula>300</formula>
    </cfRule>
  </conditionalFormatting>
  <conditionalFormatting sqref="F321 C321">
    <cfRule type="cellIs" priority="5754" stopIfTrue="1" operator="greaterThanOrEqual">
      <formula>300</formula>
    </cfRule>
  </conditionalFormatting>
  <conditionalFormatting sqref="F2256">
    <cfRule type="cellIs" priority="5753" stopIfTrue="1" operator="greaterThanOrEqual">
      <formula>300</formula>
    </cfRule>
  </conditionalFormatting>
  <conditionalFormatting sqref="C2103 F2103">
    <cfRule type="cellIs" priority="5752" stopIfTrue="1" operator="greaterThanOrEqual">
      <formula>300</formula>
    </cfRule>
  </conditionalFormatting>
  <conditionalFormatting sqref="F170">
    <cfRule type="cellIs" priority="5749" stopIfTrue="1" operator="greaterThanOrEqual">
      <formula>300</formula>
    </cfRule>
  </conditionalFormatting>
  <conditionalFormatting sqref="C170">
    <cfRule type="cellIs" priority="5748" stopIfTrue="1" operator="greaterThanOrEqual">
      <formula>300</formula>
    </cfRule>
  </conditionalFormatting>
  <conditionalFormatting sqref="F2725">
    <cfRule type="cellIs" priority="5747" stopIfTrue="1" operator="greaterThanOrEqual">
      <formula>300</formula>
    </cfRule>
  </conditionalFormatting>
  <conditionalFormatting sqref="F1451">
    <cfRule type="cellIs" priority="5744" stopIfTrue="1" operator="greaterThanOrEqual">
      <formula>300</formula>
    </cfRule>
  </conditionalFormatting>
  <conditionalFormatting sqref="C1451">
    <cfRule type="cellIs" priority="5745" stopIfTrue="1" operator="greaterThanOrEqual">
      <formula>300</formula>
    </cfRule>
  </conditionalFormatting>
  <conditionalFormatting sqref="C3019 F3019">
    <cfRule type="cellIs" priority="5742" stopIfTrue="1" operator="greaterThanOrEqual">
      <formula>300</formula>
    </cfRule>
  </conditionalFormatting>
  <conditionalFormatting sqref="F1674">
    <cfRule type="cellIs" priority="5675" stopIfTrue="1" operator="greaterThanOrEqual">
      <formula>300</formula>
    </cfRule>
  </conditionalFormatting>
  <conditionalFormatting sqref="C1674">
    <cfRule type="cellIs" priority="5674" stopIfTrue="1" operator="greaterThanOrEqual">
      <formula>300</formula>
    </cfRule>
  </conditionalFormatting>
  <conditionalFormatting sqref="C2987 F2987">
    <cfRule type="cellIs" priority="5519" stopIfTrue="1" operator="greaterThanOrEqual">
      <formula>300</formula>
    </cfRule>
  </conditionalFormatting>
  <conditionalFormatting sqref="C41 F41">
    <cfRule type="cellIs" priority="5516" stopIfTrue="1" operator="greaterThanOrEqual">
      <formula>300</formula>
    </cfRule>
  </conditionalFormatting>
  <conditionalFormatting sqref="F2804">
    <cfRule type="cellIs" priority="5508" stopIfTrue="1" operator="greaterThanOrEqual">
      <formula>300</formula>
    </cfRule>
  </conditionalFormatting>
  <conditionalFormatting sqref="C2804">
    <cfRule type="cellIs" priority="5507" stopIfTrue="1" operator="greaterThanOrEqual">
      <formula>300</formula>
    </cfRule>
  </conditionalFormatting>
  <conditionalFormatting sqref="F2811">
    <cfRule type="cellIs" priority="5506" stopIfTrue="1" operator="greaterThanOrEqual">
      <formula>300</formula>
    </cfRule>
  </conditionalFormatting>
  <conditionalFormatting sqref="C2811">
    <cfRule type="cellIs" priority="5505" stopIfTrue="1" operator="greaterThanOrEqual">
      <formula>300</formula>
    </cfRule>
  </conditionalFormatting>
  <conditionalFormatting sqref="C1630 F1630">
    <cfRule type="cellIs" priority="5500" stopIfTrue="1" operator="greaterThanOrEqual">
      <formula>300</formula>
    </cfRule>
  </conditionalFormatting>
  <conditionalFormatting sqref="F2994">
    <cfRule type="cellIs" priority="5489" stopIfTrue="1" operator="greaterThanOrEqual">
      <formula>300</formula>
    </cfRule>
  </conditionalFormatting>
  <conditionalFormatting sqref="C2994">
    <cfRule type="cellIs" priority="5488" stopIfTrue="1" operator="greaterThanOrEqual">
      <formula>300</formula>
    </cfRule>
  </conditionalFormatting>
  <conditionalFormatting sqref="F3000">
    <cfRule type="cellIs" priority="5487" stopIfTrue="1" operator="greaterThanOrEqual">
      <formula>300</formula>
    </cfRule>
  </conditionalFormatting>
  <conditionalFormatting sqref="C3000">
    <cfRule type="cellIs" priority="5486" stopIfTrue="1" operator="greaterThanOrEqual">
      <formula>300</formula>
    </cfRule>
  </conditionalFormatting>
  <conditionalFormatting sqref="F481">
    <cfRule type="cellIs" priority="5483" stopIfTrue="1" operator="greaterThanOrEqual">
      <formula>300</formula>
    </cfRule>
  </conditionalFormatting>
  <conditionalFormatting sqref="C481">
    <cfRule type="cellIs" priority="5482" stopIfTrue="1" operator="greaterThanOrEqual">
      <formula>300</formula>
    </cfRule>
  </conditionalFormatting>
  <conditionalFormatting sqref="F118">
    <cfRule type="cellIs" priority="5472" stopIfTrue="1" operator="greaterThanOrEqual">
      <formula>300</formula>
    </cfRule>
  </conditionalFormatting>
  <conditionalFormatting sqref="C121">
    <cfRule type="cellIs" priority="5471" stopIfTrue="1" operator="greaterThanOrEqual">
      <formula>300</formula>
    </cfRule>
  </conditionalFormatting>
  <conditionalFormatting sqref="F121">
    <cfRule type="cellIs" priority="5470" stopIfTrue="1" operator="greaterThanOrEqual">
      <formula>300</formula>
    </cfRule>
  </conditionalFormatting>
  <conditionalFormatting sqref="C2050">
    <cfRule type="cellIs" priority="5467" stopIfTrue="1" operator="greaterThanOrEqual">
      <formula>300</formula>
    </cfRule>
  </conditionalFormatting>
  <conditionalFormatting sqref="F2050">
    <cfRule type="cellIs" priority="5466" stopIfTrue="1" operator="greaterThanOrEqual">
      <formula>300</formula>
    </cfRule>
  </conditionalFormatting>
  <conditionalFormatting sqref="C1852">
    <cfRule type="cellIs" priority="5444" stopIfTrue="1" operator="greaterThanOrEqual">
      <formula>300</formula>
    </cfRule>
  </conditionalFormatting>
  <conditionalFormatting sqref="F1852">
    <cfRule type="cellIs" priority="5443" stopIfTrue="1" operator="greaterThanOrEqual">
      <formula>300</formula>
    </cfRule>
  </conditionalFormatting>
  <conditionalFormatting sqref="C1561">
    <cfRule type="cellIs" priority="5437" stopIfTrue="1" operator="greaterThanOrEqual">
      <formula>300</formula>
    </cfRule>
  </conditionalFormatting>
  <conditionalFormatting sqref="C2912:C2913">
    <cfRule type="cellIs" priority="5432" stopIfTrue="1" operator="greaterThanOrEqual">
      <formula>300</formula>
    </cfRule>
  </conditionalFormatting>
  <conditionalFormatting sqref="F2912:F2913">
    <cfRule type="cellIs" priority="5433" stopIfTrue="1" operator="greaterThanOrEqual">
      <formula>300</formula>
    </cfRule>
  </conditionalFormatting>
  <conditionalFormatting sqref="F350">
    <cfRule type="cellIs" priority="5419" stopIfTrue="1" operator="greaterThanOrEqual">
      <formula>300</formula>
    </cfRule>
  </conditionalFormatting>
  <conditionalFormatting sqref="F1645">
    <cfRule type="cellIs" priority="5426" stopIfTrue="1" operator="greaterThanOrEqual">
      <formula>300</formula>
    </cfRule>
  </conditionalFormatting>
  <conditionalFormatting sqref="C350">
    <cfRule type="cellIs" priority="5420" stopIfTrue="1" operator="greaterThanOrEqual">
      <formula>300</formula>
    </cfRule>
  </conditionalFormatting>
  <conditionalFormatting sqref="C1645">
    <cfRule type="cellIs" priority="5425" stopIfTrue="1" operator="greaterThanOrEqual">
      <formula>300</formula>
    </cfRule>
  </conditionalFormatting>
  <conditionalFormatting sqref="C2726">
    <cfRule type="cellIs" priority="5412" stopIfTrue="1" operator="greaterThanOrEqual">
      <formula>300</formula>
    </cfRule>
  </conditionalFormatting>
  <conditionalFormatting sqref="F216">
    <cfRule type="cellIs" priority="5406" stopIfTrue="1" operator="greaterThanOrEqual">
      <formula>300</formula>
    </cfRule>
  </conditionalFormatting>
  <conditionalFormatting sqref="C2671:C2673 F2671:F2673">
    <cfRule type="cellIs" priority="5384" stopIfTrue="1" operator="greaterThanOrEqual">
      <formula>300</formula>
    </cfRule>
  </conditionalFormatting>
  <conditionalFormatting sqref="F1906">
    <cfRule type="cellIs" priority="5374" stopIfTrue="1" operator="greaterThanOrEqual">
      <formula>300</formula>
    </cfRule>
  </conditionalFormatting>
  <conditionalFormatting sqref="C1906">
    <cfRule type="cellIs" priority="5372" stopIfTrue="1" operator="greaterThanOrEqual">
      <formula>300</formula>
    </cfRule>
  </conditionalFormatting>
  <conditionalFormatting sqref="F2501 C2501">
    <cfRule type="cellIs" priority="5371" stopIfTrue="1" operator="greaterThanOrEqual">
      <formula>300</formula>
    </cfRule>
  </conditionalFormatting>
  <conditionalFormatting sqref="C2261">
    <cfRule type="cellIs" priority="5356" stopIfTrue="1" operator="greaterThanOrEqual">
      <formula>300</formula>
    </cfRule>
  </conditionalFormatting>
  <conditionalFormatting sqref="F2261">
    <cfRule type="cellIs" priority="5357" stopIfTrue="1" operator="greaterThanOrEqual">
      <formula>300</formula>
    </cfRule>
  </conditionalFormatting>
  <conditionalFormatting sqref="C42 F42">
    <cfRule type="cellIs" priority="5354" stopIfTrue="1" operator="greaterThanOrEqual">
      <formula>300</formula>
    </cfRule>
  </conditionalFormatting>
  <conditionalFormatting sqref="C1527">
    <cfRule type="cellIs" priority="5345" stopIfTrue="1" operator="greaterThanOrEqual">
      <formula>300</formula>
    </cfRule>
  </conditionalFormatting>
  <conditionalFormatting sqref="C82">
    <cfRule type="cellIs" priority="5334" stopIfTrue="1" operator="greaterThanOrEqual">
      <formula>300</formula>
    </cfRule>
  </conditionalFormatting>
  <conditionalFormatting sqref="F2724">
    <cfRule type="cellIs" priority="5331" stopIfTrue="1" operator="greaterThanOrEqual">
      <formula>300</formula>
    </cfRule>
  </conditionalFormatting>
  <conditionalFormatting sqref="C2442 F2442">
    <cfRule type="cellIs" priority="5329" stopIfTrue="1" operator="greaterThanOrEqual">
      <formula>300</formula>
    </cfRule>
  </conditionalFormatting>
  <conditionalFormatting sqref="C2443 F2443">
    <cfRule type="cellIs" priority="5328" stopIfTrue="1" operator="greaterThanOrEqual">
      <formula>300</formula>
    </cfRule>
  </conditionalFormatting>
  <conditionalFormatting sqref="F2244">
    <cfRule type="cellIs" priority="5318" stopIfTrue="1" operator="greaterThanOrEqual">
      <formula>300</formula>
    </cfRule>
  </conditionalFormatting>
  <conditionalFormatting sqref="F1999">
    <cfRule type="cellIs" priority="5304" stopIfTrue="1" operator="greaterThanOrEqual">
      <formula>300</formula>
    </cfRule>
  </conditionalFormatting>
  <conditionalFormatting sqref="F2262">
    <cfRule type="cellIs" priority="5312" stopIfTrue="1" operator="greaterThanOrEqual">
      <formula>300</formula>
    </cfRule>
  </conditionalFormatting>
  <conditionalFormatting sqref="C2262">
    <cfRule type="cellIs" priority="5311" stopIfTrue="1" operator="greaterThanOrEqual">
      <formula>300</formula>
    </cfRule>
  </conditionalFormatting>
  <conditionalFormatting sqref="C1999">
    <cfRule type="cellIs" priority="5303" stopIfTrue="1" operator="greaterThanOrEqual">
      <formula>300</formula>
    </cfRule>
  </conditionalFormatting>
  <conditionalFormatting sqref="C3158">
    <cfRule type="cellIs" priority="5296" stopIfTrue="1" operator="greaterThanOrEqual">
      <formula>300</formula>
    </cfRule>
  </conditionalFormatting>
  <conditionalFormatting sqref="C131">
    <cfRule type="cellIs" priority="5280" stopIfTrue="1" operator="greaterThanOrEqual">
      <formula>300</formula>
    </cfRule>
  </conditionalFormatting>
  <conditionalFormatting sqref="F131">
    <cfRule type="cellIs" priority="5279" stopIfTrue="1" operator="greaterThanOrEqual">
      <formula>300</formula>
    </cfRule>
  </conditionalFormatting>
  <conditionalFormatting sqref="C132">
    <cfRule type="cellIs" priority="5277" stopIfTrue="1" operator="greaterThanOrEqual">
      <formula>300</formula>
    </cfRule>
  </conditionalFormatting>
  <conditionalFormatting sqref="F132">
    <cfRule type="cellIs" priority="5276" stopIfTrue="1" operator="greaterThanOrEqual">
      <formula>300</formula>
    </cfRule>
  </conditionalFormatting>
  <conditionalFormatting sqref="C133">
    <cfRule type="cellIs" priority="5274" stopIfTrue="1" operator="greaterThanOrEqual">
      <formula>300</formula>
    </cfRule>
  </conditionalFormatting>
  <conditionalFormatting sqref="F133">
    <cfRule type="cellIs" priority="5273" stopIfTrue="1" operator="greaterThanOrEqual">
      <formula>300</formula>
    </cfRule>
  </conditionalFormatting>
  <conditionalFormatting sqref="C134">
    <cfRule type="cellIs" priority="5270" stopIfTrue="1" operator="greaterThanOrEqual">
      <formula>300</formula>
    </cfRule>
  </conditionalFormatting>
  <conditionalFormatting sqref="F134">
    <cfRule type="cellIs" priority="5269" stopIfTrue="1" operator="greaterThanOrEqual">
      <formula>300</formula>
    </cfRule>
  </conditionalFormatting>
  <conditionalFormatting sqref="C2941:C2945 C2976">
    <cfRule type="cellIs" priority="5256" stopIfTrue="1" operator="greaterThanOrEqual">
      <formula>300</formula>
    </cfRule>
  </conditionalFormatting>
  <conditionalFormatting sqref="F2941:F2945 F2976">
    <cfRule type="cellIs" priority="5257" stopIfTrue="1" operator="greaterThanOrEqual">
      <formula>300</formula>
    </cfRule>
  </conditionalFormatting>
  <conditionalFormatting sqref="C351">
    <cfRule type="cellIs" priority="5244" stopIfTrue="1" operator="greaterThanOrEqual">
      <formula>300</formula>
    </cfRule>
  </conditionalFormatting>
  <conditionalFormatting sqref="F351">
    <cfRule type="cellIs" priority="5243" stopIfTrue="1" operator="greaterThanOrEqual">
      <formula>300</formula>
    </cfRule>
  </conditionalFormatting>
  <conditionalFormatting sqref="C352">
    <cfRule type="cellIs" priority="5241" stopIfTrue="1" operator="greaterThanOrEqual">
      <formula>300</formula>
    </cfRule>
  </conditionalFormatting>
  <conditionalFormatting sqref="F352">
    <cfRule type="cellIs" priority="5240" stopIfTrue="1" operator="greaterThanOrEqual">
      <formula>300</formula>
    </cfRule>
  </conditionalFormatting>
  <conditionalFormatting sqref="F189">
    <cfRule type="cellIs" priority="5233" stopIfTrue="1" operator="greaterThanOrEqual">
      <formula>300</formula>
    </cfRule>
  </conditionalFormatting>
  <conditionalFormatting sqref="C1528">
    <cfRule type="cellIs" priority="5232" stopIfTrue="1" operator="greaterThanOrEqual">
      <formula>300</formula>
    </cfRule>
  </conditionalFormatting>
  <conditionalFormatting sqref="C1546">
    <cfRule type="cellIs" priority="5231" stopIfTrue="1" operator="greaterThanOrEqual">
      <formula>300</formula>
    </cfRule>
  </conditionalFormatting>
  <conditionalFormatting sqref="F2536">
    <cfRule type="cellIs" priority="5230" stopIfTrue="1" operator="greaterThanOrEqual">
      <formula>300</formula>
    </cfRule>
  </conditionalFormatting>
  <conditionalFormatting sqref="C2536">
    <cfRule type="cellIs" priority="5229" stopIfTrue="1" operator="greaterThanOrEqual">
      <formula>300</formula>
    </cfRule>
  </conditionalFormatting>
  <conditionalFormatting sqref="C1614:C1617">
    <cfRule type="cellIs" priority="5210" stopIfTrue="1" operator="greaterThanOrEqual">
      <formula>300</formula>
    </cfRule>
  </conditionalFormatting>
  <conditionalFormatting sqref="F1614:F1617">
    <cfRule type="cellIs" priority="5211" stopIfTrue="1" operator="greaterThanOrEqual">
      <formula>300</formula>
    </cfRule>
  </conditionalFormatting>
  <conditionalFormatting sqref="F466">
    <cfRule type="cellIs" priority="5202" stopIfTrue="1" operator="greaterThanOrEqual">
      <formula>300</formula>
    </cfRule>
  </conditionalFormatting>
  <conditionalFormatting sqref="C466">
    <cfRule type="cellIs" priority="5201" stopIfTrue="1" operator="greaterThanOrEqual">
      <formula>300</formula>
    </cfRule>
  </conditionalFormatting>
  <conditionalFormatting sqref="F474">
    <cfRule type="cellIs" priority="5199" stopIfTrue="1" operator="greaterThanOrEqual">
      <formula>300</formula>
    </cfRule>
  </conditionalFormatting>
  <conditionalFormatting sqref="C474">
    <cfRule type="cellIs" priority="5198" stopIfTrue="1" operator="greaterThanOrEqual">
      <formula>300</formula>
    </cfRule>
  </conditionalFormatting>
  <conditionalFormatting sqref="C517">
    <cfRule type="cellIs" priority="5187" stopIfTrue="1" operator="greaterThanOrEqual">
      <formula>300</formula>
    </cfRule>
  </conditionalFormatting>
  <conditionalFormatting sqref="C1562:C1563 C1578">
    <cfRule type="cellIs" priority="5181" stopIfTrue="1" operator="greaterThanOrEqual">
      <formula>300</formula>
    </cfRule>
  </conditionalFormatting>
  <conditionalFormatting sqref="F3189 F3192">
    <cfRule type="cellIs" priority="5160" stopIfTrue="1" operator="greaterThanOrEqual">
      <formula>300</formula>
    </cfRule>
  </conditionalFormatting>
  <conditionalFormatting sqref="C336 F336">
    <cfRule type="cellIs" priority="5137" stopIfTrue="1" operator="greaterThanOrEqual">
      <formula>300</formula>
    </cfRule>
  </conditionalFormatting>
  <conditionalFormatting sqref="F1903">
    <cfRule type="cellIs" priority="5127" stopIfTrue="1" operator="greaterThanOrEqual">
      <formula>300</formula>
    </cfRule>
  </conditionalFormatting>
  <conditionalFormatting sqref="F2264">
    <cfRule type="cellIs" priority="5134" stopIfTrue="1" operator="greaterThanOrEqual">
      <formula>300</formula>
    </cfRule>
  </conditionalFormatting>
  <conditionalFormatting sqref="C2264">
    <cfRule type="cellIs" priority="5133" stopIfTrue="1" operator="greaterThanOrEqual">
      <formula>300</formula>
    </cfRule>
  </conditionalFormatting>
  <conditionalFormatting sqref="C1903">
    <cfRule type="cellIs" priority="5128" stopIfTrue="1" operator="greaterThanOrEqual">
      <formula>300</formula>
    </cfRule>
  </conditionalFormatting>
  <conditionalFormatting sqref="F634 C634">
    <cfRule type="cellIs" priority="5119" stopIfTrue="1" operator="greaterThanOrEqual">
      <formula>300</formula>
    </cfRule>
  </conditionalFormatting>
  <conditionalFormatting sqref="C1464">
    <cfRule type="cellIs" priority="5104" stopIfTrue="1" operator="greaterThanOrEqual">
      <formula>300</formula>
    </cfRule>
  </conditionalFormatting>
  <conditionalFormatting sqref="F1464">
    <cfRule type="cellIs" priority="5103" stopIfTrue="1" operator="greaterThanOrEqual">
      <formula>300</formula>
    </cfRule>
  </conditionalFormatting>
  <conditionalFormatting sqref="F2409">
    <cfRule type="cellIs" priority="5097" stopIfTrue="1" operator="greaterThanOrEqual">
      <formula>300</formula>
    </cfRule>
  </conditionalFormatting>
  <conditionalFormatting sqref="C2409">
    <cfRule type="cellIs" priority="5096" stopIfTrue="1" operator="greaterThanOrEqual">
      <formula>300</formula>
    </cfRule>
  </conditionalFormatting>
  <conditionalFormatting sqref="C2727 F2727">
    <cfRule type="cellIs" priority="5086" stopIfTrue="1" operator="greaterThanOrEqual">
      <formula>300</formula>
    </cfRule>
  </conditionalFormatting>
  <conditionalFormatting sqref="C2266">
    <cfRule type="cellIs" priority="5072" stopIfTrue="1" operator="greaterThanOrEqual">
      <formula>300</formula>
    </cfRule>
  </conditionalFormatting>
  <conditionalFormatting sqref="F2266">
    <cfRule type="cellIs" priority="5073" stopIfTrue="1" operator="greaterThanOrEqual">
      <formula>300</formula>
    </cfRule>
  </conditionalFormatting>
  <conditionalFormatting sqref="F2988 C2988">
    <cfRule type="cellIs" priority="5070" stopIfTrue="1" operator="greaterThanOrEqual">
      <formula>300</formula>
    </cfRule>
  </conditionalFormatting>
  <conditionalFormatting sqref="C2265">
    <cfRule type="cellIs" priority="5078" stopIfTrue="1" operator="greaterThanOrEqual">
      <formula>300</formula>
    </cfRule>
  </conditionalFormatting>
  <conditionalFormatting sqref="F2265">
    <cfRule type="cellIs" priority="5079" stopIfTrue="1" operator="greaterThanOrEqual">
      <formula>300</formula>
    </cfRule>
  </conditionalFormatting>
  <conditionalFormatting sqref="F644">
    <cfRule type="cellIs" priority="5067" stopIfTrue="1" operator="greaterThanOrEqual">
      <formula>300</formula>
    </cfRule>
  </conditionalFormatting>
  <conditionalFormatting sqref="C644">
    <cfRule type="cellIs" priority="5066" stopIfTrue="1" operator="greaterThanOrEqual">
      <formula>300</formula>
    </cfRule>
  </conditionalFormatting>
  <conditionalFormatting sqref="F653">
    <cfRule type="cellIs" priority="5065" stopIfTrue="1" operator="greaterThanOrEqual">
      <formula>300</formula>
    </cfRule>
  </conditionalFormatting>
  <conditionalFormatting sqref="C653">
    <cfRule type="cellIs" priority="5064" stopIfTrue="1" operator="greaterThanOrEqual">
      <formula>300</formula>
    </cfRule>
  </conditionalFormatting>
  <conditionalFormatting sqref="C2728 F2728">
    <cfRule type="cellIs" priority="5063" stopIfTrue="1" operator="greaterThanOrEqual">
      <formula>300</formula>
    </cfRule>
  </conditionalFormatting>
  <conditionalFormatting sqref="F2026">
    <cfRule type="cellIs" priority="5062" stopIfTrue="1" operator="greaterThanOrEqual">
      <formula>300</formula>
    </cfRule>
  </conditionalFormatting>
  <conditionalFormatting sqref="C2026">
    <cfRule type="cellIs" priority="5061" stopIfTrue="1" operator="greaterThanOrEqual">
      <formula>300</formula>
    </cfRule>
  </conditionalFormatting>
  <conditionalFormatting sqref="C353">
    <cfRule type="cellIs" priority="5039" stopIfTrue="1" operator="greaterThanOrEqual">
      <formula>300</formula>
    </cfRule>
  </conditionalFormatting>
  <conditionalFormatting sqref="F353">
    <cfRule type="cellIs" priority="5038" stopIfTrue="1" operator="greaterThanOrEqual">
      <formula>300</formula>
    </cfRule>
  </conditionalFormatting>
  <conditionalFormatting sqref="F3260">
    <cfRule type="cellIs" priority="5003" stopIfTrue="1" operator="greaterThanOrEqual">
      <formula>300</formula>
    </cfRule>
  </conditionalFormatting>
  <conditionalFormatting sqref="F2267:F2268">
    <cfRule type="cellIs" priority="4993" stopIfTrue="1" operator="greaterThanOrEqual">
      <formula>300</formula>
    </cfRule>
  </conditionalFormatting>
  <conditionalFormatting sqref="C2267:C2268">
    <cfRule type="cellIs" priority="4992" stopIfTrue="1" operator="greaterThanOrEqual">
      <formula>300</formula>
    </cfRule>
  </conditionalFormatting>
  <conditionalFormatting sqref="C2872 C2880">
    <cfRule type="cellIs" priority="4988" stopIfTrue="1" operator="greaterThanOrEqual">
      <formula>300</formula>
    </cfRule>
  </conditionalFormatting>
  <conditionalFormatting sqref="F2872 F2880">
    <cfRule type="cellIs" priority="4989" stopIfTrue="1" operator="greaterThanOrEqual">
      <formula>300</formula>
    </cfRule>
  </conditionalFormatting>
  <conditionalFormatting sqref="C2871">
    <cfRule type="cellIs" priority="4990" stopIfTrue="1" operator="greaterThanOrEqual">
      <formula>300</formula>
    </cfRule>
  </conditionalFormatting>
  <conditionalFormatting sqref="F2871">
    <cfRule type="cellIs" priority="4991" stopIfTrue="1" operator="greaterThanOrEqual">
      <formula>300</formula>
    </cfRule>
  </conditionalFormatting>
  <conditionalFormatting sqref="C88">
    <cfRule type="cellIs" priority="4981" stopIfTrue="1" operator="greaterThanOrEqual">
      <formula>300</formula>
    </cfRule>
  </conditionalFormatting>
  <conditionalFormatting sqref="C206 F206">
    <cfRule type="cellIs" priority="4980" stopIfTrue="1" operator="greaterThanOrEqual">
      <formula>300</formula>
    </cfRule>
  </conditionalFormatting>
  <conditionalFormatting sqref="C210 F210">
    <cfRule type="cellIs" priority="4978" stopIfTrue="1" operator="greaterThanOrEqual">
      <formula>300</formula>
    </cfRule>
  </conditionalFormatting>
  <conditionalFormatting sqref="C611">
    <cfRule type="cellIs" priority="4961" stopIfTrue="1" operator="greaterThanOrEqual">
      <formula>300</formula>
    </cfRule>
  </conditionalFormatting>
  <conditionalFormatting sqref="F611">
    <cfRule type="cellIs" priority="4960" stopIfTrue="1" operator="greaterThanOrEqual">
      <formula>300</formula>
    </cfRule>
  </conditionalFormatting>
  <conditionalFormatting sqref="F102">
    <cfRule type="cellIs" priority="4956" stopIfTrue="1" operator="greaterThanOrEqual">
      <formula>300</formula>
    </cfRule>
  </conditionalFormatting>
  <conditionalFormatting sqref="C102">
    <cfRule type="cellIs" priority="4955" stopIfTrue="1" operator="greaterThanOrEqual">
      <formula>300</formula>
    </cfRule>
  </conditionalFormatting>
  <conditionalFormatting sqref="C116">
    <cfRule type="cellIs" priority="4952" stopIfTrue="1" operator="greaterThanOrEqual">
      <formula>300</formula>
    </cfRule>
  </conditionalFormatting>
  <conditionalFormatting sqref="F116">
    <cfRule type="cellIs" priority="4953" stopIfTrue="1" operator="greaterThanOrEqual">
      <formula>300</formula>
    </cfRule>
  </conditionalFormatting>
  <conditionalFormatting sqref="F2410">
    <cfRule type="cellIs" priority="4948" stopIfTrue="1" operator="greaterThanOrEqual">
      <formula>300</formula>
    </cfRule>
  </conditionalFormatting>
  <conditionalFormatting sqref="C2410">
    <cfRule type="cellIs" priority="4947" stopIfTrue="1" operator="greaterThanOrEqual">
      <formula>300</formula>
    </cfRule>
  </conditionalFormatting>
  <conditionalFormatting sqref="C2779 F2779">
    <cfRule type="cellIs" priority="4943" stopIfTrue="1" operator="greaterThanOrEqual">
      <formula>300</formula>
    </cfRule>
  </conditionalFormatting>
  <conditionalFormatting sqref="C2787 F2787">
    <cfRule type="cellIs" priority="4941" stopIfTrue="1" operator="greaterThanOrEqual">
      <formula>300</formula>
    </cfRule>
  </conditionalFormatting>
  <conditionalFormatting sqref="C2269">
    <cfRule type="cellIs" priority="4939" stopIfTrue="1" operator="greaterThanOrEqual">
      <formula>300</formula>
    </cfRule>
  </conditionalFormatting>
  <conditionalFormatting sqref="F2269">
    <cfRule type="cellIs" priority="4940" stopIfTrue="1" operator="greaterThanOrEqual">
      <formula>300</formula>
    </cfRule>
  </conditionalFormatting>
  <conditionalFormatting sqref="C2270">
    <cfRule type="cellIs" priority="4934" stopIfTrue="1" operator="greaterThanOrEqual">
      <formula>300</formula>
    </cfRule>
  </conditionalFormatting>
  <conditionalFormatting sqref="F2270">
    <cfRule type="cellIs" priority="4935" stopIfTrue="1" operator="greaterThanOrEqual">
      <formula>300</formula>
    </cfRule>
  </conditionalFormatting>
  <conditionalFormatting sqref="F3177">
    <cfRule type="cellIs" priority="4932" stopIfTrue="1" operator="greaterThanOrEqual">
      <formula>300</formula>
    </cfRule>
  </conditionalFormatting>
  <conditionalFormatting sqref="C43 F43">
    <cfRule type="cellIs" priority="4928" stopIfTrue="1" operator="greaterThanOrEqual">
      <formula>300</formula>
    </cfRule>
  </conditionalFormatting>
  <conditionalFormatting sqref="C630">
    <cfRule type="cellIs" priority="4907" stopIfTrue="1" operator="greaterThanOrEqual">
      <formula>300</formula>
    </cfRule>
  </conditionalFormatting>
  <conditionalFormatting sqref="F3005">
    <cfRule type="cellIs" priority="4903" stopIfTrue="1" operator="greaterThanOrEqual">
      <formula>300</formula>
    </cfRule>
  </conditionalFormatting>
  <conditionalFormatting sqref="C3005">
    <cfRule type="cellIs" priority="4902" stopIfTrue="1" operator="greaterThanOrEqual">
      <formula>300</formula>
    </cfRule>
  </conditionalFormatting>
  <conditionalFormatting sqref="C570 F570">
    <cfRule type="cellIs" priority="4893" stopIfTrue="1" operator="greaterThanOrEqual">
      <formula>300</formula>
    </cfRule>
  </conditionalFormatting>
  <conditionalFormatting sqref="C135:C137">
    <cfRule type="cellIs" priority="4859" stopIfTrue="1" operator="greaterThanOrEqual">
      <formula>300</formula>
    </cfRule>
  </conditionalFormatting>
  <conditionalFormatting sqref="F135:F137">
    <cfRule type="cellIs" priority="4858" stopIfTrue="1" operator="greaterThanOrEqual">
      <formula>300</formula>
    </cfRule>
  </conditionalFormatting>
  <conditionalFormatting sqref="C147">
    <cfRule type="cellIs" priority="4856" stopIfTrue="1" operator="greaterThanOrEqual">
      <formula>300</formula>
    </cfRule>
  </conditionalFormatting>
  <conditionalFormatting sqref="F147">
    <cfRule type="cellIs" priority="4855" stopIfTrue="1" operator="greaterThanOrEqual">
      <formula>300</formula>
    </cfRule>
  </conditionalFormatting>
  <conditionalFormatting sqref="F2726">
    <cfRule type="cellIs" priority="4850" stopIfTrue="1" operator="greaterThanOrEqual">
      <formula>300</formula>
    </cfRule>
  </conditionalFormatting>
  <conditionalFormatting sqref="C237">
    <cfRule type="cellIs" priority="4843" stopIfTrue="1" operator="greaterThanOrEqual">
      <formula>300</formula>
    </cfRule>
  </conditionalFormatting>
  <conditionalFormatting sqref="C238:C240 C258">
    <cfRule type="cellIs" priority="4839" stopIfTrue="1" operator="greaterThanOrEqual">
      <formula>300</formula>
    </cfRule>
  </conditionalFormatting>
  <conditionalFormatting sqref="F2494">
    <cfRule type="cellIs" priority="4833" stopIfTrue="1" operator="greaterThanOrEqual">
      <formula>300</formula>
    </cfRule>
  </conditionalFormatting>
  <conditionalFormatting sqref="C2729 F2729">
    <cfRule type="cellIs" priority="4813" stopIfTrue="1" operator="greaterThanOrEqual">
      <formula>300</formula>
    </cfRule>
  </conditionalFormatting>
  <conditionalFormatting sqref="C2748 F2748">
    <cfRule type="cellIs" priority="4811" stopIfTrue="1" operator="greaterThanOrEqual">
      <formula>300</formula>
    </cfRule>
  </conditionalFormatting>
  <conditionalFormatting sqref="F660">
    <cfRule type="cellIs" priority="4807" stopIfTrue="1" operator="greaterThanOrEqual">
      <formula>300</formula>
    </cfRule>
  </conditionalFormatting>
  <conditionalFormatting sqref="C660">
    <cfRule type="cellIs" priority="4806" stopIfTrue="1" operator="greaterThanOrEqual">
      <formula>300</formula>
    </cfRule>
  </conditionalFormatting>
  <conditionalFormatting sqref="F2797 C2797">
    <cfRule type="cellIs" priority="4805" stopIfTrue="1" operator="greaterThanOrEqual">
      <formula>300</formula>
    </cfRule>
  </conditionalFormatting>
  <conditionalFormatting sqref="F2799 C2799">
    <cfRule type="cellIs" priority="4803" stopIfTrue="1" operator="greaterThanOrEqual">
      <formula>300</formula>
    </cfRule>
  </conditionalFormatting>
  <conditionalFormatting sqref="C2271:C2273">
    <cfRule type="cellIs" priority="4796" stopIfTrue="1" operator="greaterThanOrEqual">
      <formula>300</formula>
    </cfRule>
  </conditionalFormatting>
  <conditionalFormatting sqref="F2271:F2273">
    <cfRule type="cellIs" priority="4797" stopIfTrue="1" operator="greaterThanOrEqual">
      <formula>300</formula>
    </cfRule>
  </conditionalFormatting>
  <conditionalFormatting sqref="C56 F56">
    <cfRule type="cellIs" priority="4785" stopIfTrue="1" operator="greaterThanOrEqual">
      <formula>300</formula>
    </cfRule>
  </conditionalFormatting>
  <conditionalFormatting sqref="C2730 F2730">
    <cfRule type="cellIs" priority="4779" stopIfTrue="1" operator="greaterThanOrEqual">
      <formula>300</formula>
    </cfRule>
  </conditionalFormatting>
  <conditionalFormatting sqref="C1748">
    <cfRule type="cellIs" priority="4770" stopIfTrue="1" operator="greaterThanOrEqual">
      <formula>300</formula>
    </cfRule>
  </conditionalFormatting>
  <conditionalFormatting sqref="F1748 F1758">
    <cfRule type="cellIs" priority="4769" stopIfTrue="1" operator="greaterThanOrEqual">
      <formula>300</formula>
    </cfRule>
  </conditionalFormatting>
  <conditionalFormatting sqref="F2403">
    <cfRule type="cellIs" priority="4754" stopIfTrue="1" operator="greaterThanOrEqual">
      <formula>300</formula>
    </cfRule>
  </conditionalFormatting>
  <conditionalFormatting sqref="F2056:F2057 C2056:C2057">
    <cfRule type="cellIs" priority="4755" stopIfTrue="1" operator="greaterThanOrEqual">
      <formula>300</formula>
    </cfRule>
  </conditionalFormatting>
  <conditionalFormatting sqref="C2277:C2278">
    <cfRule type="cellIs" priority="4742" stopIfTrue="1" operator="greaterThanOrEqual">
      <formula>300</formula>
    </cfRule>
  </conditionalFormatting>
  <conditionalFormatting sqref="F2277:F2278">
    <cfRule type="cellIs" priority="4743" stopIfTrue="1" operator="greaterThanOrEqual">
      <formula>300</formula>
    </cfRule>
  </conditionalFormatting>
  <conditionalFormatting sqref="C354">
    <cfRule type="cellIs" priority="4734" stopIfTrue="1" operator="greaterThanOrEqual">
      <formula>300</formula>
    </cfRule>
  </conditionalFormatting>
  <conditionalFormatting sqref="F354">
    <cfRule type="cellIs" priority="4733" stopIfTrue="1" operator="greaterThanOrEqual">
      <formula>300</formula>
    </cfRule>
  </conditionalFormatting>
  <conditionalFormatting sqref="C1469">
    <cfRule type="cellIs" priority="4731" stopIfTrue="1" operator="greaterThanOrEqual">
      <formula>300</formula>
    </cfRule>
  </conditionalFormatting>
  <conditionalFormatting sqref="F1469">
    <cfRule type="cellIs" priority="4730" stopIfTrue="1" operator="greaterThanOrEqual">
      <formula>300</formula>
    </cfRule>
  </conditionalFormatting>
  <conditionalFormatting sqref="C2947">
    <cfRule type="cellIs" priority="4726" stopIfTrue="1" operator="greaterThanOrEqual">
      <formula>300</formula>
    </cfRule>
  </conditionalFormatting>
  <conditionalFormatting sqref="F2947">
    <cfRule type="cellIs" priority="4727" stopIfTrue="1" operator="greaterThanOrEqual">
      <formula>300</formula>
    </cfRule>
  </conditionalFormatting>
  <conditionalFormatting sqref="C2282">
    <cfRule type="cellIs" priority="4724" stopIfTrue="1" operator="greaterThanOrEqual">
      <formula>300</formula>
    </cfRule>
  </conditionalFormatting>
  <conditionalFormatting sqref="F2282">
    <cfRule type="cellIs" priority="4725" stopIfTrue="1" operator="greaterThanOrEqual">
      <formula>300</formula>
    </cfRule>
  </conditionalFormatting>
  <conditionalFormatting sqref="C355">
    <cfRule type="cellIs" priority="4720" stopIfTrue="1" operator="greaterThanOrEqual">
      <formula>300</formula>
    </cfRule>
  </conditionalFormatting>
  <conditionalFormatting sqref="F355">
    <cfRule type="cellIs" priority="4719" stopIfTrue="1" operator="greaterThanOrEqual">
      <formula>300</formula>
    </cfRule>
  </conditionalFormatting>
  <conditionalFormatting sqref="F2281">
    <cfRule type="cellIs" priority="4718" stopIfTrue="1" operator="greaterThanOrEqual">
      <formula>300</formula>
    </cfRule>
  </conditionalFormatting>
  <conditionalFormatting sqref="C2281">
    <cfRule type="cellIs" priority="4717" stopIfTrue="1" operator="greaterThanOrEqual">
      <formula>300</formula>
    </cfRule>
  </conditionalFormatting>
  <conditionalFormatting sqref="F1653 C1653">
    <cfRule type="cellIs" priority="4644" stopIfTrue="1" operator="greaterThanOrEqual">
      <formula>300</formula>
    </cfRule>
  </conditionalFormatting>
  <conditionalFormatting sqref="F3021">
    <cfRule type="cellIs" priority="4493" stopIfTrue="1" operator="greaterThanOrEqual">
      <formula>300</formula>
    </cfRule>
  </conditionalFormatting>
  <conditionalFormatting sqref="C3021">
    <cfRule type="cellIs" priority="4492" stopIfTrue="1" operator="greaterThanOrEqual">
      <formula>300</formula>
    </cfRule>
  </conditionalFormatting>
  <conditionalFormatting sqref="C2058">
    <cfRule type="cellIs" priority="4434" stopIfTrue="1" operator="greaterThanOrEqual">
      <formula>300</formula>
    </cfRule>
  </conditionalFormatting>
  <conditionalFormatting sqref="F2058">
    <cfRule type="cellIs" priority="4432" stopIfTrue="1" operator="greaterThanOrEqual">
      <formula>300</formula>
    </cfRule>
  </conditionalFormatting>
  <conditionalFormatting sqref="C1725">
    <cfRule type="cellIs" priority="4429" stopIfTrue="1" operator="greaterThanOrEqual">
      <formula>300</formula>
    </cfRule>
  </conditionalFormatting>
  <conditionalFormatting sqref="F1725">
    <cfRule type="cellIs" priority="4430" stopIfTrue="1" operator="greaterThanOrEqual">
      <formula>300</formula>
    </cfRule>
  </conditionalFormatting>
  <conditionalFormatting sqref="C1529">
    <cfRule type="cellIs" priority="4428" stopIfTrue="1" operator="greaterThanOrEqual">
      <formula>300</formula>
    </cfRule>
  </conditionalFormatting>
  <conditionalFormatting sqref="C2286">
    <cfRule type="cellIs" priority="4424" stopIfTrue="1" operator="greaterThanOrEqual">
      <formula>300</formula>
    </cfRule>
  </conditionalFormatting>
  <conditionalFormatting sqref="F2286">
    <cfRule type="cellIs" priority="4425" stopIfTrue="1" operator="greaterThanOrEqual">
      <formula>300</formula>
    </cfRule>
  </conditionalFormatting>
  <conditionalFormatting sqref="C356">
    <cfRule type="cellIs" priority="4421" stopIfTrue="1" operator="greaterThanOrEqual">
      <formula>300</formula>
    </cfRule>
  </conditionalFormatting>
  <conditionalFormatting sqref="F356">
    <cfRule type="cellIs" priority="4420" stopIfTrue="1" operator="greaterThanOrEqual">
      <formula>300</formula>
    </cfRule>
  </conditionalFormatting>
  <conditionalFormatting sqref="C2674 F2674">
    <cfRule type="cellIs" priority="4415" stopIfTrue="1" operator="greaterThanOrEqual">
      <formula>300</formula>
    </cfRule>
  </conditionalFormatting>
  <conditionalFormatting sqref="C631">
    <cfRule type="cellIs" priority="4413" stopIfTrue="1" operator="greaterThanOrEqual">
      <formula>300</formula>
    </cfRule>
  </conditionalFormatting>
  <conditionalFormatting sqref="C550 F550">
    <cfRule type="cellIs" priority="4399" stopIfTrue="1" operator="greaterThanOrEqual">
      <formula>300</formula>
    </cfRule>
  </conditionalFormatting>
  <conditionalFormatting sqref="C2714">
    <cfRule type="cellIs" priority="4393" stopIfTrue="1" operator="greaterThanOrEqual">
      <formula>300</formula>
    </cfRule>
  </conditionalFormatting>
  <conditionalFormatting sqref="F2714">
    <cfRule type="cellIs" priority="4392" stopIfTrue="1" operator="greaterThanOrEqual">
      <formula>300</formula>
    </cfRule>
  </conditionalFormatting>
  <conditionalFormatting sqref="C1858">
    <cfRule type="cellIs" priority="4389" stopIfTrue="1" operator="greaterThanOrEqual">
      <formula>300</formula>
    </cfRule>
  </conditionalFormatting>
  <conditionalFormatting sqref="F1858">
    <cfRule type="cellIs" priority="4388" stopIfTrue="1" operator="greaterThanOrEqual">
      <formula>300</formula>
    </cfRule>
  </conditionalFormatting>
  <conditionalFormatting sqref="C1855 F1855">
    <cfRule type="cellIs" priority="4384" stopIfTrue="1" operator="greaterThanOrEqual">
      <formula>300</formula>
    </cfRule>
  </conditionalFormatting>
  <conditionalFormatting sqref="C1860">
    <cfRule type="cellIs" priority="4378" stopIfTrue="1" operator="greaterThanOrEqual">
      <formula>300</formula>
    </cfRule>
  </conditionalFormatting>
  <conditionalFormatting sqref="C1839">
    <cfRule type="cellIs" priority="4381" stopIfTrue="1" operator="greaterThanOrEqual">
      <formula>300</formula>
    </cfRule>
  </conditionalFormatting>
  <conditionalFormatting sqref="F1860">
    <cfRule type="cellIs" priority="4377" stopIfTrue="1" operator="greaterThanOrEqual">
      <formula>300</formula>
    </cfRule>
  </conditionalFormatting>
  <conditionalFormatting sqref="C538">
    <cfRule type="cellIs" priority="4367" stopIfTrue="1" operator="greaterThanOrEqual">
      <formula>300</formula>
    </cfRule>
  </conditionalFormatting>
  <conditionalFormatting sqref="C2737 F2737">
    <cfRule type="cellIs" priority="4370" stopIfTrue="1" operator="greaterThanOrEqual">
      <formula>300</formula>
    </cfRule>
  </conditionalFormatting>
  <conditionalFormatting sqref="F538">
    <cfRule type="cellIs" priority="4368" stopIfTrue="1" operator="greaterThanOrEqual">
      <formula>300</formula>
    </cfRule>
  </conditionalFormatting>
  <conditionalFormatting sqref="C271">
    <cfRule type="cellIs" priority="4364" stopIfTrue="1" operator="greaterThanOrEqual">
      <formula>300</formula>
    </cfRule>
  </conditionalFormatting>
  <conditionalFormatting sqref="F271">
    <cfRule type="cellIs" priority="4363" stopIfTrue="1" operator="greaterThanOrEqual">
      <formula>300</formula>
    </cfRule>
  </conditionalFormatting>
  <conditionalFormatting sqref="C1419 F1419">
    <cfRule type="cellIs" priority="4360" stopIfTrue="1" operator="greaterThanOrEqual">
      <formula>300</formula>
    </cfRule>
  </conditionalFormatting>
  <conditionalFormatting sqref="F1406 C1406">
    <cfRule type="cellIs" priority="4361" stopIfTrue="1" operator="greaterThanOrEqual">
      <formula>300</formula>
    </cfRule>
  </conditionalFormatting>
  <conditionalFormatting sqref="C1420 F1420">
    <cfRule type="cellIs" priority="4359" stopIfTrue="1" operator="greaterThanOrEqual">
      <formula>300</formula>
    </cfRule>
  </conditionalFormatting>
  <conditionalFormatting sqref="C1244">
    <cfRule type="cellIs" priority="4356" stopIfTrue="1" operator="greaterThanOrEqual">
      <formula>300</formula>
    </cfRule>
  </conditionalFormatting>
  <conditionalFormatting sqref="C190">
    <cfRule type="cellIs" priority="4350" stopIfTrue="1" operator="greaterThanOrEqual">
      <formula>300</formula>
    </cfRule>
  </conditionalFormatting>
  <conditionalFormatting sqref="F190">
    <cfRule type="cellIs" priority="4349" stopIfTrue="1" operator="greaterThanOrEqual">
      <formula>300</formula>
    </cfRule>
  </conditionalFormatting>
  <conditionalFormatting sqref="C2287">
    <cfRule type="cellIs" priority="4346" stopIfTrue="1" operator="greaterThanOrEqual">
      <formula>300</formula>
    </cfRule>
  </conditionalFormatting>
  <conditionalFormatting sqref="F2287">
    <cfRule type="cellIs" priority="4347" stopIfTrue="1" operator="greaterThanOrEqual">
      <formula>300</formula>
    </cfRule>
  </conditionalFormatting>
  <conditionalFormatting sqref="C2169">
    <cfRule type="cellIs" priority="4336" stopIfTrue="1" operator="greaterThanOrEqual">
      <formula>300</formula>
    </cfRule>
  </conditionalFormatting>
  <conditionalFormatting sqref="C1564">
    <cfRule type="cellIs" priority="4331" stopIfTrue="1" operator="greaterThanOrEqual">
      <formula>300</formula>
    </cfRule>
  </conditionalFormatting>
  <conditionalFormatting sqref="C45 F45">
    <cfRule type="cellIs" priority="4330" stopIfTrue="1" operator="greaterThanOrEqual">
      <formula>300</formula>
    </cfRule>
  </conditionalFormatting>
  <conditionalFormatting sqref="C2263">
    <cfRule type="cellIs" priority="4325" stopIfTrue="1" operator="greaterThanOrEqual">
      <formula>300</formula>
    </cfRule>
  </conditionalFormatting>
  <conditionalFormatting sqref="F2263">
    <cfRule type="cellIs" priority="4326" stopIfTrue="1" operator="greaterThanOrEqual">
      <formula>300</formula>
    </cfRule>
  </conditionalFormatting>
  <conditionalFormatting sqref="C1258">
    <cfRule type="cellIs" priority="4324" stopIfTrue="1" operator="greaterThanOrEqual">
      <formula>300</formula>
    </cfRule>
  </conditionalFormatting>
  <conditionalFormatting sqref="C2060">
    <cfRule type="cellIs" priority="4322" stopIfTrue="1" operator="greaterThanOrEqual">
      <formula>300</formula>
    </cfRule>
  </conditionalFormatting>
  <conditionalFormatting sqref="F2060">
    <cfRule type="cellIs" priority="4321" stopIfTrue="1" operator="greaterThanOrEqual">
      <formula>300</formula>
    </cfRule>
  </conditionalFormatting>
  <conditionalFormatting sqref="C1530">
    <cfRule type="cellIs" priority="4315" stopIfTrue="1" operator="greaterThanOrEqual">
      <formula>300</formula>
    </cfRule>
  </conditionalFormatting>
  <conditionalFormatting sqref="C1765 F1765">
    <cfRule type="cellIs" priority="4313" stopIfTrue="1" operator="greaterThanOrEqual">
      <formula>300</formula>
    </cfRule>
  </conditionalFormatting>
  <conditionalFormatting sqref="C3241 F3241">
    <cfRule type="cellIs" priority="4312" stopIfTrue="1" operator="greaterThanOrEqual">
      <formula>300</formula>
    </cfRule>
  </conditionalFormatting>
  <conditionalFormatting sqref="C2288">
    <cfRule type="cellIs" priority="4306" stopIfTrue="1" operator="greaterThanOrEqual">
      <formula>300</formula>
    </cfRule>
  </conditionalFormatting>
  <conditionalFormatting sqref="F2288">
    <cfRule type="cellIs" priority="4307" stopIfTrue="1" operator="greaterThanOrEqual">
      <formula>300</formula>
    </cfRule>
  </conditionalFormatting>
  <conditionalFormatting sqref="C2289">
    <cfRule type="cellIs" priority="4304" stopIfTrue="1" operator="greaterThanOrEqual">
      <formula>300</formula>
    </cfRule>
  </conditionalFormatting>
  <conditionalFormatting sqref="F2289">
    <cfRule type="cellIs" priority="4305" stopIfTrue="1" operator="greaterThanOrEqual">
      <formula>300</formula>
    </cfRule>
  </conditionalFormatting>
  <conditionalFormatting sqref="F613">
    <cfRule type="cellIs" priority="4301" stopIfTrue="1" operator="greaterThanOrEqual">
      <formula>300</formula>
    </cfRule>
  </conditionalFormatting>
  <conditionalFormatting sqref="C613">
    <cfRule type="cellIs" priority="4302" stopIfTrue="1" operator="greaterThanOrEqual">
      <formula>300</formula>
    </cfRule>
  </conditionalFormatting>
  <conditionalFormatting sqref="C3135">
    <cfRule type="cellIs" priority="4295" stopIfTrue="1" operator="greaterThanOrEqual">
      <formula>300</formula>
    </cfRule>
  </conditionalFormatting>
  <conditionalFormatting sqref="F3135">
    <cfRule type="cellIs" priority="4294" stopIfTrue="1" operator="greaterThanOrEqual">
      <formula>300</formula>
    </cfRule>
  </conditionalFormatting>
  <conditionalFormatting sqref="F2657">
    <cfRule type="cellIs" priority="4285" stopIfTrue="1" operator="greaterThanOrEqual">
      <formula>300</formula>
    </cfRule>
  </conditionalFormatting>
  <conditionalFormatting sqref="C2657">
    <cfRule type="cellIs" priority="4284" stopIfTrue="1" operator="greaterThanOrEqual">
      <formula>300</formula>
    </cfRule>
  </conditionalFormatting>
  <conditionalFormatting sqref="C127">
    <cfRule type="cellIs" priority="4276" stopIfTrue="1" operator="greaterThanOrEqual">
      <formula>300</formula>
    </cfRule>
  </conditionalFormatting>
  <conditionalFormatting sqref="C430">
    <cfRule type="cellIs" priority="4275" stopIfTrue="1" operator="greaterThanOrEqual">
      <formula>300</formula>
    </cfRule>
  </conditionalFormatting>
  <conditionalFormatting sqref="C434">
    <cfRule type="cellIs" priority="4274" stopIfTrue="1" operator="greaterThanOrEqual">
      <formula>300</formula>
    </cfRule>
  </conditionalFormatting>
  <conditionalFormatting sqref="C2722">
    <cfRule type="cellIs" priority="4273" stopIfTrue="1" operator="greaterThanOrEqual">
      <formula>300</formula>
    </cfRule>
  </conditionalFormatting>
  <conditionalFormatting sqref="C118 C22">
    <cfRule type="cellIs" priority="4272" stopIfTrue="1" operator="greaterThanOrEqual">
      <formula>300</formula>
    </cfRule>
  </conditionalFormatting>
  <conditionalFormatting sqref="C130 C128">
    <cfRule type="cellIs" priority="4271" stopIfTrue="1" operator="greaterThanOrEqual">
      <formula>300</formula>
    </cfRule>
  </conditionalFormatting>
  <conditionalFormatting sqref="C2721">
    <cfRule type="cellIs" priority="4270" stopIfTrue="1" operator="greaterThanOrEqual">
      <formula>300</formula>
    </cfRule>
  </conditionalFormatting>
  <conditionalFormatting sqref="C129">
    <cfRule type="cellIs" priority="4269" stopIfTrue="1" operator="greaterThanOrEqual">
      <formula>300</formula>
    </cfRule>
  </conditionalFormatting>
  <conditionalFormatting sqref="F2894 C2894">
    <cfRule type="cellIs" priority="4267" stopIfTrue="1" operator="greaterThanOrEqual">
      <formula>300</formula>
    </cfRule>
  </conditionalFormatting>
  <conditionalFormatting sqref="C1565">
    <cfRule type="cellIs" priority="4266" stopIfTrue="1" operator="greaterThanOrEqual">
      <formula>300</formula>
    </cfRule>
  </conditionalFormatting>
  <conditionalFormatting sqref="C551 F551">
    <cfRule type="cellIs" priority="4264" stopIfTrue="1" operator="greaterThanOrEqual">
      <formula>300</formula>
    </cfRule>
  </conditionalFormatting>
  <conditionalFormatting sqref="C2291">
    <cfRule type="cellIs" priority="4261" stopIfTrue="1" operator="greaterThanOrEqual">
      <formula>300</formula>
    </cfRule>
  </conditionalFormatting>
  <conditionalFormatting sqref="F2291">
    <cfRule type="cellIs" priority="4262" stopIfTrue="1" operator="greaterThanOrEqual">
      <formula>300</formula>
    </cfRule>
  </conditionalFormatting>
  <conditionalFormatting sqref="F2798 C2798">
    <cfRule type="cellIs" priority="4250" stopIfTrue="1" operator="greaterThanOrEqual">
      <formula>300</formula>
    </cfRule>
  </conditionalFormatting>
  <conditionalFormatting sqref="C588">
    <cfRule type="cellIs" priority="4247" stopIfTrue="1" operator="greaterThanOrEqual">
      <formula>300</formula>
    </cfRule>
  </conditionalFormatting>
  <conditionalFormatting sqref="C2836 F2836">
    <cfRule type="cellIs" priority="4244" stopIfTrue="1" operator="greaterThanOrEqual">
      <formula>300</formula>
    </cfRule>
  </conditionalFormatting>
  <conditionalFormatting sqref="C87">
    <cfRule type="cellIs" priority="4242" stopIfTrue="1" operator="greaterThanOrEqual">
      <formula>300</formula>
    </cfRule>
  </conditionalFormatting>
  <conditionalFormatting sqref="C1764 F1764">
    <cfRule type="cellIs" priority="4235" stopIfTrue="1" operator="greaterThanOrEqual">
      <formula>300</formula>
    </cfRule>
  </conditionalFormatting>
  <conditionalFormatting sqref="C1225 F1225">
    <cfRule type="cellIs" priority="4234" stopIfTrue="1" operator="greaterThanOrEqual">
      <formula>300</formula>
    </cfRule>
  </conditionalFormatting>
  <conditionalFormatting sqref="F2502 C2502">
    <cfRule type="cellIs" priority="4230" stopIfTrue="1" operator="greaterThanOrEqual">
      <formula>300</formula>
    </cfRule>
  </conditionalFormatting>
  <conditionalFormatting sqref="C207 F207">
    <cfRule type="cellIs" priority="4222" stopIfTrue="1" operator="greaterThanOrEqual">
      <formula>300</formula>
    </cfRule>
  </conditionalFormatting>
  <conditionalFormatting sqref="C2292">
    <cfRule type="cellIs" priority="4220" stopIfTrue="1" operator="greaterThanOrEqual">
      <formula>300</formula>
    </cfRule>
  </conditionalFormatting>
  <conditionalFormatting sqref="F2292">
    <cfRule type="cellIs" priority="4221" stopIfTrue="1" operator="greaterThanOrEqual">
      <formula>300</formula>
    </cfRule>
  </conditionalFormatting>
  <conditionalFormatting sqref="C46 F46">
    <cfRule type="cellIs" priority="4215" stopIfTrue="1" operator="greaterThanOrEqual">
      <formula>300</formula>
    </cfRule>
  </conditionalFormatting>
  <conditionalFormatting sqref="F1749">
    <cfRule type="cellIs" priority="4210" stopIfTrue="1" operator="greaterThanOrEqual">
      <formula>300</formula>
    </cfRule>
  </conditionalFormatting>
  <conditionalFormatting sqref="C305 F305">
    <cfRule type="cellIs" priority="4213" stopIfTrue="1" operator="greaterThanOrEqual">
      <formula>300</formula>
    </cfRule>
  </conditionalFormatting>
  <conditionalFormatting sqref="C1749">
    <cfRule type="cellIs" priority="4211" stopIfTrue="1" operator="greaterThanOrEqual">
      <formula>300</formula>
    </cfRule>
  </conditionalFormatting>
  <conditionalFormatting sqref="C2528">
    <cfRule type="cellIs" priority="4203" stopIfTrue="1" operator="greaterThanOrEqual">
      <formula>300</formula>
    </cfRule>
  </conditionalFormatting>
  <conditionalFormatting sqref="F2528">
    <cfRule type="cellIs" priority="4202" stopIfTrue="1" operator="greaterThanOrEqual">
      <formula>300</formula>
    </cfRule>
  </conditionalFormatting>
  <conditionalFormatting sqref="C1619">
    <cfRule type="cellIs" priority="4199" stopIfTrue="1" operator="greaterThanOrEqual">
      <formula>300</formula>
    </cfRule>
  </conditionalFormatting>
  <conditionalFormatting sqref="F1619">
    <cfRule type="cellIs" priority="4200" stopIfTrue="1" operator="greaterThanOrEqual">
      <formula>300</formula>
    </cfRule>
  </conditionalFormatting>
  <conditionalFormatting sqref="C2293">
    <cfRule type="cellIs" priority="4192" stopIfTrue="1" operator="greaterThanOrEqual">
      <formula>300</formula>
    </cfRule>
  </conditionalFormatting>
  <conditionalFormatting sqref="C1641">
    <cfRule type="cellIs" priority="4188" stopIfTrue="1" operator="greaterThanOrEqual">
      <formula>300</formula>
    </cfRule>
  </conditionalFormatting>
  <conditionalFormatting sqref="F2293">
    <cfRule type="cellIs" priority="4193" stopIfTrue="1" operator="greaterThanOrEqual">
      <formula>300</formula>
    </cfRule>
  </conditionalFormatting>
  <conditionalFormatting sqref="F1641">
    <cfRule type="cellIs" priority="4187" stopIfTrue="1" operator="greaterThanOrEqual">
      <formula>300</formula>
    </cfRule>
  </conditionalFormatting>
  <conditionalFormatting sqref="C1646">
    <cfRule type="cellIs" priority="4185" stopIfTrue="1" operator="greaterThanOrEqual">
      <formula>300</formula>
    </cfRule>
  </conditionalFormatting>
  <conditionalFormatting sqref="C1647">
    <cfRule type="cellIs" priority="4184" stopIfTrue="1" operator="greaterThanOrEqual">
      <formula>300</formula>
    </cfRule>
  </conditionalFormatting>
  <conditionalFormatting sqref="C1648">
    <cfRule type="cellIs" priority="4183" stopIfTrue="1" operator="greaterThanOrEqual">
      <formula>300</formula>
    </cfRule>
  </conditionalFormatting>
  <conditionalFormatting sqref="C1531">
    <cfRule type="cellIs" priority="4173" stopIfTrue="1" operator="greaterThanOrEqual">
      <formula>300</formula>
    </cfRule>
  </conditionalFormatting>
  <conditionalFormatting sqref="C1566">
    <cfRule type="cellIs" priority="4177" stopIfTrue="1" operator="greaterThanOrEqual">
      <formula>300</formula>
    </cfRule>
  </conditionalFormatting>
  <conditionalFormatting sqref="F1997">
    <cfRule type="cellIs" priority="4161" stopIfTrue="1" operator="greaterThanOrEqual">
      <formula>300</formula>
    </cfRule>
  </conditionalFormatting>
  <conditionalFormatting sqref="C1997">
    <cfRule type="cellIs" priority="4160" stopIfTrue="1" operator="greaterThanOrEqual">
      <formula>300</formula>
    </cfRule>
  </conditionalFormatting>
  <conditionalFormatting sqref="C1601 F1601">
    <cfRule type="cellIs" priority="4159" stopIfTrue="1" operator="greaterThanOrEqual">
      <formula>300</formula>
    </cfRule>
  </conditionalFormatting>
  <conditionalFormatting sqref="C357">
    <cfRule type="cellIs" priority="4158" stopIfTrue="1" operator="greaterThanOrEqual">
      <formula>300</formula>
    </cfRule>
  </conditionalFormatting>
  <conditionalFormatting sqref="F357">
    <cfRule type="cellIs" priority="4157" stopIfTrue="1" operator="greaterThanOrEqual">
      <formula>300</formula>
    </cfRule>
  </conditionalFormatting>
  <conditionalFormatting sqref="C1463">
    <cfRule type="cellIs" priority="4151" stopIfTrue="1" operator="greaterThanOrEqual">
      <formula>300</formula>
    </cfRule>
  </conditionalFormatting>
  <conditionalFormatting sqref="F1463">
    <cfRule type="cellIs" priority="4150" stopIfTrue="1" operator="greaterThanOrEqual">
      <formula>300</formula>
    </cfRule>
  </conditionalFormatting>
  <conditionalFormatting sqref="C552 F552">
    <cfRule type="cellIs" priority="4146" stopIfTrue="1" operator="greaterThanOrEqual">
      <formula>300</formula>
    </cfRule>
  </conditionalFormatting>
  <conditionalFormatting sqref="C553 F553">
    <cfRule type="cellIs" priority="4147" stopIfTrue="1" operator="greaterThanOrEqual">
      <formula>300</formula>
    </cfRule>
  </conditionalFormatting>
  <conditionalFormatting sqref="F368 C368">
    <cfRule type="cellIs" priority="4145" stopIfTrue="1" operator="greaterThanOrEqual">
      <formula>300</formula>
    </cfRule>
  </conditionalFormatting>
  <conditionalFormatting sqref="C1298">
    <cfRule type="cellIs" priority="4138" stopIfTrue="1" operator="greaterThanOrEqual">
      <formula>300</formula>
    </cfRule>
  </conditionalFormatting>
  <conditionalFormatting sqref="F1298">
    <cfRule type="cellIs" priority="4137" stopIfTrue="1" operator="greaterThanOrEqual">
      <formula>300</formula>
    </cfRule>
  </conditionalFormatting>
  <conditionalFormatting sqref="F1310">
    <cfRule type="cellIs" priority="4133" stopIfTrue="1" operator="greaterThanOrEqual">
      <formula>300</formula>
    </cfRule>
  </conditionalFormatting>
  <conditionalFormatting sqref="C1310">
    <cfRule type="cellIs" priority="4134" stopIfTrue="1" operator="greaterThanOrEqual">
      <formula>300</formula>
    </cfRule>
  </conditionalFormatting>
  <conditionalFormatting sqref="C1315">
    <cfRule type="cellIs" priority="4132" stopIfTrue="1" operator="greaterThanOrEqual">
      <formula>300</formula>
    </cfRule>
  </conditionalFormatting>
  <conditionalFormatting sqref="C1328 F1328">
    <cfRule type="cellIs" priority="4128" stopIfTrue="1" operator="greaterThanOrEqual">
      <formula>300</formula>
    </cfRule>
  </conditionalFormatting>
  <conditionalFormatting sqref="C1329">
    <cfRule type="cellIs" priority="4127" stopIfTrue="1" operator="greaterThanOrEqual">
      <formula>300</formula>
    </cfRule>
  </conditionalFormatting>
  <conditionalFormatting sqref="F1329">
    <cfRule type="cellIs" priority="4126" stopIfTrue="1" operator="greaterThanOrEqual">
      <formula>300</formula>
    </cfRule>
  </conditionalFormatting>
  <conditionalFormatting sqref="C1333 F1333">
    <cfRule type="cellIs" priority="4120" stopIfTrue="1" operator="greaterThanOrEqual">
      <formula>300</formula>
    </cfRule>
  </conditionalFormatting>
  <conditionalFormatting sqref="C1376 F1376">
    <cfRule type="cellIs" priority="4118" stopIfTrue="1" operator="greaterThanOrEqual">
      <formula>300</formula>
    </cfRule>
  </conditionalFormatting>
  <conditionalFormatting sqref="C1335 F1335">
    <cfRule type="cellIs" priority="4117" stopIfTrue="1" operator="greaterThanOrEqual">
      <formula>300</formula>
    </cfRule>
  </conditionalFormatting>
  <conditionalFormatting sqref="C1336 F1336">
    <cfRule type="cellIs" priority="4116" stopIfTrue="1" operator="greaterThanOrEqual">
      <formula>300</formula>
    </cfRule>
  </conditionalFormatting>
  <conditionalFormatting sqref="C1337 F1337">
    <cfRule type="cellIs" priority="4115" stopIfTrue="1" operator="greaterThanOrEqual">
      <formula>300</formula>
    </cfRule>
  </conditionalFormatting>
  <conditionalFormatting sqref="C1338 F1338">
    <cfRule type="cellIs" priority="4114" stopIfTrue="1" operator="greaterThanOrEqual">
      <formula>300</formula>
    </cfRule>
  </conditionalFormatting>
  <conditionalFormatting sqref="C1339 F1339">
    <cfRule type="cellIs" priority="4113" stopIfTrue="1" operator="greaterThanOrEqual">
      <formula>300</formula>
    </cfRule>
  </conditionalFormatting>
  <conditionalFormatting sqref="C1340 F1340">
    <cfRule type="cellIs" priority="4112" stopIfTrue="1" operator="greaterThanOrEqual">
      <formula>300</formula>
    </cfRule>
  </conditionalFormatting>
  <conditionalFormatting sqref="C1344 F1344">
    <cfRule type="cellIs" priority="4108" stopIfTrue="1" operator="greaterThanOrEqual">
      <formula>300</formula>
    </cfRule>
  </conditionalFormatting>
  <conditionalFormatting sqref="C1345 F1345">
    <cfRule type="cellIs" priority="4107" stopIfTrue="1" operator="greaterThanOrEqual">
      <formula>300</formula>
    </cfRule>
  </conditionalFormatting>
  <conditionalFormatting sqref="C1347 F1347">
    <cfRule type="cellIs" priority="4105" stopIfTrue="1" operator="greaterThanOrEqual">
      <formula>300</formula>
    </cfRule>
  </conditionalFormatting>
  <conditionalFormatting sqref="C1346 F1346">
    <cfRule type="cellIs" priority="4106" stopIfTrue="1" operator="greaterThanOrEqual">
      <formula>300</formula>
    </cfRule>
  </conditionalFormatting>
  <conditionalFormatting sqref="C1349 F1349">
    <cfRule type="cellIs" priority="4104" stopIfTrue="1" operator="greaterThanOrEqual">
      <formula>300</formula>
    </cfRule>
  </conditionalFormatting>
  <conditionalFormatting sqref="C1350 F1350">
    <cfRule type="cellIs" priority="4103" stopIfTrue="1" operator="greaterThanOrEqual">
      <formula>300</formula>
    </cfRule>
  </conditionalFormatting>
  <conditionalFormatting sqref="C1352 F1352">
    <cfRule type="cellIs" priority="4102" stopIfTrue="1" operator="greaterThanOrEqual">
      <formula>300</formula>
    </cfRule>
  </conditionalFormatting>
  <conditionalFormatting sqref="C1351 F1351">
    <cfRule type="cellIs" priority="4101" stopIfTrue="1" operator="greaterThanOrEqual">
      <formula>300</formula>
    </cfRule>
  </conditionalFormatting>
  <conditionalFormatting sqref="C1688">
    <cfRule type="cellIs" priority="4099" stopIfTrue="1" operator="greaterThanOrEqual">
      <formula>300</formula>
    </cfRule>
  </conditionalFormatting>
  <conditionalFormatting sqref="F1688">
    <cfRule type="cellIs" priority="4100" stopIfTrue="1" operator="greaterThanOrEqual">
      <formula>300</formula>
    </cfRule>
  </conditionalFormatting>
  <conditionalFormatting sqref="C1487">
    <cfRule type="cellIs" priority="4098" stopIfTrue="1" operator="greaterThanOrEqual">
      <formula>300</formula>
    </cfRule>
  </conditionalFormatting>
  <conditionalFormatting sqref="F1487">
    <cfRule type="cellIs" priority="4097" stopIfTrue="1" operator="greaterThanOrEqual">
      <formula>300</formula>
    </cfRule>
  </conditionalFormatting>
  <conditionalFormatting sqref="C1488">
    <cfRule type="cellIs" priority="4096" stopIfTrue="1" operator="greaterThanOrEqual">
      <formula>300</formula>
    </cfRule>
  </conditionalFormatting>
  <conditionalFormatting sqref="F1488">
    <cfRule type="cellIs" priority="4095" stopIfTrue="1" operator="greaterThanOrEqual">
      <formula>300</formula>
    </cfRule>
  </conditionalFormatting>
  <conditionalFormatting sqref="C374 F374">
    <cfRule type="cellIs" priority="4093" stopIfTrue="1" operator="greaterThanOrEqual">
      <formula>300</formula>
    </cfRule>
  </conditionalFormatting>
  <conditionalFormatting sqref="C1332 F1332">
    <cfRule type="cellIs" priority="4088" stopIfTrue="1" operator="greaterThanOrEqual">
      <formula>300</formula>
    </cfRule>
  </conditionalFormatting>
  <conditionalFormatting sqref="C1331 F1331">
    <cfRule type="cellIs" priority="4087" stopIfTrue="1" operator="greaterThanOrEqual">
      <formula>300</formula>
    </cfRule>
  </conditionalFormatting>
  <conditionalFormatting sqref="F1308 C1308">
    <cfRule type="cellIs" priority="4086" stopIfTrue="1" operator="greaterThanOrEqual">
      <formula>300</formula>
    </cfRule>
  </conditionalFormatting>
  <conditionalFormatting sqref="C1309 F1309">
    <cfRule type="cellIs" priority="4085" stopIfTrue="1" operator="greaterThanOrEqual">
      <formula>300</formula>
    </cfRule>
  </conditionalFormatting>
  <conditionalFormatting sqref="C519 F519">
    <cfRule type="cellIs" priority="4082" stopIfTrue="1" operator="greaterThanOrEqual">
      <formula>300</formula>
    </cfRule>
  </conditionalFormatting>
  <conditionalFormatting sqref="C2984 F2984">
    <cfRule type="cellIs" priority="4074" stopIfTrue="1" operator="greaterThanOrEqual">
      <formula>300</formula>
    </cfRule>
  </conditionalFormatting>
  <conditionalFormatting sqref="F2995">
    <cfRule type="cellIs" priority="4069" stopIfTrue="1" operator="greaterThanOrEqual">
      <formula>300</formula>
    </cfRule>
  </conditionalFormatting>
  <conditionalFormatting sqref="C2995">
    <cfRule type="cellIs" priority="4068" stopIfTrue="1" operator="greaterThanOrEqual">
      <formula>300</formula>
    </cfRule>
  </conditionalFormatting>
  <conditionalFormatting sqref="C2479">
    <cfRule type="cellIs" priority="4065" stopIfTrue="1" operator="greaterThanOrEqual">
      <formula>300</formula>
    </cfRule>
  </conditionalFormatting>
  <conditionalFormatting sqref="F2479">
    <cfRule type="cellIs" priority="4064" stopIfTrue="1" operator="greaterThanOrEqual">
      <formula>300</formula>
    </cfRule>
  </conditionalFormatting>
  <conditionalFormatting sqref="F287 C287">
    <cfRule type="cellIs" priority="4062" stopIfTrue="1" operator="greaterThanOrEqual">
      <formula>300</formula>
    </cfRule>
  </conditionalFormatting>
  <conditionalFormatting sqref="C1676 F1676">
    <cfRule type="cellIs" priority="4057" stopIfTrue="1" operator="greaterThanOrEqual">
      <formula>300</formula>
    </cfRule>
  </conditionalFormatting>
  <conditionalFormatting sqref="C104">
    <cfRule type="cellIs" priority="4048" stopIfTrue="1" operator="greaterThanOrEqual">
      <formula>300</formula>
    </cfRule>
  </conditionalFormatting>
  <conditionalFormatting sqref="F104">
    <cfRule type="cellIs" priority="4049" stopIfTrue="1" operator="greaterThanOrEqual">
      <formula>300</formula>
    </cfRule>
  </conditionalFormatting>
  <conditionalFormatting sqref="C2512">
    <cfRule type="cellIs" priority="4047" stopIfTrue="1" operator="greaterThanOrEqual">
      <formula>300</formula>
    </cfRule>
  </conditionalFormatting>
  <conditionalFormatting sqref="F2512">
    <cfRule type="cellIs" priority="4046" stopIfTrue="1" operator="greaterThanOrEqual">
      <formula>300</formula>
    </cfRule>
  </conditionalFormatting>
  <conditionalFormatting sqref="C241">
    <cfRule type="cellIs" priority="4045" stopIfTrue="1" operator="greaterThanOrEqual">
      <formula>300</formula>
    </cfRule>
  </conditionalFormatting>
  <conditionalFormatting sqref="F3105 C3105">
    <cfRule type="cellIs" priority="4040" stopIfTrue="1" operator="greaterThanOrEqual">
      <formula>300</formula>
    </cfRule>
  </conditionalFormatting>
  <conditionalFormatting sqref="C2481">
    <cfRule type="cellIs" priority="4039" stopIfTrue="1" operator="greaterThanOrEqual">
      <formula>300</formula>
    </cfRule>
  </conditionalFormatting>
  <conditionalFormatting sqref="F2481">
    <cfRule type="cellIs" priority="4038" stopIfTrue="1" operator="greaterThanOrEqual">
      <formula>300</formula>
    </cfRule>
  </conditionalFormatting>
  <conditionalFormatting sqref="F2658">
    <cfRule type="cellIs" priority="4037" stopIfTrue="1" operator="greaterThanOrEqual">
      <formula>300</formula>
    </cfRule>
  </conditionalFormatting>
  <conditionalFormatting sqref="C2658">
    <cfRule type="cellIs" priority="4036" stopIfTrue="1" operator="greaterThanOrEqual">
      <formula>300</formula>
    </cfRule>
  </conditionalFormatting>
  <conditionalFormatting sqref="F218 C218">
    <cfRule type="cellIs" priority="4035" stopIfTrue="1" operator="greaterThanOrEqual">
      <formula>300</formula>
    </cfRule>
  </conditionalFormatting>
  <conditionalFormatting sqref="F467">
    <cfRule type="cellIs" priority="4033" stopIfTrue="1" operator="greaterThanOrEqual">
      <formula>300</formula>
    </cfRule>
  </conditionalFormatting>
  <conditionalFormatting sqref="C467">
    <cfRule type="cellIs" priority="4032" stopIfTrue="1" operator="greaterThanOrEqual">
      <formula>300</formula>
    </cfRule>
  </conditionalFormatting>
  <conditionalFormatting sqref="C3211">
    <cfRule type="cellIs" priority="4029" stopIfTrue="1" operator="greaterThanOrEqual">
      <formula>300</formula>
    </cfRule>
  </conditionalFormatting>
  <conditionalFormatting sqref="C2295">
    <cfRule type="cellIs" priority="4017" stopIfTrue="1" operator="greaterThanOrEqual">
      <formula>300</formula>
    </cfRule>
  </conditionalFormatting>
  <conditionalFormatting sqref="F2295">
    <cfRule type="cellIs" priority="4018" stopIfTrue="1" operator="greaterThanOrEqual">
      <formula>300</formula>
    </cfRule>
  </conditionalFormatting>
  <conditionalFormatting sqref="C2296">
    <cfRule type="cellIs" priority="4013" stopIfTrue="1" operator="greaterThanOrEqual">
      <formula>300</formula>
    </cfRule>
  </conditionalFormatting>
  <conditionalFormatting sqref="F2296">
    <cfRule type="cellIs" priority="4014" stopIfTrue="1" operator="greaterThanOrEqual">
      <formula>300</formula>
    </cfRule>
  </conditionalFormatting>
  <conditionalFormatting sqref="C1421 F1421">
    <cfRule type="cellIs" priority="4012" stopIfTrue="1" operator="greaterThanOrEqual">
      <formula>300</formula>
    </cfRule>
  </conditionalFormatting>
  <conditionalFormatting sqref="C1422 F1422">
    <cfRule type="cellIs" priority="4011" stopIfTrue="1" operator="greaterThanOrEqual">
      <formula>300</formula>
    </cfRule>
  </conditionalFormatting>
  <conditionalFormatting sqref="F1908 C1908">
    <cfRule type="cellIs" priority="4006" stopIfTrue="1" operator="greaterThanOrEqual">
      <formula>300</formula>
    </cfRule>
  </conditionalFormatting>
  <conditionalFormatting sqref="C589">
    <cfRule type="cellIs" priority="4002" stopIfTrue="1" operator="greaterThanOrEqual">
      <formula>300</formula>
    </cfRule>
  </conditionalFormatting>
  <conditionalFormatting sqref="C2902 F2902">
    <cfRule type="cellIs" priority="3996" stopIfTrue="1" operator="greaterThanOrEqual">
      <formula>300</formula>
    </cfRule>
  </conditionalFormatting>
  <conditionalFormatting sqref="C2903 F2903">
    <cfRule type="cellIs" priority="3994" stopIfTrue="1" operator="greaterThanOrEqual">
      <formula>300</formula>
    </cfRule>
  </conditionalFormatting>
  <conditionalFormatting sqref="C2835 F2835">
    <cfRule type="cellIs" priority="3990" stopIfTrue="1" operator="greaterThanOrEqual">
      <formula>300</formula>
    </cfRule>
  </conditionalFormatting>
  <conditionalFormatting sqref="C585">
    <cfRule type="cellIs" priority="3987" stopIfTrue="1" operator="greaterThanOrEqual">
      <formula>300</formula>
    </cfRule>
  </conditionalFormatting>
  <conditionalFormatting sqref="C242">
    <cfRule type="cellIs" priority="3981" stopIfTrue="1" operator="greaterThanOrEqual">
      <formula>300</formula>
    </cfRule>
  </conditionalFormatting>
  <conditionalFormatting sqref="C243">
    <cfRule type="cellIs" priority="3980" stopIfTrue="1" operator="greaterThanOrEqual">
      <formula>300</formula>
    </cfRule>
  </conditionalFormatting>
  <conditionalFormatting sqref="F281 C281">
    <cfRule type="cellIs" priority="3979" stopIfTrue="1" operator="greaterThanOrEqual">
      <formula>300</formula>
    </cfRule>
  </conditionalFormatting>
  <conditionalFormatting sqref="F2175 C2175">
    <cfRule type="cellIs" priority="3978" stopIfTrue="1" operator="greaterThanOrEqual">
      <formula>300</formula>
    </cfRule>
  </conditionalFormatting>
  <conditionalFormatting sqref="C3081">
    <cfRule type="cellIs" priority="3977" stopIfTrue="1" operator="greaterThanOrEqual">
      <formula>300</formula>
    </cfRule>
  </conditionalFormatting>
  <conditionalFormatting sqref="F440">
    <cfRule type="cellIs" priority="3966" stopIfTrue="1" operator="greaterThanOrEqual">
      <formula>300</formula>
    </cfRule>
  </conditionalFormatting>
  <conditionalFormatting sqref="C440">
    <cfRule type="cellIs" priority="3965" stopIfTrue="1" operator="greaterThanOrEqual">
      <formula>300</formula>
    </cfRule>
  </conditionalFormatting>
  <conditionalFormatting sqref="C1618">
    <cfRule type="cellIs" priority="3962" stopIfTrue="1" operator="greaterThanOrEqual">
      <formula>300</formula>
    </cfRule>
  </conditionalFormatting>
  <conditionalFormatting sqref="F1618">
    <cfRule type="cellIs" priority="3963" stopIfTrue="1" operator="greaterThanOrEqual">
      <formula>300</formula>
    </cfRule>
  </conditionalFormatting>
  <conditionalFormatting sqref="F138">
    <cfRule type="cellIs" priority="3960" stopIfTrue="1" operator="greaterThanOrEqual">
      <formula>300</formula>
    </cfRule>
  </conditionalFormatting>
  <conditionalFormatting sqref="C138">
    <cfRule type="cellIs" priority="3961" stopIfTrue="1" operator="greaterThanOrEqual">
      <formula>300</formula>
    </cfRule>
  </conditionalFormatting>
  <conditionalFormatting sqref="C554 F554">
    <cfRule type="cellIs" priority="3957" stopIfTrue="1" operator="greaterThanOrEqual">
      <formula>300</formula>
    </cfRule>
  </conditionalFormatting>
  <conditionalFormatting sqref="C191">
    <cfRule type="cellIs" priority="3954" stopIfTrue="1" operator="greaterThanOrEqual">
      <formula>300</formula>
    </cfRule>
  </conditionalFormatting>
  <conditionalFormatting sqref="F191">
    <cfRule type="cellIs" priority="3953" stopIfTrue="1" operator="greaterThanOrEqual">
      <formula>300</formula>
    </cfRule>
  </conditionalFormatting>
  <conditionalFormatting sqref="F2411">
    <cfRule type="cellIs" priority="3952" stopIfTrue="1" operator="greaterThanOrEqual">
      <formula>300</formula>
    </cfRule>
  </conditionalFormatting>
  <conditionalFormatting sqref="C2411">
    <cfRule type="cellIs" priority="3951" stopIfTrue="1" operator="greaterThanOrEqual">
      <formula>300</formula>
    </cfRule>
  </conditionalFormatting>
  <conditionalFormatting sqref="C2677 F2677">
    <cfRule type="cellIs" priority="3950" stopIfTrue="1" operator="greaterThanOrEqual">
      <formula>300</formula>
    </cfRule>
  </conditionalFormatting>
  <conditionalFormatting sqref="F2503 C2503">
    <cfRule type="cellIs" priority="3945" stopIfTrue="1" operator="greaterThanOrEqual">
      <formula>300</formula>
    </cfRule>
  </conditionalFormatting>
  <conditionalFormatting sqref="F3144">
    <cfRule type="cellIs" priority="3942" stopIfTrue="1" operator="greaterThanOrEqual">
      <formula>300</formula>
    </cfRule>
  </conditionalFormatting>
  <conditionalFormatting sqref="C3144">
    <cfRule type="cellIs" priority="3943" stopIfTrue="1" operator="greaterThanOrEqual">
      <formula>300</formula>
    </cfRule>
  </conditionalFormatting>
  <conditionalFormatting sqref="F463">
    <cfRule type="cellIs" priority="3939" stopIfTrue="1" operator="greaterThanOrEqual">
      <formula>300</formula>
    </cfRule>
  </conditionalFormatting>
  <conditionalFormatting sqref="F463">
    <cfRule type="cellIs" priority="3938" stopIfTrue="1" operator="greaterThanOrEqual">
      <formula>300</formula>
    </cfRule>
  </conditionalFormatting>
  <conditionalFormatting sqref="C463">
    <cfRule type="cellIs" priority="3937" stopIfTrue="1" operator="greaterThanOrEqual">
      <formula>300</formula>
    </cfRule>
  </conditionalFormatting>
  <conditionalFormatting sqref="C244">
    <cfRule type="cellIs" priority="3934" stopIfTrue="1" operator="greaterThanOrEqual">
      <formula>300</formula>
    </cfRule>
  </conditionalFormatting>
  <conditionalFormatting sqref="C2298">
    <cfRule type="cellIs" priority="3932" stopIfTrue="1" operator="greaterThanOrEqual">
      <formula>300</formula>
    </cfRule>
  </conditionalFormatting>
  <conditionalFormatting sqref="C139">
    <cfRule type="cellIs" priority="3930" stopIfTrue="1" operator="greaterThanOrEqual">
      <formula>300</formula>
    </cfRule>
  </conditionalFormatting>
  <conditionalFormatting sqref="F2298">
    <cfRule type="cellIs" priority="3933" stopIfTrue="1" operator="greaterThanOrEqual">
      <formula>300</formula>
    </cfRule>
  </conditionalFormatting>
  <conditionalFormatting sqref="F139">
    <cfRule type="cellIs" priority="3929" stopIfTrue="1" operator="greaterThanOrEqual">
      <formula>300</formula>
    </cfRule>
  </conditionalFormatting>
  <conditionalFormatting sqref="F1967 C1967">
    <cfRule type="cellIs" priority="3928" stopIfTrue="1" operator="greaterThanOrEqual">
      <formula>300</formula>
    </cfRule>
  </conditionalFormatting>
  <conditionalFormatting sqref="C2299">
    <cfRule type="cellIs" priority="3923" stopIfTrue="1" operator="greaterThanOrEqual">
      <formula>300</formula>
    </cfRule>
  </conditionalFormatting>
  <conditionalFormatting sqref="F2299">
    <cfRule type="cellIs" priority="3924" stopIfTrue="1" operator="greaterThanOrEqual">
      <formula>300</formula>
    </cfRule>
  </conditionalFormatting>
  <conditionalFormatting sqref="F3043">
    <cfRule type="cellIs" priority="3922" stopIfTrue="1" operator="greaterThanOrEqual">
      <formula>300</formula>
    </cfRule>
  </conditionalFormatting>
  <conditionalFormatting sqref="C3043">
    <cfRule type="cellIs" priority="3921" stopIfTrue="1" operator="greaterThanOrEqual">
      <formula>300</formula>
    </cfRule>
  </conditionalFormatting>
  <conditionalFormatting sqref="C363">
    <cfRule type="cellIs" priority="3918" stopIfTrue="1" operator="greaterThanOrEqual">
      <formula>300</formula>
    </cfRule>
  </conditionalFormatting>
  <conditionalFormatting sqref="F363">
    <cfRule type="cellIs" priority="3917" stopIfTrue="1" operator="greaterThanOrEqual">
      <formula>300</formula>
    </cfRule>
  </conditionalFormatting>
  <conditionalFormatting sqref="F3202">
    <cfRule type="cellIs" priority="3913" stopIfTrue="1" operator="greaterThanOrEqual">
      <formula>300</formula>
    </cfRule>
  </conditionalFormatting>
  <conditionalFormatting sqref="C3202">
    <cfRule type="cellIs" priority="3914" stopIfTrue="1" operator="greaterThanOrEqual">
      <formula>300</formula>
    </cfRule>
  </conditionalFormatting>
  <conditionalFormatting sqref="C1827 F1827">
    <cfRule type="cellIs" priority="3908" stopIfTrue="1" operator="greaterThanOrEqual">
      <formula>300</formula>
    </cfRule>
  </conditionalFormatting>
  <conditionalFormatting sqref="C1862">
    <cfRule type="cellIs" priority="3899" stopIfTrue="1" operator="greaterThanOrEqual">
      <formula>300</formula>
    </cfRule>
  </conditionalFormatting>
  <conditionalFormatting sqref="F1862">
    <cfRule type="cellIs" priority="3898" stopIfTrue="1" operator="greaterThanOrEqual">
      <formula>300</formula>
    </cfRule>
  </conditionalFormatting>
  <conditionalFormatting sqref="F1863">
    <cfRule type="cellIs" priority="3896" stopIfTrue="1" operator="greaterThanOrEqual">
      <formula>300</formula>
    </cfRule>
  </conditionalFormatting>
  <conditionalFormatting sqref="C1863">
    <cfRule type="cellIs" priority="3897" stopIfTrue="1" operator="greaterThanOrEqual">
      <formula>300</formula>
    </cfRule>
  </conditionalFormatting>
  <conditionalFormatting sqref="F2300">
    <cfRule type="cellIs" priority="3891" stopIfTrue="1" operator="greaterThanOrEqual">
      <formula>300</formula>
    </cfRule>
  </conditionalFormatting>
  <conditionalFormatting sqref="C2300">
    <cfRule type="cellIs" priority="3890" stopIfTrue="1" operator="greaterThanOrEqual">
      <formula>300</formula>
    </cfRule>
  </conditionalFormatting>
  <conditionalFormatting sqref="C555 F555">
    <cfRule type="cellIs" priority="3882" stopIfTrue="1" operator="greaterThanOrEqual">
      <formula>300</formula>
    </cfRule>
  </conditionalFormatting>
  <conditionalFormatting sqref="C591">
    <cfRule type="cellIs" priority="3880" stopIfTrue="1" operator="greaterThanOrEqual">
      <formula>300</formula>
    </cfRule>
  </conditionalFormatting>
  <conditionalFormatting sqref="C2675 F2675">
    <cfRule type="cellIs" priority="3881" stopIfTrue="1" operator="greaterThanOrEqual">
      <formula>300</formula>
    </cfRule>
  </conditionalFormatting>
  <conditionalFormatting sqref="F537">
    <cfRule type="cellIs" priority="3879" stopIfTrue="1" operator="greaterThanOrEqual">
      <formula>300</formula>
    </cfRule>
  </conditionalFormatting>
  <conditionalFormatting sqref="C537">
    <cfRule type="cellIs" priority="3878" stopIfTrue="1" operator="greaterThanOrEqual">
      <formula>300</formula>
    </cfRule>
  </conditionalFormatting>
  <conditionalFormatting sqref="C542 F542">
    <cfRule type="cellIs" priority="3877" stopIfTrue="1" operator="greaterThanOrEqual">
      <formula>300</formula>
    </cfRule>
  </conditionalFormatting>
  <conditionalFormatting sqref="C543 F543">
    <cfRule type="cellIs" priority="3876" stopIfTrue="1" operator="greaterThanOrEqual">
      <formula>300</formula>
    </cfRule>
  </conditionalFormatting>
  <conditionalFormatting sqref="F3137">
    <cfRule type="cellIs" priority="3874" stopIfTrue="1" operator="greaterThanOrEqual">
      <formula>300</formula>
    </cfRule>
  </conditionalFormatting>
  <conditionalFormatting sqref="C3137">
    <cfRule type="cellIs" priority="3875" stopIfTrue="1" operator="greaterThanOrEqual">
      <formula>300</formula>
    </cfRule>
  </conditionalFormatting>
  <conditionalFormatting sqref="C2446">
    <cfRule type="cellIs" priority="3868" stopIfTrue="1" operator="greaterThanOrEqual">
      <formula>300</formula>
    </cfRule>
  </conditionalFormatting>
  <conditionalFormatting sqref="F2446">
    <cfRule type="cellIs" priority="3867" stopIfTrue="1" operator="greaterThanOrEqual">
      <formula>300</formula>
    </cfRule>
  </conditionalFormatting>
  <conditionalFormatting sqref="F2301">
    <cfRule type="cellIs" priority="3860" stopIfTrue="1" operator="greaterThanOrEqual">
      <formula>300</formula>
    </cfRule>
  </conditionalFormatting>
  <conditionalFormatting sqref="C2301">
    <cfRule type="cellIs" priority="3859" stopIfTrue="1" operator="greaterThanOrEqual">
      <formula>300</formula>
    </cfRule>
  </conditionalFormatting>
  <conditionalFormatting sqref="F2412">
    <cfRule type="cellIs" priority="3855" stopIfTrue="1" operator="greaterThanOrEqual">
      <formula>300</formula>
    </cfRule>
  </conditionalFormatting>
  <conditionalFormatting sqref="C2412">
    <cfRule type="cellIs" priority="3854" stopIfTrue="1" operator="greaterThanOrEqual">
      <formula>300</formula>
    </cfRule>
  </conditionalFormatting>
  <conditionalFormatting sqref="F2718">
    <cfRule type="cellIs" priority="3853" stopIfTrue="1" operator="greaterThanOrEqual">
      <formula>300</formula>
    </cfRule>
  </conditionalFormatting>
  <conditionalFormatting sqref="F2461 C2461">
    <cfRule type="cellIs" priority="3852" stopIfTrue="1" operator="greaterThanOrEqual">
      <formula>300</formula>
    </cfRule>
  </conditionalFormatting>
  <conditionalFormatting sqref="C3249 F3249">
    <cfRule type="cellIs" priority="3851" stopIfTrue="1" operator="greaterThanOrEqual">
      <formula>300</formula>
    </cfRule>
  </conditionalFormatting>
  <conditionalFormatting sqref="C2524">
    <cfRule type="cellIs" priority="3848" stopIfTrue="1" operator="greaterThanOrEqual">
      <formula>300</formula>
    </cfRule>
  </conditionalFormatting>
  <conditionalFormatting sqref="F2524">
    <cfRule type="cellIs" priority="3847" stopIfTrue="1" operator="greaterThanOrEqual">
      <formula>300</formula>
    </cfRule>
  </conditionalFormatting>
  <conditionalFormatting sqref="C2521 F2521">
    <cfRule type="cellIs" priority="3846" stopIfTrue="1" operator="greaterThanOrEqual">
      <formula>300</formula>
    </cfRule>
  </conditionalFormatting>
  <conditionalFormatting sqref="C1470">
    <cfRule type="cellIs" priority="3842" stopIfTrue="1" operator="greaterThanOrEqual">
      <formula>300</formula>
    </cfRule>
  </conditionalFormatting>
  <conditionalFormatting sqref="F1470">
    <cfRule type="cellIs" priority="3841" stopIfTrue="1" operator="greaterThanOrEqual">
      <formula>300</formula>
    </cfRule>
  </conditionalFormatting>
  <conditionalFormatting sqref="C1428 F1428">
    <cfRule type="cellIs" priority="3836" stopIfTrue="1" operator="greaterThanOrEqual">
      <formula>300</formula>
    </cfRule>
  </conditionalFormatting>
  <conditionalFormatting sqref="F2898 C2898">
    <cfRule type="cellIs" priority="3833" stopIfTrue="1" operator="greaterThanOrEqual">
      <formula>300</formula>
    </cfRule>
  </conditionalFormatting>
  <conditionalFormatting sqref="C2482">
    <cfRule type="cellIs" priority="3831" stopIfTrue="1" operator="greaterThanOrEqual">
      <formula>300</formula>
    </cfRule>
  </conditionalFormatting>
  <conditionalFormatting sqref="F2482">
    <cfRule type="cellIs" priority="3830" stopIfTrue="1" operator="greaterThanOrEqual">
      <formula>300</formula>
    </cfRule>
  </conditionalFormatting>
  <conditionalFormatting sqref="F3045">
    <cfRule type="cellIs" priority="3829" stopIfTrue="1" operator="greaterThanOrEqual">
      <formula>300</formula>
    </cfRule>
  </conditionalFormatting>
  <conditionalFormatting sqref="C3045">
    <cfRule type="cellIs" priority="3828" stopIfTrue="1" operator="greaterThanOrEqual">
      <formula>300</formula>
    </cfRule>
  </conditionalFormatting>
  <conditionalFormatting sqref="C2738 F2738">
    <cfRule type="cellIs" priority="3827" stopIfTrue="1" operator="greaterThanOrEqual">
      <formula>300</formula>
    </cfRule>
  </conditionalFormatting>
  <conditionalFormatting sqref="F1549 C1549">
    <cfRule type="cellIs" priority="3823" stopIfTrue="1" operator="greaterThanOrEqual">
      <formula>300</formula>
    </cfRule>
  </conditionalFormatting>
  <conditionalFormatting sqref="C3218">
    <cfRule type="cellIs" priority="3824" stopIfTrue="1" operator="greaterThanOrEqual">
      <formula>300</formula>
    </cfRule>
  </conditionalFormatting>
  <conditionalFormatting sqref="F647">
    <cfRule type="cellIs" priority="3818" stopIfTrue="1" operator="greaterThanOrEqual">
      <formula>300</formula>
    </cfRule>
  </conditionalFormatting>
  <conditionalFormatting sqref="C647">
    <cfRule type="cellIs" priority="3817" stopIfTrue="1" operator="greaterThanOrEqual">
      <formula>300</formula>
    </cfRule>
  </conditionalFormatting>
  <conditionalFormatting sqref="F645">
    <cfRule type="cellIs" priority="3816" stopIfTrue="1" operator="greaterThanOrEqual">
      <formula>300</formula>
    </cfRule>
  </conditionalFormatting>
  <conditionalFormatting sqref="C645">
    <cfRule type="cellIs" priority="3815" stopIfTrue="1" operator="greaterThanOrEqual">
      <formula>300</formula>
    </cfRule>
  </conditionalFormatting>
  <conditionalFormatting sqref="F646">
    <cfRule type="cellIs" priority="3814" stopIfTrue="1" operator="greaterThanOrEqual">
      <formula>300</formula>
    </cfRule>
  </conditionalFormatting>
  <conditionalFormatting sqref="C646">
    <cfRule type="cellIs" priority="3813" stopIfTrue="1" operator="greaterThanOrEqual">
      <formula>300</formula>
    </cfRule>
  </conditionalFormatting>
  <conditionalFormatting sqref="C441 F441">
    <cfRule type="cellIs" priority="3805" stopIfTrue="1" operator="greaterThanOrEqual">
      <formula>300</formula>
    </cfRule>
  </conditionalFormatting>
  <conditionalFormatting sqref="F2791 C2791">
    <cfRule type="cellIs" priority="3802" stopIfTrue="1" operator="greaterThanOrEqual">
      <formula>300</formula>
    </cfRule>
  </conditionalFormatting>
  <conditionalFormatting sqref="F162">
    <cfRule type="cellIs" priority="3792" stopIfTrue="1" operator="greaterThanOrEqual">
      <formula>300</formula>
    </cfRule>
  </conditionalFormatting>
  <conditionalFormatting sqref="C162">
    <cfRule type="cellIs" priority="3791" stopIfTrue="1" operator="greaterThanOrEqual">
      <formula>300</formula>
    </cfRule>
  </conditionalFormatting>
  <conditionalFormatting sqref="F2996">
    <cfRule type="cellIs" priority="3790" stopIfTrue="1" operator="greaterThanOrEqual">
      <formula>300</formula>
    </cfRule>
  </conditionalFormatting>
  <conditionalFormatting sqref="C2996">
    <cfRule type="cellIs" priority="3789" stopIfTrue="1" operator="greaterThanOrEqual">
      <formula>300</formula>
    </cfRule>
  </conditionalFormatting>
  <conditionalFormatting sqref="F3106 C3106">
    <cfRule type="cellIs" priority="3779" stopIfTrue="1" operator="greaterThanOrEqual">
      <formula>300</formula>
    </cfRule>
  </conditionalFormatting>
  <conditionalFormatting sqref="C2822 F2822">
    <cfRule type="cellIs" priority="3777" stopIfTrue="1" operator="greaterThanOrEqual">
      <formula>300</formula>
    </cfRule>
  </conditionalFormatting>
  <conditionalFormatting sqref="C1784">
    <cfRule type="cellIs" priority="3774" stopIfTrue="1" operator="greaterThanOrEqual">
      <formula>300</formula>
    </cfRule>
  </conditionalFormatting>
  <conditionalFormatting sqref="C3250 F3250">
    <cfRule type="cellIs" priority="3775" stopIfTrue="1" operator="greaterThanOrEqual">
      <formula>300</formula>
    </cfRule>
  </conditionalFormatting>
  <conditionalFormatting sqref="C2514">
    <cfRule type="cellIs" priority="3770" stopIfTrue="1" operator="greaterThanOrEqual">
      <formula>300</formula>
    </cfRule>
  </conditionalFormatting>
  <conditionalFormatting sqref="F2514">
    <cfRule type="cellIs" priority="3769" stopIfTrue="1" operator="greaterThanOrEqual">
      <formula>300</formula>
    </cfRule>
  </conditionalFormatting>
  <conditionalFormatting sqref="C2294">
    <cfRule type="cellIs" priority="3763" stopIfTrue="1" operator="greaterThanOrEqual">
      <formula>300</formula>
    </cfRule>
  </conditionalFormatting>
  <conditionalFormatting sqref="F2294">
    <cfRule type="cellIs" priority="3764" stopIfTrue="1" operator="greaterThanOrEqual">
      <formula>300</formula>
    </cfRule>
  </conditionalFormatting>
  <conditionalFormatting sqref="C2827 F2827">
    <cfRule type="cellIs" priority="3760" stopIfTrue="1" operator="greaterThanOrEqual">
      <formula>300</formula>
    </cfRule>
  </conditionalFormatting>
  <conditionalFormatting sqref="C2166">
    <cfRule type="cellIs" priority="3755" stopIfTrue="1" operator="greaterThanOrEqual">
      <formula>300</formula>
    </cfRule>
  </conditionalFormatting>
  <conditionalFormatting sqref="C1567">
    <cfRule type="cellIs" priority="3752" stopIfTrue="1" operator="greaterThanOrEqual">
      <formula>300</formula>
    </cfRule>
  </conditionalFormatting>
  <conditionalFormatting sqref="C1429 F1429">
    <cfRule type="cellIs" priority="3743" stopIfTrue="1" operator="greaterThanOrEqual">
      <formula>300</formula>
    </cfRule>
  </conditionalFormatting>
  <conditionalFormatting sqref="C2005">
    <cfRule type="cellIs" priority="3738" stopIfTrue="1" operator="greaterThanOrEqual">
      <formula>300</formula>
    </cfRule>
  </conditionalFormatting>
  <conditionalFormatting sqref="C442 F442">
    <cfRule type="cellIs" priority="3745" stopIfTrue="1" operator="greaterThanOrEqual">
      <formula>300</formula>
    </cfRule>
  </conditionalFormatting>
  <conditionalFormatting sqref="C2739 F2739">
    <cfRule type="cellIs" priority="3740" stopIfTrue="1" operator="greaterThanOrEqual">
      <formula>300</formula>
    </cfRule>
  </conditionalFormatting>
  <conditionalFormatting sqref="F2005">
    <cfRule type="cellIs" priority="3739" stopIfTrue="1" operator="greaterThanOrEqual">
      <formula>300</formula>
    </cfRule>
  </conditionalFormatting>
  <conditionalFormatting sqref="C2983">
    <cfRule type="cellIs" priority="3730" stopIfTrue="1" operator="greaterThanOrEqual">
      <formula>300</formula>
    </cfRule>
  </conditionalFormatting>
  <conditionalFormatting sqref="F2983">
    <cfRule type="cellIs" priority="3729" stopIfTrue="1" operator="greaterThanOrEqual">
      <formula>300</formula>
    </cfRule>
  </conditionalFormatting>
  <conditionalFormatting sqref="C3212">
    <cfRule type="cellIs" priority="3724" stopIfTrue="1" operator="greaterThanOrEqual">
      <formula>300</formula>
    </cfRule>
  </conditionalFormatting>
  <conditionalFormatting sqref="C3208">
    <cfRule type="cellIs" priority="3722" stopIfTrue="1" operator="greaterThanOrEqual">
      <formula>300</formula>
    </cfRule>
  </conditionalFormatting>
  <conditionalFormatting sqref="F3208">
    <cfRule type="cellIs" priority="3723" stopIfTrue="1" operator="greaterThanOrEqual">
      <formula>300</formula>
    </cfRule>
  </conditionalFormatting>
  <conditionalFormatting sqref="C2874">
    <cfRule type="cellIs" priority="3720" stopIfTrue="1" operator="greaterThanOrEqual">
      <formula>300</formula>
    </cfRule>
  </conditionalFormatting>
  <conditionalFormatting sqref="F2874">
    <cfRule type="cellIs" priority="3721" stopIfTrue="1" operator="greaterThanOrEqual">
      <formula>300</formula>
    </cfRule>
  </conditionalFormatting>
  <conditionalFormatting sqref="C2304">
    <cfRule type="cellIs" priority="3718" stopIfTrue="1" operator="greaterThanOrEqual">
      <formula>300</formula>
    </cfRule>
  </conditionalFormatting>
  <conditionalFormatting sqref="F2304">
    <cfRule type="cellIs" priority="3719" stopIfTrue="1" operator="greaterThanOrEqual">
      <formula>300</formula>
    </cfRule>
  </conditionalFormatting>
  <conditionalFormatting sqref="C2678 F2678">
    <cfRule type="cellIs" priority="3717" stopIfTrue="1" operator="greaterThanOrEqual">
      <formula>300</formula>
    </cfRule>
  </conditionalFormatting>
  <conditionalFormatting sqref="C2680 F2680">
    <cfRule type="cellIs" priority="3715" stopIfTrue="1" operator="greaterThanOrEqual">
      <formula>300</formula>
    </cfRule>
  </conditionalFormatting>
  <conditionalFormatting sqref="C3243 F3243">
    <cfRule type="cellIs" priority="3714" stopIfTrue="1" operator="greaterThanOrEqual">
      <formula>300</formula>
    </cfRule>
  </conditionalFormatting>
  <conditionalFormatting sqref="C3242 F3242">
    <cfRule type="cellIs" priority="3713" stopIfTrue="1" operator="greaterThanOrEqual">
      <formula>300</formula>
    </cfRule>
  </conditionalFormatting>
  <conditionalFormatting sqref="C1568">
    <cfRule type="cellIs" priority="3712" stopIfTrue="1" operator="greaterThanOrEqual">
      <formula>300</formula>
    </cfRule>
  </conditionalFormatting>
  <conditionalFormatting sqref="F3044">
    <cfRule type="cellIs" priority="3709" stopIfTrue="1" operator="greaterThanOrEqual">
      <formula>300</formula>
    </cfRule>
  </conditionalFormatting>
  <conditionalFormatting sqref="C3044">
    <cfRule type="cellIs" priority="3708" stopIfTrue="1" operator="greaterThanOrEqual">
      <formula>300</formula>
    </cfRule>
  </conditionalFormatting>
  <conditionalFormatting sqref="C2306">
    <cfRule type="cellIs" priority="3701" stopIfTrue="1" operator="greaterThanOrEqual">
      <formula>300</formula>
    </cfRule>
  </conditionalFormatting>
  <conditionalFormatting sqref="F2305">
    <cfRule type="cellIs" priority="3700" stopIfTrue="1" operator="greaterThanOrEqual">
      <formula>300</formula>
    </cfRule>
  </conditionalFormatting>
  <conditionalFormatting sqref="F2306">
    <cfRule type="cellIs" priority="3702" stopIfTrue="1" operator="greaterThanOrEqual">
      <formula>300</formula>
    </cfRule>
  </conditionalFormatting>
  <conditionalFormatting sqref="C2305">
    <cfRule type="cellIs" priority="3699" stopIfTrue="1" operator="greaterThanOrEqual">
      <formula>300</formula>
    </cfRule>
  </conditionalFormatting>
  <conditionalFormatting sqref="C593">
    <cfRule type="cellIs" priority="3696" stopIfTrue="1" operator="greaterThanOrEqual">
      <formula>300</formula>
    </cfRule>
  </conditionalFormatting>
  <conditionalFormatting sqref="F369 C369">
    <cfRule type="cellIs" priority="3698" stopIfTrue="1" operator="greaterThanOrEqual">
      <formula>300</formula>
    </cfRule>
  </conditionalFormatting>
  <conditionalFormatting sqref="C590">
    <cfRule type="cellIs" priority="3697" stopIfTrue="1" operator="greaterThanOrEqual">
      <formula>300</formula>
    </cfRule>
  </conditionalFormatting>
  <conditionalFormatting sqref="C592">
    <cfRule type="cellIs" priority="3695" stopIfTrue="1" operator="greaterThanOrEqual">
      <formula>300</formula>
    </cfRule>
  </conditionalFormatting>
  <conditionalFormatting sqref="C65">
    <cfRule type="cellIs" priority="3680" stopIfTrue="1" operator="greaterThanOrEqual">
      <formula>300</formula>
    </cfRule>
  </conditionalFormatting>
  <conditionalFormatting sqref="C66">
    <cfRule type="cellIs" priority="3681" stopIfTrue="1" operator="greaterThanOrEqual">
      <formula>300</formula>
    </cfRule>
  </conditionalFormatting>
  <conditionalFormatting sqref="C2780 F2780">
    <cfRule type="cellIs" priority="3677" stopIfTrue="1" operator="greaterThanOrEqual">
      <formula>300</formula>
    </cfRule>
  </conditionalFormatting>
  <conditionalFormatting sqref="C1471">
    <cfRule type="cellIs" priority="3673" stopIfTrue="1" operator="greaterThanOrEqual">
      <formula>300</formula>
    </cfRule>
  </conditionalFormatting>
  <conditionalFormatting sqref="F1471">
    <cfRule type="cellIs" priority="3672" stopIfTrue="1" operator="greaterThanOrEqual">
      <formula>300</formula>
    </cfRule>
  </conditionalFormatting>
  <conditionalFormatting sqref="C105">
    <cfRule type="cellIs" priority="3670" stopIfTrue="1" operator="greaterThanOrEqual">
      <formula>300</formula>
    </cfRule>
  </conditionalFormatting>
  <conditionalFormatting sqref="F105">
    <cfRule type="cellIs" priority="3671" stopIfTrue="1" operator="greaterThanOrEqual">
      <formula>300</formula>
    </cfRule>
  </conditionalFormatting>
  <conditionalFormatting sqref="C67">
    <cfRule type="cellIs" priority="3669" stopIfTrue="1" operator="greaterThanOrEqual">
      <formula>300</formula>
    </cfRule>
  </conditionalFormatting>
  <conditionalFormatting sqref="C2483">
    <cfRule type="cellIs" priority="3668" stopIfTrue="1" operator="greaterThanOrEqual">
      <formula>300</formula>
    </cfRule>
  </conditionalFormatting>
  <conditionalFormatting sqref="F2483">
    <cfRule type="cellIs" priority="3667" stopIfTrue="1" operator="greaterThanOrEqual">
      <formula>300</formula>
    </cfRule>
  </conditionalFormatting>
  <conditionalFormatting sqref="C1864">
    <cfRule type="cellIs" priority="3661" stopIfTrue="1" operator="greaterThanOrEqual">
      <formula>300</formula>
    </cfRule>
  </conditionalFormatting>
  <conditionalFormatting sqref="F1864">
    <cfRule type="cellIs" priority="3660" stopIfTrue="1" operator="greaterThanOrEqual">
      <formula>300</formula>
    </cfRule>
  </conditionalFormatting>
  <conditionalFormatting sqref="C1866">
    <cfRule type="cellIs" priority="3657" stopIfTrue="1" operator="greaterThanOrEqual">
      <formula>300</formula>
    </cfRule>
  </conditionalFormatting>
  <conditionalFormatting sqref="F1866">
    <cfRule type="cellIs" priority="3656" stopIfTrue="1" operator="greaterThanOrEqual">
      <formula>300</formula>
    </cfRule>
  </conditionalFormatting>
  <conditionalFormatting sqref="C1868">
    <cfRule type="cellIs" priority="3653" stopIfTrue="1" operator="greaterThanOrEqual">
      <formula>300</formula>
    </cfRule>
  </conditionalFormatting>
  <conditionalFormatting sqref="F1868">
    <cfRule type="cellIs" priority="3652" stopIfTrue="1" operator="greaterThanOrEqual">
      <formula>300</formula>
    </cfRule>
  </conditionalFormatting>
  <conditionalFormatting sqref="C1869">
    <cfRule type="cellIs" priority="3651" stopIfTrue="1" operator="greaterThanOrEqual">
      <formula>300</formula>
    </cfRule>
  </conditionalFormatting>
  <conditionalFormatting sqref="F1869">
    <cfRule type="cellIs" priority="3650" stopIfTrue="1" operator="greaterThanOrEqual">
      <formula>300</formula>
    </cfRule>
  </conditionalFormatting>
  <conditionalFormatting sqref="F2513">
    <cfRule type="cellIs" priority="3648" stopIfTrue="1" operator="greaterThanOrEqual">
      <formula>300</formula>
    </cfRule>
  </conditionalFormatting>
  <conditionalFormatting sqref="C2513">
    <cfRule type="cellIs" priority="3649" stopIfTrue="1" operator="greaterThanOrEqual">
      <formula>300</formula>
    </cfRule>
  </conditionalFormatting>
  <conditionalFormatting sqref="C1966 F1966">
    <cfRule type="cellIs" priority="3647" stopIfTrue="1" operator="greaterThanOrEqual">
      <formula>300</formula>
    </cfRule>
  </conditionalFormatting>
  <conditionalFormatting sqref="F3103 C3103">
    <cfRule type="cellIs" priority="3641" stopIfTrue="1" operator="greaterThanOrEqual">
      <formula>300</formula>
    </cfRule>
  </conditionalFormatting>
  <conditionalFormatting sqref="F2041 C2041">
    <cfRule type="cellIs" priority="3636" stopIfTrue="1" operator="greaterThanOrEqual">
      <formula>300</formula>
    </cfRule>
  </conditionalFormatting>
  <conditionalFormatting sqref="F2731 C2731">
    <cfRule type="cellIs" priority="3631" stopIfTrue="1" operator="greaterThanOrEqual">
      <formula>300</formula>
    </cfRule>
  </conditionalFormatting>
  <conditionalFormatting sqref="F106">
    <cfRule type="cellIs" priority="3626" stopIfTrue="1" operator="greaterThanOrEqual">
      <formula>300</formula>
    </cfRule>
  </conditionalFormatting>
  <conditionalFormatting sqref="C106">
    <cfRule type="cellIs" priority="3625" stopIfTrue="1" operator="greaterThanOrEqual">
      <formula>300</formula>
    </cfRule>
  </conditionalFormatting>
  <conditionalFormatting sqref="F3055">
    <cfRule type="cellIs" priority="3624" stopIfTrue="1" operator="greaterThanOrEqual">
      <formula>300</formula>
    </cfRule>
  </conditionalFormatting>
  <conditionalFormatting sqref="C3055">
    <cfRule type="cellIs" priority="3623" stopIfTrue="1" operator="greaterThanOrEqual">
      <formula>300</formula>
    </cfRule>
  </conditionalFormatting>
  <conditionalFormatting sqref="F1968 C1968">
    <cfRule type="cellIs" priority="3616" stopIfTrue="1" operator="greaterThanOrEqual">
      <formula>300</formula>
    </cfRule>
  </conditionalFormatting>
  <conditionalFormatting sqref="C2537">
    <cfRule type="cellIs" priority="3607" stopIfTrue="1" operator="greaterThanOrEqual">
      <formula>300</formula>
    </cfRule>
  </conditionalFormatting>
  <conditionalFormatting sqref="F2537">
    <cfRule type="cellIs" priority="3608" stopIfTrue="1" operator="greaterThanOrEqual">
      <formula>300</formula>
    </cfRule>
  </conditionalFormatting>
  <conditionalFormatting sqref="F2542">
    <cfRule type="cellIs" priority="3606" stopIfTrue="1" operator="greaterThanOrEqual">
      <formula>300</formula>
    </cfRule>
  </conditionalFormatting>
  <conditionalFormatting sqref="C2542">
    <cfRule type="cellIs" priority="3605" stopIfTrue="1" operator="greaterThanOrEqual">
      <formula>300</formula>
    </cfRule>
  </conditionalFormatting>
  <conditionalFormatting sqref="C2307">
    <cfRule type="cellIs" priority="3603" stopIfTrue="1" operator="greaterThanOrEqual">
      <formula>300</formula>
    </cfRule>
  </conditionalFormatting>
  <conditionalFormatting sqref="F2307">
    <cfRule type="cellIs" priority="3604" stopIfTrue="1" operator="greaterThanOrEqual">
      <formula>300</formula>
    </cfRule>
  </conditionalFormatting>
  <conditionalFormatting sqref="C2308">
    <cfRule type="cellIs" priority="3601" stopIfTrue="1" operator="greaterThanOrEqual">
      <formula>300</formula>
    </cfRule>
  </conditionalFormatting>
  <conditionalFormatting sqref="F2308">
    <cfRule type="cellIs" priority="3602" stopIfTrue="1" operator="greaterThanOrEqual">
      <formula>300</formula>
    </cfRule>
  </conditionalFormatting>
  <conditionalFormatting sqref="C3213">
    <cfRule type="cellIs" priority="3600" stopIfTrue="1" operator="greaterThanOrEqual">
      <formula>300</formula>
    </cfRule>
  </conditionalFormatting>
  <conditionalFormatting sqref="F3023">
    <cfRule type="cellIs" priority="3599" stopIfTrue="1" operator="greaterThanOrEqual">
      <formula>300</formula>
    </cfRule>
  </conditionalFormatting>
  <conditionalFormatting sqref="C3023">
    <cfRule type="cellIs" priority="3598" stopIfTrue="1" operator="greaterThanOrEqual">
      <formula>300</formula>
    </cfRule>
  </conditionalFormatting>
  <conditionalFormatting sqref="C1569">
    <cfRule type="cellIs" priority="3595" stopIfTrue="1" operator="greaterThanOrEqual">
      <formula>300</formula>
    </cfRule>
  </conditionalFormatting>
  <conditionalFormatting sqref="C2823 F2823">
    <cfRule type="cellIs" priority="3590" stopIfTrue="1" operator="greaterThanOrEqual">
      <formula>300</formula>
    </cfRule>
  </conditionalFormatting>
  <conditionalFormatting sqref="F2063">
    <cfRule type="cellIs" priority="3586" stopIfTrue="1" operator="greaterThanOrEqual">
      <formula>300</formula>
    </cfRule>
  </conditionalFormatting>
  <conditionalFormatting sqref="C2063">
    <cfRule type="cellIs" priority="3587" stopIfTrue="1" operator="greaterThanOrEqual">
      <formula>300</formula>
    </cfRule>
  </conditionalFormatting>
  <conditionalFormatting sqref="C1733">
    <cfRule type="cellIs" priority="3585" stopIfTrue="1" operator="greaterThanOrEqual">
      <formula>300</formula>
    </cfRule>
  </conditionalFormatting>
  <conditionalFormatting sqref="F1733">
    <cfRule type="cellIs" priority="3584" stopIfTrue="1" operator="greaterThanOrEqual">
      <formula>300</formula>
    </cfRule>
  </conditionalFormatting>
  <conditionalFormatting sqref="C2897 F2897">
    <cfRule type="cellIs" priority="3581" stopIfTrue="1" operator="greaterThanOrEqual">
      <formula>300</formula>
    </cfRule>
  </conditionalFormatting>
  <conditionalFormatting sqref="C2904 F2904">
    <cfRule type="cellIs" priority="3578" stopIfTrue="1" operator="greaterThanOrEqual">
      <formula>300</formula>
    </cfRule>
  </conditionalFormatting>
  <conditionalFormatting sqref="C531 F531">
    <cfRule type="cellIs" priority="3576" stopIfTrue="1" operator="greaterThanOrEqual">
      <formula>300</formula>
    </cfRule>
  </conditionalFormatting>
  <conditionalFormatting sqref="C2309">
    <cfRule type="cellIs" priority="3573" stopIfTrue="1" operator="greaterThanOrEqual">
      <formula>300</formula>
    </cfRule>
  </conditionalFormatting>
  <conditionalFormatting sqref="F2309">
    <cfRule type="cellIs" priority="3574" stopIfTrue="1" operator="greaterThanOrEqual">
      <formula>300</formula>
    </cfRule>
  </conditionalFormatting>
  <conditionalFormatting sqref="F2311">
    <cfRule type="cellIs" priority="3570" stopIfTrue="1" operator="greaterThanOrEqual">
      <formula>300</formula>
    </cfRule>
  </conditionalFormatting>
  <conditionalFormatting sqref="C2311">
    <cfRule type="cellIs" priority="3569" stopIfTrue="1" operator="greaterThanOrEqual">
      <formula>300</formula>
    </cfRule>
  </conditionalFormatting>
  <conditionalFormatting sqref="C2740 F2740">
    <cfRule type="cellIs" priority="3568" stopIfTrue="1" operator="greaterThanOrEqual">
      <formula>300</formula>
    </cfRule>
  </conditionalFormatting>
  <conditionalFormatting sqref="F108">
    <cfRule type="cellIs" priority="3567" stopIfTrue="1" operator="greaterThanOrEqual">
      <formula>300</formula>
    </cfRule>
  </conditionalFormatting>
  <conditionalFormatting sqref="C108">
    <cfRule type="cellIs" priority="3566" stopIfTrue="1" operator="greaterThanOrEqual">
      <formula>300</formula>
    </cfRule>
  </conditionalFormatting>
  <conditionalFormatting sqref="F107">
    <cfRule type="cellIs" priority="3565" stopIfTrue="1" operator="greaterThanOrEqual">
      <formula>300</formula>
    </cfRule>
  </conditionalFormatting>
  <conditionalFormatting sqref="C107">
    <cfRule type="cellIs" priority="3564" stopIfTrue="1" operator="greaterThanOrEqual">
      <formula>300</formula>
    </cfRule>
  </conditionalFormatting>
  <conditionalFormatting sqref="F2504 C2504">
    <cfRule type="cellIs" priority="3563" stopIfTrue="1" operator="greaterThanOrEqual">
      <formula>300</formula>
    </cfRule>
  </conditionalFormatting>
  <conditionalFormatting sqref="F1608 C1608">
    <cfRule type="cellIs" priority="3559" stopIfTrue="1" operator="greaterThanOrEqual">
      <formula>300</formula>
    </cfRule>
  </conditionalFormatting>
  <conditionalFormatting sqref="C1570">
    <cfRule type="cellIs" priority="3556" stopIfTrue="1" operator="greaterThanOrEqual">
      <formula>300</formula>
    </cfRule>
  </conditionalFormatting>
  <conditionalFormatting sqref="C1489">
    <cfRule type="cellIs" priority="3555" stopIfTrue="1" operator="greaterThanOrEqual">
      <formula>300</formula>
    </cfRule>
  </conditionalFormatting>
  <conditionalFormatting sqref="F1489">
    <cfRule type="cellIs" priority="3554" stopIfTrue="1" operator="greaterThanOrEqual">
      <formula>300</formula>
    </cfRule>
  </conditionalFormatting>
  <conditionalFormatting sqref="C2184 F2184">
    <cfRule type="cellIs" priority="3551" stopIfTrue="1" operator="greaterThanOrEqual">
      <formula>300</formula>
    </cfRule>
  </conditionalFormatting>
  <conditionalFormatting sqref="C1495 F1495">
    <cfRule type="cellIs" priority="3545" stopIfTrue="1" operator="greaterThanOrEqual">
      <formula>300</formula>
    </cfRule>
  </conditionalFormatting>
  <conditionalFormatting sqref="C236">
    <cfRule type="cellIs" priority="3544" stopIfTrue="1" operator="greaterThanOrEqual">
      <formula>300</formula>
    </cfRule>
  </conditionalFormatting>
  <conditionalFormatting sqref="F236">
    <cfRule type="cellIs" priority="3543" stopIfTrue="1" operator="greaterThanOrEqual">
      <formula>300</formula>
    </cfRule>
  </conditionalFormatting>
  <conditionalFormatting sqref="C1353 F1353">
    <cfRule type="cellIs" priority="3540" stopIfTrue="1" operator="greaterThanOrEqual">
      <formula>300</formula>
    </cfRule>
  </conditionalFormatting>
  <conditionalFormatting sqref="C1355 F1355">
    <cfRule type="cellIs" priority="3538" stopIfTrue="1" operator="greaterThanOrEqual">
      <formula>300</formula>
    </cfRule>
  </conditionalFormatting>
  <conditionalFormatting sqref="C1356 F1356">
    <cfRule type="cellIs" priority="3534" stopIfTrue="1" operator="greaterThanOrEqual">
      <formula>300</formula>
    </cfRule>
  </conditionalFormatting>
  <conditionalFormatting sqref="C1354 F1354">
    <cfRule type="cellIs" priority="3532" stopIfTrue="1" operator="greaterThanOrEqual">
      <formula>300</formula>
    </cfRule>
  </conditionalFormatting>
  <conditionalFormatting sqref="C1358 F1358">
    <cfRule type="cellIs" priority="3531" stopIfTrue="1" operator="greaterThanOrEqual">
      <formula>300</formula>
    </cfRule>
  </conditionalFormatting>
  <conditionalFormatting sqref="C1342 F1342">
    <cfRule type="cellIs" priority="3530" stopIfTrue="1" operator="greaterThanOrEqual">
      <formula>300</formula>
    </cfRule>
  </conditionalFormatting>
  <conditionalFormatting sqref="C1291">
    <cfRule type="cellIs" priority="3529" stopIfTrue="1" operator="greaterThanOrEqual">
      <formula>300</formula>
    </cfRule>
  </conditionalFormatting>
  <conditionalFormatting sqref="F1291">
    <cfRule type="cellIs" priority="3528" stopIfTrue="1" operator="greaterThanOrEqual">
      <formula>300</formula>
    </cfRule>
  </conditionalFormatting>
  <conditionalFormatting sqref="C1318 F1318">
    <cfRule type="cellIs" priority="3526" stopIfTrue="1" operator="greaterThanOrEqual">
      <formula>300</formula>
    </cfRule>
  </conditionalFormatting>
  <conditionalFormatting sqref="C1359 F1359">
    <cfRule type="cellIs" priority="3525" stopIfTrue="1" operator="greaterThanOrEqual">
      <formula>300</formula>
    </cfRule>
  </conditionalFormatting>
  <conditionalFormatting sqref="C1360 F1360">
    <cfRule type="cellIs" priority="3524" stopIfTrue="1" operator="greaterThanOrEqual">
      <formula>300</formula>
    </cfRule>
  </conditionalFormatting>
  <conditionalFormatting sqref="C1362 F1362">
    <cfRule type="cellIs" priority="3522" stopIfTrue="1" operator="greaterThanOrEqual">
      <formula>300</formula>
    </cfRule>
  </conditionalFormatting>
  <conditionalFormatting sqref="C1361 F1361">
    <cfRule type="cellIs" priority="3523" stopIfTrue="1" operator="greaterThanOrEqual">
      <formula>300</formula>
    </cfRule>
  </conditionalFormatting>
  <conditionalFormatting sqref="F2313">
    <cfRule type="cellIs" priority="3518" stopIfTrue="1" operator="greaterThanOrEqual">
      <formula>300</formula>
    </cfRule>
  </conditionalFormatting>
  <conditionalFormatting sqref="C2313">
    <cfRule type="cellIs" priority="3517" stopIfTrue="1" operator="greaterThanOrEqual">
      <formula>300</formula>
    </cfRule>
  </conditionalFormatting>
  <conditionalFormatting sqref="C1348 F1348">
    <cfRule type="cellIs" priority="3516" stopIfTrue="1" operator="greaterThanOrEqual">
      <formula>300</formula>
    </cfRule>
  </conditionalFormatting>
  <conditionalFormatting sqref="C1432 F1432">
    <cfRule type="cellIs" priority="3510" stopIfTrue="1" operator="greaterThanOrEqual">
      <formula>300</formula>
    </cfRule>
  </conditionalFormatting>
  <conditionalFormatting sqref="C1427 F1427">
    <cfRule type="cellIs" priority="3508" stopIfTrue="1" operator="greaterThanOrEqual">
      <formula>300</formula>
    </cfRule>
  </conditionalFormatting>
  <conditionalFormatting sqref="F2707 C2707">
    <cfRule type="cellIs" priority="3504" stopIfTrue="1" operator="greaterThanOrEqual">
      <formula>300</formula>
    </cfRule>
  </conditionalFormatting>
  <conditionalFormatting sqref="C3244 F3244">
    <cfRule type="cellIs" priority="3507" stopIfTrue="1" operator="greaterThanOrEqual">
      <formula>300</formula>
    </cfRule>
  </conditionalFormatting>
  <conditionalFormatting sqref="C2257">
    <cfRule type="cellIs" priority="3502" stopIfTrue="1" operator="greaterThanOrEqual">
      <formula>300</formula>
    </cfRule>
  </conditionalFormatting>
  <conditionalFormatting sqref="F2257">
    <cfRule type="cellIs" priority="3503" stopIfTrue="1" operator="greaterThanOrEqual">
      <formula>300</formula>
    </cfRule>
  </conditionalFormatting>
  <conditionalFormatting sqref="C439 F439">
    <cfRule type="cellIs" priority="3500" stopIfTrue="1" operator="greaterThanOrEqual">
      <formula>300</formula>
    </cfRule>
  </conditionalFormatting>
  <conditionalFormatting sqref="C604">
    <cfRule type="cellIs" priority="3498" stopIfTrue="1" operator="greaterThanOrEqual">
      <formula>300</formula>
    </cfRule>
  </conditionalFormatting>
  <conditionalFormatting sqref="F2661">
    <cfRule type="cellIs" priority="2872" stopIfTrue="1" operator="greaterThanOrEqual">
      <formula>300</formula>
    </cfRule>
  </conditionalFormatting>
  <conditionalFormatting sqref="C2661">
    <cfRule type="cellIs" priority="2871" stopIfTrue="1" operator="greaterThanOrEqual">
      <formula>300</formula>
    </cfRule>
  </conditionalFormatting>
  <conditionalFormatting sqref="C2734 F2734">
    <cfRule type="cellIs" priority="2870" stopIfTrue="1" operator="greaterThanOrEqual">
      <formula>300</formula>
    </cfRule>
  </conditionalFormatting>
  <conditionalFormatting sqref="C2754">
    <cfRule type="cellIs" priority="2861" stopIfTrue="1" operator="greaterThanOrEqual">
      <formula>300</formula>
    </cfRule>
  </conditionalFormatting>
  <conditionalFormatting sqref="C68">
    <cfRule type="cellIs" priority="2864" stopIfTrue="1" operator="greaterThanOrEqual">
      <formula>300</formula>
    </cfRule>
  </conditionalFormatting>
  <conditionalFormatting sqref="F3006">
    <cfRule type="cellIs" priority="2859" stopIfTrue="1" operator="greaterThanOrEqual">
      <formula>300</formula>
    </cfRule>
  </conditionalFormatting>
  <conditionalFormatting sqref="F2754">
    <cfRule type="cellIs" priority="2860" stopIfTrue="1" operator="greaterThanOrEqual">
      <formula>300</formula>
    </cfRule>
  </conditionalFormatting>
  <conditionalFormatting sqref="C3006">
    <cfRule type="cellIs" priority="2858" stopIfTrue="1" operator="greaterThanOrEqual">
      <formula>300</formula>
    </cfRule>
  </conditionalFormatting>
  <conditionalFormatting sqref="C324">
    <cfRule type="cellIs" priority="2854" stopIfTrue="1" operator="greaterThanOrEqual">
      <formula>300</formula>
    </cfRule>
  </conditionalFormatting>
  <conditionalFormatting sqref="C1758">
    <cfRule type="cellIs" priority="2855" stopIfTrue="1" operator="greaterThanOrEqual">
      <formula>300</formula>
    </cfRule>
  </conditionalFormatting>
  <conditionalFormatting sqref="F324">
    <cfRule type="cellIs" priority="2853" stopIfTrue="1" operator="greaterThanOrEqual">
      <formula>300</formula>
    </cfRule>
  </conditionalFormatting>
  <conditionalFormatting sqref="F2303">
    <cfRule type="cellIs" priority="2851" stopIfTrue="1" operator="greaterThanOrEqual">
      <formula>300</formula>
    </cfRule>
  </conditionalFormatting>
  <conditionalFormatting sqref="C2303">
    <cfRule type="cellIs" priority="2850" stopIfTrue="1" operator="greaterThanOrEqual">
      <formula>300</formula>
    </cfRule>
  </conditionalFormatting>
  <conditionalFormatting sqref="F3182">
    <cfRule type="cellIs" priority="2847" stopIfTrue="1" operator="greaterThanOrEqual">
      <formula>300</formula>
    </cfRule>
  </conditionalFormatting>
  <conditionalFormatting sqref="C2315">
    <cfRule type="cellIs" priority="2843" stopIfTrue="1" operator="greaterThanOrEqual">
      <formula>300</formula>
    </cfRule>
  </conditionalFormatting>
  <conditionalFormatting sqref="F2315">
    <cfRule type="cellIs" priority="2844" stopIfTrue="1" operator="greaterThanOrEqual">
      <formula>300</formula>
    </cfRule>
  </conditionalFormatting>
  <conditionalFormatting sqref="C2314">
    <cfRule type="cellIs" priority="2841" stopIfTrue="1" operator="greaterThanOrEqual">
      <formula>300</formula>
    </cfRule>
  </conditionalFormatting>
  <conditionalFormatting sqref="F2314">
    <cfRule type="cellIs" priority="2842" stopIfTrue="1" operator="greaterThanOrEqual">
      <formula>300</formula>
    </cfRule>
  </conditionalFormatting>
  <conditionalFormatting sqref="C2948">
    <cfRule type="cellIs" priority="2839" stopIfTrue="1" operator="greaterThanOrEqual">
      <formula>300</formula>
    </cfRule>
  </conditionalFormatting>
  <conditionalFormatting sqref="F2948">
    <cfRule type="cellIs" priority="2840" stopIfTrue="1" operator="greaterThanOrEqual">
      <formula>300</formula>
    </cfRule>
  </conditionalFormatting>
  <conditionalFormatting sqref="C2949">
    <cfRule type="cellIs" priority="2837" stopIfTrue="1" operator="greaterThanOrEqual">
      <formula>300</formula>
    </cfRule>
  </conditionalFormatting>
  <conditionalFormatting sqref="F2949">
    <cfRule type="cellIs" priority="2838" stopIfTrue="1" operator="greaterThanOrEqual">
      <formula>300</formula>
    </cfRule>
  </conditionalFormatting>
  <conditionalFormatting sqref="C2950">
    <cfRule type="cellIs" priority="2835" stopIfTrue="1" operator="greaterThanOrEqual">
      <formula>300</formula>
    </cfRule>
  </conditionalFormatting>
  <conditionalFormatting sqref="F2950">
    <cfRule type="cellIs" priority="2836" stopIfTrue="1" operator="greaterThanOrEqual">
      <formula>300</formula>
    </cfRule>
  </conditionalFormatting>
  <conditionalFormatting sqref="C2951">
    <cfRule type="cellIs" priority="2833" stopIfTrue="1" operator="greaterThanOrEqual">
      <formula>300</formula>
    </cfRule>
  </conditionalFormatting>
  <conditionalFormatting sqref="F2951">
    <cfRule type="cellIs" priority="2834" stopIfTrue="1" operator="greaterThanOrEqual">
      <formula>300</formula>
    </cfRule>
  </conditionalFormatting>
  <conditionalFormatting sqref="C2952">
    <cfRule type="cellIs" priority="2829" stopIfTrue="1" operator="greaterThanOrEqual">
      <formula>300</formula>
    </cfRule>
  </conditionalFormatting>
  <conditionalFormatting sqref="F2952">
    <cfRule type="cellIs" priority="2830" stopIfTrue="1" operator="greaterThanOrEqual">
      <formula>300</formula>
    </cfRule>
  </conditionalFormatting>
  <conditionalFormatting sqref="C109">
    <cfRule type="cellIs" priority="2826" stopIfTrue="1" operator="greaterThanOrEqual">
      <formula>300</formula>
    </cfRule>
  </conditionalFormatting>
  <conditionalFormatting sqref="F109">
    <cfRule type="cellIs" priority="2827" stopIfTrue="1" operator="greaterThanOrEqual">
      <formula>300</formula>
    </cfRule>
  </conditionalFormatting>
  <conditionalFormatting sqref="C1732">
    <cfRule type="cellIs" priority="2822" stopIfTrue="1" operator="greaterThanOrEqual">
      <formula>300</formula>
    </cfRule>
  </conditionalFormatting>
  <conditionalFormatting sqref="F1732">
    <cfRule type="cellIs" priority="2821" stopIfTrue="1" operator="greaterThanOrEqual">
      <formula>300</formula>
    </cfRule>
  </conditionalFormatting>
  <conditionalFormatting sqref="C141">
    <cfRule type="cellIs" priority="2820" stopIfTrue="1" operator="greaterThanOrEqual">
      <formula>300</formula>
    </cfRule>
  </conditionalFormatting>
  <conditionalFormatting sqref="F141">
    <cfRule type="cellIs" priority="2819" stopIfTrue="1" operator="greaterThanOrEqual">
      <formula>300</formula>
    </cfRule>
  </conditionalFormatting>
  <conditionalFormatting sqref="F3138">
    <cfRule type="cellIs" priority="2817" stopIfTrue="1" operator="greaterThanOrEqual">
      <formula>300</formula>
    </cfRule>
  </conditionalFormatting>
  <conditionalFormatting sqref="C3138">
    <cfRule type="cellIs" priority="2818" stopIfTrue="1" operator="greaterThanOrEqual">
      <formula>300</formula>
    </cfRule>
  </conditionalFormatting>
  <conditionalFormatting sqref="F2317">
    <cfRule type="cellIs" priority="2813" stopIfTrue="1" operator="greaterThanOrEqual">
      <formula>300</formula>
    </cfRule>
  </conditionalFormatting>
  <conditionalFormatting sqref="C1532">
    <cfRule type="cellIs" priority="2814" stopIfTrue="1" operator="greaterThanOrEqual">
      <formula>300</formula>
    </cfRule>
  </conditionalFormatting>
  <conditionalFormatting sqref="C2317">
    <cfRule type="cellIs" priority="2812" stopIfTrue="1" operator="greaterThanOrEqual">
      <formula>300</formula>
    </cfRule>
  </conditionalFormatting>
  <conditionalFormatting sqref="C70">
    <cfRule type="cellIs" priority="2811" stopIfTrue="1" operator="greaterThanOrEqual">
      <formula>300</formula>
    </cfRule>
  </conditionalFormatting>
  <conditionalFormatting sqref="F1766 C1766">
    <cfRule type="cellIs" priority="2808" stopIfTrue="1" operator="greaterThanOrEqual">
      <formula>300</formula>
    </cfRule>
  </conditionalFormatting>
  <conditionalFormatting sqref="C1499 F1499">
    <cfRule type="cellIs" priority="2807" stopIfTrue="1" operator="greaterThanOrEqual">
      <formula>300</formula>
    </cfRule>
  </conditionalFormatting>
  <conditionalFormatting sqref="C3214">
    <cfRule type="cellIs" priority="2804" stopIfTrue="1" operator="greaterThanOrEqual">
      <formula>300</formula>
    </cfRule>
  </conditionalFormatting>
  <conditionalFormatting sqref="F2792 C2792">
    <cfRule type="cellIs" priority="2801" stopIfTrue="1" operator="greaterThanOrEqual">
      <formula>300</formula>
    </cfRule>
  </conditionalFormatting>
  <conditionalFormatting sqref="C2873">
    <cfRule type="cellIs" priority="2798" stopIfTrue="1" operator="greaterThanOrEqual">
      <formula>300</formula>
    </cfRule>
  </conditionalFormatting>
  <conditionalFormatting sqref="F2873">
    <cfRule type="cellIs" priority="2799" stopIfTrue="1" operator="greaterThanOrEqual">
      <formula>300</formula>
    </cfRule>
  </conditionalFormatting>
  <conditionalFormatting sqref="C2875">
    <cfRule type="cellIs" priority="2796" stopIfTrue="1" operator="greaterThanOrEqual">
      <formula>300</formula>
    </cfRule>
  </conditionalFormatting>
  <conditionalFormatting sqref="F2875">
    <cfRule type="cellIs" priority="2797" stopIfTrue="1" operator="greaterThanOrEqual">
      <formula>300</formula>
    </cfRule>
  </conditionalFormatting>
  <conditionalFormatting sqref="C1571">
    <cfRule type="cellIs" priority="2795" stopIfTrue="1" operator="greaterThanOrEqual">
      <formula>300</formula>
    </cfRule>
  </conditionalFormatting>
  <conditionalFormatting sqref="F2462 C2462">
    <cfRule type="cellIs" priority="2794" stopIfTrue="1" operator="greaterThanOrEqual">
      <formula>300</formula>
    </cfRule>
  </conditionalFormatting>
  <conditionalFormatting sqref="C48 F48">
    <cfRule type="cellIs" priority="2793" stopIfTrue="1" operator="greaterThanOrEqual">
      <formula>300</formula>
    </cfRule>
  </conditionalFormatting>
  <conditionalFormatting sqref="C47 F47">
    <cfRule type="cellIs" priority="2792" stopIfTrue="1" operator="greaterThanOrEqual">
      <formula>300</formula>
    </cfRule>
  </conditionalFormatting>
  <conditionalFormatting sqref="C1720">
    <cfRule type="cellIs" priority="2790" stopIfTrue="1" operator="greaterThanOrEqual">
      <formula>300</formula>
    </cfRule>
  </conditionalFormatting>
  <conditionalFormatting sqref="F1720">
    <cfRule type="cellIs" priority="2791" stopIfTrue="1" operator="greaterThanOrEqual">
      <formula>300</formula>
    </cfRule>
  </conditionalFormatting>
  <conditionalFormatting sqref="C1721">
    <cfRule type="cellIs" priority="2788" stopIfTrue="1" operator="greaterThanOrEqual">
      <formula>300</formula>
    </cfRule>
  </conditionalFormatting>
  <conditionalFormatting sqref="F1721">
    <cfRule type="cellIs" priority="2789" stopIfTrue="1" operator="greaterThanOrEqual">
      <formula>300</formula>
    </cfRule>
  </conditionalFormatting>
  <conditionalFormatting sqref="C1739">
    <cfRule type="cellIs" priority="2787" stopIfTrue="1" operator="greaterThanOrEqual">
      <formula>300</formula>
    </cfRule>
  </conditionalFormatting>
  <conditionalFormatting sqref="F1739">
    <cfRule type="cellIs" priority="2786" stopIfTrue="1" operator="greaterThanOrEqual">
      <formula>300</formula>
    </cfRule>
  </conditionalFormatting>
  <conditionalFormatting sqref="C2318">
    <cfRule type="cellIs" priority="2784" stopIfTrue="1" operator="greaterThanOrEqual">
      <formula>300</formula>
    </cfRule>
  </conditionalFormatting>
  <conditionalFormatting sqref="F2318">
    <cfRule type="cellIs" priority="2785" stopIfTrue="1" operator="greaterThanOrEqual">
      <formula>300</formula>
    </cfRule>
  </conditionalFormatting>
  <conditionalFormatting sqref="C63">
    <cfRule type="cellIs" priority="2783" stopIfTrue="1" operator="greaterThanOrEqual">
      <formula>300</formula>
    </cfRule>
  </conditionalFormatting>
  <conditionalFormatting sqref="C1678 F1678">
    <cfRule type="cellIs" priority="2780" stopIfTrue="1" operator="greaterThanOrEqual">
      <formula>300</formula>
    </cfRule>
  </conditionalFormatting>
  <conditionalFormatting sqref="C1677 F1677">
    <cfRule type="cellIs" priority="2779" stopIfTrue="1" operator="greaterThanOrEqual">
      <formula>300</formula>
    </cfRule>
  </conditionalFormatting>
  <conditionalFormatting sqref="C308 F308">
    <cfRule type="cellIs" priority="2774" stopIfTrue="1" operator="greaterThanOrEqual">
      <formula>300</formula>
    </cfRule>
  </conditionalFormatting>
  <conditionalFormatting sqref="C302 F302">
    <cfRule type="cellIs" priority="2773" stopIfTrue="1" operator="greaterThanOrEqual">
      <formula>300</formula>
    </cfRule>
  </conditionalFormatting>
  <conditionalFormatting sqref="C306 F306">
    <cfRule type="cellIs" priority="2771" stopIfTrue="1" operator="greaterThanOrEqual">
      <formula>300</formula>
    </cfRule>
  </conditionalFormatting>
  <conditionalFormatting sqref="F3190">
    <cfRule type="cellIs" priority="2768" stopIfTrue="1" operator="greaterThanOrEqual">
      <formula>300</formula>
    </cfRule>
  </conditionalFormatting>
  <conditionalFormatting sqref="C2764">
    <cfRule type="cellIs" priority="2769" stopIfTrue="1" operator="greaterThanOrEqual">
      <formula>300</formula>
    </cfRule>
  </conditionalFormatting>
  <conditionalFormatting sqref="C1533">
    <cfRule type="cellIs" priority="2759" stopIfTrue="1" operator="greaterThanOrEqual">
      <formula>300</formula>
    </cfRule>
  </conditionalFormatting>
  <conditionalFormatting sqref="F2258 C2258">
    <cfRule type="cellIs" priority="2755" stopIfTrue="1" operator="greaterThanOrEqual">
      <formula>300</formula>
    </cfRule>
  </conditionalFormatting>
  <conditionalFormatting sqref="C2319">
    <cfRule type="cellIs" priority="2753" stopIfTrue="1" operator="greaterThanOrEqual">
      <formula>300</formula>
    </cfRule>
  </conditionalFormatting>
  <conditionalFormatting sqref="F2319">
    <cfRule type="cellIs" priority="2754" stopIfTrue="1" operator="greaterThanOrEqual">
      <formula>300</formula>
    </cfRule>
  </conditionalFormatting>
  <conditionalFormatting sqref="C316">
    <cfRule type="cellIs" priority="2752" stopIfTrue="1" operator="greaterThanOrEqual">
      <formula>300</formula>
    </cfRule>
  </conditionalFormatting>
  <conditionalFormatting sqref="C317">
    <cfRule type="cellIs" priority="2751" stopIfTrue="1" operator="greaterThanOrEqual">
      <formula>300</formula>
    </cfRule>
  </conditionalFormatting>
  <conditionalFormatting sqref="C319 F319">
    <cfRule type="cellIs" priority="2750" stopIfTrue="1" operator="greaterThanOrEqual">
      <formula>300</formula>
    </cfRule>
  </conditionalFormatting>
  <conditionalFormatting sqref="C322">
    <cfRule type="cellIs" priority="2748" stopIfTrue="1" operator="greaterThanOrEqual">
      <formula>300</formula>
    </cfRule>
  </conditionalFormatting>
  <conditionalFormatting sqref="C323">
    <cfRule type="cellIs" priority="2746" stopIfTrue="1" operator="greaterThanOrEqual">
      <formula>300</formula>
    </cfRule>
  </conditionalFormatting>
  <conditionalFormatting sqref="F322">
    <cfRule type="cellIs" priority="2747" stopIfTrue="1" operator="greaterThanOrEqual">
      <formula>300</formula>
    </cfRule>
  </conditionalFormatting>
  <conditionalFormatting sqref="C2735 F2735">
    <cfRule type="cellIs" priority="2744" stopIfTrue="1" operator="greaterThanOrEqual">
      <formula>300</formula>
    </cfRule>
  </conditionalFormatting>
  <conditionalFormatting sqref="F323">
    <cfRule type="cellIs" priority="2745" stopIfTrue="1" operator="greaterThanOrEqual">
      <formula>300</formula>
    </cfRule>
  </conditionalFormatting>
  <conditionalFormatting sqref="C3245 F3245">
    <cfRule type="cellIs" priority="2742" stopIfTrue="1" operator="greaterThanOrEqual">
      <formula>300</formula>
    </cfRule>
  </conditionalFormatting>
  <conditionalFormatting sqref="F3231 C3231">
    <cfRule type="cellIs" priority="2741" stopIfTrue="1" operator="greaterThanOrEqual">
      <formula>300</formula>
    </cfRule>
  </conditionalFormatting>
  <conditionalFormatting sqref="F471">
    <cfRule type="cellIs" priority="2740" stopIfTrue="1" operator="greaterThanOrEqual">
      <formula>300</formula>
    </cfRule>
  </conditionalFormatting>
  <conditionalFormatting sqref="C471">
    <cfRule type="cellIs" priority="2739" stopIfTrue="1" operator="greaterThanOrEqual">
      <formula>300</formula>
    </cfRule>
  </conditionalFormatting>
  <conditionalFormatting sqref="F219 C219">
    <cfRule type="cellIs" priority="2734" stopIfTrue="1" operator="greaterThanOrEqual">
      <formula>300</formula>
    </cfRule>
  </conditionalFormatting>
  <conditionalFormatting sqref="F220 C220">
    <cfRule type="cellIs" priority="2733" stopIfTrue="1" operator="greaterThanOrEqual">
      <formula>300</formula>
    </cfRule>
  </conditionalFormatting>
  <conditionalFormatting sqref="F3046">
    <cfRule type="cellIs" priority="2730" stopIfTrue="1" operator="greaterThanOrEqual">
      <formula>300</formula>
    </cfRule>
  </conditionalFormatting>
  <conditionalFormatting sqref="C3046">
    <cfRule type="cellIs" priority="2729" stopIfTrue="1" operator="greaterThanOrEqual">
      <formula>300</formula>
    </cfRule>
  </conditionalFormatting>
  <conditionalFormatting sqref="F2320">
    <cfRule type="cellIs" priority="2726" stopIfTrue="1" operator="greaterThanOrEqual">
      <formula>300</formula>
    </cfRule>
  </conditionalFormatting>
  <conditionalFormatting sqref="C2320">
    <cfRule type="cellIs" priority="2725" stopIfTrue="1" operator="greaterThanOrEqual">
      <formula>300</formula>
    </cfRule>
  </conditionalFormatting>
  <conditionalFormatting sqref="C2864">
    <cfRule type="cellIs" priority="2724" stopIfTrue="1" operator="greaterThanOrEqual">
      <formula>300</formula>
    </cfRule>
  </conditionalFormatting>
  <conditionalFormatting sqref="F468 C468">
    <cfRule type="cellIs" priority="2719" stopIfTrue="1" operator="greaterThanOrEqual">
      <formula>300</formula>
    </cfRule>
  </conditionalFormatting>
  <conditionalFormatting sqref="F469">
    <cfRule type="cellIs" priority="2718" stopIfTrue="1" operator="greaterThanOrEqual">
      <formula>300</formula>
    </cfRule>
  </conditionalFormatting>
  <conditionalFormatting sqref="C469">
    <cfRule type="cellIs" priority="2717" stopIfTrue="1" operator="greaterThanOrEqual">
      <formula>300</formula>
    </cfRule>
  </conditionalFormatting>
  <conditionalFormatting sqref="C245">
    <cfRule type="cellIs" priority="2716" stopIfTrue="1" operator="greaterThanOrEqual">
      <formula>300</formula>
    </cfRule>
  </conditionalFormatting>
  <conditionalFormatting sqref="F2413">
    <cfRule type="cellIs" priority="2711" stopIfTrue="1" operator="greaterThanOrEqual">
      <formula>300</formula>
    </cfRule>
  </conditionalFormatting>
  <conditionalFormatting sqref="C2413">
    <cfRule type="cellIs" priority="2710" stopIfTrue="1" operator="greaterThanOrEqual">
      <formula>300</formula>
    </cfRule>
  </conditionalFormatting>
  <conditionalFormatting sqref="F1969 C1969">
    <cfRule type="cellIs" priority="2706" stopIfTrue="1" operator="greaterThanOrEqual">
      <formula>300</formula>
    </cfRule>
  </conditionalFormatting>
  <conditionalFormatting sqref="C1505">
    <cfRule type="cellIs" priority="2704" stopIfTrue="1" operator="greaterThanOrEqual">
      <formula>300</formula>
    </cfRule>
  </conditionalFormatting>
  <conditionalFormatting sqref="C522">
    <cfRule type="cellIs" priority="2695" stopIfTrue="1" operator="greaterThanOrEqual">
      <formula>300</formula>
    </cfRule>
  </conditionalFormatting>
  <conditionalFormatting sqref="F3108 C3108">
    <cfRule type="cellIs" priority="2697" stopIfTrue="1" operator="greaterThanOrEqual">
      <formula>300</formula>
    </cfRule>
  </conditionalFormatting>
  <conditionalFormatting sqref="F522">
    <cfRule type="cellIs" priority="2693" stopIfTrue="1" operator="greaterThanOrEqual">
      <formula>300</formula>
    </cfRule>
  </conditionalFormatting>
  <conditionalFormatting sqref="F2008">
    <cfRule type="cellIs" priority="2684" stopIfTrue="1" operator="greaterThanOrEqual">
      <formula>300</formula>
    </cfRule>
  </conditionalFormatting>
  <conditionalFormatting sqref="C2008">
    <cfRule type="cellIs" priority="2683" stopIfTrue="1" operator="greaterThanOrEqual">
      <formula>300</formula>
    </cfRule>
  </conditionalFormatting>
  <conditionalFormatting sqref="F2009">
    <cfRule type="cellIs" priority="2682" stopIfTrue="1" operator="greaterThanOrEqual">
      <formula>300</formula>
    </cfRule>
  </conditionalFormatting>
  <conditionalFormatting sqref="C2009">
    <cfRule type="cellIs" priority="2681" stopIfTrue="1" operator="greaterThanOrEqual">
      <formula>300</formula>
    </cfRule>
  </conditionalFormatting>
  <conditionalFormatting sqref="C1572">
    <cfRule type="cellIs" priority="2678" stopIfTrue="1" operator="greaterThanOrEqual">
      <formula>300</formula>
    </cfRule>
  </conditionalFormatting>
  <conditionalFormatting sqref="C2322">
    <cfRule type="cellIs" priority="2676" stopIfTrue="1" operator="greaterThanOrEqual">
      <formula>300</formula>
    </cfRule>
  </conditionalFormatting>
  <conditionalFormatting sqref="F2322">
    <cfRule type="cellIs" priority="2677" stopIfTrue="1" operator="greaterThanOrEqual">
      <formula>300</formula>
    </cfRule>
  </conditionalFormatting>
  <conditionalFormatting sqref="C1364 F1364">
    <cfRule type="cellIs" priority="2674" stopIfTrue="1" operator="greaterThanOrEqual">
      <formula>300</formula>
    </cfRule>
  </conditionalFormatting>
  <conditionalFormatting sqref="C1330 F1330">
    <cfRule type="cellIs" priority="2673" stopIfTrue="1" operator="greaterThanOrEqual">
      <formula>300</formula>
    </cfRule>
  </conditionalFormatting>
  <conditionalFormatting sqref="C1334 F1334">
    <cfRule type="cellIs" priority="2672" stopIfTrue="1" operator="greaterThanOrEqual">
      <formula>300</formula>
    </cfRule>
  </conditionalFormatting>
  <conditionalFormatting sqref="C1281 F1281">
    <cfRule type="cellIs" priority="2671" stopIfTrue="1" operator="greaterThanOrEqual">
      <formula>300</formula>
    </cfRule>
  </conditionalFormatting>
  <conditionalFormatting sqref="C1357 F1357">
    <cfRule type="cellIs" priority="2669" stopIfTrue="1" operator="greaterThanOrEqual">
      <formula>300</formula>
    </cfRule>
  </conditionalFormatting>
  <conditionalFormatting sqref="C1365 F1365">
    <cfRule type="cellIs" priority="2667" stopIfTrue="1" operator="greaterThanOrEqual">
      <formula>300</formula>
    </cfRule>
  </conditionalFormatting>
  <conditionalFormatting sqref="C1367 F1367">
    <cfRule type="cellIs" priority="2665" stopIfTrue="1" operator="greaterThanOrEqual">
      <formula>300</formula>
    </cfRule>
  </conditionalFormatting>
  <conditionalFormatting sqref="C1368 F1368">
    <cfRule type="cellIs" priority="2664" stopIfTrue="1" operator="greaterThanOrEqual">
      <formula>300</formula>
    </cfRule>
  </conditionalFormatting>
  <conditionalFormatting sqref="C1363 F1363">
    <cfRule type="cellIs" priority="2662" stopIfTrue="1" operator="greaterThanOrEqual">
      <formula>300</formula>
    </cfRule>
  </conditionalFormatting>
  <conditionalFormatting sqref="F1307 C1307">
    <cfRule type="cellIs" priority="2660" stopIfTrue="1" operator="greaterThanOrEqual">
      <formula>300</formula>
    </cfRule>
  </conditionalFormatting>
  <conditionalFormatting sqref="C2752">
    <cfRule type="cellIs" priority="2652" stopIfTrue="1" operator="greaterThanOrEqual">
      <formula>300</formula>
    </cfRule>
  </conditionalFormatting>
  <conditionalFormatting sqref="F2752">
    <cfRule type="cellIs" priority="2651" stopIfTrue="1" operator="greaterThanOrEqual">
      <formula>300</formula>
    </cfRule>
  </conditionalFormatting>
  <conditionalFormatting sqref="F3167">
    <cfRule type="cellIs" priority="2649" stopIfTrue="1" operator="greaterThanOrEqual">
      <formula>300</formula>
    </cfRule>
  </conditionalFormatting>
  <conditionalFormatting sqref="C1245">
    <cfRule type="cellIs" priority="2647" stopIfTrue="1" operator="greaterThanOrEqual">
      <formula>300</formula>
    </cfRule>
  </conditionalFormatting>
  <conditionalFormatting sqref="C3160">
    <cfRule type="cellIs" priority="2642" stopIfTrue="1" operator="greaterThanOrEqual">
      <formula>300</formula>
    </cfRule>
  </conditionalFormatting>
  <conditionalFormatting sqref="C192">
    <cfRule type="cellIs" priority="2640" stopIfTrue="1" operator="greaterThanOrEqual">
      <formula>300</formula>
    </cfRule>
  </conditionalFormatting>
  <conditionalFormatting sqref="F192">
    <cfRule type="cellIs" priority="2639" stopIfTrue="1" operator="greaterThanOrEqual">
      <formula>300</formula>
    </cfRule>
  </conditionalFormatting>
  <conditionalFormatting sqref="F1970 C1970">
    <cfRule type="cellIs" priority="2636" stopIfTrue="1" operator="greaterThanOrEqual">
      <formula>300</formula>
    </cfRule>
  </conditionalFormatting>
  <conditionalFormatting sqref="F2218">
    <cfRule type="cellIs" priority="2634" stopIfTrue="1" operator="greaterThanOrEqual">
      <formula>300</formula>
    </cfRule>
  </conditionalFormatting>
  <conditionalFormatting sqref="C2218">
    <cfRule type="cellIs" priority="2633" stopIfTrue="1" operator="greaterThanOrEqual">
      <formula>300</formula>
    </cfRule>
  </conditionalFormatting>
  <conditionalFormatting sqref="C2323">
    <cfRule type="cellIs" priority="2631" stopIfTrue="1" operator="greaterThanOrEqual">
      <formula>300</formula>
    </cfRule>
  </conditionalFormatting>
  <conditionalFormatting sqref="F2323">
    <cfRule type="cellIs" priority="2632" stopIfTrue="1" operator="greaterThanOrEqual">
      <formula>300</formula>
    </cfRule>
  </conditionalFormatting>
  <conditionalFormatting sqref="C2324">
    <cfRule type="cellIs" priority="2629" stopIfTrue="1" operator="greaterThanOrEqual">
      <formula>300</formula>
    </cfRule>
  </conditionalFormatting>
  <conditionalFormatting sqref="F2324">
    <cfRule type="cellIs" priority="2630" stopIfTrue="1" operator="greaterThanOrEqual">
      <formula>300</formula>
    </cfRule>
  </conditionalFormatting>
  <conditionalFormatting sqref="C2064">
    <cfRule type="cellIs" priority="2625" stopIfTrue="1" operator="greaterThanOrEqual">
      <formula>300</formula>
    </cfRule>
  </conditionalFormatting>
  <conditionalFormatting sqref="F2064">
    <cfRule type="cellIs" priority="2624" stopIfTrue="1" operator="greaterThanOrEqual">
      <formula>300</formula>
    </cfRule>
  </conditionalFormatting>
  <conditionalFormatting sqref="F3109 C3109">
    <cfRule type="cellIs" priority="2623" stopIfTrue="1" operator="greaterThanOrEqual">
      <formula>300</formula>
    </cfRule>
  </conditionalFormatting>
  <conditionalFormatting sqref="F3110 C3110">
    <cfRule type="cellIs" priority="2622" stopIfTrue="1" operator="greaterThanOrEqual">
      <formula>300</formula>
    </cfRule>
  </conditionalFormatting>
  <conditionalFormatting sqref="F2414">
    <cfRule type="cellIs" priority="2619" stopIfTrue="1" operator="greaterThanOrEqual">
      <formula>300</formula>
    </cfRule>
  </conditionalFormatting>
  <conditionalFormatting sqref="C2414">
    <cfRule type="cellIs" priority="2618" stopIfTrue="1" operator="greaterThanOrEqual">
      <formula>300</formula>
    </cfRule>
  </conditionalFormatting>
  <conditionalFormatting sqref="C246">
    <cfRule type="cellIs" priority="2617" stopIfTrue="1" operator="greaterThanOrEqual">
      <formula>300</formula>
    </cfRule>
  </conditionalFormatting>
  <conditionalFormatting sqref="C1620">
    <cfRule type="cellIs" priority="2615" stopIfTrue="1" operator="greaterThanOrEqual">
      <formula>300</formula>
    </cfRule>
  </conditionalFormatting>
  <conditionalFormatting sqref="F1620">
    <cfRule type="cellIs" priority="2616" stopIfTrue="1" operator="greaterThanOrEqual">
      <formula>300</formula>
    </cfRule>
  </conditionalFormatting>
  <conditionalFormatting sqref="F2777">
    <cfRule type="cellIs" priority="2611" stopIfTrue="1" operator="greaterThanOrEqual">
      <formula>300</formula>
    </cfRule>
  </conditionalFormatting>
  <conditionalFormatting sqref="C2777">
    <cfRule type="cellIs" priority="2612" stopIfTrue="1" operator="greaterThanOrEqual">
      <formula>300</formula>
    </cfRule>
  </conditionalFormatting>
  <conditionalFormatting sqref="C635 F635">
    <cfRule type="cellIs" priority="2606" stopIfTrue="1" operator="greaterThanOrEqual">
      <formula>300</formula>
    </cfRule>
  </conditionalFormatting>
  <conditionalFormatting sqref="C636 F636">
    <cfRule type="cellIs" priority="2605" stopIfTrue="1" operator="greaterThanOrEqual">
      <formula>300</formula>
    </cfRule>
  </conditionalFormatting>
  <conditionalFormatting sqref="C556 F556">
    <cfRule type="cellIs" priority="2603" stopIfTrue="1" operator="greaterThanOrEqual">
      <formula>300</formula>
    </cfRule>
  </conditionalFormatting>
  <conditionalFormatting sqref="C1788">
    <cfRule type="cellIs" priority="2597" stopIfTrue="1" operator="greaterThanOrEqual">
      <formula>300</formula>
    </cfRule>
  </conditionalFormatting>
  <conditionalFormatting sqref="C2066">
    <cfRule type="cellIs" priority="2596" stopIfTrue="1" operator="greaterThanOrEqual">
      <formula>300</formula>
    </cfRule>
  </conditionalFormatting>
  <conditionalFormatting sqref="F2066">
    <cfRule type="cellIs" priority="2595" stopIfTrue="1" operator="greaterThanOrEqual">
      <formula>300</formula>
    </cfRule>
  </conditionalFormatting>
  <conditionalFormatting sqref="C2781 F2781">
    <cfRule type="cellIs" priority="2592" stopIfTrue="1" operator="greaterThanOrEqual">
      <formula>300</formula>
    </cfRule>
  </conditionalFormatting>
  <conditionalFormatting sqref="C1626">
    <cfRule type="cellIs" priority="2590" stopIfTrue="1" operator="greaterThanOrEqual">
      <formula>300</formula>
    </cfRule>
  </conditionalFormatting>
  <conditionalFormatting sqref="F1626">
    <cfRule type="cellIs" priority="2591" stopIfTrue="1" operator="greaterThanOrEqual">
      <formula>300</formula>
    </cfRule>
  </conditionalFormatting>
  <conditionalFormatting sqref="C140">
    <cfRule type="cellIs" priority="2587" stopIfTrue="1" operator="greaterThanOrEqual">
      <formula>300</formula>
    </cfRule>
  </conditionalFormatting>
  <conditionalFormatting sqref="F140">
    <cfRule type="cellIs" priority="2586" stopIfTrue="1" operator="greaterThanOrEqual">
      <formula>300</formula>
    </cfRule>
  </conditionalFormatting>
  <conditionalFormatting sqref="C1731">
    <cfRule type="cellIs" priority="2585" stopIfTrue="1" operator="greaterThanOrEqual">
      <formula>300</formula>
    </cfRule>
  </conditionalFormatting>
  <conditionalFormatting sqref="F1731">
    <cfRule type="cellIs" priority="2584" stopIfTrue="1" operator="greaterThanOrEqual">
      <formula>300</formula>
    </cfRule>
  </conditionalFormatting>
  <conditionalFormatting sqref="C2485">
    <cfRule type="cellIs" priority="2577" stopIfTrue="1" operator="greaterThanOrEqual">
      <formula>300</formula>
    </cfRule>
  </conditionalFormatting>
  <conditionalFormatting sqref="F2485">
    <cfRule type="cellIs" priority="2576" stopIfTrue="1" operator="greaterThanOrEqual">
      <formula>300</formula>
    </cfRule>
  </conditionalFormatting>
  <conditionalFormatting sqref="C2515">
    <cfRule type="cellIs" priority="2575" stopIfTrue="1" operator="greaterThanOrEqual">
      <formula>300</formula>
    </cfRule>
  </conditionalFormatting>
  <conditionalFormatting sqref="F2515">
    <cfRule type="cellIs" priority="2574" stopIfTrue="1" operator="greaterThanOrEqual">
      <formula>300</formula>
    </cfRule>
  </conditionalFormatting>
  <conditionalFormatting sqref="C2741 F2741">
    <cfRule type="cellIs" priority="2573" stopIfTrue="1" operator="greaterThanOrEqual">
      <formula>300</formula>
    </cfRule>
  </conditionalFormatting>
  <conditionalFormatting sqref="C3254 F3254">
    <cfRule type="cellIs" priority="2572" stopIfTrue="1" operator="greaterThanOrEqual">
      <formula>300</formula>
    </cfRule>
  </conditionalFormatting>
  <conditionalFormatting sqref="F3111 C3111">
    <cfRule type="cellIs" priority="2570" stopIfTrue="1" operator="greaterThanOrEqual">
      <formula>300</formula>
    </cfRule>
  </conditionalFormatting>
  <conditionalFormatting sqref="F2259">
    <cfRule type="cellIs" priority="2568" stopIfTrue="1" operator="greaterThanOrEqual">
      <formula>300</formula>
    </cfRule>
  </conditionalFormatting>
  <conditionalFormatting sqref="C2259">
    <cfRule type="cellIs" priority="2567" stopIfTrue="1" operator="greaterThanOrEqual">
      <formula>300</formula>
    </cfRule>
  </conditionalFormatting>
  <conditionalFormatting sqref="C438 F438">
    <cfRule type="cellIs" priority="2564" stopIfTrue="1" operator="greaterThanOrEqual">
      <formula>300</formula>
    </cfRule>
  </conditionalFormatting>
  <conditionalFormatting sqref="F2713">
    <cfRule type="cellIs" priority="2560" stopIfTrue="1" operator="greaterThanOrEqual">
      <formula>300</formula>
    </cfRule>
  </conditionalFormatting>
  <conditionalFormatting sqref="C2713">
    <cfRule type="cellIs" priority="2561" stopIfTrue="1" operator="greaterThanOrEqual">
      <formula>300</formula>
    </cfRule>
  </conditionalFormatting>
  <conditionalFormatting sqref="F2665">
    <cfRule type="cellIs" priority="2559" stopIfTrue="1" operator="greaterThanOrEqual">
      <formula>300</formula>
    </cfRule>
  </conditionalFormatting>
  <conditionalFormatting sqref="C2665">
    <cfRule type="cellIs" priority="2558" stopIfTrue="1" operator="greaterThanOrEqual">
      <formula>300</formula>
    </cfRule>
  </conditionalFormatting>
  <conditionalFormatting sqref="F1831 C1831">
    <cfRule type="cellIs" priority="2555" stopIfTrue="1" operator="greaterThanOrEqual">
      <formula>300</formula>
    </cfRule>
  </conditionalFormatting>
  <conditionalFormatting sqref="C1816 F1816">
    <cfRule type="cellIs" priority="2556" stopIfTrue="1" operator="greaterThanOrEqual">
      <formula>300</formula>
    </cfRule>
  </conditionalFormatting>
  <conditionalFormatting sqref="C2681 F2681">
    <cfRule type="cellIs" priority="2550" stopIfTrue="1" operator="greaterThanOrEqual">
      <formula>300</formula>
    </cfRule>
  </conditionalFormatting>
  <conditionalFormatting sqref="C2683 F2683">
    <cfRule type="cellIs" priority="2548" stopIfTrue="1" operator="greaterThanOrEqual">
      <formula>300</formula>
    </cfRule>
  </conditionalFormatting>
  <conditionalFormatting sqref="C2685 F2685">
    <cfRule type="cellIs" priority="2546" stopIfTrue="1" operator="greaterThanOrEqual">
      <formula>300</formula>
    </cfRule>
  </conditionalFormatting>
  <conditionalFormatting sqref="C2684 F2684">
    <cfRule type="cellIs" priority="2547" stopIfTrue="1" operator="greaterThanOrEqual">
      <formula>300</formula>
    </cfRule>
  </conditionalFormatting>
  <conditionalFormatting sqref="F1474">
    <cfRule type="cellIs" priority="2537" stopIfTrue="1" operator="greaterThanOrEqual">
      <formula>300</formula>
    </cfRule>
  </conditionalFormatting>
  <conditionalFormatting sqref="C1474">
    <cfRule type="cellIs" priority="2538" stopIfTrue="1" operator="greaterThanOrEqual">
      <formula>300</formula>
    </cfRule>
  </conditionalFormatting>
  <conditionalFormatting sqref="C1846">
    <cfRule type="cellIs" priority="2536" stopIfTrue="1" operator="greaterThanOrEqual">
      <formula>300</formula>
    </cfRule>
  </conditionalFormatting>
  <conditionalFormatting sqref="F1846">
    <cfRule type="cellIs" priority="2535" stopIfTrue="1" operator="greaterThanOrEqual">
      <formula>300</formula>
    </cfRule>
  </conditionalFormatting>
  <conditionalFormatting sqref="C1861">
    <cfRule type="cellIs" priority="2532" stopIfTrue="1" operator="greaterThanOrEqual">
      <formula>300</formula>
    </cfRule>
  </conditionalFormatting>
  <conditionalFormatting sqref="F1861">
    <cfRule type="cellIs" priority="2531" stopIfTrue="1" operator="greaterThanOrEqual">
      <formula>300</formula>
    </cfRule>
  </conditionalFormatting>
  <conditionalFormatting sqref="C1871">
    <cfRule type="cellIs" priority="2528" stopIfTrue="1" operator="greaterThanOrEqual">
      <formula>300</formula>
    </cfRule>
  </conditionalFormatting>
  <conditionalFormatting sqref="F1871">
    <cfRule type="cellIs" priority="2527" stopIfTrue="1" operator="greaterThanOrEqual">
      <formula>300</formula>
    </cfRule>
  </conditionalFormatting>
  <conditionalFormatting sqref="C1874">
    <cfRule type="cellIs" priority="2518" stopIfTrue="1" operator="greaterThanOrEqual">
      <formula>300</formula>
    </cfRule>
  </conditionalFormatting>
  <conditionalFormatting sqref="F1874">
    <cfRule type="cellIs" priority="2517" stopIfTrue="1" operator="greaterThanOrEqual">
      <formula>300</formula>
    </cfRule>
  </conditionalFormatting>
  <conditionalFormatting sqref="C1875">
    <cfRule type="cellIs" priority="2516" stopIfTrue="1" operator="greaterThanOrEqual">
      <formula>300</formula>
    </cfRule>
  </conditionalFormatting>
  <conditionalFormatting sqref="C1877">
    <cfRule type="cellIs" priority="2510" stopIfTrue="1" operator="greaterThanOrEqual">
      <formula>300</formula>
    </cfRule>
  </conditionalFormatting>
  <conditionalFormatting sqref="F1875">
    <cfRule type="cellIs" priority="2515" stopIfTrue="1" operator="greaterThanOrEqual">
      <formula>300</formula>
    </cfRule>
  </conditionalFormatting>
  <conditionalFormatting sqref="F1877">
    <cfRule type="cellIs" priority="2509" stopIfTrue="1" operator="greaterThanOrEqual">
      <formula>300</formula>
    </cfRule>
  </conditionalFormatting>
  <conditionalFormatting sqref="F2538">
    <cfRule type="cellIs" priority="2494" stopIfTrue="1" operator="greaterThanOrEqual">
      <formula>300</formula>
    </cfRule>
  </conditionalFormatting>
  <conditionalFormatting sqref="C2538">
    <cfRule type="cellIs" priority="2493" stopIfTrue="1" operator="greaterThanOrEqual">
      <formula>300</formula>
    </cfRule>
  </conditionalFormatting>
  <conditionalFormatting sqref="C325">
    <cfRule type="cellIs" priority="2491" stopIfTrue="1" operator="greaterThanOrEqual">
      <formula>300</formula>
    </cfRule>
  </conditionalFormatting>
  <conditionalFormatting sqref="C1573">
    <cfRule type="cellIs" priority="2492" stopIfTrue="1" operator="greaterThanOrEqual">
      <formula>300</formula>
    </cfRule>
  </conditionalFormatting>
  <conditionalFormatting sqref="F325">
    <cfRule type="cellIs" priority="2490" stopIfTrue="1" operator="greaterThanOrEqual">
      <formula>300</formula>
    </cfRule>
  </conditionalFormatting>
  <conditionalFormatting sqref="C359">
    <cfRule type="cellIs" priority="2489" stopIfTrue="1" operator="greaterThanOrEqual">
      <formula>300</formula>
    </cfRule>
  </conditionalFormatting>
  <conditionalFormatting sqref="F2539">
    <cfRule type="cellIs" priority="2484" stopIfTrue="1" operator="greaterThanOrEqual">
      <formula>300</formula>
    </cfRule>
  </conditionalFormatting>
  <conditionalFormatting sqref="C2539">
    <cfRule type="cellIs" priority="2483" stopIfTrue="1" operator="greaterThanOrEqual">
      <formula>300</formula>
    </cfRule>
  </conditionalFormatting>
  <conditionalFormatting sqref="F359">
    <cfRule type="cellIs" priority="2488" stopIfTrue="1" operator="greaterThanOrEqual">
      <formula>300</formula>
    </cfRule>
  </conditionalFormatting>
  <conditionalFormatting sqref="C1600 F1600">
    <cfRule type="cellIs" priority="2487" stopIfTrue="1" operator="greaterThanOrEqual">
      <formula>300</formula>
    </cfRule>
  </conditionalFormatting>
  <conditionalFormatting sqref="F3008">
    <cfRule type="cellIs" priority="2477" stopIfTrue="1" operator="greaterThanOrEqual">
      <formula>300</formula>
    </cfRule>
  </conditionalFormatting>
  <conditionalFormatting sqref="F2997">
    <cfRule type="cellIs" priority="2482" stopIfTrue="1" operator="greaterThanOrEqual">
      <formula>300</formula>
    </cfRule>
  </conditionalFormatting>
  <conditionalFormatting sqref="C2997">
    <cfRule type="cellIs" priority="2481" stopIfTrue="1" operator="greaterThanOrEqual">
      <formula>300</formula>
    </cfRule>
  </conditionalFormatting>
  <conditionalFormatting sqref="C3008">
    <cfRule type="cellIs" priority="2476" stopIfTrue="1" operator="greaterThanOrEqual">
      <formula>300</formula>
    </cfRule>
  </conditionalFormatting>
  <conditionalFormatting sqref="C3197">
    <cfRule type="cellIs" priority="2473" stopIfTrue="1" operator="greaterThanOrEqual">
      <formula>300</formula>
    </cfRule>
  </conditionalFormatting>
  <conditionalFormatting sqref="F3197">
    <cfRule type="cellIs" priority="2472" stopIfTrue="1" operator="greaterThanOrEqual">
      <formula>300</formula>
    </cfRule>
  </conditionalFormatting>
  <conditionalFormatting sqref="F2525">
    <cfRule type="cellIs" priority="2466" stopIfTrue="1" operator="greaterThanOrEqual">
      <formula>300</formula>
    </cfRule>
  </conditionalFormatting>
  <conditionalFormatting sqref="C2525">
    <cfRule type="cellIs" priority="2467" stopIfTrue="1" operator="greaterThanOrEqual">
      <formula>300</formula>
    </cfRule>
  </conditionalFormatting>
  <conditionalFormatting sqref="F3015 C3015">
    <cfRule type="cellIs" priority="2465" stopIfTrue="1" operator="greaterThanOrEqual">
      <formula>300</formula>
    </cfRule>
  </conditionalFormatting>
  <conditionalFormatting sqref="C1789">
    <cfRule type="cellIs" priority="2457" stopIfTrue="1" operator="greaterThanOrEqual">
      <formula>300</formula>
    </cfRule>
  </conditionalFormatting>
  <conditionalFormatting sqref="C1246">
    <cfRule type="cellIs" priority="2456" stopIfTrue="1" operator="greaterThanOrEqual">
      <formula>300</formula>
    </cfRule>
  </conditionalFormatting>
  <conditionalFormatting sqref="C193">
    <cfRule type="cellIs" priority="2454" stopIfTrue="1" operator="greaterThanOrEqual">
      <formula>300</formula>
    </cfRule>
  </conditionalFormatting>
  <conditionalFormatting sqref="F193">
    <cfRule type="cellIs" priority="2453" stopIfTrue="1" operator="greaterThanOrEqual">
      <formula>300</formula>
    </cfRule>
  </conditionalFormatting>
  <conditionalFormatting sqref="C1689">
    <cfRule type="cellIs" priority="2450" stopIfTrue="1" operator="greaterThanOrEqual">
      <formula>300</formula>
    </cfRule>
  </conditionalFormatting>
  <conditionalFormatting sqref="F3113 C3113">
    <cfRule type="cellIs" priority="2448" stopIfTrue="1" operator="greaterThanOrEqual">
      <formula>300</formula>
    </cfRule>
  </conditionalFormatting>
  <conditionalFormatting sqref="C2325">
    <cfRule type="cellIs" priority="2443" stopIfTrue="1" operator="greaterThanOrEqual">
      <formula>300</formula>
    </cfRule>
  </conditionalFormatting>
  <conditionalFormatting sqref="F2325">
    <cfRule type="cellIs" priority="2444" stopIfTrue="1" operator="greaterThanOrEqual">
      <formula>300</formula>
    </cfRule>
  </conditionalFormatting>
  <conditionalFormatting sqref="C3215">
    <cfRule type="cellIs" priority="2441" stopIfTrue="1" operator="greaterThanOrEqual">
      <formula>300</formula>
    </cfRule>
  </conditionalFormatting>
  <conditionalFormatting sqref="C2981">
    <cfRule type="cellIs" priority="2440" stopIfTrue="1" operator="greaterThanOrEqual">
      <formula>300</formula>
    </cfRule>
  </conditionalFormatting>
  <conditionalFormatting sqref="F2981">
    <cfRule type="cellIs" priority="2439" stopIfTrue="1" operator="greaterThanOrEqual">
      <formula>300</formula>
    </cfRule>
  </conditionalFormatting>
  <conditionalFormatting sqref="C2054 F2054">
    <cfRule type="cellIs" priority="2438" stopIfTrue="1" operator="greaterThanOrEqual">
      <formula>300</formula>
    </cfRule>
  </conditionalFormatting>
  <conditionalFormatting sqref="C2069">
    <cfRule type="cellIs" priority="2434" stopIfTrue="1" operator="greaterThanOrEqual">
      <formula>300</formula>
    </cfRule>
  </conditionalFormatting>
  <conditionalFormatting sqref="F2069">
    <cfRule type="cellIs" priority="2433" stopIfTrue="1" operator="greaterThanOrEqual">
      <formula>300</formula>
    </cfRule>
  </conditionalFormatting>
  <conditionalFormatting sqref="C2854">
    <cfRule type="cellIs" priority="2432" stopIfTrue="1" operator="greaterThanOrEqual">
      <formula>300</formula>
    </cfRule>
  </conditionalFormatting>
  <conditionalFormatting sqref="F1878">
    <cfRule type="cellIs" priority="2427" stopIfTrue="1" operator="greaterThanOrEqual">
      <formula>300</formula>
    </cfRule>
  </conditionalFormatting>
  <conditionalFormatting sqref="C1878">
    <cfRule type="cellIs" priority="2428" stopIfTrue="1" operator="greaterThanOrEqual">
      <formula>300</formula>
    </cfRule>
  </conditionalFormatting>
  <conditionalFormatting sqref="C71">
    <cfRule type="cellIs" priority="2422" stopIfTrue="1" operator="greaterThanOrEqual">
      <formula>300</formula>
    </cfRule>
  </conditionalFormatting>
  <conditionalFormatting sqref="C1750">
    <cfRule type="cellIs" priority="2414" stopIfTrue="1" operator="greaterThanOrEqual">
      <formula>300</formula>
    </cfRule>
  </conditionalFormatting>
  <conditionalFormatting sqref="F2464 C2464">
    <cfRule type="cellIs" priority="2412" stopIfTrue="1" operator="greaterThanOrEqual">
      <formula>300</formula>
    </cfRule>
  </conditionalFormatting>
  <conditionalFormatting sqref="F301 C301">
    <cfRule type="cellIs" priority="2417" stopIfTrue="1" operator="greaterThanOrEqual">
      <formula>300</formula>
    </cfRule>
  </conditionalFormatting>
  <conditionalFormatting sqref="F1750">
    <cfRule type="cellIs" priority="2413" stopIfTrue="1" operator="greaterThanOrEqual">
      <formula>300</formula>
    </cfRule>
  </conditionalFormatting>
  <conditionalFormatting sqref="F1767 C1767">
    <cfRule type="cellIs" priority="2409" stopIfTrue="1" operator="greaterThanOrEqual">
      <formula>300</formula>
    </cfRule>
  </conditionalFormatting>
  <conditionalFormatting sqref="F282 C282">
    <cfRule type="cellIs" priority="2402" stopIfTrue="1" operator="greaterThanOrEqual">
      <formula>300</formula>
    </cfRule>
  </conditionalFormatting>
  <conditionalFormatting sqref="F2326">
    <cfRule type="cellIs" priority="2401" stopIfTrue="1" operator="greaterThanOrEqual">
      <formula>300</formula>
    </cfRule>
  </conditionalFormatting>
  <conditionalFormatting sqref="C2326">
    <cfRule type="cellIs" priority="2400" stopIfTrue="1" operator="greaterThanOrEqual">
      <formula>300</formula>
    </cfRule>
  </conditionalFormatting>
  <conditionalFormatting sqref="C1371 F1371">
    <cfRule type="cellIs" priority="2398" stopIfTrue="1" operator="greaterThanOrEqual">
      <formula>300</formula>
    </cfRule>
  </conditionalFormatting>
  <conditionalFormatting sqref="C1534">
    <cfRule type="cellIs" priority="2399" stopIfTrue="1" operator="greaterThanOrEqual">
      <formula>300</formula>
    </cfRule>
  </conditionalFormatting>
  <conditionalFormatting sqref="C1370 F1370">
    <cfRule type="cellIs" priority="2396" stopIfTrue="1" operator="greaterThanOrEqual">
      <formula>300</formula>
    </cfRule>
  </conditionalFormatting>
  <conditionalFormatting sqref="C1369 F1369">
    <cfRule type="cellIs" priority="2397" stopIfTrue="1" operator="greaterThanOrEqual">
      <formula>300</formula>
    </cfRule>
  </conditionalFormatting>
  <conditionalFormatting sqref="C1366 F1366">
    <cfRule type="cellIs" priority="2392" stopIfTrue="1" operator="greaterThanOrEqual">
      <formula>300</formula>
    </cfRule>
  </conditionalFormatting>
  <conditionalFormatting sqref="F1325 C1325">
    <cfRule type="cellIs" priority="2394" stopIfTrue="1" operator="greaterThanOrEqual">
      <formula>300</formula>
    </cfRule>
  </conditionalFormatting>
  <conditionalFormatting sqref="C1372 F1372">
    <cfRule type="cellIs" priority="2393" stopIfTrue="1" operator="greaterThanOrEqual">
      <formula>300</formula>
    </cfRule>
  </conditionalFormatting>
  <conditionalFormatting sqref="C1343 F1343">
    <cfRule type="cellIs" priority="2386" stopIfTrue="1" operator="greaterThanOrEqual">
      <formula>300</formula>
    </cfRule>
  </conditionalFormatting>
  <conditionalFormatting sqref="C1373 F1373">
    <cfRule type="cellIs" priority="2391" stopIfTrue="1" operator="greaterThanOrEqual">
      <formula>300</formula>
    </cfRule>
  </conditionalFormatting>
  <conditionalFormatting sqref="C1374 F1374">
    <cfRule type="cellIs" priority="2390" stopIfTrue="1" operator="greaterThanOrEqual">
      <formula>300</formula>
    </cfRule>
  </conditionalFormatting>
  <conditionalFormatting sqref="C1311 F1311">
    <cfRule type="cellIs" priority="2389" stopIfTrue="1" operator="greaterThanOrEqual">
      <formula>300</formula>
    </cfRule>
  </conditionalFormatting>
  <conditionalFormatting sqref="C1341 F1341">
    <cfRule type="cellIs" priority="2388" stopIfTrue="1" operator="greaterThanOrEqual">
      <formula>300</formula>
    </cfRule>
  </conditionalFormatting>
  <conditionalFormatting sqref="C1375 F1375">
    <cfRule type="cellIs" priority="2387" stopIfTrue="1" operator="greaterThanOrEqual">
      <formula>300</formula>
    </cfRule>
  </conditionalFormatting>
  <conditionalFormatting sqref="F3104 C3104">
    <cfRule type="cellIs" priority="2380" stopIfTrue="1" operator="greaterThanOrEqual">
      <formula>300</formula>
    </cfRule>
  </conditionalFormatting>
  <conditionalFormatting sqref="F3093 C3093">
    <cfRule type="cellIs" priority="2381" stopIfTrue="1" operator="greaterThanOrEqual">
      <formula>300</formula>
    </cfRule>
  </conditionalFormatting>
  <conditionalFormatting sqref="F3115 C3115">
    <cfRule type="cellIs" priority="2378" stopIfTrue="1" operator="greaterThanOrEqual">
      <formula>300</formula>
    </cfRule>
  </conditionalFormatting>
  <conditionalFormatting sqref="F3114 C3114">
    <cfRule type="cellIs" priority="2379" stopIfTrue="1" operator="greaterThanOrEqual">
      <formula>300</formula>
    </cfRule>
  </conditionalFormatting>
  <conditionalFormatting sqref="C1599 F1599">
    <cfRule type="cellIs" priority="2376" stopIfTrue="1" operator="greaterThanOrEqual">
      <formula>300</formula>
    </cfRule>
  </conditionalFormatting>
  <conditionalFormatting sqref="F3116 C3116">
    <cfRule type="cellIs" priority="2377" stopIfTrue="1" operator="greaterThanOrEqual">
      <formula>300</formula>
    </cfRule>
  </conditionalFormatting>
  <conditionalFormatting sqref="C2327">
    <cfRule type="cellIs" priority="2374" stopIfTrue="1" operator="greaterThanOrEqual">
      <formula>300</formula>
    </cfRule>
  </conditionalFormatting>
  <conditionalFormatting sqref="F2327">
    <cfRule type="cellIs" priority="2375" stopIfTrue="1" operator="greaterThanOrEqual">
      <formula>300</formula>
    </cfRule>
  </conditionalFormatting>
  <conditionalFormatting sqref="C327">
    <cfRule type="cellIs" priority="2371" stopIfTrue="1" operator="greaterThanOrEqual">
      <formula>300</formula>
    </cfRule>
  </conditionalFormatting>
  <conditionalFormatting sqref="F327">
    <cfRule type="cellIs" priority="2370" stopIfTrue="1" operator="greaterThanOrEqual">
      <formula>300</formula>
    </cfRule>
  </conditionalFormatting>
  <conditionalFormatting sqref="C328">
    <cfRule type="cellIs" priority="2369" stopIfTrue="1" operator="greaterThanOrEqual">
      <formula>300</formula>
    </cfRule>
  </conditionalFormatting>
  <conditionalFormatting sqref="F328">
    <cfRule type="cellIs" priority="2368" stopIfTrue="1" operator="greaterThanOrEqual">
      <formula>300</formula>
    </cfRule>
  </conditionalFormatting>
  <conditionalFormatting sqref="C326">
    <cfRule type="cellIs" priority="2367" stopIfTrue="1" operator="greaterThanOrEqual">
      <formula>300</formula>
    </cfRule>
  </conditionalFormatting>
  <conditionalFormatting sqref="F326">
    <cfRule type="cellIs" priority="2366" stopIfTrue="1" operator="greaterThanOrEqual">
      <formula>300</formula>
    </cfRule>
  </conditionalFormatting>
  <conditionalFormatting sqref="C446 F446">
    <cfRule type="cellIs" priority="2364" stopIfTrue="1" operator="greaterThanOrEqual">
      <formula>300</formula>
    </cfRule>
  </conditionalFormatting>
  <conditionalFormatting sqref="C3199">
    <cfRule type="cellIs" priority="2363" stopIfTrue="1" operator="greaterThanOrEqual">
      <formula>300</formula>
    </cfRule>
  </conditionalFormatting>
  <conditionalFormatting sqref="F3199">
    <cfRule type="cellIs" priority="2362" stopIfTrue="1" operator="greaterThanOrEqual">
      <formula>300</formula>
    </cfRule>
  </conditionalFormatting>
  <conditionalFormatting sqref="C2782 F2782">
    <cfRule type="cellIs" priority="2361" stopIfTrue="1" operator="greaterThanOrEqual">
      <formula>300</formula>
    </cfRule>
  </conditionalFormatting>
  <conditionalFormatting sqref="C2842 F2842">
    <cfRule type="cellIs" priority="2358" stopIfTrue="1" operator="greaterThanOrEqual">
      <formula>300</formula>
    </cfRule>
  </conditionalFormatting>
  <conditionalFormatting sqref="C2742 F2742">
    <cfRule type="cellIs" priority="2357" stopIfTrue="1" operator="greaterThanOrEqual">
      <formula>300</formula>
    </cfRule>
  </conditionalFormatting>
  <conditionalFormatting sqref="F1736">
    <cfRule type="cellIs" priority="2353" stopIfTrue="1" operator="greaterThanOrEqual">
      <formula>300</formula>
    </cfRule>
  </conditionalFormatting>
  <conditionalFormatting sqref="C1736">
    <cfRule type="cellIs" priority="2354" stopIfTrue="1" operator="greaterThanOrEqual">
      <formula>300</formula>
    </cfRule>
  </conditionalFormatting>
  <conditionalFormatting sqref="F2070">
    <cfRule type="cellIs" priority="2351" stopIfTrue="1" operator="greaterThanOrEqual">
      <formula>300</formula>
    </cfRule>
  </conditionalFormatting>
  <conditionalFormatting sqref="C2070">
    <cfRule type="cellIs" priority="2352" stopIfTrue="1" operator="greaterThanOrEqual">
      <formula>300</formula>
    </cfRule>
  </conditionalFormatting>
  <conditionalFormatting sqref="F2192 C2192">
    <cfRule type="cellIs" priority="2349" stopIfTrue="1" operator="greaterThanOrEqual">
      <formula>300</formula>
    </cfRule>
  </conditionalFormatting>
  <conditionalFormatting sqref="C2329">
    <cfRule type="cellIs" priority="2347" stopIfTrue="1" operator="greaterThanOrEqual">
      <formula>300</formula>
    </cfRule>
  </conditionalFormatting>
  <conditionalFormatting sqref="C2330">
    <cfRule type="cellIs" priority="2345" stopIfTrue="1" operator="greaterThanOrEqual">
      <formula>300</formula>
    </cfRule>
  </conditionalFormatting>
  <conditionalFormatting sqref="F2329">
    <cfRule type="cellIs" priority="2348" stopIfTrue="1" operator="greaterThanOrEqual">
      <formula>300</formula>
    </cfRule>
  </conditionalFormatting>
  <conditionalFormatting sqref="F2330">
    <cfRule type="cellIs" priority="2346" stopIfTrue="1" operator="greaterThanOrEqual">
      <formula>300</formula>
    </cfRule>
  </conditionalFormatting>
  <conditionalFormatting sqref="C2331">
    <cfRule type="cellIs" priority="2343" stopIfTrue="1" operator="greaterThanOrEqual">
      <formula>300</formula>
    </cfRule>
  </conditionalFormatting>
  <conditionalFormatting sqref="F2331">
    <cfRule type="cellIs" priority="2344" stopIfTrue="1" operator="greaterThanOrEqual">
      <formula>300</formula>
    </cfRule>
  </conditionalFormatting>
  <conditionalFormatting sqref="C2332">
    <cfRule type="cellIs" priority="2341" stopIfTrue="1" operator="greaterThanOrEqual">
      <formula>300</formula>
    </cfRule>
  </conditionalFormatting>
  <conditionalFormatting sqref="F2332">
    <cfRule type="cellIs" priority="2342" stopIfTrue="1" operator="greaterThanOrEqual">
      <formula>300</formula>
    </cfRule>
  </conditionalFormatting>
  <conditionalFormatting sqref="F1734">
    <cfRule type="cellIs" priority="2339" stopIfTrue="1" operator="greaterThanOrEqual">
      <formula>300</formula>
    </cfRule>
  </conditionalFormatting>
  <conditionalFormatting sqref="C1734">
    <cfRule type="cellIs" priority="2340" stopIfTrue="1" operator="greaterThanOrEqual">
      <formula>300</formula>
    </cfRule>
  </conditionalFormatting>
  <conditionalFormatting sqref="F1735">
    <cfRule type="cellIs" priority="2337" stopIfTrue="1" operator="greaterThanOrEqual">
      <formula>300</formula>
    </cfRule>
  </conditionalFormatting>
  <conditionalFormatting sqref="C1735">
    <cfRule type="cellIs" priority="2338" stopIfTrue="1" operator="greaterThanOrEqual">
      <formula>300</formula>
    </cfRule>
  </conditionalFormatting>
  <conditionalFormatting sqref="C1962">
    <cfRule type="cellIs" priority="2335" stopIfTrue="1" operator="greaterThanOrEqual">
      <formula>300</formula>
    </cfRule>
  </conditionalFormatting>
  <conditionalFormatting sqref="C557 F557">
    <cfRule type="cellIs" priority="2334" stopIfTrue="1" operator="greaterThanOrEqual">
      <formula>300</formula>
    </cfRule>
  </conditionalFormatting>
  <conditionalFormatting sqref="C558 F558">
    <cfRule type="cellIs" priority="2333" stopIfTrue="1" operator="greaterThanOrEqual">
      <formula>300</formula>
    </cfRule>
  </conditionalFormatting>
  <conditionalFormatting sqref="C459 F459">
    <cfRule type="cellIs" priority="2328" stopIfTrue="1" operator="greaterThanOrEqual">
      <formula>300</formula>
    </cfRule>
  </conditionalFormatting>
  <conditionalFormatting sqref="C247">
    <cfRule type="cellIs" priority="2329" stopIfTrue="1" operator="greaterThanOrEqual">
      <formula>300</formula>
    </cfRule>
  </conditionalFormatting>
  <conditionalFormatting sqref="C2378 F2378">
    <cfRule type="cellIs" priority="2327" stopIfTrue="1" operator="greaterThanOrEqual">
      <formula>300</formula>
    </cfRule>
  </conditionalFormatting>
  <conditionalFormatting sqref="C3246 F3246">
    <cfRule type="cellIs" priority="2326" stopIfTrue="1" operator="greaterThanOrEqual">
      <formula>300</formula>
    </cfRule>
  </conditionalFormatting>
  <conditionalFormatting sqref="C2824 F2824">
    <cfRule type="cellIs" priority="2320" stopIfTrue="1" operator="greaterThanOrEqual">
      <formula>300</formula>
    </cfRule>
  </conditionalFormatting>
  <conditionalFormatting sqref="C2837 F2837">
    <cfRule type="cellIs" priority="2315" stopIfTrue="1" operator="greaterThanOrEqual">
      <formula>300</formula>
    </cfRule>
  </conditionalFormatting>
  <conditionalFormatting sqref="C559 F559">
    <cfRule type="cellIs" priority="2313" stopIfTrue="1" operator="greaterThanOrEqual">
      <formula>300</formula>
    </cfRule>
  </conditionalFormatting>
  <conditionalFormatting sqref="C560 F560">
    <cfRule type="cellIs" priority="2312" stopIfTrue="1" operator="greaterThanOrEqual">
      <formula>300</formula>
    </cfRule>
  </conditionalFormatting>
  <conditionalFormatting sqref="C3216">
    <cfRule type="cellIs" priority="2308" stopIfTrue="1" operator="greaterThanOrEqual">
      <formula>300</formula>
    </cfRule>
  </conditionalFormatting>
  <conditionalFormatting sqref="C83">
    <cfRule type="cellIs" priority="2311" stopIfTrue="1" operator="greaterThanOrEqual">
      <formula>300</formula>
    </cfRule>
  </conditionalFormatting>
  <conditionalFormatting sqref="C2900 F2900">
    <cfRule type="cellIs" priority="2305" stopIfTrue="1" operator="greaterThanOrEqual">
      <formula>300</formula>
    </cfRule>
  </conditionalFormatting>
  <conditionalFormatting sqref="C2909 F2909">
    <cfRule type="cellIs" priority="2304" stopIfTrue="1" operator="greaterThanOrEqual">
      <formula>300</formula>
    </cfRule>
  </conditionalFormatting>
  <conditionalFormatting sqref="F2540">
    <cfRule type="cellIs" priority="2300" stopIfTrue="1" operator="greaterThanOrEqual">
      <formula>300</formula>
    </cfRule>
  </conditionalFormatting>
  <conditionalFormatting sqref="C2540">
    <cfRule type="cellIs" priority="2299" stopIfTrue="1" operator="greaterThanOrEqual">
      <formula>300</formula>
    </cfRule>
  </conditionalFormatting>
  <conditionalFormatting sqref="C309 F309">
    <cfRule type="cellIs" priority="2297" stopIfTrue="1" operator="greaterThanOrEqual">
      <formula>300</formula>
    </cfRule>
  </conditionalFormatting>
  <conditionalFormatting sqref="F3191">
    <cfRule type="cellIs" priority="2294" stopIfTrue="1" operator="greaterThanOrEqual">
      <formula>300</formula>
    </cfRule>
  </conditionalFormatting>
  <conditionalFormatting sqref="C561 F561">
    <cfRule type="cellIs" priority="2293" stopIfTrue="1" operator="greaterThanOrEqual">
      <formula>300</formula>
    </cfRule>
  </conditionalFormatting>
  <conditionalFormatting sqref="C1535">
    <cfRule type="cellIs" priority="2292" stopIfTrue="1" operator="greaterThanOrEqual">
      <formula>300</formula>
    </cfRule>
  </conditionalFormatting>
  <conditionalFormatting sqref="C2829 F2829">
    <cfRule type="cellIs" priority="2284" stopIfTrue="1" operator="greaterThanOrEqual">
      <formula>300</formula>
    </cfRule>
  </conditionalFormatting>
  <conditionalFormatting sqref="C1435 F1435">
    <cfRule type="cellIs" priority="2275" stopIfTrue="1" operator="greaterThanOrEqual">
      <formula>300</formula>
    </cfRule>
  </conditionalFormatting>
  <conditionalFormatting sqref="C2335 F2335">
    <cfRule type="cellIs" priority="2279" stopIfTrue="1" operator="greaterThanOrEqual">
      <formula>300</formula>
    </cfRule>
  </conditionalFormatting>
  <conditionalFormatting sqref="C2334 F2334">
    <cfRule type="cellIs" priority="2280" stopIfTrue="1" operator="greaterThanOrEqual">
      <formula>300</formula>
    </cfRule>
  </conditionalFormatting>
  <conditionalFormatting sqref="C1501 F1501">
    <cfRule type="cellIs" priority="2278" stopIfTrue="1" operator="greaterThanOrEqual">
      <formula>300</formula>
    </cfRule>
  </conditionalFormatting>
  <conditionalFormatting sqref="C1378 F1378">
    <cfRule type="cellIs" priority="2271" stopIfTrue="1" operator="greaterThanOrEqual">
      <formula>300</formula>
    </cfRule>
  </conditionalFormatting>
  <conditionalFormatting sqref="C1425 F1425">
    <cfRule type="cellIs" priority="2269" stopIfTrue="1" operator="greaterThanOrEqual">
      <formula>300</formula>
    </cfRule>
  </conditionalFormatting>
  <conditionalFormatting sqref="C1434 F1434">
    <cfRule type="cellIs" priority="2274" stopIfTrue="1" operator="greaterThanOrEqual">
      <formula>300</formula>
    </cfRule>
  </conditionalFormatting>
  <conditionalFormatting sqref="C1433 F1433">
    <cfRule type="cellIs" priority="2272" stopIfTrue="1" operator="greaterThanOrEqual">
      <formula>300</formula>
    </cfRule>
  </conditionalFormatting>
  <conditionalFormatting sqref="F1400 C1400">
    <cfRule type="cellIs" priority="2267" stopIfTrue="1" operator="greaterThanOrEqual">
      <formula>300</formula>
    </cfRule>
  </conditionalFormatting>
  <conditionalFormatting sqref="C1413 F1413">
    <cfRule type="cellIs" priority="2270" stopIfTrue="1" operator="greaterThanOrEqual">
      <formula>300</formula>
    </cfRule>
  </conditionalFormatting>
  <conditionalFormatting sqref="C1430 F1430">
    <cfRule type="cellIs" priority="2265" stopIfTrue="1" operator="greaterThanOrEqual">
      <formula>300</formula>
    </cfRule>
  </conditionalFormatting>
  <conditionalFormatting sqref="F1418 C1418">
    <cfRule type="cellIs" priority="2268" stopIfTrue="1" operator="greaterThanOrEqual">
      <formula>300</formula>
    </cfRule>
  </conditionalFormatting>
  <conditionalFormatting sqref="F1407 C1407">
    <cfRule type="cellIs" priority="2266" stopIfTrue="1" operator="greaterThanOrEqual">
      <formula>300</formula>
    </cfRule>
  </conditionalFormatting>
  <conditionalFormatting sqref="C1679 F1679">
    <cfRule type="cellIs" priority="2263" stopIfTrue="1" operator="greaterThanOrEqual">
      <formula>300</formula>
    </cfRule>
  </conditionalFormatting>
  <conditionalFormatting sqref="F222 C222">
    <cfRule type="cellIs" priority="2259" stopIfTrue="1" operator="greaterThanOrEqual">
      <formula>300</formula>
    </cfRule>
  </conditionalFormatting>
  <conditionalFormatting sqref="C1457">
    <cfRule type="cellIs" priority="2254" stopIfTrue="1" operator="greaterThanOrEqual">
      <formula>300</formula>
    </cfRule>
  </conditionalFormatting>
  <conditionalFormatting sqref="F1457">
    <cfRule type="cellIs" priority="2253" stopIfTrue="1" operator="greaterThanOrEqual">
      <formula>300</formula>
    </cfRule>
  </conditionalFormatting>
  <conditionalFormatting sqref="C562 F562">
    <cfRule type="cellIs" priority="2252" stopIfTrue="1" operator="greaterThanOrEqual">
      <formula>300</formula>
    </cfRule>
  </conditionalFormatting>
  <conditionalFormatting sqref="C2336 F2336">
    <cfRule type="cellIs" priority="2249" stopIfTrue="1" operator="greaterThanOrEqual">
      <formula>300</formula>
    </cfRule>
  </conditionalFormatting>
  <conditionalFormatting sqref="C1783">
    <cfRule type="cellIs" priority="2250" stopIfTrue="1" operator="greaterThanOrEqual">
      <formula>300</formula>
    </cfRule>
  </conditionalFormatting>
  <conditionalFormatting sqref="F2223">
    <cfRule type="cellIs" priority="2247" stopIfTrue="1" operator="greaterThanOrEqual">
      <formula>300</formula>
    </cfRule>
  </conditionalFormatting>
  <conditionalFormatting sqref="C2223">
    <cfRule type="cellIs" priority="2248" stopIfTrue="1" operator="greaterThanOrEqual">
      <formula>300</formula>
    </cfRule>
  </conditionalFormatting>
  <conditionalFormatting sqref="C2316">
    <cfRule type="cellIs" priority="2245" stopIfTrue="1" operator="greaterThanOrEqual">
      <formula>300</formula>
    </cfRule>
  </conditionalFormatting>
  <conditionalFormatting sqref="F2316">
    <cfRule type="cellIs" priority="2246" stopIfTrue="1" operator="greaterThanOrEqual">
      <formula>300</formula>
    </cfRule>
  </conditionalFormatting>
  <conditionalFormatting sqref="C1737">
    <cfRule type="cellIs" priority="2244" stopIfTrue="1" operator="greaterThanOrEqual">
      <formula>300</formula>
    </cfRule>
  </conditionalFormatting>
  <conditionalFormatting sqref="F1737">
    <cfRule type="cellIs" priority="2243" stopIfTrue="1" operator="greaterThanOrEqual">
      <formula>300</formula>
    </cfRule>
  </conditionalFormatting>
  <conditionalFormatting sqref="C1621">
    <cfRule type="cellIs" priority="2241" stopIfTrue="1" operator="greaterThanOrEqual">
      <formula>300</formula>
    </cfRule>
  </conditionalFormatting>
  <conditionalFormatting sqref="F1621">
    <cfRule type="cellIs" priority="2242" stopIfTrue="1" operator="greaterThanOrEqual">
      <formula>300</formula>
    </cfRule>
  </conditionalFormatting>
  <conditionalFormatting sqref="F3259">
    <cfRule type="cellIs" priority="2239" stopIfTrue="1" operator="greaterThanOrEqual">
      <formula>300</formula>
    </cfRule>
  </conditionalFormatting>
  <conditionalFormatting sqref="C563 F563">
    <cfRule type="cellIs" priority="2238" stopIfTrue="1" operator="greaterThanOrEqual">
      <formula>300</formula>
    </cfRule>
  </conditionalFormatting>
  <conditionalFormatting sqref="C2071">
    <cfRule type="cellIs" priority="2233" stopIfTrue="1" operator="greaterThanOrEqual">
      <formula>300</formula>
    </cfRule>
  </conditionalFormatting>
  <conditionalFormatting sqref="F2071">
    <cfRule type="cellIs" priority="2232" stopIfTrue="1" operator="greaterThanOrEqual">
      <formula>300</formula>
    </cfRule>
  </conditionalFormatting>
  <conditionalFormatting sqref="F2507 C2507">
    <cfRule type="cellIs" priority="2231" stopIfTrue="1" operator="greaterThanOrEqual">
      <formula>300</formula>
    </cfRule>
  </conditionalFormatting>
  <conditionalFormatting sqref="C110">
    <cfRule type="cellIs" priority="2229" stopIfTrue="1" operator="greaterThanOrEqual">
      <formula>300</formula>
    </cfRule>
  </conditionalFormatting>
  <conditionalFormatting sqref="F110">
    <cfRule type="cellIs" priority="2230" stopIfTrue="1" operator="greaterThanOrEqual">
      <formula>300</formula>
    </cfRule>
  </conditionalFormatting>
  <conditionalFormatting sqref="C111">
    <cfRule type="cellIs" priority="2227" stopIfTrue="1" operator="greaterThanOrEqual">
      <formula>300</formula>
    </cfRule>
  </conditionalFormatting>
  <conditionalFormatting sqref="F111">
    <cfRule type="cellIs" priority="2228" stopIfTrue="1" operator="greaterThanOrEqual">
      <formula>300</formula>
    </cfRule>
  </conditionalFormatting>
  <conditionalFormatting sqref="C112">
    <cfRule type="cellIs" priority="2225" stopIfTrue="1" operator="greaterThanOrEqual">
      <formula>300</formula>
    </cfRule>
  </conditionalFormatting>
  <conditionalFormatting sqref="F112">
    <cfRule type="cellIs" priority="2226" stopIfTrue="1" operator="greaterThanOrEqual">
      <formula>300</formula>
    </cfRule>
  </conditionalFormatting>
  <conditionalFormatting sqref="C2783 F2783">
    <cfRule type="cellIs" priority="2223" stopIfTrue="1" operator="greaterThanOrEqual">
      <formula>300</formula>
    </cfRule>
  </conditionalFormatting>
  <conditionalFormatting sqref="F648">
    <cfRule type="cellIs" priority="2220" stopIfTrue="1" operator="greaterThanOrEqual">
      <formula>300</formula>
    </cfRule>
  </conditionalFormatting>
  <conditionalFormatting sqref="C648">
    <cfRule type="cellIs" priority="2219" stopIfTrue="1" operator="greaterThanOrEqual">
      <formula>300</formula>
    </cfRule>
  </conditionalFormatting>
  <conditionalFormatting sqref="F649">
    <cfRule type="cellIs" priority="2218" stopIfTrue="1" operator="greaterThanOrEqual">
      <formula>300</formula>
    </cfRule>
  </conditionalFormatting>
  <conditionalFormatting sqref="C649">
    <cfRule type="cellIs" priority="2217" stopIfTrue="1" operator="greaterThanOrEqual">
      <formula>300</formula>
    </cfRule>
  </conditionalFormatting>
  <conditionalFormatting sqref="C2856">
    <cfRule type="cellIs" priority="2216" stopIfTrue="1" operator="greaterThanOrEqual">
      <formula>300</formula>
    </cfRule>
  </conditionalFormatting>
  <conditionalFormatting sqref="C2455 F2455">
    <cfRule type="cellIs" priority="2215" stopIfTrue="1" operator="greaterThanOrEqual">
      <formula>300</formula>
    </cfRule>
  </conditionalFormatting>
  <conditionalFormatting sqref="C2337 F2337">
    <cfRule type="cellIs" priority="2214" stopIfTrue="1" operator="greaterThanOrEqual">
      <formula>300</formula>
    </cfRule>
  </conditionalFormatting>
  <conditionalFormatting sqref="C2338 F2338">
    <cfRule type="cellIs" priority="2213" stopIfTrue="1" operator="greaterThanOrEqual">
      <formula>300</formula>
    </cfRule>
  </conditionalFormatting>
  <conditionalFormatting sqref="F1972 C1972">
    <cfRule type="cellIs" priority="2209" stopIfTrue="1" operator="greaterThanOrEqual">
      <formula>300</formula>
    </cfRule>
  </conditionalFormatting>
  <conditionalFormatting sqref="F1971 C1971">
    <cfRule type="cellIs" priority="2210" stopIfTrue="1" operator="greaterThanOrEqual">
      <formula>300</formula>
    </cfRule>
  </conditionalFormatting>
  <conditionalFormatting sqref="C1790">
    <cfRule type="cellIs" priority="2208" stopIfTrue="1" operator="greaterThanOrEqual">
      <formula>300</formula>
    </cfRule>
  </conditionalFormatting>
  <conditionalFormatting sqref="C448 F448">
    <cfRule type="cellIs" priority="2206" stopIfTrue="1" operator="greaterThanOrEqual">
      <formula>300</formula>
    </cfRule>
  </conditionalFormatting>
  <conditionalFormatting sqref="C449 F449">
    <cfRule type="cellIs" priority="2205" stopIfTrue="1" operator="greaterThanOrEqual">
      <formula>300</formula>
    </cfRule>
  </conditionalFormatting>
  <conditionalFormatting sqref="C2310">
    <cfRule type="cellIs" priority="2203" stopIfTrue="1" operator="greaterThanOrEqual">
      <formula>300</formula>
    </cfRule>
  </conditionalFormatting>
  <conditionalFormatting sqref="F2310">
    <cfRule type="cellIs" priority="2204" stopIfTrue="1" operator="greaterThanOrEqual">
      <formula>300</formula>
    </cfRule>
  </conditionalFormatting>
  <conditionalFormatting sqref="C2687 F2687">
    <cfRule type="cellIs" priority="2201" stopIfTrue="1" operator="greaterThanOrEqual">
      <formula>300</formula>
    </cfRule>
  </conditionalFormatting>
  <conditionalFormatting sqref="C2689 F2689">
    <cfRule type="cellIs" priority="2198" stopIfTrue="1" operator="greaterThanOrEqual">
      <formula>300</formula>
    </cfRule>
  </conditionalFormatting>
  <conditionalFormatting sqref="C2688 F2688">
    <cfRule type="cellIs" priority="2199" stopIfTrue="1" operator="greaterThanOrEqual">
      <formula>300</formula>
    </cfRule>
  </conditionalFormatting>
  <conditionalFormatting sqref="C2690 F2690">
    <cfRule type="cellIs" priority="2197" stopIfTrue="1" operator="greaterThanOrEqual">
      <formula>300</formula>
    </cfRule>
  </conditionalFormatting>
  <conditionalFormatting sqref="C2698 F2698">
    <cfRule type="cellIs" priority="2196" stopIfTrue="1" operator="greaterThanOrEqual">
      <formula>300</formula>
    </cfRule>
  </conditionalFormatting>
  <conditionalFormatting sqref="C2686 F2686">
    <cfRule type="cellIs" priority="2195" stopIfTrue="1" operator="greaterThanOrEqual">
      <formula>300</formula>
    </cfRule>
  </conditionalFormatting>
  <conditionalFormatting sqref="C1925">
    <cfRule type="cellIs" priority="2191" stopIfTrue="1" operator="greaterThanOrEqual">
      <formula>300</formula>
    </cfRule>
  </conditionalFormatting>
  <conditionalFormatting sqref="F2444 C2444">
    <cfRule type="cellIs" priority="2192" stopIfTrue="1" operator="greaterThanOrEqual">
      <formula>300</formula>
    </cfRule>
  </conditionalFormatting>
  <conditionalFormatting sqref="F1925">
    <cfRule type="cellIs" priority="2190" stopIfTrue="1" operator="greaterThanOrEqual">
      <formula>300</formula>
    </cfRule>
  </conditionalFormatting>
  <conditionalFormatting sqref="C1926">
    <cfRule type="cellIs" priority="2189" stopIfTrue="1" operator="greaterThanOrEqual">
      <formula>300</formula>
    </cfRule>
  </conditionalFormatting>
  <conditionalFormatting sqref="F1926">
    <cfRule type="cellIs" priority="2188" stopIfTrue="1" operator="greaterThanOrEqual">
      <formula>300</formula>
    </cfRule>
  </conditionalFormatting>
  <conditionalFormatting sqref="C273">
    <cfRule type="cellIs" priority="2184" stopIfTrue="1" operator="greaterThanOrEqual">
      <formula>300</formula>
    </cfRule>
  </conditionalFormatting>
  <conditionalFormatting sqref="F273">
    <cfRule type="cellIs" priority="2183" stopIfTrue="1" operator="greaterThanOrEqual">
      <formula>300</formula>
    </cfRule>
  </conditionalFormatting>
  <conditionalFormatting sqref="C1588">
    <cfRule type="cellIs" priority="2182" stopIfTrue="1" operator="greaterThanOrEqual">
      <formula>300</formula>
    </cfRule>
  </conditionalFormatting>
  <conditionalFormatting sqref="C1589">
    <cfRule type="cellIs" priority="2181" stopIfTrue="1" operator="greaterThanOrEqual">
      <formula>300</formula>
    </cfRule>
  </conditionalFormatting>
  <conditionalFormatting sqref="C1591">
    <cfRule type="cellIs" priority="2179" stopIfTrue="1" operator="greaterThanOrEqual">
      <formula>300</formula>
    </cfRule>
  </conditionalFormatting>
  <conditionalFormatting sqref="C1914">
    <cfRule type="cellIs" priority="2177" stopIfTrue="1" operator="greaterThanOrEqual">
      <formula>300</formula>
    </cfRule>
  </conditionalFormatting>
  <conditionalFormatting sqref="F1914">
    <cfRule type="cellIs" priority="2178" stopIfTrue="1" operator="greaterThanOrEqual">
      <formula>300</formula>
    </cfRule>
  </conditionalFormatting>
  <conditionalFormatting sqref="C2420">
    <cfRule type="cellIs" priority="2175" stopIfTrue="1" operator="greaterThanOrEqual">
      <formula>300</formula>
    </cfRule>
  </conditionalFormatting>
  <conditionalFormatting sqref="F2420">
    <cfRule type="cellIs" priority="2176" stopIfTrue="1" operator="greaterThanOrEqual">
      <formula>300</formula>
    </cfRule>
  </conditionalFormatting>
  <conditionalFormatting sqref="C2855">
    <cfRule type="cellIs" priority="2171" stopIfTrue="1" operator="greaterThanOrEqual">
      <formula>300</formula>
    </cfRule>
  </conditionalFormatting>
  <conditionalFormatting sqref="C2736 F2736">
    <cfRule type="cellIs" priority="2174" stopIfTrue="1" operator="greaterThanOrEqual">
      <formula>300</formula>
    </cfRule>
  </conditionalFormatting>
  <conditionalFormatting sqref="F1882">
    <cfRule type="cellIs" priority="2163" stopIfTrue="1" operator="greaterThanOrEqual">
      <formula>300</formula>
    </cfRule>
  </conditionalFormatting>
  <conditionalFormatting sqref="F1843">
    <cfRule type="cellIs" priority="2161" stopIfTrue="1" operator="greaterThanOrEqual">
      <formula>300</formula>
    </cfRule>
  </conditionalFormatting>
  <conditionalFormatting sqref="C1882">
    <cfRule type="cellIs" priority="2164" stopIfTrue="1" operator="greaterThanOrEqual">
      <formula>300</formula>
    </cfRule>
  </conditionalFormatting>
  <conditionalFormatting sqref="C1843">
    <cfRule type="cellIs" priority="2162" stopIfTrue="1" operator="greaterThanOrEqual">
      <formula>300</formula>
    </cfRule>
  </conditionalFormatting>
  <conditionalFormatting sqref="C49 F49">
    <cfRule type="cellIs" priority="2154" stopIfTrue="1" operator="greaterThanOrEqual">
      <formula>300</formula>
    </cfRule>
  </conditionalFormatting>
  <conditionalFormatting sqref="C3145 F3145">
    <cfRule type="cellIs" priority="2153" stopIfTrue="1" operator="greaterThanOrEqual">
      <formula>300</formula>
    </cfRule>
  </conditionalFormatting>
  <conditionalFormatting sqref="C3154 F3154">
    <cfRule type="cellIs" priority="2152" stopIfTrue="1" operator="greaterThanOrEqual">
      <formula>300</formula>
    </cfRule>
  </conditionalFormatting>
  <conditionalFormatting sqref="F3230 C3230">
    <cfRule type="cellIs" priority="2151" stopIfTrue="1" operator="greaterThanOrEqual">
      <formula>300</formula>
    </cfRule>
  </conditionalFormatting>
  <conditionalFormatting sqref="F163">
    <cfRule type="cellIs" priority="2150" stopIfTrue="1" operator="greaterThanOrEqual">
      <formula>300</formula>
    </cfRule>
  </conditionalFormatting>
  <conditionalFormatting sqref="C163">
    <cfRule type="cellIs" priority="2149" stopIfTrue="1" operator="greaterThanOrEqual">
      <formula>300</formula>
    </cfRule>
  </conditionalFormatting>
  <conditionalFormatting sqref="C2962">
    <cfRule type="cellIs" priority="2147" stopIfTrue="1" operator="greaterThanOrEqual">
      <formula>300</formula>
    </cfRule>
  </conditionalFormatting>
  <conditionalFormatting sqref="C2953">
    <cfRule type="cellIs" priority="2143" stopIfTrue="1" operator="greaterThanOrEqual">
      <formula>300</formula>
    </cfRule>
  </conditionalFormatting>
  <conditionalFormatting sqref="C2954">
    <cfRule type="cellIs" priority="2137" stopIfTrue="1" operator="greaterThanOrEqual">
      <formula>300</formula>
    </cfRule>
  </conditionalFormatting>
  <conditionalFormatting sqref="C2957">
    <cfRule type="cellIs" priority="2131" stopIfTrue="1" operator="greaterThanOrEqual">
      <formula>300</formula>
    </cfRule>
  </conditionalFormatting>
  <conditionalFormatting sqref="F2962">
    <cfRule type="cellIs" priority="2148" stopIfTrue="1" operator="greaterThanOrEqual">
      <formula>300</formula>
    </cfRule>
  </conditionalFormatting>
  <conditionalFormatting sqref="C2961">
    <cfRule type="cellIs" priority="2145" stopIfTrue="1" operator="greaterThanOrEqual">
      <formula>300</formula>
    </cfRule>
  </conditionalFormatting>
  <conditionalFormatting sqref="F2961">
    <cfRule type="cellIs" priority="2146" stopIfTrue="1" operator="greaterThanOrEqual">
      <formula>300</formula>
    </cfRule>
  </conditionalFormatting>
  <conditionalFormatting sqref="F2931">
    <cfRule type="cellIs" priority="2128" stopIfTrue="1" operator="greaterThanOrEqual">
      <formula>300</formula>
    </cfRule>
  </conditionalFormatting>
  <conditionalFormatting sqref="F2953">
    <cfRule type="cellIs" priority="2144" stopIfTrue="1" operator="greaterThanOrEqual">
      <formula>300</formula>
    </cfRule>
  </conditionalFormatting>
  <conditionalFormatting sqref="C2956">
    <cfRule type="cellIs" priority="2141" stopIfTrue="1" operator="greaterThanOrEqual">
      <formula>300</formula>
    </cfRule>
  </conditionalFormatting>
  <conditionalFormatting sqref="F2956">
    <cfRule type="cellIs" priority="2142" stopIfTrue="1" operator="greaterThanOrEqual">
      <formula>300</formula>
    </cfRule>
  </conditionalFormatting>
  <conditionalFormatting sqref="C2955">
    <cfRule type="cellIs" priority="2139" stopIfTrue="1" operator="greaterThanOrEqual">
      <formula>300</formula>
    </cfRule>
  </conditionalFormatting>
  <conditionalFormatting sqref="F2955">
    <cfRule type="cellIs" priority="2140" stopIfTrue="1" operator="greaterThanOrEqual">
      <formula>300</formula>
    </cfRule>
  </conditionalFormatting>
  <conditionalFormatting sqref="C2931">
    <cfRule type="cellIs" priority="2127" stopIfTrue="1" operator="greaterThanOrEqual">
      <formula>300</formula>
    </cfRule>
  </conditionalFormatting>
  <conditionalFormatting sqref="F2954">
    <cfRule type="cellIs" priority="2138" stopIfTrue="1" operator="greaterThanOrEqual">
      <formula>300</formula>
    </cfRule>
  </conditionalFormatting>
  <conditionalFormatting sqref="C2960">
    <cfRule type="cellIs" priority="2135" stopIfTrue="1" operator="greaterThanOrEqual">
      <formula>300</formula>
    </cfRule>
  </conditionalFormatting>
  <conditionalFormatting sqref="F2960">
    <cfRule type="cellIs" priority="2136" stopIfTrue="1" operator="greaterThanOrEqual">
      <formula>300</formula>
    </cfRule>
  </conditionalFormatting>
  <conditionalFormatting sqref="F2957">
    <cfRule type="cellIs" priority="2132" stopIfTrue="1" operator="greaterThanOrEqual">
      <formula>300</formula>
    </cfRule>
  </conditionalFormatting>
  <conditionalFormatting sqref="C1574">
    <cfRule type="cellIs" priority="2119" stopIfTrue="1" operator="greaterThanOrEqual">
      <formula>300</formula>
    </cfRule>
  </conditionalFormatting>
  <conditionalFormatting sqref="C1924">
    <cfRule type="cellIs" priority="2118" stopIfTrue="1" operator="greaterThanOrEqual">
      <formula>300</formula>
    </cfRule>
  </conditionalFormatting>
  <conditionalFormatting sqref="F1924">
    <cfRule type="cellIs" priority="2117" stopIfTrue="1" operator="greaterThanOrEqual">
      <formula>300</formula>
    </cfRule>
  </conditionalFormatting>
  <conditionalFormatting sqref="F1655">
    <cfRule type="cellIs" priority="2113" stopIfTrue="1" operator="greaterThanOrEqual">
      <formula>300</formula>
    </cfRule>
  </conditionalFormatting>
  <conditionalFormatting sqref="C1655">
    <cfRule type="cellIs" priority="2114" stopIfTrue="1" operator="greaterThanOrEqual">
      <formula>300</formula>
    </cfRule>
  </conditionalFormatting>
  <conditionalFormatting sqref="C1636">
    <cfRule type="cellIs" priority="2112" stopIfTrue="1" operator="greaterThanOrEqual">
      <formula>300</formula>
    </cfRule>
  </conditionalFormatting>
  <conditionalFormatting sqref="F1636">
    <cfRule type="cellIs" priority="2111" stopIfTrue="1" operator="greaterThanOrEqual">
      <formula>300</formula>
    </cfRule>
  </conditionalFormatting>
  <conditionalFormatting sqref="C1642 F1642">
    <cfRule type="cellIs" priority="2108" stopIfTrue="1" operator="greaterThanOrEqual">
      <formula>300</formula>
    </cfRule>
  </conditionalFormatting>
  <conditionalFormatting sqref="C1649">
    <cfRule type="cellIs" priority="2107" stopIfTrue="1" operator="greaterThanOrEqual">
      <formula>300</formula>
    </cfRule>
  </conditionalFormatting>
  <conditionalFormatting sqref="C1650">
    <cfRule type="cellIs" priority="2106" stopIfTrue="1" operator="greaterThanOrEqual">
      <formula>300</formula>
    </cfRule>
  </conditionalFormatting>
  <conditionalFormatting sqref="C2784 F2784">
    <cfRule type="cellIs" priority="2105" stopIfTrue="1" operator="greaterThanOrEqual">
      <formula>300</formula>
    </cfRule>
  </conditionalFormatting>
  <conditionalFormatting sqref="C2072">
    <cfRule type="cellIs" priority="2104" stopIfTrue="1" operator="greaterThanOrEqual">
      <formula>300</formula>
    </cfRule>
  </conditionalFormatting>
  <conditionalFormatting sqref="F2072">
    <cfRule type="cellIs" priority="2103" stopIfTrue="1" operator="greaterThanOrEqual">
      <formula>300</formula>
    </cfRule>
  </conditionalFormatting>
  <conditionalFormatting sqref="C2312">
    <cfRule type="cellIs" priority="2099" stopIfTrue="1" operator="greaterThanOrEqual">
      <formula>300</formula>
    </cfRule>
  </conditionalFormatting>
  <conditionalFormatting sqref="F2312">
    <cfRule type="cellIs" priority="2100" stopIfTrue="1" operator="greaterThanOrEqual">
      <formula>300</formula>
    </cfRule>
  </conditionalFormatting>
  <conditionalFormatting sqref="C2339 F2339">
    <cfRule type="cellIs" priority="2098" stopIfTrue="1" operator="greaterThanOrEqual">
      <formula>300</formula>
    </cfRule>
  </conditionalFormatting>
  <conditionalFormatting sqref="C623">
    <cfRule type="cellIs" priority="2097" stopIfTrue="1" operator="greaterThanOrEqual">
      <formula>300</formula>
    </cfRule>
  </conditionalFormatting>
  <conditionalFormatting sqref="F623">
    <cfRule type="cellIs" priority="2096" stopIfTrue="1" operator="greaterThanOrEqual">
      <formula>300</formula>
    </cfRule>
  </conditionalFormatting>
  <conditionalFormatting sqref="C1791">
    <cfRule type="cellIs" priority="2095" stopIfTrue="1" operator="greaterThanOrEqual">
      <formula>300</formula>
    </cfRule>
  </conditionalFormatting>
  <conditionalFormatting sqref="C113">
    <cfRule type="cellIs" priority="2093" stopIfTrue="1" operator="greaterThanOrEqual">
      <formula>300</formula>
    </cfRule>
  </conditionalFormatting>
  <conditionalFormatting sqref="F113">
    <cfRule type="cellIs" priority="2094" stopIfTrue="1" operator="greaterThanOrEqual">
      <formula>300</formula>
    </cfRule>
  </conditionalFormatting>
  <conditionalFormatting sqref="C1932">
    <cfRule type="cellIs" priority="2092" stopIfTrue="1" operator="greaterThanOrEqual">
      <formula>300</formula>
    </cfRule>
  </conditionalFormatting>
  <conditionalFormatting sqref="F1932">
    <cfRule type="cellIs" priority="2091" stopIfTrue="1" operator="greaterThanOrEqual">
      <formula>300</formula>
    </cfRule>
  </conditionalFormatting>
  <conditionalFormatting sqref="C1937">
    <cfRule type="cellIs" priority="2090" stopIfTrue="1" operator="greaterThanOrEqual">
      <formula>300</formula>
    </cfRule>
  </conditionalFormatting>
  <conditionalFormatting sqref="F1937">
    <cfRule type="cellIs" priority="2089" stopIfTrue="1" operator="greaterThanOrEqual">
      <formula>300</formula>
    </cfRule>
  </conditionalFormatting>
  <conditionalFormatting sqref="C1938">
    <cfRule type="cellIs" priority="2088" stopIfTrue="1" operator="greaterThanOrEqual">
      <formula>300</formula>
    </cfRule>
  </conditionalFormatting>
  <conditionalFormatting sqref="C1939">
    <cfRule type="cellIs" priority="2085" stopIfTrue="1" operator="greaterThanOrEqual">
      <formula>300</formula>
    </cfRule>
  </conditionalFormatting>
  <conditionalFormatting sqref="C1940">
    <cfRule type="cellIs" priority="2084" stopIfTrue="1" operator="greaterThanOrEqual">
      <formula>300</formula>
    </cfRule>
  </conditionalFormatting>
  <conditionalFormatting sqref="C1941">
    <cfRule type="cellIs" priority="2083" stopIfTrue="1" operator="greaterThanOrEqual">
      <formula>300</formula>
    </cfRule>
  </conditionalFormatting>
  <conditionalFormatting sqref="C1942">
    <cfRule type="cellIs" priority="2082" stopIfTrue="1" operator="greaterThanOrEqual">
      <formula>300</formula>
    </cfRule>
  </conditionalFormatting>
  <conditionalFormatting sqref="C1943">
    <cfRule type="cellIs" priority="2081" stopIfTrue="1" operator="greaterThanOrEqual">
      <formula>300</formula>
    </cfRule>
  </conditionalFormatting>
  <conditionalFormatting sqref="C1945">
    <cfRule type="cellIs" priority="2079" stopIfTrue="1" operator="greaterThanOrEqual">
      <formula>300</formula>
    </cfRule>
  </conditionalFormatting>
  <conditionalFormatting sqref="C1947">
    <cfRule type="cellIs" priority="2076" stopIfTrue="1" operator="greaterThanOrEqual">
      <formula>300</formula>
    </cfRule>
  </conditionalFormatting>
  <conditionalFormatting sqref="C1948">
    <cfRule type="cellIs" priority="2073" stopIfTrue="1" operator="greaterThanOrEqual">
      <formula>300</formula>
    </cfRule>
  </conditionalFormatting>
  <conditionalFormatting sqref="F1622">
    <cfRule type="cellIs" priority="2071" stopIfTrue="1" operator="greaterThanOrEqual">
      <formula>300</formula>
    </cfRule>
  </conditionalFormatting>
  <conditionalFormatting sqref="C1622">
    <cfRule type="cellIs" priority="2070" stopIfTrue="1" operator="greaterThanOrEqual">
      <formula>300</formula>
    </cfRule>
  </conditionalFormatting>
  <conditionalFormatting sqref="F3047">
    <cfRule type="cellIs" priority="2069" stopIfTrue="1" operator="greaterThanOrEqual">
      <formula>300</formula>
    </cfRule>
  </conditionalFormatting>
  <conditionalFormatting sqref="C3047">
    <cfRule type="cellIs" priority="2068" stopIfTrue="1" operator="greaterThanOrEqual">
      <formula>300</formula>
    </cfRule>
  </conditionalFormatting>
  <conditionalFormatting sqref="C2340 F2340">
    <cfRule type="cellIs" priority="2067" stopIfTrue="1" operator="greaterThanOrEqual">
      <formula>300</formula>
    </cfRule>
  </conditionalFormatting>
  <conditionalFormatting sqref="F3117 C3117">
    <cfRule type="cellIs" priority="2066" stopIfTrue="1" operator="greaterThanOrEqual">
      <formula>300</formula>
    </cfRule>
  </conditionalFormatting>
  <conditionalFormatting sqref="F3097 C3097">
    <cfRule type="cellIs" priority="2064" stopIfTrue="1" operator="greaterThanOrEqual">
      <formula>300</formula>
    </cfRule>
  </conditionalFormatting>
  <conditionalFormatting sqref="C69">
    <cfRule type="cellIs" priority="2062" stopIfTrue="1" operator="greaterThanOrEqual">
      <formula>300</formula>
    </cfRule>
  </conditionalFormatting>
  <conditionalFormatting sqref="F3094 C3094">
    <cfRule type="cellIs" priority="2063" stopIfTrue="1" operator="greaterThanOrEqual">
      <formula>300</formula>
    </cfRule>
  </conditionalFormatting>
  <conditionalFormatting sqref="C2857">
    <cfRule type="cellIs" priority="2053" stopIfTrue="1" operator="greaterThanOrEqual">
      <formula>300</formula>
    </cfRule>
  </conditionalFormatting>
  <conditionalFormatting sqref="C2450">
    <cfRule type="cellIs" priority="2048" stopIfTrue="1" operator="greaterThanOrEqual">
      <formula>300</formula>
    </cfRule>
  </conditionalFormatting>
  <conditionalFormatting sqref="F2450">
    <cfRule type="cellIs" priority="2047" stopIfTrue="1" operator="greaterThanOrEqual">
      <formula>300</formula>
    </cfRule>
  </conditionalFormatting>
  <conditionalFormatting sqref="C632">
    <cfRule type="cellIs" priority="2043" stopIfTrue="1" operator="greaterThanOrEqual">
      <formula>300</formula>
    </cfRule>
  </conditionalFormatting>
  <conditionalFormatting sqref="F3187">
    <cfRule type="cellIs" priority="2044" stopIfTrue="1" operator="greaterThanOrEqual">
      <formula>300</formula>
    </cfRule>
  </conditionalFormatting>
  <conditionalFormatting sqref="F3168">
    <cfRule type="cellIs" priority="2039" stopIfTrue="1" operator="greaterThanOrEqual">
      <formula>300</formula>
    </cfRule>
  </conditionalFormatting>
  <conditionalFormatting sqref="F3180">
    <cfRule type="cellIs" priority="2038" stopIfTrue="1" operator="greaterThanOrEqual">
      <formula>300</formula>
    </cfRule>
  </conditionalFormatting>
  <conditionalFormatting sqref="C3180">
    <cfRule type="cellIs" priority="2037" stopIfTrue="1" operator="greaterThanOrEqual">
      <formula>300</formula>
    </cfRule>
  </conditionalFormatting>
  <conditionalFormatting sqref="C2876">
    <cfRule type="cellIs" priority="2035" stopIfTrue="1" operator="greaterThanOrEqual">
      <formula>300</formula>
    </cfRule>
  </conditionalFormatting>
  <conditionalFormatting sqref="F2876">
    <cfRule type="cellIs" priority="2036" stopIfTrue="1" operator="greaterThanOrEqual">
      <formula>300</formula>
    </cfRule>
  </conditionalFormatting>
  <conditionalFormatting sqref="C2691 F2691">
    <cfRule type="cellIs" priority="2034" stopIfTrue="1" operator="greaterThanOrEqual">
      <formula>300</formula>
    </cfRule>
  </conditionalFormatting>
  <conditionalFormatting sqref="C2341 F2341">
    <cfRule type="cellIs" priority="2029" stopIfTrue="1" operator="greaterThanOrEqual">
      <formula>300</formula>
    </cfRule>
  </conditionalFormatting>
  <conditionalFormatting sqref="C2905 F2905">
    <cfRule type="cellIs" priority="2028" stopIfTrue="1" operator="greaterThanOrEqual">
      <formula>300</formula>
    </cfRule>
  </conditionalFormatting>
  <conditionalFormatting sqref="F503 C503">
    <cfRule type="cellIs" priority="2027" stopIfTrue="1" operator="greaterThanOrEqual">
      <formula>300</formula>
    </cfRule>
  </conditionalFormatting>
  <conditionalFormatting sqref="F500 C500">
    <cfRule type="cellIs" priority="2026" stopIfTrue="1" operator="greaterThanOrEqual">
      <formula>300</formula>
    </cfRule>
  </conditionalFormatting>
  <conditionalFormatting sqref="F502 C502">
    <cfRule type="cellIs" priority="2025" stopIfTrue="1" operator="greaterThanOrEqual">
      <formula>300</formula>
    </cfRule>
  </conditionalFormatting>
  <conditionalFormatting sqref="F501 C501">
    <cfRule type="cellIs" priority="2024" stopIfTrue="1" operator="greaterThanOrEqual">
      <formula>300</formula>
    </cfRule>
  </conditionalFormatting>
  <conditionalFormatting sqref="C2486">
    <cfRule type="cellIs" priority="2018" stopIfTrue="1" operator="greaterThanOrEqual">
      <formula>300</formula>
    </cfRule>
  </conditionalFormatting>
  <conditionalFormatting sqref="F2486">
    <cfRule type="cellIs" priority="2017" stopIfTrue="1" operator="greaterThanOrEqual">
      <formula>300</formula>
    </cfRule>
  </conditionalFormatting>
  <conditionalFormatting sqref="C433 F433">
    <cfRule type="cellIs" priority="2014" stopIfTrue="1" operator="greaterThanOrEqual">
      <formula>300</formula>
    </cfRule>
  </conditionalFormatting>
  <conditionalFormatting sqref="C1490">
    <cfRule type="cellIs" priority="2011" stopIfTrue="1" operator="greaterThanOrEqual">
      <formula>300</formula>
    </cfRule>
  </conditionalFormatting>
  <conditionalFormatting sqref="C2342 F2342">
    <cfRule type="cellIs" priority="2012" stopIfTrue="1" operator="greaterThanOrEqual">
      <formula>300</formula>
    </cfRule>
  </conditionalFormatting>
  <conditionalFormatting sqref="F1490">
    <cfRule type="cellIs" priority="2010" stopIfTrue="1" operator="greaterThanOrEqual">
      <formula>300</formula>
    </cfRule>
  </conditionalFormatting>
  <conditionalFormatting sqref="F615">
    <cfRule type="cellIs" priority="2006" stopIfTrue="1" operator="greaterThanOrEqual">
      <formula>300</formula>
    </cfRule>
  </conditionalFormatting>
  <conditionalFormatting sqref="C615">
    <cfRule type="cellIs" priority="2007" stopIfTrue="1" operator="greaterThanOrEqual">
      <formula>300</formula>
    </cfRule>
  </conditionalFormatting>
  <conditionalFormatting sqref="C2073">
    <cfRule type="cellIs" priority="2005" stopIfTrue="1" operator="greaterThanOrEqual">
      <formula>300</formula>
    </cfRule>
  </conditionalFormatting>
  <conditionalFormatting sqref="F2073">
    <cfRule type="cellIs" priority="2004" stopIfTrue="1" operator="greaterThanOrEqual">
      <formula>300</formula>
    </cfRule>
  </conditionalFormatting>
  <conditionalFormatting sqref="F1973 C1973">
    <cfRule type="cellIs" priority="2003" stopIfTrue="1" operator="greaterThanOrEqual">
      <formula>300</formula>
    </cfRule>
  </conditionalFormatting>
  <conditionalFormatting sqref="C2858">
    <cfRule type="cellIs" priority="1999" stopIfTrue="1" operator="greaterThanOrEqual">
      <formula>300</formula>
    </cfRule>
  </conditionalFormatting>
  <conditionalFormatting sqref="C142">
    <cfRule type="cellIs" priority="1998" stopIfTrue="1" operator="greaterThanOrEqual">
      <formula>300</formula>
    </cfRule>
  </conditionalFormatting>
  <conditionalFormatting sqref="F142">
    <cfRule type="cellIs" priority="1997" stopIfTrue="1" operator="greaterThanOrEqual">
      <formula>300</formula>
    </cfRule>
  </conditionalFormatting>
  <conditionalFormatting sqref="C2279">
    <cfRule type="cellIs" priority="1995" stopIfTrue="1" operator="greaterThanOrEqual">
      <formula>300</formula>
    </cfRule>
  </conditionalFormatting>
  <conditionalFormatting sqref="F2279">
    <cfRule type="cellIs" priority="1996" stopIfTrue="1" operator="greaterThanOrEqual">
      <formula>300</formula>
    </cfRule>
  </conditionalFormatting>
  <conditionalFormatting sqref="C616">
    <cfRule type="cellIs" priority="1992" stopIfTrue="1" operator="greaterThanOrEqual">
      <formula>300</formula>
    </cfRule>
  </conditionalFormatting>
  <conditionalFormatting sqref="F616">
    <cfRule type="cellIs" priority="1991" stopIfTrue="1" operator="greaterThanOrEqual">
      <formula>300</formula>
    </cfRule>
  </conditionalFormatting>
  <conditionalFormatting sqref="C2743 F2743">
    <cfRule type="cellIs" priority="1990" stopIfTrue="1" operator="greaterThanOrEqual">
      <formula>300</formula>
    </cfRule>
  </conditionalFormatting>
  <conditionalFormatting sqref="C1575">
    <cfRule type="cellIs" priority="1989" stopIfTrue="1" operator="greaterThanOrEqual">
      <formula>300</formula>
    </cfRule>
  </conditionalFormatting>
  <conditionalFormatting sqref="C2343 F2343">
    <cfRule type="cellIs" priority="1988" stopIfTrue="1" operator="greaterThanOrEqual">
      <formula>300</formula>
    </cfRule>
  </conditionalFormatting>
  <conditionalFormatting sqref="C2345 F2345">
    <cfRule type="cellIs" priority="1987" stopIfTrue="1" operator="greaterThanOrEqual">
      <formula>300</formula>
    </cfRule>
  </conditionalFormatting>
  <conditionalFormatting sqref="C2344 F2344">
    <cfRule type="cellIs" priority="1986" stopIfTrue="1" operator="greaterThanOrEqual">
      <formula>300</formula>
    </cfRule>
  </conditionalFormatting>
  <conditionalFormatting sqref="C2328">
    <cfRule type="cellIs" priority="1984" stopIfTrue="1" operator="greaterThanOrEqual">
      <formula>300</formula>
    </cfRule>
  </conditionalFormatting>
  <conditionalFormatting sqref="F2328">
    <cfRule type="cellIs" priority="1985" stopIfTrue="1" operator="greaterThanOrEqual">
      <formula>300</formula>
    </cfRule>
  </conditionalFormatting>
  <conditionalFormatting sqref="C637 F637">
    <cfRule type="cellIs" priority="1977" stopIfTrue="1" operator="greaterThanOrEqual">
      <formula>300</formula>
    </cfRule>
  </conditionalFormatting>
  <conditionalFormatting sqref="C2825 F2825">
    <cfRule type="cellIs" priority="1975" stopIfTrue="1" operator="greaterThanOrEqual">
      <formula>300</formula>
    </cfRule>
  </conditionalFormatting>
  <conditionalFormatting sqref="F3048">
    <cfRule type="cellIs" priority="1974" stopIfTrue="1" operator="greaterThanOrEqual">
      <formula>300</formula>
    </cfRule>
  </conditionalFormatting>
  <conditionalFormatting sqref="C3048">
    <cfRule type="cellIs" priority="1973" stopIfTrue="1" operator="greaterThanOrEqual">
      <formula>300</formula>
    </cfRule>
  </conditionalFormatting>
  <conditionalFormatting sqref="F3107 C3107">
    <cfRule type="cellIs" priority="1972" stopIfTrue="1" operator="greaterThanOrEqual">
      <formula>300</formula>
    </cfRule>
  </conditionalFormatting>
  <conditionalFormatting sqref="F3112 C3112">
    <cfRule type="cellIs" priority="1971" stopIfTrue="1" operator="greaterThanOrEqual">
      <formula>300</formula>
    </cfRule>
  </conditionalFormatting>
  <conditionalFormatting sqref="F3127 C3127">
    <cfRule type="cellIs" priority="1970" stopIfTrue="1" operator="greaterThanOrEqual">
      <formula>300</formula>
    </cfRule>
  </conditionalFormatting>
  <conditionalFormatting sqref="C2765">
    <cfRule type="cellIs" priority="1969" stopIfTrue="1" operator="greaterThanOrEqual">
      <formula>300</formula>
    </cfRule>
  </conditionalFormatting>
  <conditionalFormatting sqref="F2765">
    <cfRule type="cellIs" priority="1968" stopIfTrue="1" operator="greaterThanOrEqual">
      <formula>300</formula>
    </cfRule>
  </conditionalFormatting>
  <conditionalFormatting sqref="C2768">
    <cfRule type="cellIs" priority="1967" stopIfTrue="1" operator="greaterThanOrEqual">
      <formula>300</formula>
    </cfRule>
  </conditionalFormatting>
  <conditionalFormatting sqref="F2768">
    <cfRule type="cellIs" priority="1966" stopIfTrue="1" operator="greaterThanOrEqual">
      <formula>300</formula>
    </cfRule>
  </conditionalFormatting>
  <conditionalFormatting sqref="C2766">
    <cfRule type="cellIs" priority="1965" stopIfTrue="1" operator="greaterThanOrEqual">
      <formula>300</formula>
    </cfRule>
  </conditionalFormatting>
  <conditionalFormatting sqref="F2766">
    <cfRule type="cellIs" priority="1964" stopIfTrue="1" operator="greaterThanOrEqual">
      <formula>300</formula>
    </cfRule>
  </conditionalFormatting>
  <conditionalFormatting sqref="C2767">
    <cfRule type="cellIs" priority="1963" stopIfTrue="1" operator="greaterThanOrEqual">
      <formula>300</formula>
    </cfRule>
  </conditionalFormatting>
  <conditionalFormatting sqref="F2767">
    <cfRule type="cellIs" priority="1962" stopIfTrue="1" operator="greaterThanOrEqual">
      <formula>300</formula>
    </cfRule>
  </conditionalFormatting>
  <conditionalFormatting sqref="C2346 F2346">
    <cfRule type="cellIs" priority="1961" stopIfTrue="1" operator="greaterThanOrEqual">
      <formula>300</formula>
    </cfRule>
  </conditionalFormatting>
  <conditionalFormatting sqref="F2012">
    <cfRule type="cellIs" priority="1960" stopIfTrue="1" operator="greaterThanOrEqual">
      <formula>300</formula>
    </cfRule>
  </conditionalFormatting>
  <conditionalFormatting sqref="C2012">
    <cfRule type="cellIs" priority="1959" stopIfTrue="1" operator="greaterThanOrEqual">
      <formula>300</formula>
    </cfRule>
  </conditionalFormatting>
  <conditionalFormatting sqref="F2011">
    <cfRule type="cellIs" priority="1958" stopIfTrue="1" operator="greaterThanOrEqual">
      <formula>300</formula>
    </cfRule>
  </conditionalFormatting>
  <conditionalFormatting sqref="C2011">
    <cfRule type="cellIs" priority="1957" stopIfTrue="1" operator="greaterThanOrEqual">
      <formula>300</formula>
    </cfRule>
  </conditionalFormatting>
  <conditionalFormatting sqref="F2505 C2505">
    <cfRule type="cellIs" priority="1950" stopIfTrue="1" operator="greaterThanOrEqual">
      <formula>300</formula>
    </cfRule>
  </conditionalFormatting>
  <conditionalFormatting sqref="C1536">
    <cfRule type="cellIs" priority="1949" stopIfTrue="1" operator="greaterThanOrEqual">
      <formula>300</formula>
    </cfRule>
  </conditionalFormatting>
  <conditionalFormatting sqref="C1539">
    <cfRule type="cellIs" priority="1948" stopIfTrue="1" operator="greaterThanOrEqual">
      <formula>300</formula>
    </cfRule>
  </conditionalFormatting>
  <conditionalFormatting sqref="C1538">
    <cfRule type="cellIs" priority="1947" stopIfTrue="1" operator="greaterThanOrEqual">
      <formula>300</formula>
    </cfRule>
  </conditionalFormatting>
  <conditionalFormatting sqref="C1537">
    <cfRule type="cellIs" priority="1946" stopIfTrue="1" operator="greaterThanOrEqual">
      <formula>300</formula>
    </cfRule>
  </conditionalFormatting>
  <conditionalFormatting sqref="F3004">
    <cfRule type="cellIs" priority="1945" stopIfTrue="1" operator="greaterThanOrEqual">
      <formula>300</formula>
    </cfRule>
  </conditionalFormatting>
  <conditionalFormatting sqref="C3004">
    <cfRule type="cellIs" priority="1944" stopIfTrue="1" operator="greaterThanOrEqual">
      <formula>300</formula>
    </cfRule>
  </conditionalFormatting>
  <conditionalFormatting sqref="C1438 F1438">
    <cfRule type="cellIs" priority="1943" stopIfTrue="1" operator="greaterThanOrEqual">
      <formula>300</formula>
    </cfRule>
  </conditionalFormatting>
  <conditionalFormatting sqref="C2067">
    <cfRule type="cellIs" priority="1939" stopIfTrue="1" operator="greaterThanOrEqual">
      <formula>300</formula>
    </cfRule>
  </conditionalFormatting>
  <conditionalFormatting sqref="C1431 F1431">
    <cfRule type="cellIs" priority="1941" stopIfTrue="1" operator="greaterThanOrEqual">
      <formula>300</formula>
    </cfRule>
  </conditionalFormatting>
  <conditionalFormatting sqref="F2067">
    <cfRule type="cellIs" priority="1938" stopIfTrue="1" operator="greaterThanOrEqual">
      <formula>300</formula>
    </cfRule>
  </conditionalFormatting>
  <conditionalFormatting sqref="C1884">
    <cfRule type="cellIs" priority="1937" stopIfTrue="1" operator="greaterThanOrEqual">
      <formula>300</formula>
    </cfRule>
  </conditionalFormatting>
  <conditionalFormatting sqref="F1884">
    <cfRule type="cellIs" priority="1936" stopIfTrue="1" operator="greaterThanOrEqual">
      <formula>300</formula>
    </cfRule>
  </conditionalFormatting>
  <conditionalFormatting sqref="F1885">
    <cfRule type="cellIs" priority="1934" stopIfTrue="1" operator="greaterThanOrEqual">
      <formula>300</formula>
    </cfRule>
  </conditionalFormatting>
  <conditionalFormatting sqref="C1885">
    <cfRule type="cellIs" priority="1935" stopIfTrue="1" operator="greaterThanOrEqual">
      <formula>300</formula>
    </cfRule>
  </conditionalFormatting>
  <conditionalFormatting sqref="C1887">
    <cfRule type="cellIs" priority="1931" stopIfTrue="1" operator="greaterThanOrEqual">
      <formula>300</formula>
    </cfRule>
  </conditionalFormatting>
  <conditionalFormatting sqref="F1887">
    <cfRule type="cellIs" priority="1930" stopIfTrue="1" operator="greaterThanOrEqual">
      <formula>300</formula>
    </cfRule>
  </conditionalFormatting>
  <conditionalFormatting sqref="F1867">
    <cfRule type="cellIs" priority="1926" stopIfTrue="1" operator="greaterThanOrEqual">
      <formula>300</formula>
    </cfRule>
  </conditionalFormatting>
  <conditionalFormatting sqref="C1867">
    <cfRule type="cellIs" priority="1927" stopIfTrue="1" operator="greaterThanOrEqual">
      <formula>300</formula>
    </cfRule>
  </conditionalFormatting>
  <conditionalFormatting sqref="C1873">
    <cfRule type="cellIs" priority="1924" stopIfTrue="1" operator="greaterThanOrEqual">
      <formula>300</formula>
    </cfRule>
  </conditionalFormatting>
  <conditionalFormatting sqref="C1803 F1803">
    <cfRule type="cellIs" priority="1925" stopIfTrue="1" operator="greaterThanOrEqual">
      <formula>300</formula>
    </cfRule>
  </conditionalFormatting>
  <conditionalFormatting sqref="F1873">
    <cfRule type="cellIs" priority="1923" stopIfTrue="1" operator="greaterThanOrEqual">
      <formula>300</formula>
    </cfRule>
  </conditionalFormatting>
  <conditionalFormatting sqref="F1880">
    <cfRule type="cellIs" priority="1921" stopIfTrue="1" operator="greaterThanOrEqual">
      <formula>300</formula>
    </cfRule>
  </conditionalFormatting>
  <conditionalFormatting sqref="C1880">
    <cfRule type="cellIs" priority="1922" stopIfTrue="1" operator="greaterThanOrEqual">
      <formula>300</formula>
    </cfRule>
  </conditionalFormatting>
  <conditionalFormatting sqref="F1872">
    <cfRule type="cellIs" priority="1919" stopIfTrue="1" operator="greaterThanOrEqual">
      <formula>300</formula>
    </cfRule>
  </conditionalFormatting>
  <conditionalFormatting sqref="C1872">
    <cfRule type="cellIs" priority="1920" stopIfTrue="1" operator="greaterThanOrEqual">
      <formula>300</formula>
    </cfRule>
  </conditionalFormatting>
  <conditionalFormatting sqref="C2771">
    <cfRule type="cellIs" priority="1918" stopIfTrue="1" operator="greaterThanOrEqual">
      <formula>300</formula>
    </cfRule>
  </conditionalFormatting>
  <conditionalFormatting sqref="F2771">
    <cfRule type="cellIs" priority="1917" stopIfTrue="1" operator="greaterThanOrEqual">
      <formula>300</formula>
    </cfRule>
  </conditionalFormatting>
  <conditionalFormatting sqref="F3049">
    <cfRule type="cellIs" priority="1915" stopIfTrue="1" operator="greaterThanOrEqual">
      <formula>300</formula>
    </cfRule>
  </conditionalFormatting>
  <conditionalFormatting sqref="C3049">
    <cfRule type="cellIs" priority="1914" stopIfTrue="1" operator="greaterThanOrEqual">
      <formula>300</formula>
    </cfRule>
  </conditionalFormatting>
  <conditionalFormatting sqref="C2074">
    <cfRule type="cellIs" priority="1913" stopIfTrue="1" operator="greaterThanOrEqual">
      <formula>300</formula>
    </cfRule>
  </conditionalFormatting>
  <conditionalFormatting sqref="F2074">
    <cfRule type="cellIs" priority="1912" stopIfTrue="1" operator="greaterThanOrEqual">
      <formula>300</formula>
    </cfRule>
  </conditionalFormatting>
  <conditionalFormatting sqref="C597">
    <cfRule type="cellIs" priority="1909" stopIfTrue="1" operator="greaterThanOrEqual">
      <formula>300</formula>
    </cfRule>
  </conditionalFormatting>
  <conditionalFormatting sqref="F2260">
    <cfRule type="cellIs" priority="1908" stopIfTrue="1" operator="greaterThanOrEqual">
      <formula>300</formula>
    </cfRule>
  </conditionalFormatting>
  <conditionalFormatting sqref="C2260">
    <cfRule type="cellIs" priority="1907" stopIfTrue="1" operator="greaterThanOrEqual">
      <formula>300</formula>
    </cfRule>
  </conditionalFormatting>
  <conditionalFormatting sqref="F2415">
    <cfRule type="cellIs" priority="1906" stopIfTrue="1" operator="greaterThanOrEqual">
      <formula>300</formula>
    </cfRule>
  </conditionalFormatting>
  <conditionalFormatting sqref="C2415">
    <cfRule type="cellIs" priority="1905" stopIfTrue="1" operator="greaterThanOrEqual">
      <formula>300</formula>
    </cfRule>
  </conditionalFormatting>
  <conditionalFormatting sqref="C1592">
    <cfRule type="cellIs" priority="1903" stopIfTrue="1" operator="greaterThanOrEqual">
      <formula>300</formula>
    </cfRule>
  </conditionalFormatting>
  <conditionalFormatting sqref="F164">
    <cfRule type="cellIs" priority="1902" stopIfTrue="1" operator="greaterThanOrEqual">
      <formula>300</formula>
    </cfRule>
  </conditionalFormatting>
  <conditionalFormatting sqref="C164">
    <cfRule type="cellIs" priority="1901" stopIfTrue="1" operator="greaterThanOrEqual">
      <formula>300</formula>
    </cfRule>
  </conditionalFormatting>
  <conditionalFormatting sqref="C375 F375">
    <cfRule type="cellIs" priority="1900" stopIfTrue="1" operator="greaterThanOrEqual">
      <formula>300</formula>
    </cfRule>
  </conditionalFormatting>
  <conditionalFormatting sqref="C445 F445">
    <cfRule type="cellIs" priority="1899" stopIfTrue="1" operator="greaterThanOrEqual">
      <formula>300</formula>
    </cfRule>
  </conditionalFormatting>
  <conditionalFormatting sqref="C84">
    <cfRule type="cellIs" priority="1898" stopIfTrue="1" operator="greaterThanOrEqual">
      <formula>300</formula>
    </cfRule>
  </conditionalFormatting>
  <conditionalFormatting sqref="F2659">
    <cfRule type="cellIs" priority="1893" stopIfTrue="1" operator="greaterThanOrEqual">
      <formula>300</formula>
    </cfRule>
  </conditionalFormatting>
  <conditionalFormatting sqref="C2659">
    <cfRule type="cellIs" priority="1892" stopIfTrue="1" operator="greaterThanOrEqual">
      <formula>300</formula>
    </cfRule>
  </conditionalFormatting>
  <conditionalFormatting sqref="C450 F450">
    <cfRule type="cellIs" priority="1890" stopIfTrue="1" operator="greaterThanOrEqual">
      <formula>300</formula>
    </cfRule>
  </conditionalFormatting>
  <conditionalFormatting sqref="F1751">
    <cfRule type="cellIs" priority="1889" stopIfTrue="1" operator="greaterThanOrEqual">
      <formula>300</formula>
    </cfRule>
  </conditionalFormatting>
  <conditionalFormatting sqref="C1751">
    <cfRule type="cellIs" priority="1888" stopIfTrue="1" operator="greaterThanOrEqual">
      <formula>300</formula>
    </cfRule>
  </conditionalFormatting>
  <conditionalFormatting sqref="C1792">
    <cfRule type="cellIs" priority="1884" stopIfTrue="1" operator="greaterThanOrEqual">
      <formula>300</formula>
    </cfRule>
  </conditionalFormatting>
  <conditionalFormatting sqref="C1927">
    <cfRule type="cellIs" priority="1883" stopIfTrue="1" operator="greaterThanOrEqual">
      <formula>300</formula>
    </cfRule>
  </conditionalFormatting>
  <conditionalFormatting sqref="F1927">
    <cfRule type="cellIs" priority="1882" stopIfTrue="1" operator="greaterThanOrEqual">
      <formula>300</formula>
    </cfRule>
  </conditionalFormatting>
  <conditionalFormatting sqref="C208 F208">
    <cfRule type="cellIs" priority="1881" stopIfTrue="1" operator="greaterThanOrEqual">
      <formula>300</formula>
    </cfRule>
  </conditionalFormatting>
  <conditionalFormatting sqref="F3118 C3118">
    <cfRule type="cellIs" priority="1878" stopIfTrue="1" operator="greaterThanOrEqual">
      <formula>300</formula>
    </cfRule>
  </conditionalFormatting>
  <conditionalFormatting sqref="C3090">
    <cfRule type="cellIs" priority="1875" stopIfTrue="1" operator="greaterThanOrEqual">
      <formula>300</formula>
    </cfRule>
  </conditionalFormatting>
  <conditionalFormatting sqref="F3119 C3119">
    <cfRule type="cellIs" priority="1876" stopIfTrue="1" operator="greaterThanOrEqual">
      <formula>300</formula>
    </cfRule>
  </conditionalFormatting>
  <conditionalFormatting sqref="F3090">
    <cfRule type="cellIs" priority="1874" stopIfTrue="1" operator="greaterThanOrEqual">
      <formula>300</formula>
    </cfRule>
  </conditionalFormatting>
  <conditionalFormatting sqref="C72">
    <cfRule type="cellIs" priority="1873" stopIfTrue="1" operator="greaterThanOrEqual">
      <formula>300</formula>
    </cfRule>
  </conditionalFormatting>
  <conditionalFormatting sqref="C2347 F2347">
    <cfRule type="cellIs" priority="1872" stopIfTrue="1" operator="greaterThanOrEqual">
      <formula>300</formula>
    </cfRule>
  </conditionalFormatting>
  <conditionalFormatting sqref="C2348 F2348">
    <cfRule type="cellIs" priority="1871" stopIfTrue="1" operator="greaterThanOrEqual">
      <formula>300</formula>
    </cfRule>
  </conditionalFormatting>
  <conditionalFormatting sqref="C2146">
    <cfRule type="cellIs" priority="1870" stopIfTrue="1" operator="greaterThanOrEqual">
      <formula>300</formula>
    </cfRule>
  </conditionalFormatting>
  <conditionalFormatting sqref="C360">
    <cfRule type="cellIs" priority="1869" stopIfTrue="1" operator="greaterThanOrEqual">
      <formula>300</formula>
    </cfRule>
  </conditionalFormatting>
  <conditionalFormatting sqref="F360">
    <cfRule type="cellIs" priority="1868" stopIfTrue="1" operator="greaterThanOrEqual">
      <formula>300</formula>
    </cfRule>
  </conditionalFormatting>
  <conditionalFormatting sqref="C2859">
    <cfRule type="cellIs" priority="1867" stopIfTrue="1" operator="greaterThanOrEqual">
      <formula>300</formula>
    </cfRule>
  </conditionalFormatting>
  <conditionalFormatting sqref="C2985 F2985">
    <cfRule type="cellIs" priority="1863" stopIfTrue="1" operator="greaterThanOrEqual">
      <formula>300</formula>
    </cfRule>
  </conditionalFormatting>
  <conditionalFormatting sqref="C329">
    <cfRule type="cellIs" priority="1862" stopIfTrue="1" operator="greaterThanOrEqual">
      <formula>300</formula>
    </cfRule>
  </conditionalFormatting>
  <conditionalFormatting sqref="F329">
    <cfRule type="cellIs" priority="1861" stopIfTrue="1" operator="greaterThanOrEqual">
      <formula>300</formula>
    </cfRule>
  </conditionalFormatting>
  <conditionalFormatting sqref="C2733 F2733">
    <cfRule type="cellIs" priority="1857" stopIfTrue="1" operator="greaterThanOrEqual">
      <formula>300</formula>
    </cfRule>
  </conditionalFormatting>
  <conditionalFormatting sqref="C451 F451">
    <cfRule type="cellIs" priority="1854" stopIfTrue="1" operator="greaterThanOrEqual">
      <formula>300</formula>
    </cfRule>
  </conditionalFormatting>
  <conditionalFormatting sqref="C1623">
    <cfRule type="cellIs" priority="1852" stopIfTrue="1" operator="greaterThanOrEqual">
      <formula>300</formula>
    </cfRule>
  </conditionalFormatting>
  <conditionalFormatting sqref="F1623">
    <cfRule type="cellIs" priority="1853" stopIfTrue="1" operator="greaterThanOrEqual">
      <formula>300</formula>
    </cfRule>
  </conditionalFormatting>
  <conditionalFormatting sqref="F1929">
    <cfRule type="cellIs" priority="1850" stopIfTrue="1" operator="greaterThanOrEqual">
      <formula>300</formula>
    </cfRule>
  </conditionalFormatting>
  <conditionalFormatting sqref="C1929">
    <cfRule type="cellIs" priority="1851" stopIfTrue="1" operator="greaterThanOrEqual">
      <formula>300</formula>
    </cfRule>
  </conditionalFormatting>
  <conditionalFormatting sqref="F654">
    <cfRule type="cellIs" priority="1849" stopIfTrue="1" operator="greaterThanOrEqual">
      <formula>300</formula>
    </cfRule>
  </conditionalFormatting>
  <conditionalFormatting sqref="C654">
    <cfRule type="cellIs" priority="1848" stopIfTrue="1" operator="greaterThanOrEqual">
      <formula>300</formula>
    </cfRule>
  </conditionalFormatting>
  <conditionalFormatting sqref="F655">
    <cfRule type="cellIs" priority="1847" stopIfTrue="1" operator="greaterThanOrEqual">
      <formula>300</formula>
    </cfRule>
  </conditionalFormatting>
  <conditionalFormatting sqref="C655">
    <cfRule type="cellIs" priority="1846" stopIfTrue="1" operator="greaterThanOrEqual">
      <formula>300</formula>
    </cfRule>
  </conditionalFormatting>
  <conditionalFormatting sqref="C3253 F3253">
    <cfRule type="cellIs" priority="1845" stopIfTrue="1" operator="greaterThanOrEqual">
      <formula>300</formula>
    </cfRule>
  </conditionalFormatting>
  <conditionalFormatting sqref="C696:C721 C799:C800 F804:F805 C924:C925 F924:F925 C845:C853 F845:F854 F797 C797 C886:C888 F886:F888 F875:F883 C875:C883 F856:F863 C856:C863 C682:C688 F682:F688">
    <cfRule type="cellIs" priority="1844" stopIfTrue="1" operator="greaterThanOrEqual">
      <formula>300</formula>
    </cfRule>
  </conditionalFormatting>
  <conditionalFormatting sqref="F664 F740:F741 C740:C741 F713:F721 F748 C748 F744 C744 F734 F757 C834 F696:F711 F666:F680 C661:C664 C778:C781 F778:F781 C766:C768 F766:F768 F770:F776 C770:C776 F870 C870 C666:C680 C934:C935 F934:F935 C872:C873 F872:F873 C723 F661:F662 C836:C841 F836:F842 F799:F800 F901:F902 C901:C902 C927:C930 F927:F930 F867:F868 C866:C868 F932 C932 F833:F834 C783:C795 F783:F795 F759 C759 C974 F974 C968 F968 C899 F899 F892:F896 C892:C896 F921:F922 C921:C922 F963:F964 C963:C964 F906:F910 C906:C910 C764 F764 C915:C918 F915:F918 F971:F972 C971:C972 C691:C694 F691:F694">
    <cfRule type="cellIs" priority="1843" stopIfTrue="1" operator="greaterThanOrEqual">
      <formula>300</formula>
    </cfRule>
  </conditionalFormatting>
  <conditionalFormatting sqref="F712">
    <cfRule type="cellIs" priority="1842" stopIfTrue="1" operator="greaterThanOrEqual">
      <formula>300</formula>
    </cfRule>
  </conditionalFormatting>
  <conditionalFormatting sqref="F723">
    <cfRule type="cellIs" priority="1841" stopIfTrue="1" operator="greaterThanOrEqual">
      <formula>300</formula>
    </cfRule>
  </conditionalFormatting>
  <conditionalFormatting sqref="F724">
    <cfRule type="cellIs" priority="1839" stopIfTrue="1" operator="greaterThanOrEqual">
      <formula>300</formula>
    </cfRule>
  </conditionalFormatting>
  <conditionalFormatting sqref="F727">
    <cfRule type="cellIs" priority="1837" stopIfTrue="1" operator="greaterThanOrEqual">
      <formula>300</formula>
    </cfRule>
  </conditionalFormatting>
  <conditionalFormatting sqref="F728">
    <cfRule type="cellIs" priority="1835" stopIfTrue="1" operator="greaterThanOrEqual">
      <formula>300</formula>
    </cfRule>
  </conditionalFormatting>
  <conditionalFormatting sqref="C724">
    <cfRule type="cellIs" priority="1840" stopIfTrue="1" operator="greaterThanOrEqual">
      <formula>300</formula>
    </cfRule>
  </conditionalFormatting>
  <conditionalFormatting sqref="F729">
    <cfRule type="cellIs" priority="1833" stopIfTrue="1" operator="greaterThanOrEqual">
      <formula>300</formula>
    </cfRule>
  </conditionalFormatting>
  <conditionalFormatting sqref="C727">
    <cfRule type="cellIs" priority="1838" stopIfTrue="1" operator="greaterThanOrEqual">
      <formula>300</formula>
    </cfRule>
  </conditionalFormatting>
  <conditionalFormatting sqref="C732">
    <cfRule type="cellIs" priority="1828" stopIfTrue="1" operator="greaterThanOrEqual">
      <formula>300</formula>
    </cfRule>
  </conditionalFormatting>
  <conditionalFormatting sqref="C728">
    <cfRule type="cellIs" priority="1836" stopIfTrue="1" operator="greaterThanOrEqual">
      <formula>300</formula>
    </cfRule>
  </conditionalFormatting>
  <conditionalFormatting sqref="F730">
    <cfRule type="cellIs" priority="1831" stopIfTrue="1" operator="greaterThanOrEqual">
      <formula>300</formula>
    </cfRule>
  </conditionalFormatting>
  <conditionalFormatting sqref="C729">
    <cfRule type="cellIs" priority="1834" stopIfTrue="1" operator="greaterThanOrEqual">
      <formula>300</formula>
    </cfRule>
  </conditionalFormatting>
  <conditionalFormatting sqref="F731">
    <cfRule type="cellIs" priority="1830" stopIfTrue="1" operator="greaterThanOrEqual">
      <formula>300</formula>
    </cfRule>
  </conditionalFormatting>
  <conditionalFormatting sqref="C731">
    <cfRule type="cellIs" priority="1829" stopIfTrue="1" operator="greaterThanOrEqual">
      <formula>300</formula>
    </cfRule>
  </conditionalFormatting>
  <conditionalFormatting sqref="F732">
    <cfRule type="cellIs" priority="1827" stopIfTrue="1" operator="greaterThanOrEqual">
      <formula>300</formula>
    </cfRule>
  </conditionalFormatting>
  <conditionalFormatting sqref="C730">
    <cfRule type="cellIs" priority="1832" stopIfTrue="1" operator="greaterThanOrEqual">
      <formula>300</formula>
    </cfRule>
  </conditionalFormatting>
  <conditionalFormatting sqref="F733">
    <cfRule type="cellIs" priority="1825" stopIfTrue="1" operator="greaterThanOrEqual">
      <formula>300</formula>
    </cfRule>
  </conditionalFormatting>
  <conditionalFormatting sqref="C733">
    <cfRule type="cellIs" priority="1826" stopIfTrue="1" operator="greaterThanOrEqual">
      <formula>300</formula>
    </cfRule>
  </conditionalFormatting>
  <conditionalFormatting sqref="C735">
    <cfRule type="cellIs" priority="1824" stopIfTrue="1" operator="greaterThanOrEqual">
      <formula>300</formula>
    </cfRule>
  </conditionalFormatting>
  <conditionalFormatting sqref="F735">
    <cfRule type="cellIs" priority="1823" stopIfTrue="1" operator="greaterThanOrEqual">
      <formula>300</formula>
    </cfRule>
  </conditionalFormatting>
  <conditionalFormatting sqref="F737">
    <cfRule type="cellIs" priority="1821" stopIfTrue="1" operator="greaterThanOrEqual">
      <formula>300</formula>
    </cfRule>
  </conditionalFormatting>
  <conditionalFormatting sqref="C737">
    <cfRule type="cellIs" priority="1822" stopIfTrue="1" operator="greaterThanOrEqual">
      <formula>300</formula>
    </cfRule>
  </conditionalFormatting>
  <conditionalFormatting sqref="F725">
    <cfRule type="cellIs" priority="1819" stopIfTrue="1" operator="greaterThanOrEqual">
      <formula>300</formula>
    </cfRule>
  </conditionalFormatting>
  <conditionalFormatting sqref="C725">
    <cfRule type="cellIs" priority="1820" stopIfTrue="1" operator="greaterThanOrEqual">
      <formula>300</formula>
    </cfRule>
  </conditionalFormatting>
  <conditionalFormatting sqref="F738">
    <cfRule type="cellIs" priority="1817" stopIfTrue="1" operator="greaterThanOrEqual">
      <formula>300</formula>
    </cfRule>
  </conditionalFormatting>
  <conditionalFormatting sqref="C738">
    <cfRule type="cellIs" priority="1818" stopIfTrue="1" operator="greaterThanOrEqual">
      <formula>300</formula>
    </cfRule>
  </conditionalFormatting>
  <conditionalFormatting sqref="C726">
    <cfRule type="cellIs" priority="1816" stopIfTrue="1" operator="greaterThanOrEqual">
      <formula>300</formula>
    </cfRule>
  </conditionalFormatting>
  <conditionalFormatting sqref="F726">
    <cfRule type="cellIs" priority="1815" stopIfTrue="1" operator="greaterThanOrEqual">
      <formula>300</formula>
    </cfRule>
  </conditionalFormatting>
  <conditionalFormatting sqref="F736 C736">
    <cfRule type="cellIs" priority="1814" stopIfTrue="1" operator="greaterThanOrEqual">
      <formula>300</formula>
    </cfRule>
  </conditionalFormatting>
  <conditionalFormatting sqref="F739">
    <cfRule type="cellIs" priority="1812" stopIfTrue="1" operator="greaterThanOrEqual">
      <formula>300</formula>
    </cfRule>
  </conditionalFormatting>
  <conditionalFormatting sqref="C739">
    <cfRule type="cellIs" priority="1813" stopIfTrue="1" operator="greaterThanOrEqual">
      <formula>300</formula>
    </cfRule>
  </conditionalFormatting>
  <conditionalFormatting sqref="C742">
    <cfRule type="cellIs" priority="1811" stopIfTrue="1" operator="greaterThanOrEqual">
      <formula>300</formula>
    </cfRule>
  </conditionalFormatting>
  <conditionalFormatting sqref="F742">
    <cfRule type="cellIs" priority="1810" stopIfTrue="1" operator="greaterThanOrEqual">
      <formula>300</formula>
    </cfRule>
  </conditionalFormatting>
  <conditionalFormatting sqref="F747">
    <cfRule type="cellIs" priority="1808" stopIfTrue="1" operator="greaterThanOrEqual">
      <formula>300</formula>
    </cfRule>
  </conditionalFormatting>
  <conditionalFormatting sqref="C747">
    <cfRule type="cellIs" priority="1809" stopIfTrue="1" operator="greaterThanOrEqual">
      <formula>300</formula>
    </cfRule>
  </conditionalFormatting>
  <conditionalFormatting sqref="F695">
    <cfRule type="cellIs" priority="1807" stopIfTrue="1" operator="greaterThanOrEqual">
      <formula>300</formula>
    </cfRule>
  </conditionalFormatting>
  <conditionalFormatting sqref="C695">
    <cfRule type="cellIs" priority="1806" stopIfTrue="1" operator="greaterThanOrEqual">
      <formula>300</formula>
    </cfRule>
  </conditionalFormatting>
  <conditionalFormatting sqref="F749">
    <cfRule type="cellIs" priority="1804" stopIfTrue="1" operator="greaterThanOrEqual">
      <formula>300</formula>
    </cfRule>
  </conditionalFormatting>
  <conditionalFormatting sqref="C749">
    <cfRule type="cellIs" priority="1805" stopIfTrue="1" operator="greaterThanOrEqual">
      <formula>300</formula>
    </cfRule>
  </conditionalFormatting>
  <conditionalFormatting sqref="F750">
    <cfRule type="cellIs" priority="1802" stopIfTrue="1" operator="greaterThanOrEqual">
      <formula>300</formula>
    </cfRule>
  </conditionalFormatting>
  <conditionalFormatting sqref="F751">
    <cfRule type="cellIs" priority="1800" stopIfTrue="1" operator="greaterThanOrEqual">
      <formula>300</formula>
    </cfRule>
  </conditionalFormatting>
  <conditionalFormatting sqref="C750">
    <cfRule type="cellIs" priority="1803" stopIfTrue="1" operator="greaterThanOrEqual">
      <formula>300</formula>
    </cfRule>
  </conditionalFormatting>
  <conditionalFormatting sqref="F752">
    <cfRule type="cellIs" priority="1798" stopIfTrue="1" operator="greaterThanOrEqual">
      <formula>300</formula>
    </cfRule>
  </conditionalFormatting>
  <conditionalFormatting sqref="C753">
    <cfRule type="cellIs" priority="1796" stopIfTrue="1" operator="greaterThanOrEqual">
      <formula>300</formula>
    </cfRule>
  </conditionalFormatting>
  <conditionalFormatting sqref="C751">
    <cfRule type="cellIs" priority="1801" stopIfTrue="1" operator="greaterThanOrEqual">
      <formula>300</formula>
    </cfRule>
  </conditionalFormatting>
  <conditionalFormatting sqref="C752">
    <cfRule type="cellIs" priority="1799" stopIfTrue="1" operator="greaterThanOrEqual">
      <formula>300</formula>
    </cfRule>
  </conditionalFormatting>
  <conditionalFormatting sqref="C754">
    <cfRule type="cellIs" priority="1794" stopIfTrue="1" operator="greaterThanOrEqual">
      <formula>300</formula>
    </cfRule>
  </conditionalFormatting>
  <conditionalFormatting sqref="F753">
    <cfRule type="cellIs" priority="1797" stopIfTrue="1" operator="greaterThanOrEqual">
      <formula>300</formula>
    </cfRule>
  </conditionalFormatting>
  <conditionalFormatting sqref="F754">
    <cfRule type="cellIs" priority="1795" stopIfTrue="1" operator="greaterThanOrEqual">
      <formula>300</formula>
    </cfRule>
  </conditionalFormatting>
  <conditionalFormatting sqref="C755">
    <cfRule type="cellIs" priority="1792" stopIfTrue="1" operator="greaterThanOrEqual">
      <formula>300</formula>
    </cfRule>
  </conditionalFormatting>
  <conditionalFormatting sqref="C756">
    <cfRule type="cellIs" priority="1790" stopIfTrue="1" operator="greaterThanOrEqual">
      <formula>300</formula>
    </cfRule>
  </conditionalFormatting>
  <conditionalFormatting sqref="F755">
    <cfRule type="cellIs" priority="1793" stopIfTrue="1" operator="greaterThanOrEqual">
      <formula>300</formula>
    </cfRule>
  </conditionalFormatting>
  <conditionalFormatting sqref="F756">
    <cfRule type="cellIs" priority="1791" stopIfTrue="1" operator="greaterThanOrEqual">
      <formula>300</formula>
    </cfRule>
  </conditionalFormatting>
  <conditionalFormatting sqref="C757">
    <cfRule type="cellIs" priority="1789" stopIfTrue="1" operator="greaterThanOrEqual">
      <formula>300</formula>
    </cfRule>
  </conditionalFormatting>
  <conditionalFormatting sqref="C760 F760">
    <cfRule type="cellIs" priority="1788" stopIfTrue="1" operator="greaterThanOrEqual">
      <formula>300</formula>
    </cfRule>
  </conditionalFormatting>
  <conditionalFormatting sqref="C761 F761">
    <cfRule type="cellIs" priority="1787" stopIfTrue="1" operator="greaterThanOrEqual">
      <formula>300</formula>
    </cfRule>
  </conditionalFormatting>
  <conditionalFormatting sqref="C762">
    <cfRule type="cellIs" priority="1785" stopIfTrue="1" operator="greaterThanOrEqual">
      <formula>300</formula>
    </cfRule>
  </conditionalFormatting>
  <conditionalFormatting sqref="F762">
    <cfRule type="cellIs" priority="1786" stopIfTrue="1" operator="greaterThanOrEqual">
      <formula>300</formula>
    </cfRule>
  </conditionalFormatting>
  <conditionalFormatting sqref="C765 F765">
    <cfRule type="cellIs" priority="1784" stopIfTrue="1" operator="greaterThanOrEqual">
      <formula>300</formula>
    </cfRule>
  </conditionalFormatting>
  <conditionalFormatting sqref="F809 C809">
    <cfRule type="cellIs" priority="1783" stopIfTrue="1" operator="greaterThanOrEqual">
      <formula>300</formula>
    </cfRule>
  </conditionalFormatting>
  <conditionalFormatting sqref="F810 C810">
    <cfRule type="cellIs" priority="1782" stopIfTrue="1" operator="greaterThanOrEqual">
      <formula>300</formula>
    </cfRule>
  </conditionalFormatting>
  <conditionalFormatting sqref="F811 C811">
    <cfRule type="cellIs" priority="1781" stopIfTrue="1" operator="greaterThanOrEqual">
      <formula>300</formula>
    </cfRule>
  </conditionalFormatting>
  <conditionalFormatting sqref="F812 C812">
    <cfRule type="cellIs" priority="1780" stopIfTrue="1" operator="greaterThanOrEqual">
      <formula>300</formula>
    </cfRule>
  </conditionalFormatting>
  <conditionalFormatting sqref="F813 C813">
    <cfRule type="cellIs" priority="1779" stopIfTrue="1" operator="greaterThanOrEqual">
      <formula>300</formula>
    </cfRule>
  </conditionalFormatting>
  <conditionalFormatting sqref="F815 C815">
    <cfRule type="cellIs" priority="1778" stopIfTrue="1" operator="greaterThanOrEqual">
      <formula>300</formula>
    </cfRule>
  </conditionalFormatting>
  <conditionalFormatting sqref="F817 C817">
    <cfRule type="cellIs" priority="1776" stopIfTrue="1" operator="greaterThanOrEqual">
      <formula>300</formula>
    </cfRule>
  </conditionalFormatting>
  <conditionalFormatting sqref="F816 C816">
    <cfRule type="cellIs" priority="1777" stopIfTrue="1" operator="greaterThanOrEqual">
      <formula>300</formula>
    </cfRule>
  </conditionalFormatting>
  <conditionalFormatting sqref="F827:F828 C827:C828">
    <cfRule type="cellIs" priority="1775" stopIfTrue="1" operator="greaterThanOrEqual">
      <formula>300</formula>
    </cfRule>
  </conditionalFormatting>
  <conditionalFormatting sqref="F830 C830">
    <cfRule type="cellIs" priority="1774" stopIfTrue="1" operator="greaterThanOrEqual">
      <formula>300</formula>
    </cfRule>
  </conditionalFormatting>
  <conditionalFormatting sqref="F832 C832">
    <cfRule type="cellIs" priority="1773" stopIfTrue="1" operator="greaterThanOrEqual">
      <formula>300</formula>
    </cfRule>
  </conditionalFormatting>
  <conditionalFormatting sqref="C833">
    <cfRule type="cellIs" priority="1772" stopIfTrue="1" operator="greaterThanOrEqual">
      <formula>300</formula>
    </cfRule>
  </conditionalFormatting>
  <conditionalFormatting sqref="F814 C814">
    <cfRule type="cellIs" priority="1771" stopIfTrue="1" operator="greaterThanOrEqual">
      <formula>300</formula>
    </cfRule>
  </conditionalFormatting>
  <conditionalFormatting sqref="F818 C818">
    <cfRule type="cellIs" priority="1770" stopIfTrue="1" operator="greaterThanOrEqual">
      <formula>300</formula>
    </cfRule>
  </conditionalFormatting>
  <conditionalFormatting sqref="F824:F826 C824:C826">
    <cfRule type="cellIs" priority="1769" stopIfTrue="1" operator="greaterThanOrEqual">
      <formula>300</formula>
    </cfRule>
  </conditionalFormatting>
  <conditionalFormatting sqref="F822 C822">
    <cfRule type="cellIs" priority="1768" stopIfTrue="1" operator="greaterThanOrEqual">
      <formula>300</formula>
    </cfRule>
  </conditionalFormatting>
  <conditionalFormatting sqref="F819:F820 C819:C820">
    <cfRule type="cellIs" priority="1767" stopIfTrue="1" operator="greaterThanOrEqual">
      <formula>300</formula>
    </cfRule>
  </conditionalFormatting>
  <conditionalFormatting sqref="C854">
    <cfRule type="cellIs" priority="1766" stopIfTrue="1" operator="greaterThanOrEqual">
      <formula>300</formula>
    </cfRule>
  </conditionalFormatting>
  <conditionalFormatting sqref="C842">
    <cfRule type="cellIs" priority="1765" stopIfTrue="1" operator="greaterThanOrEqual">
      <formula>300</formula>
    </cfRule>
  </conditionalFormatting>
  <conditionalFormatting sqref="C734">
    <cfRule type="cellIs" priority="1764" stopIfTrue="1" operator="greaterThanOrEqual">
      <formula>300</formula>
    </cfRule>
  </conditionalFormatting>
  <conditionalFormatting sqref="F777 C777">
    <cfRule type="cellIs" priority="1763" stopIfTrue="1" operator="greaterThanOrEqual">
      <formula>300</formula>
    </cfRule>
  </conditionalFormatting>
  <conditionalFormatting sqref="C835 F835">
    <cfRule type="cellIs" priority="1762" stopIfTrue="1" operator="greaterThanOrEqual">
      <formula>300</formula>
    </cfRule>
  </conditionalFormatting>
  <conditionalFormatting sqref="C689 F689">
    <cfRule type="cellIs" priority="1761" stopIfTrue="1" operator="greaterThanOrEqual">
      <formula>300</formula>
    </cfRule>
  </conditionalFormatting>
  <conditionalFormatting sqref="C937">
    <cfRule type="cellIs" priority="1759" stopIfTrue="1" operator="greaterThanOrEqual">
      <formula>300</formula>
    </cfRule>
  </conditionalFormatting>
  <conditionalFormatting sqref="C938 F938">
    <cfRule type="cellIs" priority="1758" stopIfTrue="1" operator="greaterThanOrEqual">
      <formula>300</formula>
    </cfRule>
  </conditionalFormatting>
  <conditionalFormatting sqref="F939 C939">
    <cfRule type="cellIs" priority="1757" stopIfTrue="1" operator="greaterThanOrEqual">
      <formula>300</formula>
    </cfRule>
  </conditionalFormatting>
  <conditionalFormatting sqref="F937">
    <cfRule type="cellIs" priority="1760" stopIfTrue="1" operator="greaterThanOrEqual">
      <formula>300</formula>
    </cfRule>
  </conditionalFormatting>
  <conditionalFormatting sqref="F940 C940">
    <cfRule type="cellIs" priority="1756" stopIfTrue="1" operator="greaterThanOrEqual">
      <formula>300</formula>
    </cfRule>
  </conditionalFormatting>
  <conditionalFormatting sqref="C944 F944">
    <cfRule type="cellIs" priority="1748" stopIfTrue="1" operator="greaterThanOrEqual">
      <formula>300</formula>
    </cfRule>
  </conditionalFormatting>
  <conditionalFormatting sqref="C942 F942">
    <cfRule type="cellIs" priority="1751" stopIfTrue="1" operator="greaterThanOrEqual">
      <formula>300</formula>
    </cfRule>
  </conditionalFormatting>
  <conditionalFormatting sqref="C947 F947">
    <cfRule type="cellIs" priority="1746" stopIfTrue="1" operator="greaterThanOrEqual">
      <formula>300</formula>
    </cfRule>
  </conditionalFormatting>
  <conditionalFormatting sqref="C945 F945">
    <cfRule type="cellIs" priority="1747" stopIfTrue="1" operator="greaterThanOrEqual">
      <formula>300</formula>
    </cfRule>
  </conditionalFormatting>
  <conditionalFormatting sqref="C951 F951">
    <cfRule type="cellIs" priority="1743" stopIfTrue="1" operator="greaterThanOrEqual">
      <formula>300</formula>
    </cfRule>
  </conditionalFormatting>
  <conditionalFormatting sqref="C948 F948">
    <cfRule type="cellIs" priority="1745" stopIfTrue="1" operator="greaterThanOrEqual">
      <formula>300</formula>
    </cfRule>
  </conditionalFormatting>
  <conditionalFormatting sqref="C950 F950">
    <cfRule type="cellIs" priority="1744" stopIfTrue="1" operator="greaterThanOrEqual">
      <formula>300</formula>
    </cfRule>
  </conditionalFormatting>
  <conditionalFormatting sqref="C952 F952">
    <cfRule type="cellIs" priority="1742" stopIfTrue="1" operator="greaterThanOrEqual">
      <formula>300</formula>
    </cfRule>
  </conditionalFormatting>
  <conditionalFormatting sqref="C958 F958">
    <cfRule type="cellIs" priority="1739" stopIfTrue="1" operator="greaterThanOrEqual">
      <formula>300</formula>
    </cfRule>
  </conditionalFormatting>
  <conditionalFormatting sqref="F866">
    <cfRule type="cellIs" priority="1735" stopIfTrue="1" operator="greaterThanOrEqual">
      <formula>300</formula>
    </cfRule>
  </conditionalFormatting>
  <conditionalFormatting sqref="C769 F769">
    <cfRule type="cellIs" priority="1736" stopIfTrue="1" operator="greaterThanOrEqual">
      <formula>300</formula>
    </cfRule>
  </conditionalFormatting>
  <conditionalFormatting sqref="C903 F903">
    <cfRule type="cellIs" priority="1733" stopIfTrue="1" operator="greaterThanOrEqual">
      <formula>300</formula>
    </cfRule>
  </conditionalFormatting>
  <conditionalFormatting sqref="F823 C823">
    <cfRule type="cellIs" priority="1738" stopIfTrue="1" operator="greaterThanOrEqual">
      <formula>300</formula>
    </cfRule>
  </conditionalFormatting>
  <conditionalFormatting sqref="F865 C865">
    <cfRule type="cellIs" priority="1731" stopIfTrue="1" operator="greaterThanOrEqual">
      <formula>300</formula>
    </cfRule>
  </conditionalFormatting>
  <conditionalFormatting sqref="C869 F869">
    <cfRule type="cellIs" priority="1734" stopIfTrue="1" operator="greaterThanOrEqual">
      <formula>300</formula>
    </cfRule>
  </conditionalFormatting>
  <conditionalFormatting sqref="F722 C722">
    <cfRule type="cellIs" priority="1727" stopIfTrue="1" operator="greaterThanOrEqual">
      <formula>300</formula>
    </cfRule>
  </conditionalFormatting>
  <conditionalFormatting sqref="C665">
    <cfRule type="cellIs" priority="1732" stopIfTrue="1" operator="greaterThanOrEqual">
      <formula>300</formula>
    </cfRule>
  </conditionalFormatting>
  <conditionalFormatting sqref="C943">
    <cfRule type="cellIs" priority="1730" stopIfTrue="1" operator="greaterThanOrEqual">
      <formula>300</formula>
    </cfRule>
  </conditionalFormatting>
  <conditionalFormatting sqref="F943">
    <cfRule type="cellIs" priority="1724" stopIfTrue="1" operator="greaterThanOrEqual">
      <formula>300</formula>
    </cfRule>
  </conditionalFormatting>
  <conditionalFormatting sqref="F871 C871">
    <cfRule type="cellIs" priority="1728" stopIfTrue="1" operator="greaterThanOrEqual">
      <formula>300</formula>
    </cfRule>
  </conditionalFormatting>
  <conditionalFormatting sqref="C975 F975">
    <cfRule type="cellIs" priority="1723" stopIfTrue="1" operator="greaterThanOrEqual">
      <formula>300</formula>
    </cfRule>
  </conditionalFormatting>
  <conditionalFormatting sqref="C976 F976">
    <cfRule type="cellIs" priority="1721" stopIfTrue="1" operator="greaterThanOrEqual">
      <formula>300</formula>
    </cfRule>
  </conditionalFormatting>
  <conditionalFormatting sqref="C977 F977">
    <cfRule type="cellIs" priority="1719" stopIfTrue="1" operator="greaterThanOrEqual">
      <formula>300</formula>
    </cfRule>
  </conditionalFormatting>
  <conditionalFormatting sqref="C979 F979">
    <cfRule type="cellIs" priority="1717" stopIfTrue="1" operator="greaterThanOrEqual">
      <formula>300</formula>
    </cfRule>
  </conditionalFormatting>
  <conditionalFormatting sqref="C982 F982">
    <cfRule type="cellIs" priority="1715" stopIfTrue="1" operator="greaterThanOrEqual">
      <formula>300</formula>
    </cfRule>
  </conditionalFormatting>
  <conditionalFormatting sqref="F874">
    <cfRule type="cellIs" priority="1710" stopIfTrue="1" operator="greaterThanOrEqual">
      <formula>300</formula>
    </cfRule>
  </conditionalFormatting>
  <conditionalFormatting sqref="C983 F983">
    <cfRule type="cellIs" priority="1713" stopIfTrue="1" operator="greaterThanOrEqual">
      <formula>300</formula>
    </cfRule>
  </conditionalFormatting>
  <conditionalFormatting sqref="C874">
    <cfRule type="cellIs" priority="1711" stopIfTrue="1" operator="greaterThanOrEqual">
      <formula>300</formula>
    </cfRule>
  </conditionalFormatting>
  <conditionalFormatting sqref="C984 F984">
    <cfRule type="cellIs" priority="1709" stopIfTrue="1" operator="greaterThanOrEqual">
      <formula>300</formula>
    </cfRule>
  </conditionalFormatting>
  <conditionalFormatting sqref="C985 F985">
    <cfRule type="cellIs" priority="1707" stopIfTrue="1" operator="greaterThanOrEqual">
      <formula>300</formula>
    </cfRule>
  </conditionalFormatting>
  <conditionalFormatting sqref="C986 F986">
    <cfRule type="cellIs" priority="1705" stopIfTrue="1" operator="greaterThanOrEqual">
      <formula>300</formula>
    </cfRule>
  </conditionalFormatting>
  <conditionalFormatting sqref="C987 F987">
    <cfRule type="cellIs" priority="1703" stopIfTrue="1" operator="greaterThanOrEqual">
      <formula>300</formula>
    </cfRule>
  </conditionalFormatting>
  <conditionalFormatting sqref="C989 F989">
    <cfRule type="cellIs" priority="1701" stopIfTrue="1" operator="greaterThanOrEqual">
      <formula>300</formula>
    </cfRule>
  </conditionalFormatting>
  <conditionalFormatting sqref="C991 F991">
    <cfRule type="cellIs" priority="1699" stopIfTrue="1" operator="greaterThanOrEqual">
      <formula>300</formula>
    </cfRule>
  </conditionalFormatting>
  <conditionalFormatting sqref="C993 F993">
    <cfRule type="cellIs" priority="1697" stopIfTrue="1" operator="greaterThanOrEqual">
      <formula>300</formula>
    </cfRule>
  </conditionalFormatting>
  <conditionalFormatting sqref="C994 F994">
    <cfRule type="cellIs" priority="1695" stopIfTrue="1" operator="greaterThanOrEqual">
      <formula>300</formula>
    </cfRule>
  </conditionalFormatting>
  <conditionalFormatting sqref="C798">
    <cfRule type="cellIs" priority="1693" stopIfTrue="1" operator="greaterThanOrEqual">
      <formula>300</formula>
    </cfRule>
  </conditionalFormatting>
  <conditionalFormatting sqref="F798">
    <cfRule type="cellIs" priority="1692" stopIfTrue="1" operator="greaterThanOrEqual">
      <formula>300</formula>
    </cfRule>
  </conditionalFormatting>
  <conditionalFormatting sqref="C996 F996">
    <cfRule type="cellIs" priority="1689" stopIfTrue="1" operator="greaterThanOrEqual">
      <formula>300</formula>
    </cfRule>
  </conditionalFormatting>
  <conditionalFormatting sqref="C998 F998">
    <cfRule type="cellIs" priority="1687" stopIfTrue="1" operator="greaterThanOrEqual">
      <formula>300</formula>
    </cfRule>
  </conditionalFormatting>
  <conditionalFormatting sqref="C999 F999">
    <cfRule type="cellIs" priority="1685" stopIfTrue="1" operator="greaterThanOrEqual">
      <formula>300</formula>
    </cfRule>
  </conditionalFormatting>
  <conditionalFormatting sqref="C1000 F1000">
    <cfRule type="cellIs" priority="1683" stopIfTrue="1" operator="greaterThanOrEqual">
      <formula>300</formula>
    </cfRule>
  </conditionalFormatting>
  <conditionalFormatting sqref="C1001 F1001">
    <cfRule type="cellIs" priority="1681" stopIfTrue="1" operator="greaterThanOrEqual">
      <formula>300</formula>
    </cfRule>
  </conditionalFormatting>
  <conditionalFormatting sqref="C1002 F1002">
    <cfRule type="cellIs" priority="1679" stopIfTrue="1" operator="greaterThanOrEqual">
      <formula>300</formula>
    </cfRule>
  </conditionalFormatting>
  <conditionalFormatting sqref="C1003 F1003">
    <cfRule type="cellIs" priority="1677" stopIfTrue="1" operator="greaterThanOrEqual">
      <formula>300</formula>
    </cfRule>
  </conditionalFormatting>
  <conditionalFormatting sqref="C1004 F1004">
    <cfRule type="cellIs" priority="1675" stopIfTrue="1" operator="greaterThanOrEqual">
      <formula>300</formula>
    </cfRule>
  </conditionalFormatting>
  <conditionalFormatting sqref="F900">
    <cfRule type="cellIs" priority="1672" stopIfTrue="1" operator="greaterThanOrEqual">
      <formula>300</formula>
    </cfRule>
  </conditionalFormatting>
  <conditionalFormatting sqref="C900">
    <cfRule type="cellIs" priority="1673" stopIfTrue="1" operator="greaterThanOrEqual">
      <formula>300</formula>
    </cfRule>
  </conditionalFormatting>
  <conditionalFormatting sqref="F926">
    <cfRule type="cellIs" priority="1670" stopIfTrue="1" operator="greaterThanOrEqual">
      <formula>300</formula>
    </cfRule>
  </conditionalFormatting>
  <conditionalFormatting sqref="C926">
    <cfRule type="cellIs" priority="1671" stopIfTrue="1" operator="greaterThanOrEqual">
      <formula>300</formula>
    </cfRule>
  </conditionalFormatting>
  <conditionalFormatting sqref="C1006 F1006">
    <cfRule type="cellIs" priority="1669" stopIfTrue="1" operator="greaterThanOrEqual">
      <formula>300</formula>
    </cfRule>
  </conditionalFormatting>
  <conditionalFormatting sqref="C1007 F1007">
    <cfRule type="cellIs" priority="1667" stopIfTrue="1" operator="greaterThanOrEqual">
      <formula>300</formula>
    </cfRule>
  </conditionalFormatting>
  <conditionalFormatting sqref="C831">
    <cfRule type="cellIs" priority="1665" stopIfTrue="1" operator="greaterThanOrEqual">
      <formula>300</formula>
    </cfRule>
  </conditionalFormatting>
  <conditionalFormatting sqref="F831">
    <cfRule type="cellIs" priority="1664" stopIfTrue="1" operator="greaterThanOrEqual">
      <formula>300</formula>
    </cfRule>
  </conditionalFormatting>
  <conditionalFormatting sqref="C1009 F1009">
    <cfRule type="cellIs" priority="1663" stopIfTrue="1" operator="greaterThanOrEqual">
      <formula>300</formula>
    </cfRule>
  </conditionalFormatting>
  <conditionalFormatting sqref="C1010 F1010">
    <cfRule type="cellIs" priority="1661" stopIfTrue="1" operator="greaterThanOrEqual">
      <formula>300</formula>
    </cfRule>
  </conditionalFormatting>
  <conditionalFormatting sqref="C1011 F1011">
    <cfRule type="cellIs" priority="1659" stopIfTrue="1" operator="greaterThanOrEqual">
      <formula>300</formula>
    </cfRule>
  </conditionalFormatting>
  <conditionalFormatting sqref="F920">
    <cfRule type="cellIs" priority="1654" stopIfTrue="1" operator="greaterThanOrEqual">
      <formula>300</formula>
    </cfRule>
  </conditionalFormatting>
  <conditionalFormatting sqref="C920">
    <cfRule type="cellIs" priority="1655" stopIfTrue="1" operator="greaterThanOrEqual">
      <formula>300</formula>
    </cfRule>
  </conditionalFormatting>
  <conditionalFormatting sqref="C1012 F1012">
    <cfRule type="cellIs" priority="1653" stopIfTrue="1" operator="greaterThanOrEqual">
      <formula>300</formula>
    </cfRule>
  </conditionalFormatting>
  <conditionalFormatting sqref="C1014 F1014">
    <cfRule type="cellIs" priority="1651" stopIfTrue="1" operator="greaterThanOrEqual">
      <formula>300</formula>
    </cfRule>
  </conditionalFormatting>
  <conditionalFormatting sqref="C864">
    <cfRule type="cellIs" priority="1649" stopIfTrue="1" operator="greaterThanOrEqual">
      <formula>300</formula>
    </cfRule>
  </conditionalFormatting>
  <conditionalFormatting sqref="F864">
    <cfRule type="cellIs" priority="1648" stopIfTrue="1" operator="greaterThanOrEqual">
      <formula>300</formula>
    </cfRule>
  </conditionalFormatting>
  <conditionalFormatting sqref="C1015 F1015">
    <cfRule type="cellIs" priority="1647" stopIfTrue="1" operator="greaterThanOrEqual">
      <formula>300</formula>
    </cfRule>
  </conditionalFormatting>
  <conditionalFormatting sqref="F931">
    <cfRule type="cellIs" priority="1643" stopIfTrue="1" operator="greaterThanOrEqual">
      <formula>300</formula>
    </cfRule>
  </conditionalFormatting>
  <conditionalFormatting sqref="C931">
    <cfRule type="cellIs" priority="1644" stopIfTrue="1" operator="greaterThanOrEqual">
      <formula>300</formula>
    </cfRule>
  </conditionalFormatting>
  <conditionalFormatting sqref="C1016 F1016">
    <cfRule type="cellIs" priority="1642" stopIfTrue="1" operator="greaterThanOrEqual">
      <formula>300</formula>
    </cfRule>
  </conditionalFormatting>
  <conditionalFormatting sqref="F746">
    <cfRule type="cellIs" priority="1637" stopIfTrue="1" operator="greaterThanOrEqual">
      <formula>300</formula>
    </cfRule>
  </conditionalFormatting>
  <conditionalFormatting sqref="C1017 F1017">
    <cfRule type="cellIs" priority="1640" stopIfTrue="1" operator="greaterThanOrEqual">
      <formula>300</formula>
    </cfRule>
  </conditionalFormatting>
  <conditionalFormatting sqref="C746">
    <cfRule type="cellIs" priority="1638" stopIfTrue="1" operator="greaterThanOrEqual">
      <formula>300</formula>
    </cfRule>
  </conditionalFormatting>
  <conditionalFormatting sqref="C1019 F1019">
    <cfRule type="cellIs" priority="1636" stopIfTrue="1" operator="greaterThanOrEqual">
      <formula>300</formula>
    </cfRule>
  </conditionalFormatting>
  <conditionalFormatting sqref="C1020 F1020">
    <cfRule type="cellIs" priority="1634" stopIfTrue="1" operator="greaterThanOrEqual">
      <formula>300</formula>
    </cfRule>
  </conditionalFormatting>
  <conditionalFormatting sqref="C1021 F1021">
    <cfRule type="cellIs" priority="1632" stopIfTrue="1" operator="greaterThanOrEqual">
      <formula>300</formula>
    </cfRule>
  </conditionalFormatting>
  <conditionalFormatting sqref="C1022 F1022">
    <cfRule type="cellIs" priority="1630" stopIfTrue="1" operator="greaterThanOrEqual">
      <formula>300</formula>
    </cfRule>
  </conditionalFormatting>
  <conditionalFormatting sqref="C946">
    <cfRule type="cellIs" priority="1628" stopIfTrue="1" operator="greaterThanOrEqual">
      <formula>300</formula>
    </cfRule>
  </conditionalFormatting>
  <conditionalFormatting sqref="F946">
    <cfRule type="cellIs" priority="1627" stopIfTrue="1" operator="greaterThanOrEqual">
      <formula>300</formula>
    </cfRule>
  </conditionalFormatting>
  <conditionalFormatting sqref="C1026 F1026">
    <cfRule type="cellIs" priority="1626" stopIfTrue="1" operator="greaterThanOrEqual">
      <formula>300</formula>
    </cfRule>
  </conditionalFormatting>
  <conditionalFormatting sqref="C1027 F1027">
    <cfRule type="cellIs" priority="1624" stopIfTrue="1" operator="greaterThanOrEqual">
      <formula>300</formula>
    </cfRule>
  </conditionalFormatting>
  <conditionalFormatting sqref="C1028 F1028">
    <cfRule type="cellIs" priority="1618" stopIfTrue="1" operator="greaterThanOrEqual">
      <formula>300</formula>
    </cfRule>
  </conditionalFormatting>
  <conditionalFormatting sqref="C1029 F1029">
    <cfRule type="cellIs" priority="1616" stopIfTrue="1" operator="greaterThanOrEqual">
      <formula>300</formula>
    </cfRule>
  </conditionalFormatting>
  <conditionalFormatting sqref="C1031 F1031">
    <cfRule type="cellIs" priority="1614" stopIfTrue="1" operator="greaterThanOrEqual">
      <formula>300</formula>
    </cfRule>
  </conditionalFormatting>
  <conditionalFormatting sqref="C1032 F1032">
    <cfRule type="cellIs" priority="1612" stopIfTrue="1" operator="greaterThanOrEqual">
      <formula>300</formula>
    </cfRule>
  </conditionalFormatting>
  <conditionalFormatting sqref="C1025 F1025">
    <cfRule type="cellIs" priority="1609" stopIfTrue="1" operator="greaterThanOrEqual">
      <formula>300</formula>
    </cfRule>
  </conditionalFormatting>
  <conditionalFormatting sqref="F891 C891">
    <cfRule type="cellIs" priority="1607" stopIfTrue="1" operator="greaterThanOrEqual">
      <formula>300</formula>
    </cfRule>
  </conditionalFormatting>
  <conditionalFormatting sqref="C889 F889">
    <cfRule type="cellIs" priority="1610" stopIfTrue="1" operator="greaterThanOrEqual">
      <formula>300</formula>
    </cfRule>
  </conditionalFormatting>
  <conditionalFormatting sqref="C1034 F1034">
    <cfRule type="cellIs" priority="1606" stopIfTrue="1" operator="greaterThanOrEqual">
      <formula>300</formula>
    </cfRule>
  </conditionalFormatting>
  <conditionalFormatting sqref="C1037 F1037">
    <cfRule type="cellIs" priority="1602" stopIfTrue="1" operator="greaterThanOrEqual">
      <formula>300</formula>
    </cfRule>
  </conditionalFormatting>
  <conditionalFormatting sqref="C1038 F1038">
    <cfRule type="cellIs" priority="1600" stopIfTrue="1" operator="greaterThanOrEqual">
      <formula>300</formula>
    </cfRule>
  </conditionalFormatting>
  <conditionalFormatting sqref="C1005">
    <cfRule type="cellIs" priority="1598" stopIfTrue="1" operator="greaterThanOrEqual">
      <formula>300</formula>
    </cfRule>
  </conditionalFormatting>
  <conditionalFormatting sqref="F1005">
    <cfRule type="cellIs" priority="1596" stopIfTrue="1" operator="greaterThanOrEqual">
      <formula>300</formula>
    </cfRule>
  </conditionalFormatting>
  <conditionalFormatting sqref="C949 F949">
    <cfRule type="cellIs" priority="1594" stopIfTrue="1" operator="greaterThanOrEqual">
      <formula>300</formula>
    </cfRule>
  </conditionalFormatting>
  <conditionalFormatting sqref="C1039 F1039">
    <cfRule type="cellIs" priority="1593" stopIfTrue="1" operator="greaterThanOrEqual">
      <formula>300</formula>
    </cfRule>
  </conditionalFormatting>
  <conditionalFormatting sqref="C1040 F1040">
    <cfRule type="cellIs" priority="1591" stopIfTrue="1" operator="greaterThanOrEqual">
      <formula>300</formula>
    </cfRule>
  </conditionalFormatting>
  <conditionalFormatting sqref="C1041 F1041">
    <cfRule type="cellIs" priority="1587" stopIfTrue="1" operator="greaterThanOrEqual">
      <formula>300</formula>
    </cfRule>
  </conditionalFormatting>
  <conditionalFormatting sqref="C1043 F1043">
    <cfRule type="cellIs" priority="1585" stopIfTrue="1" operator="greaterThanOrEqual">
      <formula>300</formula>
    </cfRule>
  </conditionalFormatting>
  <conditionalFormatting sqref="C978 F978">
    <cfRule type="cellIs" priority="1583" stopIfTrue="1" operator="greaterThanOrEqual">
      <formula>300</formula>
    </cfRule>
  </conditionalFormatting>
  <conditionalFormatting sqref="C980 F980">
    <cfRule type="cellIs" priority="1581" stopIfTrue="1" operator="greaterThanOrEqual">
      <formula>300</formula>
    </cfRule>
  </conditionalFormatting>
  <conditionalFormatting sqref="C981 F981">
    <cfRule type="cellIs" priority="1579" stopIfTrue="1" operator="greaterThanOrEqual">
      <formula>300</formula>
    </cfRule>
  </conditionalFormatting>
  <conditionalFormatting sqref="C1046 F1046">
    <cfRule type="cellIs" priority="1577" stopIfTrue="1" operator="greaterThanOrEqual">
      <formula>300</formula>
    </cfRule>
  </conditionalFormatting>
  <conditionalFormatting sqref="C1048 F1048">
    <cfRule type="cellIs" priority="1573" stopIfTrue="1" operator="greaterThanOrEqual">
      <formula>300</formula>
    </cfRule>
  </conditionalFormatting>
  <conditionalFormatting sqref="F933 C933">
    <cfRule type="cellIs" priority="1571" stopIfTrue="1" operator="greaterThanOrEqual">
      <formula>300</formula>
    </cfRule>
  </conditionalFormatting>
  <conditionalFormatting sqref="C1051 F1051">
    <cfRule type="cellIs" priority="1570" stopIfTrue="1" operator="greaterThanOrEqual">
      <formula>300</formula>
    </cfRule>
  </conditionalFormatting>
  <conditionalFormatting sqref="C904 F904">
    <cfRule type="cellIs" priority="1566" stopIfTrue="1" operator="greaterThanOrEqual">
      <formula>300</formula>
    </cfRule>
  </conditionalFormatting>
  <conditionalFormatting sqref="C1023 F1023">
    <cfRule type="cellIs" priority="1565" stopIfTrue="1" operator="greaterThanOrEqual">
      <formula>300</formula>
    </cfRule>
  </conditionalFormatting>
  <conditionalFormatting sqref="C1054 F1054">
    <cfRule type="cellIs" priority="1563" stopIfTrue="1" operator="greaterThanOrEqual">
      <formula>300</formula>
    </cfRule>
  </conditionalFormatting>
  <conditionalFormatting sqref="C992 F992">
    <cfRule type="cellIs" priority="1561" stopIfTrue="1" operator="greaterThanOrEqual">
      <formula>300</formula>
    </cfRule>
  </conditionalFormatting>
  <conditionalFormatting sqref="C1055 F1055">
    <cfRule type="cellIs" priority="1559" stopIfTrue="1" operator="greaterThanOrEqual">
      <formula>300</formula>
    </cfRule>
  </conditionalFormatting>
  <conditionalFormatting sqref="C973 F973">
    <cfRule type="cellIs" priority="1557" stopIfTrue="1" operator="greaterThanOrEqual">
      <formula>300</formula>
    </cfRule>
  </conditionalFormatting>
  <conditionalFormatting sqref="C969 F969">
    <cfRule type="cellIs" priority="1556" stopIfTrue="1" operator="greaterThanOrEqual">
      <formula>300</formula>
    </cfRule>
  </conditionalFormatting>
  <conditionalFormatting sqref="C1056 F1056">
    <cfRule type="cellIs" priority="1555" stopIfTrue="1" operator="greaterThanOrEqual">
      <formula>300</formula>
    </cfRule>
  </conditionalFormatting>
  <conditionalFormatting sqref="C1057 F1057">
    <cfRule type="cellIs" priority="1552" stopIfTrue="1" operator="greaterThanOrEqual">
      <formula>300</formula>
    </cfRule>
  </conditionalFormatting>
  <conditionalFormatting sqref="C967 F967">
    <cfRule type="cellIs" priority="1553" stopIfTrue="1" operator="greaterThanOrEqual">
      <formula>300</formula>
    </cfRule>
  </conditionalFormatting>
  <conditionalFormatting sqref="C990 F990">
    <cfRule type="cellIs" priority="1550" stopIfTrue="1" operator="greaterThanOrEqual">
      <formula>300</formula>
    </cfRule>
  </conditionalFormatting>
  <conditionalFormatting sqref="C1058 F1058">
    <cfRule type="cellIs" priority="1548" stopIfTrue="1" operator="greaterThanOrEqual">
      <formula>300</formula>
    </cfRule>
  </conditionalFormatting>
  <conditionalFormatting sqref="C1059 F1059">
    <cfRule type="cellIs" priority="1546" stopIfTrue="1" operator="greaterThanOrEqual">
      <formula>300</formula>
    </cfRule>
  </conditionalFormatting>
  <conditionalFormatting sqref="C1062 F1062">
    <cfRule type="cellIs" priority="1542" stopIfTrue="1" operator="greaterThanOrEqual">
      <formula>300</formula>
    </cfRule>
  </conditionalFormatting>
  <conditionalFormatting sqref="C1063 F1063">
    <cfRule type="cellIs" priority="1540" stopIfTrue="1" operator="greaterThanOrEqual">
      <formula>300</formula>
    </cfRule>
  </conditionalFormatting>
  <conditionalFormatting sqref="C1064 F1064">
    <cfRule type="cellIs" priority="1536" stopIfTrue="1" operator="greaterThanOrEqual">
      <formula>300</formula>
    </cfRule>
  </conditionalFormatting>
  <conditionalFormatting sqref="C1065 F1065">
    <cfRule type="cellIs" priority="1534" stopIfTrue="1" operator="greaterThanOrEqual">
      <formula>300</formula>
    </cfRule>
  </conditionalFormatting>
  <conditionalFormatting sqref="C1030 F1030">
    <cfRule type="cellIs" priority="1532" stopIfTrue="1" operator="greaterThanOrEqual">
      <formula>300</formula>
    </cfRule>
  </conditionalFormatting>
  <conditionalFormatting sqref="C1066 F1066">
    <cfRule type="cellIs" priority="1530" stopIfTrue="1" operator="greaterThanOrEqual">
      <formula>300</formula>
    </cfRule>
  </conditionalFormatting>
  <conditionalFormatting sqref="C1067 F1067">
    <cfRule type="cellIs" priority="1528" stopIfTrue="1" operator="greaterThanOrEqual">
      <formula>300</formula>
    </cfRule>
  </conditionalFormatting>
  <conditionalFormatting sqref="C1068 F1068">
    <cfRule type="cellIs" priority="1526" stopIfTrue="1" operator="greaterThanOrEqual">
      <formula>300</formula>
    </cfRule>
  </conditionalFormatting>
  <conditionalFormatting sqref="C1073 F1073">
    <cfRule type="cellIs" priority="1518" stopIfTrue="1" operator="greaterThanOrEqual">
      <formula>300</formula>
    </cfRule>
  </conditionalFormatting>
  <conditionalFormatting sqref="C1074 F1074">
    <cfRule type="cellIs" priority="1516" stopIfTrue="1" operator="greaterThanOrEqual">
      <formula>300</formula>
    </cfRule>
  </conditionalFormatting>
  <conditionalFormatting sqref="C1075 F1075">
    <cfRule type="cellIs" priority="1514" stopIfTrue="1" operator="greaterThanOrEqual">
      <formula>300</formula>
    </cfRule>
  </conditionalFormatting>
  <conditionalFormatting sqref="C1076 F1076">
    <cfRule type="cellIs" priority="1512" stopIfTrue="1" operator="greaterThanOrEqual">
      <formula>300</formula>
    </cfRule>
  </conditionalFormatting>
  <conditionalFormatting sqref="C829 F829">
    <cfRule type="cellIs" priority="1510" stopIfTrue="1" operator="greaterThanOrEqual">
      <formula>300</formula>
    </cfRule>
  </conditionalFormatting>
  <conditionalFormatting sqref="C1077 F1077">
    <cfRule type="cellIs" priority="1509" stopIfTrue="1" operator="greaterThanOrEqual">
      <formula>300</formula>
    </cfRule>
  </conditionalFormatting>
  <conditionalFormatting sqref="C1082 F1082">
    <cfRule type="cellIs" priority="1504" stopIfTrue="1" operator="greaterThanOrEqual">
      <formula>300</formula>
    </cfRule>
  </conditionalFormatting>
  <conditionalFormatting sqref="C1084 F1084">
    <cfRule type="cellIs" priority="1500" stopIfTrue="1" operator="greaterThanOrEqual">
      <formula>300</formula>
    </cfRule>
  </conditionalFormatting>
  <conditionalFormatting sqref="C1089 F1089">
    <cfRule type="cellIs" priority="1496" stopIfTrue="1" operator="greaterThanOrEqual">
      <formula>300</formula>
    </cfRule>
  </conditionalFormatting>
  <conditionalFormatting sqref="C1091 F1091">
    <cfRule type="cellIs" priority="1494" stopIfTrue="1" operator="greaterThanOrEqual">
      <formula>300</formula>
    </cfRule>
  </conditionalFormatting>
  <conditionalFormatting sqref="C1092 F1092">
    <cfRule type="cellIs" priority="1492" stopIfTrue="1" operator="greaterThanOrEqual">
      <formula>300</formula>
    </cfRule>
  </conditionalFormatting>
  <conditionalFormatting sqref="C1093 F1093">
    <cfRule type="cellIs" priority="1490" stopIfTrue="1" operator="greaterThanOrEqual">
      <formula>300</formula>
    </cfRule>
  </conditionalFormatting>
  <conditionalFormatting sqref="C1095 F1095">
    <cfRule type="cellIs" priority="1488" stopIfTrue="1" operator="greaterThanOrEqual">
      <formula>300</formula>
    </cfRule>
  </conditionalFormatting>
  <conditionalFormatting sqref="C1097 F1097">
    <cfRule type="cellIs" priority="1486" stopIfTrue="1" operator="greaterThanOrEqual">
      <formula>300</formula>
    </cfRule>
  </conditionalFormatting>
  <conditionalFormatting sqref="C1100 F1100">
    <cfRule type="cellIs" priority="1483" stopIfTrue="1" operator="greaterThanOrEqual">
      <formula>300</formula>
    </cfRule>
  </conditionalFormatting>
  <conditionalFormatting sqref="C997 F997">
    <cfRule type="cellIs" priority="1481" stopIfTrue="1" operator="greaterThanOrEqual">
      <formula>300</formula>
    </cfRule>
  </conditionalFormatting>
  <conditionalFormatting sqref="F970 C970">
    <cfRule type="cellIs" priority="1479" stopIfTrue="1" operator="greaterThanOrEqual">
      <formula>300</formula>
    </cfRule>
  </conditionalFormatting>
  <conditionalFormatting sqref="C1103 F1103">
    <cfRule type="cellIs" priority="1472" stopIfTrue="1" operator="greaterThanOrEqual">
      <formula>300</formula>
    </cfRule>
  </conditionalFormatting>
  <conditionalFormatting sqref="C1104 F1104">
    <cfRule type="cellIs" priority="1468" stopIfTrue="1" operator="greaterThanOrEqual">
      <formula>300</formula>
    </cfRule>
  </conditionalFormatting>
  <conditionalFormatting sqref="C1105 F1105">
    <cfRule type="cellIs" priority="1466" stopIfTrue="1" operator="greaterThanOrEqual">
      <formula>300</formula>
    </cfRule>
  </conditionalFormatting>
  <conditionalFormatting sqref="C690 F690">
    <cfRule type="cellIs" priority="1464" stopIfTrue="1" operator="greaterThanOrEqual">
      <formula>300</formula>
    </cfRule>
  </conditionalFormatting>
  <conditionalFormatting sqref="C1106 F1106">
    <cfRule type="cellIs" priority="1463" stopIfTrue="1" operator="greaterThanOrEqual">
      <formula>300</formula>
    </cfRule>
  </conditionalFormatting>
  <conditionalFormatting sqref="C1108 F1108">
    <cfRule type="cellIs" priority="1459" stopIfTrue="1" operator="greaterThanOrEqual">
      <formula>300</formula>
    </cfRule>
  </conditionalFormatting>
  <conditionalFormatting sqref="C1109 F1109">
    <cfRule type="cellIs" priority="1457" stopIfTrue="1" operator="greaterThanOrEqual">
      <formula>300</formula>
    </cfRule>
  </conditionalFormatting>
  <conditionalFormatting sqref="C923 F923">
    <cfRule type="cellIs" priority="1455" stopIfTrue="1" operator="greaterThanOrEqual">
      <formula>300</formula>
    </cfRule>
  </conditionalFormatting>
  <conditionalFormatting sqref="C1111 F1111">
    <cfRule type="cellIs" priority="1452" stopIfTrue="1" operator="greaterThanOrEqual">
      <formula>300</formula>
    </cfRule>
  </conditionalFormatting>
  <conditionalFormatting sqref="F743">
    <cfRule type="cellIs" priority="1449" stopIfTrue="1" operator="greaterThanOrEqual">
      <formula>300</formula>
    </cfRule>
  </conditionalFormatting>
  <conditionalFormatting sqref="C743">
    <cfRule type="cellIs" priority="1450" stopIfTrue="1" operator="greaterThanOrEqual">
      <formula>300</formula>
    </cfRule>
  </conditionalFormatting>
  <conditionalFormatting sqref="C955">
    <cfRule type="cellIs" priority="1448" stopIfTrue="1" operator="greaterThanOrEqual">
      <formula>300</formula>
    </cfRule>
  </conditionalFormatting>
  <conditionalFormatting sqref="F955">
    <cfRule type="cellIs" priority="1446" stopIfTrue="1" operator="greaterThanOrEqual">
      <formula>300</formula>
    </cfRule>
  </conditionalFormatting>
  <conditionalFormatting sqref="C782">
    <cfRule type="cellIs" priority="1445" stopIfTrue="1" operator="greaterThanOrEqual">
      <formula>300</formula>
    </cfRule>
  </conditionalFormatting>
  <conditionalFormatting sqref="F782">
    <cfRule type="cellIs" priority="1444" stopIfTrue="1" operator="greaterThanOrEqual">
      <formula>300</formula>
    </cfRule>
  </conditionalFormatting>
  <conditionalFormatting sqref="F890 C890">
    <cfRule type="cellIs" priority="1443" stopIfTrue="1" operator="greaterThanOrEqual">
      <formula>300</formula>
    </cfRule>
  </conditionalFormatting>
  <conditionalFormatting sqref="C1112 F1112">
    <cfRule type="cellIs" priority="1440" stopIfTrue="1" operator="greaterThanOrEqual">
      <formula>300</formula>
    </cfRule>
  </conditionalFormatting>
  <conditionalFormatting sqref="C1090 F1090">
    <cfRule type="cellIs" priority="1438" stopIfTrue="1" operator="greaterThanOrEqual">
      <formula>300</formula>
    </cfRule>
  </conditionalFormatting>
  <conditionalFormatting sqref="C1113 F1113">
    <cfRule type="cellIs" priority="1436" stopIfTrue="1" operator="greaterThanOrEqual">
      <formula>300</formula>
    </cfRule>
  </conditionalFormatting>
  <conditionalFormatting sqref="F1114">
    <cfRule type="cellIs" priority="1434" stopIfTrue="1" operator="greaterThanOrEqual">
      <formula>300</formula>
    </cfRule>
  </conditionalFormatting>
  <conditionalFormatting sqref="C1094 F1094">
    <cfRule type="cellIs" priority="1430" stopIfTrue="1" operator="greaterThanOrEqual">
      <formula>300</formula>
    </cfRule>
  </conditionalFormatting>
  <conditionalFormatting sqref="C1060 F1060">
    <cfRule type="cellIs" priority="1432" stopIfTrue="1" operator="greaterThanOrEqual">
      <formula>300</formula>
    </cfRule>
  </conditionalFormatting>
  <conditionalFormatting sqref="C1096 F1096">
    <cfRule type="cellIs" priority="1428" stopIfTrue="1" operator="greaterThanOrEqual">
      <formula>300</formula>
    </cfRule>
  </conditionalFormatting>
  <conditionalFormatting sqref="C1008 F1008">
    <cfRule type="cellIs" priority="1426" stopIfTrue="1" operator="greaterThanOrEqual">
      <formula>300</formula>
    </cfRule>
  </conditionalFormatting>
  <conditionalFormatting sqref="C897 F897">
    <cfRule type="cellIs" priority="1424" stopIfTrue="1" operator="greaterThanOrEqual">
      <formula>300</formula>
    </cfRule>
  </conditionalFormatting>
  <conditionalFormatting sqref="C1115 F1115">
    <cfRule type="cellIs" priority="1419" stopIfTrue="1" operator="greaterThanOrEqual">
      <formula>300</formula>
    </cfRule>
  </conditionalFormatting>
  <conditionalFormatting sqref="C1045 F1045">
    <cfRule type="cellIs" priority="1415" stopIfTrue="1" operator="greaterThanOrEqual">
      <formula>300</formula>
    </cfRule>
  </conditionalFormatting>
  <conditionalFormatting sqref="F745">
    <cfRule type="cellIs" priority="1411" stopIfTrue="1" operator="greaterThanOrEqual">
      <formula>300</formula>
    </cfRule>
  </conditionalFormatting>
  <conditionalFormatting sqref="C745">
    <cfRule type="cellIs" priority="1412" stopIfTrue="1" operator="greaterThanOrEqual">
      <formula>300</formula>
    </cfRule>
  </conditionalFormatting>
  <conditionalFormatting sqref="C995 F995">
    <cfRule type="cellIs" priority="1410" stopIfTrue="1" operator="greaterThanOrEqual">
      <formula>300</formula>
    </cfRule>
  </conditionalFormatting>
  <conditionalFormatting sqref="C957 F957">
    <cfRule type="cellIs" priority="1403" stopIfTrue="1" operator="greaterThanOrEqual">
      <formula>300</formula>
    </cfRule>
  </conditionalFormatting>
  <conditionalFormatting sqref="C1117 F1117">
    <cfRule type="cellIs" priority="1406" stopIfTrue="1" operator="greaterThanOrEqual">
      <formula>300</formula>
    </cfRule>
  </conditionalFormatting>
  <conditionalFormatting sqref="C1118 F1118">
    <cfRule type="cellIs" priority="1401" stopIfTrue="1" operator="greaterThanOrEqual">
      <formula>300</formula>
    </cfRule>
  </conditionalFormatting>
  <conditionalFormatting sqref="C911 F911">
    <cfRule type="cellIs" priority="1404" stopIfTrue="1" operator="greaterThanOrEqual">
      <formula>300</formula>
    </cfRule>
  </conditionalFormatting>
  <conditionalFormatting sqref="C1052 F1052">
    <cfRule type="cellIs" priority="1399" stopIfTrue="1" operator="greaterThanOrEqual">
      <formula>300</formula>
    </cfRule>
  </conditionalFormatting>
  <conditionalFormatting sqref="C1080 F1080">
    <cfRule type="cellIs" priority="1397" stopIfTrue="1" operator="greaterThanOrEqual">
      <formula>300</formula>
    </cfRule>
  </conditionalFormatting>
  <conditionalFormatting sqref="C1079 F1079">
    <cfRule type="cellIs" priority="1395" stopIfTrue="1" operator="greaterThanOrEqual">
      <formula>300</formula>
    </cfRule>
  </conditionalFormatting>
  <conditionalFormatting sqref="C1078 F1078">
    <cfRule type="cellIs" priority="1393" stopIfTrue="1" operator="greaterThanOrEqual">
      <formula>300</formula>
    </cfRule>
  </conditionalFormatting>
  <conditionalFormatting sqref="C1119 F1119">
    <cfRule type="cellIs" priority="1391" stopIfTrue="1" operator="greaterThanOrEqual">
      <formula>300</formula>
    </cfRule>
  </conditionalFormatting>
  <conditionalFormatting sqref="C1121 F1121">
    <cfRule type="cellIs" priority="1387" stopIfTrue="1" operator="greaterThanOrEqual">
      <formula>300</formula>
    </cfRule>
  </conditionalFormatting>
  <conditionalFormatting sqref="C1122 F1122">
    <cfRule type="cellIs" priority="1385" stopIfTrue="1" operator="greaterThanOrEqual">
      <formula>300</formula>
    </cfRule>
  </conditionalFormatting>
  <conditionalFormatting sqref="C1085 F1085">
    <cfRule type="cellIs" priority="1381" stopIfTrue="1" operator="greaterThanOrEqual">
      <formula>300</formula>
    </cfRule>
  </conditionalFormatting>
  <conditionalFormatting sqref="C1123 F1123">
    <cfRule type="cellIs" priority="1375" stopIfTrue="1" operator="greaterThanOrEqual">
      <formula>300</formula>
    </cfRule>
  </conditionalFormatting>
  <conditionalFormatting sqref="C1124 F1124">
    <cfRule type="cellIs" priority="1373" stopIfTrue="1" operator="greaterThanOrEqual">
      <formula>300</formula>
    </cfRule>
  </conditionalFormatting>
  <conditionalFormatting sqref="F796 C796">
    <cfRule type="cellIs" priority="1368" stopIfTrue="1" operator="greaterThanOrEqual">
      <formula>300</formula>
    </cfRule>
  </conditionalFormatting>
  <conditionalFormatting sqref="F821 C821">
    <cfRule type="cellIs" priority="1369" stopIfTrue="1" operator="greaterThanOrEqual">
      <formula>300</formula>
    </cfRule>
  </conditionalFormatting>
  <conditionalFormatting sqref="C1126 F1126">
    <cfRule type="cellIs" priority="1367" stopIfTrue="1" operator="greaterThanOrEqual">
      <formula>300</formula>
    </cfRule>
  </conditionalFormatting>
  <conditionalFormatting sqref="C1044 F1044">
    <cfRule type="cellIs" priority="1365" stopIfTrue="1" operator="greaterThanOrEqual">
      <formula>300</formula>
    </cfRule>
  </conditionalFormatting>
  <conditionalFormatting sqref="C1128 F1128">
    <cfRule type="cellIs" priority="1361" stopIfTrue="1" operator="greaterThanOrEqual">
      <formula>300</formula>
    </cfRule>
  </conditionalFormatting>
  <conditionalFormatting sqref="C1081 F1081">
    <cfRule type="cellIs" priority="1359" stopIfTrue="1" operator="greaterThanOrEqual">
      <formula>300</formula>
    </cfRule>
  </conditionalFormatting>
  <conditionalFormatting sqref="C1129 F1129">
    <cfRule type="cellIs" priority="1357" stopIfTrue="1" operator="greaterThanOrEqual">
      <formula>300</formula>
    </cfRule>
  </conditionalFormatting>
  <conditionalFormatting sqref="C1130 F1130">
    <cfRule type="cellIs" priority="1353" stopIfTrue="1" operator="greaterThanOrEqual">
      <formula>300</formula>
    </cfRule>
  </conditionalFormatting>
  <conditionalFormatting sqref="C1018 F1018">
    <cfRule type="cellIs" priority="1347" stopIfTrue="1" operator="greaterThanOrEqual">
      <formula>300</formula>
    </cfRule>
  </conditionalFormatting>
  <conditionalFormatting sqref="C1042 F1042">
    <cfRule type="cellIs" priority="1345" stopIfTrue="1" operator="greaterThanOrEqual">
      <formula>300</formula>
    </cfRule>
  </conditionalFormatting>
  <conditionalFormatting sqref="C1070 F1070">
    <cfRule type="cellIs" priority="1341" stopIfTrue="1" operator="greaterThanOrEqual">
      <formula>300</formula>
    </cfRule>
  </conditionalFormatting>
  <conditionalFormatting sqref="C1133 F1133">
    <cfRule type="cellIs" priority="1339" stopIfTrue="1" operator="greaterThanOrEqual">
      <formula>300</formula>
    </cfRule>
  </conditionalFormatting>
  <conditionalFormatting sqref="C1134 F1134">
    <cfRule type="cellIs" priority="1337" stopIfTrue="1" operator="greaterThanOrEqual">
      <formula>300</formula>
    </cfRule>
  </conditionalFormatting>
  <conditionalFormatting sqref="C843">
    <cfRule type="cellIs" priority="1334" stopIfTrue="1" operator="greaterThanOrEqual">
      <formula>300</formula>
    </cfRule>
  </conditionalFormatting>
  <conditionalFormatting sqref="F843">
    <cfRule type="cellIs" priority="1335" stopIfTrue="1" operator="greaterThanOrEqual">
      <formula>300</formula>
    </cfRule>
  </conditionalFormatting>
  <conditionalFormatting sqref="C1072 F1072">
    <cfRule type="cellIs" priority="1333" stopIfTrue="1" operator="greaterThanOrEqual">
      <formula>300</formula>
    </cfRule>
  </conditionalFormatting>
  <conditionalFormatting sqref="C1036 F1036">
    <cfRule type="cellIs" priority="1329" stopIfTrue="1" operator="greaterThanOrEqual">
      <formula>300</formula>
    </cfRule>
  </conditionalFormatting>
  <conditionalFormatting sqref="C1135 F1135">
    <cfRule type="cellIs" priority="1323" stopIfTrue="1" operator="greaterThanOrEqual">
      <formula>300</formula>
    </cfRule>
  </conditionalFormatting>
  <conditionalFormatting sqref="C1137 F1137">
    <cfRule type="cellIs" priority="1319" stopIfTrue="1" operator="greaterThanOrEqual">
      <formula>300</formula>
    </cfRule>
  </conditionalFormatting>
  <conditionalFormatting sqref="C1136 F1136">
    <cfRule type="cellIs" priority="1321" stopIfTrue="1" operator="greaterThanOrEqual">
      <formula>300</formula>
    </cfRule>
  </conditionalFormatting>
  <conditionalFormatting sqref="C1138 F1138">
    <cfRule type="cellIs" priority="1317" stopIfTrue="1" operator="greaterThanOrEqual">
      <formula>300</formula>
    </cfRule>
  </conditionalFormatting>
  <conditionalFormatting sqref="F961 C961">
    <cfRule type="cellIs" priority="1315" stopIfTrue="1" operator="greaterThanOrEqual">
      <formula>300</formula>
    </cfRule>
  </conditionalFormatting>
  <conditionalFormatting sqref="C1139 F1139">
    <cfRule type="cellIs" priority="1314" stopIfTrue="1" operator="greaterThanOrEqual">
      <formula>300</formula>
    </cfRule>
  </conditionalFormatting>
  <conditionalFormatting sqref="C1223">
    <cfRule type="cellIs" priority="1310" stopIfTrue="1" operator="greaterThanOrEqual">
      <formula>300</formula>
    </cfRule>
  </conditionalFormatting>
  <conditionalFormatting sqref="C1086 F1086">
    <cfRule type="cellIs" priority="1298" stopIfTrue="1" operator="greaterThanOrEqual">
      <formula>300</formula>
    </cfRule>
  </conditionalFormatting>
  <conditionalFormatting sqref="C1033 F1033">
    <cfRule type="cellIs" priority="1306" stopIfTrue="1" operator="greaterThanOrEqual">
      <formula>300</formula>
    </cfRule>
  </conditionalFormatting>
  <conditionalFormatting sqref="C1140 F1140">
    <cfRule type="cellIs" priority="1304" stopIfTrue="1" operator="greaterThanOrEqual">
      <formula>300</formula>
    </cfRule>
  </conditionalFormatting>
  <conditionalFormatting sqref="F936 C936">
    <cfRule type="cellIs" priority="1296" stopIfTrue="1" operator="greaterThanOrEqual">
      <formula>300</formula>
    </cfRule>
  </conditionalFormatting>
  <conditionalFormatting sqref="C1143 F1143">
    <cfRule type="cellIs" priority="1295" stopIfTrue="1" operator="greaterThanOrEqual">
      <formula>300</formula>
    </cfRule>
  </conditionalFormatting>
  <conditionalFormatting sqref="C1144 F1144">
    <cfRule type="cellIs" priority="1293" stopIfTrue="1" operator="greaterThanOrEqual">
      <formula>300</formula>
    </cfRule>
  </conditionalFormatting>
  <conditionalFormatting sqref="C1099 F1099">
    <cfRule type="cellIs" priority="1291" stopIfTrue="1" operator="greaterThanOrEqual">
      <formula>300</formula>
    </cfRule>
  </conditionalFormatting>
  <conditionalFormatting sqref="C1146 F1146">
    <cfRule type="cellIs" priority="1287" stopIfTrue="1" operator="greaterThanOrEqual">
      <formula>300</formula>
    </cfRule>
  </conditionalFormatting>
  <conditionalFormatting sqref="C1147 F1147">
    <cfRule type="cellIs" priority="1285" stopIfTrue="1" operator="greaterThanOrEqual">
      <formula>300</formula>
    </cfRule>
  </conditionalFormatting>
  <conditionalFormatting sqref="C1149 F1149">
    <cfRule type="cellIs" priority="1281" stopIfTrue="1" operator="greaterThanOrEqual">
      <formula>300</formula>
    </cfRule>
  </conditionalFormatting>
  <conditionalFormatting sqref="C965 F965">
    <cfRule type="cellIs" priority="1275" stopIfTrue="1" operator="greaterThanOrEqual">
      <formula>300</formula>
    </cfRule>
  </conditionalFormatting>
  <conditionalFormatting sqref="C1049 F1049">
    <cfRule type="cellIs" priority="1279" stopIfTrue="1" operator="greaterThanOrEqual">
      <formula>300</formula>
    </cfRule>
  </conditionalFormatting>
  <conditionalFormatting sqref="C1151 F1151">
    <cfRule type="cellIs" priority="1274" stopIfTrue="1" operator="greaterThanOrEqual">
      <formula>300</formula>
    </cfRule>
  </conditionalFormatting>
  <conditionalFormatting sqref="C758">
    <cfRule type="cellIs" priority="1264" stopIfTrue="1" operator="greaterThanOrEqual">
      <formula>300</formula>
    </cfRule>
  </conditionalFormatting>
  <conditionalFormatting sqref="F758">
    <cfRule type="cellIs" priority="1263" stopIfTrue="1" operator="greaterThanOrEqual">
      <formula>300</formula>
    </cfRule>
  </conditionalFormatting>
  <conditionalFormatting sqref="C885 F885">
    <cfRule type="cellIs" priority="1258" stopIfTrue="1" operator="greaterThanOrEqual">
      <formula>300</formula>
    </cfRule>
  </conditionalFormatting>
  <conditionalFormatting sqref="C1153 F1153">
    <cfRule type="cellIs" priority="1257" stopIfTrue="1" operator="greaterThanOrEqual">
      <formula>300</formula>
    </cfRule>
  </conditionalFormatting>
  <conditionalFormatting sqref="F855">
    <cfRule type="cellIs" priority="1253" stopIfTrue="1" operator="greaterThanOrEqual">
      <formula>300</formula>
    </cfRule>
  </conditionalFormatting>
  <conditionalFormatting sqref="C855">
    <cfRule type="cellIs" priority="1252" stopIfTrue="1" operator="greaterThanOrEqual">
      <formula>300</formula>
    </cfRule>
  </conditionalFormatting>
  <conditionalFormatting sqref="C1154 F1154">
    <cfRule type="cellIs" priority="1251" stopIfTrue="1" operator="greaterThanOrEqual">
      <formula>300</formula>
    </cfRule>
  </conditionalFormatting>
  <conditionalFormatting sqref="C1071 F1071">
    <cfRule type="cellIs" priority="1246" stopIfTrue="1" operator="greaterThanOrEqual">
      <formula>300</formula>
    </cfRule>
  </conditionalFormatting>
  <conditionalFormatting sqref="C1155 F1155">
    <cfRule type="cellIs" priority="1244" stopIfTrue="1" operator="greaterThanOrEqual">
      <formula>300</formula>
    </cfRule>
  </conditionalFormatting>
  <conditionalFormatting sqref="C1156 F1156">
    <cfRule type="cellIs" priority="1242" stopIfTrue="1" operator="greaterThanOrEqual">
      <formula>300</formula>
    </cfRule>
  </conditionalFormatting>
  <conditionalFormatting sqref="C1013 F1013">
    <cfRule type="cellIs" priority="1238" stopIfTrue="1" operator="greaterThanOrEqual">
      <formula>300</formula>
    </cfRule>
  </conditionalFormatting>
  <conditionalFormatting sqref="C2350 F2350">
    <cfRule type="cellIs" priority="1235" stopIfTrue="1" operator="greaterThanOrEqual">
      <formula>300</formula>
    </cfRule>
  </conditionalFormatting>
  <conditionalFormatting sqref="C681 F681">
    <cfRule type="cellIs" priority="1236" stopIfTrue="1" operator="greaterThanOrEqual">
      <formula>300</formula>
    </cfRule>
  </conditionalFormatting>
  <conditionalFormatting sqref="C956 F956">
    <cfRule type="cellIs" priority="1231" stopIfTrue="1" operator="greaterThanOrEqual">
      <formula>300</formula>
    </cfRule>
  </conditionalFormatting>
  <conditionalFormatting sqref="C1540">
    <cfRule type="cellIs" priority="1230" stopIfTrue="1" operator="greaterThanOrEqual">
      <formula>300</formula>
    </cfRule>
  </conditionalFormatting>
  <conditionalFormatting sqref="C1541">
    <cfRule type="cellIs" priority="1229" stopIfTrue="1" operator="greaterThanOrEqual">
      <formula>300</formula>
    </cfRule>
  </conditionalFormatting>
  <conditionalFormatting sqref="F2465 C2465">
    <cfRule type="cellIs" priority="1225" stopIfTrue="1" operator="greaterThanOrEqual">
      <formula>300</formula>
    </cfRule>
  </conditionalFormatting>
  <conditionalFormatting sqref="C50 F50">
    <cfRule type="cellIs" priority="1224" stopIfTrue="1" operator="greaterThanOrEqual">
      <formula>300</formula>
    </cfRule>
  </conditionalFormatting>
  <conditionalFormatting sqref="C487">
    <cfRule type="cellIs" priority="1219" stopIfTrue="1" operator="greaterThanOrEqual">
      <formula>300</formula>
    </cfRule>
  </conditionalFormatting>
  <conditionalFormatting sqref="F487">
    <cfRule type="cellIs" priority="1220" stopIfTrue="1" operator="greaterThanOrEqual">
      <formula>300</formula>
    </cfRule>
  </conditionalFormatting>
  <conditionalFormatting sqref="C488">
    <cfRule type="cellIs" priority="1217" stopIfTrue="1" operator="greaterThanOrEqual">
      <formula>300</formula>
    </cfRule>
  </conditionalFormatting>
  <conditionalFormatting sqref="F488">
    <cfRule type="cellIs" priority="1218" stopIfTrue="1" operator="greaterThanOrEqual">
      <formula>300</formula>
    </cfRule>
  </conditionalFormatting>
  <conditionalFormatting sqref="F489">
    <cfRule type="cellIs" priority="1216" stopIfTrue="1" operator="greaterThanOrEqual">
      <formula>300</formula>
    </cfRule>
  </conditionalFormatting>
  <conditionalFormatting sqref="C489">
    <cfRule type="cellIs" priority="1215" stopIfTrue="1" operator="greaterThanOrEqual">
      <formula>300</formula>
    </cfRule>
  </conditionalFormatting>
  <conditionalFormatting sqref="C2753">
    <cfRule type="cellIs" priority="1214" stopIfTrue="1" operator="greaterThanOrEqual">
      <formula>300</formula>
    </cfRule>
  </conditionalFormatting>
  <conditionalFormatting sqref="F2753">
    <cfRule type="cellIs" priority="1213" stopIfTrue="1" operator="greaterThanOrEqual">
      <formula>300</formula>
    </cfRule>
  </conditionalFormatting>
  <conditionalFormatting sqref="C447 F447">
    <cfRule type="cellIs" priority="1212" stopIfTrue="1" operator="greaterThanOrEqual">
      <formula>300</formula>
    </cfRule>
  </conditionalFormatting>
  <conditionalFormatting sqref="C2351 F2351">
    <cfRule type="cellIs" priority="1210" stopIfTrue="1" operator="greaterThanOrEqual">
      <formula>300</formula>
    </cfRule>
  </conditionalFormatting>
  <conditionalFormatting sqref="C598">
    <cfRule type="cellIs" priority="1209" stopIfTrue="1" operator="greaterThanOrEqual">
      <formula>300</formula>
    </cfRule>
  </conditionalFormatting>
  <conditionalFormatting sqref="C74">
    <cfRule type="cellIs" priority="1208" stopIfTrue="1" operator="greaterThanOrEqual">
      <formula>300</formula>
    </cfRule>
  </conditionalFormatting>
  <conditionalFormatting sqref="C2963">
    <cfRule type="cellIs" priority="1205" stopIfTrue="1" operator="greaterThanOrEqual">
      <formula>300</formula>
    </cfRule>
  </conditionalFormatting>
  <conditionalFormatting sqref="F2964">
    <cfRule type="cellIs" priority="1204" stopIfTrue="1" operator="greaterThanOrEqual">
      <formula>300</formula>
    </cfRule>
  </conditionalFormatting>
  <conditionalFormatting sqref="F2963">
    <cfRule type="cellIs" priority="1206" stopIfTrue="1" operator="greaterThanOrEqual">
      <formula>300</formula>
    </cfRule>
  </conditionalFormatting>
  <conditionalFormatting sqref="C2964">
    <cfRule type="cellIs" priority="1203" stopIfTrue="1" operator="greaterThanOrEqual">
      <formula>300</formula>
    </cfRule>
  </conditionalFormatting>
  <conditionalFormatting sqref="C2965">
    <cfRule type="cellIs" priority="1201" stopIfTrue="1" operator="greaterThanOrEqual">
      <formula>300</formula>
    </cfRule>
  </conditionalFormatting>
  <conditionalFormatting sqref="F2965">
    <cfRule type="cellIs" priority="1202" stopIfTrue="1" operator="greaterThanOrEqual">
      <formula>300</formula>
    </cfRule>
  </conditionalFormatting>
  <conditionalFormatting sqref="C2966">
    <cfRule type="cellIs" priority="1199" stopIfTrue="1" operator="greaterThanOrEqual">
      <formula>300</formula>
    </cfRule>
  </conditionalFormatting>
  <conditionalFormatting sqref="F2966">
    <cfRule type="cellIs" priority="1200" stopIfTrue="1" operator="greaterThanOrEqual">
      <formula>300</formula>
    </cfRule>
  </conditionalFormatting>
  <conditionalFormatting sqref="C2959">
    <cfRule type="cellIs" priority="1197" stopIfTrue="1" operator="greaterThanOrEqual">
      <formula>300</formula>
    </cfRule>
  </conditionalFormatting>
  <conditionalFormatting sqref="F2959">
    <cfRule type="cellIs" priority="1198" stopIfTrue="1" operator="greaterThanOrEqual">
      <formula>300</formula>
    </cfRule>
  </conditionalFormatting>
  <conditionalFormatting sqref="C2958">
    <cfRule type="cellIs" priority="1195" stopIfTrue="1" operator="greaterThanOrEqual">
      <formula>300</formula>
    </cfRule>
  </conditionalFormatting>
  <conditionalFormatting sqref="F2958">
    <cfRule type="cellIs" priority="1196" stopIfTrue="1" operator="greaterThanOrEqual">
      <formula>300</formula>
    </cfRule>
  </conditionalFormatting>
  <conditionalFormatting sqref="C2761">
    <cfRule type="cellIs" priority="1194" stopIfTrue="1" operator="greaterThanOrEqual">
      <formula>300</formula>
    </cfRule>
  </conditionalFormatting>
  <conditionalFormatting sqref="C2763">
    <cfRule type="cellIs" priority="1193" stopIfTrue="1" operator="greaterThanOrEqual">
      <formula>300</formula>
    </cfRule>
  </conditionalFormatting>
  <conditionalFormatting sqref="C195">
    <cfRule type="cellIs" priority="1190" stopIfTrue="1" operator="greaterThanOrEqual">
      <formula>300</formula>
    </cfRule>
  </conditionalFormatting>
  <conditionalFormatting sqref="C381 F381">
    <cfRule type="cellIs" priority="1191" stopIfTrue="1" operator="greaterThanOrEqual">
      <formula>300</formula>
    </cfRule>
  </conditionalFormatting>
  <conditionalFormatting sqref="C617">
    <cfRule type="cellIs" priority="1185" stopIfTrue="1" operator="greaterThanOrEqual">
      <formula>300</formula>
    </cfRule>
  </conditionalFormatting>
  <conditionalFormatting sqref="F195">
    <cfRule type="cellIs" priority="1189" stopIfTrue="1" operator="greaterThanOrEqual">
      <formula>300</formula>
    </cfRule>
  </conditionalFormatting>
  <conditionalFormatting sqref="C85">
    <cfRule type="cellIs" priority="1187" stopIfTrue="1" operator="greaterThanOrEqual">
      <formula>300</formula>
    </cfRule>
  </conditionalFormatting>
  <conditionalFormatting sqref="F617">
    <cfRule type="cellIs" priority="1184" stopIfTrue="1" operator="greaterThanOrEqual">
      <formula>300</formula>
    </cfRule>
  </conditionalFormatting>
  <conditionalFormatting sqref="F2013">
    <cfRule type="cellIs" priority="1181" stopIfTrue="1" operator="greaterThanOrEqual">
      <formula>300</formula>
    </cfRule>
  </conditionalFormatting>
  <conditionalFormatting sqref="C2013">
    <cfRule type="cellIs" priority="1180" stopIfTrue="1" operator="greaterThanOrEqual">
      <formula>300</formula>
    </cfRule>
  </conditionalFormatting>
  <conditionalFormatting sqref="F2014">
    <cfRule type="cellIs" priority="1179" stopIfTrue="1" operator="greaterThanOrEqual">
      <formula>300</formula>
    </cfRule>
  </conditionalFormatting>
  <conditionalFormatting sqref="F2015">
    <cfRule type="cellIs" priority="1177" stopIfTrue="1" operator="greaterThanOrEqual">
      <formula>300</formula>
    </cfRule>
  </conditionalFormatting>
  <conditionalFormatting sqref="C2014">
    <cfRule type="cellIs" priority="1178" stopIfTrue="1" operator="greaterThanOrEqual">
      <formula>300</formula>
    </cfRule>
  </conditionalFormatting>
  <conditionalFormatting sqref="F2805">
    <cfRule type="cellIs" priority="1175" stopIfTrue="1" operator="greaterThanOrEqual">
      <formula>300</formula>
    </cfRule>
  </conditionalFormatting>
  <conditionalFormatting sqref="C2015">
    <cfRule type="cellIs" priority="1176" stopIfTrue="1" operator="greaterThanOrEqual">
      <formula>300</formula>
    </cfRule>
  </conditionalFormatting>
  <conditionalFormatting sqref="C2805">
    <cfRule type="cellIs" priority="1174" stopIfTrue="1" operator="greaterThanOrEqual">
      <formula>300</formula>
    </cfRule>
  </conditionalFormatting>
  <conditionalFormatting sqref="C2807">
    <cfRule type="cellIs" priority="1168" stopIfTrue="1" operator="greaterThanOrEqual">
      <formula>300</formula>
    </cfRule>
  </conditionalFormatting>
  <conditionalFormatting sqref="F2808">
    <cfRule type="cellIs" priority="1171" stopIfTrue="1" operator="greaterThanOrEqual">
      <formula>300</formula>
    </cfRule>
  </conditionalFormatting>
  <conditionalFormatting sqref="C2808">
    <cfRule type="cellIs" priority="1170" stopIfTrue="1" operator="greaterThanOrEqual">
      <formula>300</formula>
    </cfRule>
  </conditionalFormatting>
  <conditionalFormatting sqref="F2807">
    <cfRule type="cellIs" priority="1169" stopIfTrue="1" operator="greaterThanOrEqual">
      <formula>300</formula>
    </cfRule>
  </conditionalFormatting>
  <conditionalFormatting sqref="C2352 F2352">
    <cfRule type="cellIs" priority="1165" stopIfTrue="1" operator="greaterThanOrEqual">
      <formula>300</formula>
    </cfRule>
  </conditionalFormatting>
  <conditionalFormatting sqref="F1752">
    <cfRule type="cellIs" priority="1162" stopIfTrue="1" operator="greaterThanOrEqual">
      <formula>300</formula>
    </cfRule>
  </conditionalFormatting>
  <conditionalFormatting sqref="C1752">
    <cfRule type="cellIs" priority="1161" stopIfTrue="1" operator="greaterThanOrEqual">
      <formula>300</formula>
    </cfRule>
  </conditionalFormatting>
  <conditionalFormatting sqref="F217 C217">
    <cfRule type="cellIs" priority="1160" stopIfTrue="1" operator="greaterThanOrEqual">
      <formula>300</formula>
    </cfRule>
  </conditionalFormatting>
  <conditionalFormatting sqref="F3120 C3120">
    <cfRule type="cellIs" priority="1159" stopIfTrue="1" operator="greaterThanOrEqual">
      <formula>300</formula>
    </cfRule>
  </conditionalFormatting>
  <conditionalFormatting sqref="C3161">
    <cfRule type="cellIs" priority="1158" stopIfTrue="1" operator="greaterThanOrEqual">
      <formula>300</formula>
    </cfRule>
  </conditionalFormatting>
  <conditionalFormatting sqref="C2526">
    <cfRule type="cellIs" priority="1155" stopIfTrue="1" operator="greaterThanOrEqual">
      <formula>300</formula>
    </cfRule>
  </conditionalFormatting>
  <conditionalFormatting sqref="F2526">
    <cfRule type="cellIs" priority="1154" stopIfTrue="1" operator="greaterThanOrEqual">
      <formula>300</formula>
    </cfRule>
  </conditionalFormatting>
  <conditionalFormatting sqref="C310">
    <cfRule type="cellIs" priority="1152" stopIfTrue="1" operator="greaterThanOrEqual">
      <formula>300</formula>
    </cfRule>
  </conditionalFormatting>
  <conditionalFormatting sqref="F310">
    <cfRule type="cellIs" priority="1151" stopIfTrue="1" operator="greaterThanOrEqual">
      <formula>300</formula>
    </cfRule>
  </conditionalFormatting>
  <conditionalFormatting sqref="C2901 F2901">
    <cfRule type="cellIs" priority="1148" stopIfTrue="1" operator="greaterThanOrEqual">
      <formula>300</formula>
    </cfRule>
  </conditionalFormatting>
  <conditionalFormatting sqref="C2967">
    <cfRule type="cellIs" priority="1146" stopIfTrue="1" operator="greaterThanOrEqual">
      <formula>300</formula>
    </cfRule>
  </conditionalFormatting>
  <conditionalFormatting sqref="F2967">
    <cfRule type="cellIs" priority="1147" stopIfTrue="1" operator="greaterThanOrEqual">
      <formula>300</formula>
    </cfRule>
  </conditionalFormatting>
  <conditionalFormatting sqref="C599">
    <cfRule type="cellIs" priority="1145" stopIfTrue="1" operator="greaterThanOrEqual">
      <formula>300</formula>
    </cfRule>
  </conditionalFormatting>
  <conditionalFormatting sqref="F339 C339">
    <cfRule type="cellIs" priority="1142" stopIfTrue="1" operator="greaterThanOrEqual">
      <formula>300</formula>
    </cfRule>
  </conditionalFormatting>
  <conditionalFormatting sqref="F338 C338">
    <cfRule type="cellIs" priority="1141" stopIfTrue="1" operator="greaterThanOrEqual">
      <formula>300</formula>
    </cfRule>
  </conditionalFormatting>
  <conditionalFormatting sqref="F337 C337">
    <cfRule type="cellIs" priority="1140" stopIfTrue="1" operator="greaterThanOrEqual">
      <formula>300</formula>
    </cfRule>
  </conditionalFormatting>
  <conditionalFormatting sqref="C2163">
    <cfRule type="cellIs" priority="1138" stopIfTrue="1" operator="greaterThanOrEqual">
      <formula>300</formula>
    </cfRule>
  </conditionalFormatting>
  <conditionalFormatting sqref="C2517">
    <cfRule type="cellIs" priority="1137" stopIfTrue="1" operator="greaterThanOrEqual">
      <formula>300</formula>
    </cfRule>
  </conditionalFormatting>
  <conditionalFormatting sqref="F2517">
    <cfRule type="cellIs" priority="1136" stopIfTrue="1" operator="greaterThanOrEqual">
      <formula>300</formula>
    </cfRule>
  </conditionalFormatting>
  <conditionalFormatting sqref="C1494 F1494">
    <cfRule type="cellIs" priority="1134" stopIfTrue="1" operator="greaterThanOrEqual">
      <formula>300</formula>
    </cfRule>
  </conditionalFormatting>
  <conditionalFormatting sqref="F1754">
    <cfRule type="cellIs" priority="1133" stopIfTrue="1" operator="greaterThanOrEqual">
      <formula>300</formula>
    </cfRule>
  </conditionalFormatting>
  <conditionalFormatting sqref="C1754">
    <cfRule type="cellIs" priority="1132" stopIfTrue="1" operator="greaterThanOrEqual">
      <formula>300</formula>
    </cfRule>
  </conditionalFormatting>
  <conditionalFormatting sqref="F225">
    <cfRule type="cellIs" priority="1130" stopIfTrue="1" operator="greaterThanOrEqual">
      <formula>300</formula>
    </cfRule>
  </conditionalFormatting>
  <conditionalFormatting sqref="C225">
    <cfRule type="cellIs" priority="1131" stopIfTrue="1" operator="greaterThanOrEqual">
      <formula>300</formula>
    </cfRule>
  </conditionalFormatting>
  <conditionalFormatting sqref="F2416">
    <cfRule type="cellIs" priority="1129" stopIfTrue="1" operator="greaterThanOrEqual">
      <formula>300</formula>
    </cfRule>
  </conditionalFormatting>
  <conditionalFormatting sqref="C2416">
    <cfRule type="cellIs" priority="1128" stopIfTrue="1" operator="greaterThanOrEqual">
      <formula>300</formula>
    </cfRule>
  </conditionalFormatting>
  <conditionalFormatting sqref="F221 C221">
    <cfRule type="cellIs" priority="1127" stopIfTrue="1" operator="greaterThanOrEqual">
      <formula>300</formula>
    </cfRule>
  </conditionalFormatting>
  <conditionalFormatting sqref="C1693">
    <cfRule type="cellIs" priority="1126" stopIfTrue="1" operator="greaterThanOrEqual">
      <formula>300</formula>
    </cfRule>
  </conditionalFormatting>
  <conditionalFormatting sqref="F1687">
    <cfRule type="cellIs" priority="1123" stopIfTrue="1" operator="greaterThanOrEqual">
      <formula>300</formula>
    </cfRule>
  </conditionalFormatting>
  <conditionalFormatting sqref="C1687">
    <cfRule type="cellIs" priority="1122" stopIfTrue="1" operator="greaterThanOrEqual">
      <formula>300</formula>
    </cfRule>
  </conditionalFormatting>
  <conditionalFormatting sqref="F3178">
    <cfRule type="cellIs" priority="1121" stopIfTrue="1" operator="greaterThanOrEqual">
      <formula>300</formula>
    </cfRule>
  </conditionalFormatting>
  <conditionalFormatting sqref="C2968">
    <cfRule type="cellIs" priority="1118" stopIfTrue="1" operator="greaterThanOrEqual">
      <formula>300</formula>
    </cfRule>
  </conditionalFormatting>
  <conditionalFormatting sqref="F2968">
    <cfRule type="cellIs" priority="1119" stopIfTrue="1" operator="greaterThanOrEqual">
      <formula>300</formula>
    </cfRule>
  </conditionalFormatting>
  <conditionalFormatting sqref="F3139">
    <cfRule type="cellIs" priority="1116" stopIfTrue="1" operator="greaterThanOrEqual">
      <formula>300</formula>
    </cfRule>
  </conditionalFormatting>
  <conditionalFormatting sqref="C3139">
    <cfRule type="cellIs" priority="1117" stopIfTrue="1" operator="greaterThanOrEqual">
      <formula>300</formula>
    </cfRule>
  </conditionalFormatting>
  <conditionalFormatting sqref="F1975 C1975">
    <cfRule type="cellIs" priority="1114" stopIfTrue="1" operator="greaterThanOrEqual">
      <formula>300</formula>
    </cfRule>
  </conditionalFormatting>
  <conditionalFormatting sqref="C76">
    <cfRule type="cellIs" priority="1113" stopIfTrue="1" operator="greaterThanOrEqual">
      <formula>300</formula>
    </cfRule>
  </conditionalFormatting>
  <conditionalFormatting sqref="C77">
    <cfRule type="cellIs" priority="1112" stopIfTrue="1" operator="greaterThanOrEqual">
      <formula>300</formula>
    </cfRule>
  </conditionalFormatting>
  <conditionalFormatting sqref="C248">
    <cfRule type="cellIs" priority="1111" stopIfTrue="1" operator="greaterThanOrEqual">
      <formula>300</formula>
    </cfRule>
  </conditionalFormatting>
  <conditionalFormatting sqref="C1690">
    <cfRule type="cellIs" priority="1109" stopIfTrue="1" operator="greaterThanOrEqual">
      <formula>300</formula>
    </cfRule>
  </conditionalFormatting>
  <conditionalFormatting sqref="F3050">
    <cfRule type="cellIs" priority="1108" stopIfTrue="1" operator="greaterThanOrEqual">
      <formula>300</formula>
    </cfRule>
  </conditionalFormatting>
  <conditionalFormatting sqref="C3050">
    <cfRule type="cellIs" priority="1107" stopIfTrue="1" operator="greaterThanOrEqual">
      <formula>300</formula>
    </cfRule>
  </conditionalFormatting>
  <conditionalFormatting sqref="C2447">
    <cfRule type="cellIs" priority="1106" stopIfTrue="1" operator="greaterThanOrEqual">
      <formula>300</formula>
    </cfRule>
  </conditionalFormatting>
  <conditionalFormatting sqref="F2447">
    <cfRule type="cellIs" priority="1105" stopIfTrue="1" operator="greaterThanOrEqual">
      <formula>300</formula>
    </cfRule>
  </conditionalFormatting>
  <conditionalFormatting sqref="C2075">
    <cfRule type="cellIs" priority="1104" stopIfTrue="1" operator="greaterThanOrEqual">
      <formula>300</formula>
    </cfRule>
  </conditionalFormatting>
  <conditionalFormatting sqref="F2075">
    <cfRule type="cellIs" priority="1103" stopIfTrue="1" operator="greaterThanOrEqual">
      <formula>300</formula>
    </cfRule>
  </conditionalFormatting>
  <conditionalFormatting sqref="C1593">
    <cfRule type="cellIs" priority="1102" stopIfTrue="1" operator="greaterThanOrEqual">
      <formula>300</formula>
    </cfRule>
  </conditionalFormatting>
  <conditionalFormatting sqref="F426">
    <cfRule type="cellIs" priority="1099" stopIfTrue="1" operator="greaterThanOrEqual">
      <formula>300</formula>
    </cfRule>
  </conditionalFormatting>
  <conditionalFormatting sqref="F3256 C3256">
    <cfRule type="cellIs" priority="1098" stopIfTrue="1" operator="greaterThanOrEqual">
      <formula>300</formula>
    </cfRule>
  </conditionalFormatting>
  <conditionalFormatting sqref="C426">
    <cfRule type="cellIs" priority="1100" stopIfTrue="1" operator="greaterThanOrEqual">
      <formula>300</formula>
    </cfRule>
  </conditionalFormatting>
  <conditionalFormatting sqref="C2744 F2744">
    <cfRule type="cellIs" priority="1097" stopIfTrue="1" operator="greaterThanOrEqual">
      <formula>300</formula>
    </cfRule>
  </conditionalFormatting>
  <conditionalFormatting sqref="F1888">
    <cfRule type="cellIs" priority="1095" stopIfTrue="1" operator="greaterThanOrEqual">
      <formula>300</formula>
    </cfRule>
  </conditionalFormatting>
  <conditionalFormatting sqref="C1888">
    <cfRule type="cellIs" priority="1096" stopIfTrue="1" operator="greaterThanOrEqual">
      <formula>300</formula>
    </cfRule>
  </conditionalFormatting>
  <conditionalFormatting sqref="C1889">
    <cfRule type="cellIs" priority="1092" stopIfTrue="1" operator="greaterThanOrEqual">
      <formula>300</formula>
    </cfRule>
  </conditionalFormatting>
  <conditionalFormatting sqref="F1889">
    <cfRule type="cellIs" priority="1091" stopIfTrue="1" operator="greaterThanOrEqual">
      <formula>300</formula>
    </cfRule>
  </conditionalFormatting>
  <conditionalFormatting sqref="F1886">
    <cfRule type="cellIs" priority="1087" stopIfTrue="1" operator="greaterThanOrEqual">
      <formula>300</formula>
    </cfRule>
  </conditionalFormatting>
  <conditionalFormatting sqref="C1886">
    <cfRule type="cellIs" priority="1088" stopIfTrue="1" operator="greaterThanOrEqual">
      <formula>300</formula>
    </cfRule>
  </conditionalFormatting>
  <conditionalFormatting sqref="C1439 F1439">
    <cfRule type="cellIs" priority="1077" stopIfTrue="1" operator="greaterThanOrEqual">
      <formula>300</formula>
    </cfRule>
  </conditionalFormatting>
  <conditionalFormatting sqref="C1440 F1440">
    <cfRule type="cellIs" priority="1076" stopIfTrue="1" operator="greaterThanOrEqual">
      <formula>300</formula>
    </cfRule>
  </conditionalFormatting>
  <conditionalFormatting sqref="C1442 F1442">
    <cfRule type="cellIs" priority="1074" stopIfTrue="1" operator="greaterThanOrEqual">
      <formula>300</formula>
    </cfRule>
  </conditionalFormatting>
  <conditionalFormatting sqref="C1441 F1441">
    <cfRule type="cellIs" priority="1075" stopIfTrue="1" operator="greaterThanOrEqual">
      <formula>300</formula>
    </cfRule>
  </conditionalFormatting>
  <conditionalFormatting sqref="C1437 F1437">
    <cfRule type="cellIs" priority="1073" stopIfTrue="1" operator="greaterThanOrEqual">
      <formula>300</formula>
    </cfRule>
  </conditionalFormatting>
  <conditionalFormatting sqref="C1405 F1405">
    <cfRule type="cellIs" priority="1072" stopIfTrue="1" operator="greaterThanOrEqual">
      <formula>300</formula>
    </cfRule>
  </conditionalFormatting>
  <conditionalFormatting sqref="F2660">
    <cfRule type="cellIs" priority="1069" stopIfTrue="1" operator="greaterThanOrEqual">
      <formula>300</formula>
    </cfRule>
  </conditionalFormatting>
  <conditionalFormatting sqref="C2660">
    <cfRule type="cellIs" priority="1068" stopIfTrue="1" operator="greaterThanOrEqual">
      <formula>300</formula>
    </cfRule>
  </conditionalFormatting>
  <conditionalFormatting sqref="F3172">
    <cfRule type="cellIs" priority="1067" stopIfTrue="1" operator="greaterThanOrEqual">
      <formula>300</formula>
    </cfRule>
  </conditionalFormatting>
  <conditionalFormatting sqref="C452 F452">
    <cfRule type="cellIs" priority="1065" stopIfTrue="1" operator="greaterThanOrEqual">
      <formula>300</formula>
    </cfRule>
  </conditionalFormatting>
  <conditionalFormatting sqref="C508 F508">
    <cfRule type="cellIs" priority="1066" stopIfTrue="1" operator="greaterThanOrEqual">
      <formula>300</formula>
    </cfRule>
  </conditionalFormatting>
  <conditionalFormatting sqref="C453 F453">
    <cfRule type="cellIs" priority="1064" stopIfTrue="1" operator="greaterThanOrEqual">
      <formula>300</formula>
    </cfRule>
  </conditionalFormatting>
  <conditionalFormatting sqref="C2353 F2353">
    <cfRule type="cellIs" priority="1063" stopIfTrue="1" operator="greaterThanOrEqual">
      <formula>300</formula>
    </cfRule>
  </conditionalFormatting>
  <conditionalFormatting sqref="C2745 F2745">
    <cfRule type="cellIs" priority="1055" stopIfTrue="1" operator="greaterThanOrEqual">
      <formula>300</formula>
    </cfRule>
  </conditionalFormatting>
  <conditionalFormatting sqref="C51 F51">
    <cfRule type="cellIs" priority="1053" stopIfTrue="1" operator="greaterThanOrEqual">
      <formula>300</formula>
    </cfRule>
  </conditionalFormatting>
  <conditionalFormatting sqref="C52 F52">
    <cfRule type="cellIs" priority="1052" stopIfTrue="1" operator="greaterThanOrEqual">
      <formula>300</formula>
    </cfRule>
  </conditionalFormatting>
  <conditionalFormatting sqref="C600">
    <cfRule type="cellIs" priority="1051" stopIfTrue="1" operator="greaterThanOrEqual">
      <formula>300</formula>
    </cfRule>
  </conditionalFormatting>
  <conditionalFormatting sqref="C601">
    <cfRule type="cellIs" priority="1050" stopIfTrue="1" operator="greaterThanOrEqual">
      <formula>300</formula>
    </cfRule>
  </conditionalFormatting>
  <conditionalFormatting sqref="C1576">
    <cfRule type="cellIs" priority="1049" stopIfTrue="1" operator="greaterThanOrEqual">
      <formula>300</formula>
    </cfRule>
  </conditionalFormatting>
  <conditionalFormatting sqref="F2662">
    <cfRule type="cellIs" priority="1048" stopIfTrue="1" operator="greaterThanOrEqual">
      <formula>300</formula>
    </cfRule>
  </conditionalFormatting>
  <conditionalFormatting sqref="C2662">
    <cfRule type="cellIs" priority="1047" stopIfTrue="1" operator="greaterThanOrEqual">
      <formula>300</formula>
    </cfRule>
  </conditionalFormatting>
  <conditionalFormatting sqref="F3232 C3232">
    <cfRule type="cellIs" priority="1043" stopIfTrue="1" operator="greaterThanOrEqual">
      <formula>300</formula>
    </cfRule>
  </conditionalFormatting>
  <conditionalFormatting sqref="C2826 F2826">
    <cfRule type="cellIs" priority="1042" stopIfTrue="1" operator="greaterThanOrEqual">
      <formula>300</formula>
    </cfRule>
  </conditionalFormatting>
  <conditionalFormatting sqref="C249">
    <cfRule type="cellIs" priority="1041" stopIfTrue="1" operator="greaterThanOrEqual">
      <formula>300</formula>
    </cfRule>
  </conditionalFormatting>
  <conditionalFormatting sqref="F2756">
    <cfRule type="cellIs" priority="1037" stopIfTrue="1" operator="greaterThanOrEqual">
      <formula>300</formula>
    </cfRule>
  </conditionalFormatting>
  <conditionalFormatting sqref="F2756">
    <cfRule type="cellIs" priority="1036" stopIfTrue="1" operator="greaterThanOrEqual">
      <formula>300</formula>
    </cfRule>
  </conditionalFormatting>
  <conditionalFormatting sqref="C2756">
    <cfRule type="cellIs" priority="1035" stopIfTrue="1" operator="greaterThanOrEqual">
      <formula>300</formula>
    </cfRule>
  </conditionalFormatting>
  <conditionalFormatting sqref="C250">
    <cfRule type="cellIs" priority="1034" stopIfTrue="1" operator="greaterThanOrEqual">
      <formula>300</formula>
    </cfRule>
  </conditionalFormatting>
  <conditionalFormatting sqref="C251">
    <cfRule type="cellIs" priority="1033" stopIfTrue="1" operator="greaterThanOrEqual">
      <formula>300</formula>
    </cfRule>
  </conditionalFormatting>
  <conditionalFormatting sqref="C633">
    <cfRule type="cellIs" priority="1032" stopIfTrue="1" operator="greaterThanOrEqual">
      <formula>300</formula>
    </cfRule>
  </conditionalFormatting>
  <conditionalFormatting sqref="C307 F307">
    <cfRule type="cellIs" priority="1031" stopIfTrue="1" operator="greaterThanOrEqual">
      <formula>300</formula>
    </cfRule>
  </conditionalFormatting>
  <conditionalFormatting sqref="F2877">
    <cfRule type="cellIs" priority="1028" stopIfTrue="1" operator="greaterThanOrEqual">
      <formula>300</formula>
    </cfRule>
  </conditionalFormatting>
  <conditionalFormatting sqref="C2877">
    <cfRule type="cellIs" priority="1027" stopIfTrue="1" operator="greaterThanOrEqual">
      <formula>300</formula>
    </cfRule>
  </conditionalFormatting>
  <conditionalFormatting sqref="C629">
    <cfRule type="cellIs" priority="1026" stopIfTrue="1" operator="greaterThanOrEqual">
      <formula>300</formula>
    </cfRule>
  </conditionalFormatting>
  <conditionalFormatting sqref="F629">
    <cfRule type="cellIs" priority="1025" stopIfTrue="1" operator="greaterThanOrEqual">
      <formula>300</formula>
    </cfRule>
  </conditionalFormatting>
  <conditionalFormatting sqref="C2692 F2692">
    <cfRule type="cellIs" priority="1022" stopIfTrue="1" operator="greaterThanOrEqual">
      <formula>300</formula>
    </cfRule>
  </conditionalFormatting>
  <conditionalFormatting sqref="C2693 F2693">
    <cfRule type="cellIs" priority="1021" stopIfTrue="1" operator="greaterThanOrEqual">
      <formula>300</formula>
    </cfRule>
  </conditionalFormatting>
  <conditionalFormatting sqref="C2694 F2694">
    <cfRule type="cellIs" priority="1020" stopIfTrue="1" operator="greaterThanOrEqual">
      <formula>300</formula>
    </cfRule>
  </conditionalFormatting>
  <conditionalFormatting sqref="C2679 F2679">
    <cfRule type="cellIs" priority="1019" stopIfTrue="1" operator="greaterThanOrEqual">
      <formula>300</formula>
    </cfRule>
  </conditionalFormatting>
  <conditionalFormatting sqref="C2682 F2682">
    <cfRule type="cellIs" priority="1018" stopIfTrue="1" operator="greaterThanOrEqual">
      <formula>300</formula>
    </cfRule>
  </conditionalFormatting>
  <conditionalFormatting sqref="F2466 C2466">
    <cfRule type="cellIs" priority="1017" stopIfTrue="1" operator="greaterThanOrEqual">
      <formula>300</formula>
    </cfRule>
  </conditionalFormatting>
  <conditionalFormatting sqref="F470">
    <cfRule type="cellIs" priority="1015" stopIfTrue="1" operator="greaterThanOrEqual">
      <formula>300</formula>
    </cfRule>
  </conditionalFormatting>
  <conditionalFormatting sqref="C650">
    <cfRule type="cellIs" priority="1009" stopIfTrue="1" operator="greaterThanOrEqual">
      <formula>300</formula>
    </cfRule>
  </conditionalFormatting>
  <conditionalFormatting sqref="C470">
    <cfRule type="cellIs" priority="1014" stopIfTrue="1" operator="greaterThanOrEqual">
      <formula>300</formula>
    </cfRule>
  </conditionalFormatting>
  <conditionalFormatting sqref="F650">
    <cfRule type="cellIs" priority="1010" stopIfTrue="1" operator="greaterThanOrEqual">
      <formula>300</formula>
    </cfRule>
  </conditionalFormatting>
  <conditionalFormatting sqref="F652">
    <cfRule type="cellIs" priority="1008" stopIfTrue="1" operator="greaterThanOrEqual">
      <formula>300</formula>
    </cfRule>
  </conditionalFormatting>
  <conditionalFormatting sqref="C652">
    <cfRule type="cellIs" priority="1007" stopIfTrue="1" operator="greaterThanOrEqual">
      <formula>300</formula>
    </cfRule>
  </conditionalFormatting>
  <conditionalFormatting sqref="F651">
    <cfRule type="cellIs" priority="1006" stopIfTrue="1" operator="greaterThanOrEqual">
      <formula>300</formula>
    </cfRule>
  </conditionalFormatting>
  <conditionalFormatting sqref="C651">
    <cfRule type="cellIs" priority="1005" stopIfTrue="1" operator="greaterThanOrEqual">
      <formula>300</formula>
    </cfRule>
  </conditionalFormatting>
  <conditionalFormatting sqref="C330">
    <cfRule type="cellIs" priority="1002" stopIfTrue="1" operator="greaterThanOrEqual">
      <formula>300</formula>
    </cfRule>
  </conditionalFormatting>
  <conditionalFormatting sqref="F330">
    <cfRule type="cellIs" priority="1001" stopIfTrue="1" operator="greaterThanOrEqual">
      <formula>300</formula>
    </cfRule>
  </conditionalFormatting>
  <conditionalFormatting sqref="F361">
    <cfRule type="cellIs" priority="996" stopIfTrue="1" operator="greaterThanOrEqual">
      <formula>300</formula>
    </cfRule>
  </conditionalFormatting>
  <conditionalFormatting sqref="C361">
    <cfRule type="cellIs" priority="997" stopIfTrue="1" operator="greaterThanOrEqual">
      <formula>300</formula>
    </cfRule>
  </conditionalFormatting>
  <conditionalFormatting sqref="C1680 F1680">
    <cfRule type="cellIs" priority="995" stopIfTrue="1" operator="greaterThanOrEqual">
      <formula>300</formula>
    </cfRule>
  </conditionalFormatting>
  <conditionalFormatting sqref="C1681 F1681">
    <cfRule type="cellIs" priority="994" stopIfTrue="1" operator="greaterThanOrEqual">
      <formula>300</formula>
    </cfRule>
  </conditionalFormatting>
  <conditionalFormatting sqref="F165">
    <cfRule type="cellIs" priority="992" stopIfTrue="1" operator="greaterThanOrEqual">
      <formula>300</formula>
    </cfRule>
  </conditionalFormatting>
  <conditionalFormatting sqref="C165">
    <cfRule type="cellIs" priority="991" stopIfTrue="1" operator="greaterThanOrEqual">
      <formula>300</formula>
    </cfRule>
  </conditionalFormatting>
  <conditionalFormatting sqref="C75">
    <cfRule type="cellIs" priority="988" stopIfTrue="1" operator="greaterThanOrEqual">
      <formula>300</formula>
    </cfRule>
  </conditionalFormatting>
  <conditionalFormatting sqref="C1542">
    <cfRule type="cellIs" priority="985" stopIfTrue="1" operator="greaterThanOrEqual">
      <formula>300</formula>
    </cfRule>
  </conditionalFormatting>
  <conditionalFormatting sqref="C1543">
    <cfRule type="cellIs" priority="984" stopIfTrue="1" operator="greaterThanOrEqual">
      <formula>300</formula>
    </cfRule>
  </conditionalFormatting>
  <conditionalFormatting sqref="C194">
    <cfRule type="cellIs" priority="982" stopIfTrue="1" operator="greaterThanOrEqual">
      <formula>300</formula>
    </cfRule>
  </conditionalFormatting>
  <conditionalFormatting sqref="F194">
    <cfRule type="cellIs" priority="981" stopIfTrue="1" operator="greaterThanOrEqual">
      <formula>300</formula>
    </cfRule>
  </conditionalFormatting>
  <conditionalFormatting sqref="C196">
    <cfRule type="cellIs" priority="980" stopIfTrue="1" operator="greaterThanOrEqual">
      <formula>300</formula>
    </cfRule>
  </conditionalFormatting>
  <conditionalFormatting sqref="F196">
    <cfRule type="cellIs" priority="979" stopIfTrue="1" operator="greaterThanOrEqual">
      <formula>300</formula>
    </cfRule>
  </conditionalFormatting>
  <conditionalFormatting sqref="F3121 C3121">
    <cfRule type="cellIs" priority="976" stopIfTrue="1" operator="greaterThanOrEqual">
      <formula>300</formula>
    </cfRule>
  </conditionalFormatting>
  <conditionalFormatting sqref="F2016">
    <cfRule type="cellIs" priority="973" stopIfTrue="1" operator="greaterThanOrEqual">
      <formula>300</formula>
    </cfRule>
  </conditionalFormatting>
  <conditionalFormatting sqref="F2969">
    <cfRule type="cellIs" priority="969" stopIfTrue="1" operator="greaterThanOrEqual">
      <formula>300</formula>
    </cfRule>
  </conditionalFormatting>
  <conditionalFormatting sqref="C2016">
    <cfRule type="cellIs" priority="972" stopIfTrue="1" operator="greaterThanOrEqual">
      <formula>300</formula>
    </cfRule>
  </conditionalFormatting>
  <conditionalFormatting sqref="C2969">
    <cfRule type="cellIs" priority="968" stopIfTrue="1" operator="greaterThanOrEqual">
      <formula>300</formula>
    </cfRule>
  </conditionalFormatting>
  <conditionalFormatting sqref="C2354 F2354">
    <cfRule type="cellIs" priority="967" stopIfTrue="1" operator="greaterThanOrEqual">
      <formula>300</formula>
    </cfRule>
  </conditionalFormatting>
  <conditionalFormatting sqref="F2186 C2186">
    <cfRule type="cellIs" priority="966" stopIfTrue="1" operator="greaterThanOrEqual">
      <formula>300</formula>
    </cfRule>
  </conditionalFormatting>
  <conditionalFormatting sqref="F3235 C3235">
    <cfRule type="cellIs" priority="964" stopIfTrue="1" operator="greaterThanOrEqual">
      <formula>300</formula>
    </cfRule>
  </conditionalFormatting>
  <conditionalFormatting sqref="C382 F382">
    <cfRule type="cellIs" priority="965" stopIfTrue="1" operator="greaterThanOrEqual">
      <formula>300</formula>
    </cfRule>
  </conditionalFormatting>
  <conditionalFormatting sqref="F3136">
    <cfRule type="cellIs" priority="959" stopIfTrue="1" operator="greaterThanOrEqual">
      <formula>300</formula>
    </cfRule>
  </conditionalFormatting>
  <conditionalFormatting sqref="C3136">
    <cfRule type="cellIs" priority="960" stopIfTrue="1" operator="greaterThanOrEqual">
      <formula>300</formula>
    </cfRule>
  </conditionalFormatting>
  <conditionalFormatting sqref="C1656">
    <cfRule type="cellIs" priority="956" stopIfTrue="1" operator="greaterThanOrEqual">
      <formula>300</formula>
    </cfRule>
  </conditionalFormatting>
  <conditionalFormatting sqref="F1656">
    <cfRule type="cellIs" priority="955" stopIfTrue="1" operator="greaterThanOrEqual">
      <formula>300</formula>
    </cfRule>
  </conditionalFormatting>
  <conditionalFormatting sqref="F2793 C2793">
    <cfRule type="cellIs" priority="954" stopIfTrue="1" operator="greaterThanOrEqual">
      <formula>300</formula>
    </cfRule>
  </conditionalFormatting>
  <conditionalFormatting sqref="C2355 F2355">
    <cfRule type="cellIs" priority="949" stopIfTrue="1" operator="greaterThanOrEqual">
      <formula>300</formula>
    </cfRule>
  </conditionalFormatting>
  <conditionalFormatting sqref="F114">
    <cfRule type="cellIs" priority="947" stopIfTrue="1" operator="greaterThanOrEqual">
      <formula>300</formula>
    </cfRule>
  </conditionalFormatting>
  <conditionalFormatting sqref="C78">
    <cfRule type="cellIs" priority="948" stopIfTrue="1" operator="greaterThanOrEqual">
      <formula>300</formula>
    </cfRule>
  </conditionalFormatting>
  <conditionalFormatting sqref="C114">
    <cfRule type="cellIs" priority="946" stopIfTrue="1" operator="greaterThanOrEqual">
      <formula>300</formula>
    </cfRule>
  </conditionalFormatting>
  <conditionalFormatting sqref="C115">
    <cfRule type="cellIs" priority="944" stopIfTrue="1" operator="greaterThanOrEqual">
      <formula>300</formula>
    </cfRule>
  </conditionalFormatting>
  <conditionalFormatting sqref="F115">
    <cfRule type="cellIs" priority="945" stopIfTrue="1" operator="greaterThanOrEqual">
      <formula>300</formula>
    </cfRule>
  </conditionalFormatting>
  <conditionalFormatting sqref="F1755">
    <cfRule type="cellIs" priority="943" stopIfTrue="1" operator="greaterThanOrEqual">
      <formula>300</formula>
    </cfRule>
  </conditionalFormatting>
  <conditionalFormatting sqref="C1755">
    <cfRule type="cellIs" priority="942" stopIfTrue="1" operator="greaterThanOrEqual">
      <formula>300</formula>
    </cfRule>
  </conditionalFormatting>
  <conditionalFormatting sqref="C2356 F2356">
    <cfRule type="cellIs" priority="940" stopIfTrue="1" operator="greaterThanOrEqual">
      <formula>300</formula>
    </cfRule>
  </conditionalFormatting>
  <conditionalFormatting sqref="C516">
    <cfRule type="cellIs" priority="936" stopIfTrue="1" operator="greaterThanOrEqual">
      <formula>300</formula>
    </cfRule>
  </conditionalFormatting>
  <conditionalFormatting sqref="C1675">
    <cfRule type="cellIs" priority="938" stopIfTrue="1" operator="greaterThanOrEqual">
      <formula>300</formula>
    </cfRule>
  </conditionalFormatting>
  <conditionalFormatting sqref="F1675">
    <cfRule type="cellIs" priority="937" stopIfTrue="1" operator="greaterThanOrEqual">
      <formula>300</formula>
    </cfRule>
  </conditionalFormatting>
  <conditionalFormatting sqref="C1598 F1598">
    <cfRule type="cellIs" priority="935" stopIfTrue="1" operator="greaterThanOrEqual">
      <formula>300</formula>
    </cfRule>
  </conditionalFormatting>
  <conditionalFormatting sqref="C596">
    <cfRule type="cellIs" priority="934" stopIfTrue="1" operator="greaterThanOrEqual">
      <formula>300</formula>
    </cfRule>
  </conditionalFormatting>
  <conditionalFormatting sqref="C2076">
    <cfRule type="cellIs" priority="933" stopIfTrue="1" operator="greaterThanOrEqual">
      <formula>300</formula>
    </cfRule>
  </conditionalFormatting>
  <conditionalFormatting sqref="F2076">
    <cfRule type="cellIs" priority="932" stopIfTrue="1" operator="greaterThanOrEqual">
      <formula>300</formula>
    </cfRule>
  </conditionalFormatting>
  <conditionalFormatting sqref="F3051">
    <cfRule type="cellIs" priority="931" stopIfTrue="1" operator="greaterThanOrEqual">
      <formula>300</formula>
    </cfRule>
  </conditionalFormatting>
  <conditionalFormatting sqref="C3051">
    <cfRule type="cellIs" priority="930" stopIfTrue="1" operator="greaterThanOrEqual">
      <formula>300</formula>
    </cfRule>
  </conditionalFormatting>
  <conditionalFormatting sqref="C2285">
    <cfRule type="cellIs" priority="926" stopIfTrue="1" operator="greaterThanOrEqual">
      <formula>300</formula>
    </cfRule>
  </conditionalFormatting>
  <conditionalFormatting sqref="F2285">
    <cfRule type="cellIs" priority="927" stopIfTrue="1" operator="greaterThanOrEqual">
      <formula>300</formula>
    </cfRule>
  </conditionalFormatting>
  <conditionalFormatting sqref="C2933">
    <cfRule type="cellIs" priority="924" stopIfTrue="1" operator="greaterThanOrEqual">
      <formula>300</formula>
    </cfRule>
  </conditionalFormatting>
  <conditionalFormatting sqref="F2933">
    <cfRule type="cellIs" priority="925" stopIfTrue="1" operator="greaterThanOrEqual">
      <formula>300</formula>
    </cfRule>
  </conditionalFormatting>
  <conditionalFormatting sqref="C2970">
    <cfRule type="cellIs" priority="922" stopIfTrue="1" operator="greaterThanOrEqual">
      <formula>300</formula>
    </cfRule>
  </conditionalFormatting>
  <conditionalFormatting sqref="F2970">
    <cfRule type="cellIs" priority="923" stopIfTrue="1" operator="greaterThanOrEqual">
      <formula>300</formula>
    </cfRule>
  </conditionalFormatting>
  <conditionalFormatting sqref="F1657">
    <cfRule type="cellIs" priority="920" stopIfTrue="1" operator="greaterThanOrEqual">
      <formula>300</formula>
    </cfRule>
  </conditionalFormatting>
  <conditionalFormatting sqref="C1657">
    <cfRule type="cellIs" priority="921" stopIfTrue="1" operator="greaterThanOrEqual">
      <formula>300</formula>
    </cfRule>
  </conditionalFormatting>
  <conditionalFormatting sqref="F3141">
    <cfRule type="cellIs" priority="918" stopIfTrue="1" operator="greaterThanOrEqual">
      <formula>300</formula>
    </cfRule>
  </conditionalFormatting>
  <conditionalFormatting sqref="C3141">
    <cfRule type="cellIs" priority="919" stopIfTrue="1" operator="greaterThanOrEqual">
      <formula>300</formula>
    </cfRule>
  </conditionalFormatting>
  <conditionalFormatting sqref="C1500 F1500">
    <cfRule type="cellIs" priority="915" stopIfTrue="1" operator="greaterThanOrEqual">
      <formula>300</formula>
    </cfRule>
  </conditionalFormatting>
  <conditionalFormatting sqref="C3024 F3024">
    <cfRule type="cellIs" priority="914" stopIfTrue="1" operator="greaterThanOrEqual">
      <formula>300</formula>
    </cfRule>
  </conditionalFormatting>
  <conditionalFormatting sqref="F2417">
    <cfRule type="cellIs" priority="913" stopIfTrue="1" operator="greaterThanOrEqual">
      <formula>300</formula>
    </cfRule>
  </conditionalFormatting>
  <conditionalFormatting sqref="C2417">
    <cfRule type="cellIs" priority="912" stopIfTrue="1" operator="greaterThanOrEqual">
      <formula>300</formula>
    </cfRule>
  </conditionalFormatting>
  <conditionalFormatting sqref="C2746 F2746">
    <cfRule type="cellIs" priority="910" stopIfTrue="1" operator="greaterThanOrEqual">
      <formula>300</formula>
    </cfRule>
  </conditionalFormatting>
  <conditionalFormatting sqref="C144">
    <cfRule type="cellIs" priority="909" stopIfTrue="1" operator="greaterThanOrEqual">
      <formula>300</formula>
    </cfRule>
  </conditionalFormatting>
  <conditionalFormatting sqref="F144">
    <cfRule type="cellIs" priority="908" stopIfTrue="1" operator="greaterThanOrEqual">
      <formula>300</formula>
    </cfRule>
  </conditionalFormatting>
  <conditionalFormatting sqref="C564 F564">
    <cfRule type="cellIs" priority="907" stopIfTrue="1" operator="greaterThanOrEqual">
      <formula>300</formula>
    </cfRule>
  </conditionalFormatting>
  <conditionalFormatting sqref="C3146 F3146">
    <cfRule type="cellIs" priority="905" stopIfTrue="1" operator="greaterThanOrEqual">
      <formula>300</formula>
    </cfRule>
  </conditionalFormatting>
  <conditionalFormatting sqref="C3152">
    <cfRule type="cellIs" priority="902" stopIfTrue="1" operator="greaterThanOrEqual">
      <formula>300</formula>
    </cfRule>
  </conditionalFormatting>
  <conditionalFormatting sqref="C3147:C3151">
    <cfRule type="cellIs" priority="898" stopIfTrue="1" operator="greaterThanOrEqual">
      <formula>300</formula>
    </cfRule>
  </conditionalFormatting>
  <conditionalFormatting sqref="C3153 F3153">
    <cfRule type="cellIs" priority="897" stopIfTrue="1" operator="greaterThanOrEqual">
      <formula>300</formula>
    </cfRule>
  </conditionalFormatting>
  <conditionalFormatting sqref="F3147:F3152">
    <cfRule type="cellIs" priority="896" stopIfTrue="1" operator="greaterThanOrEqual">
      <formula>300</formula>
    </cfRule>
  </conditionalFormatting>
  <conditionalFormatting sqref="F1658">
    <cfRule type="cellIs" priority="894" stopIfTrue="1" operator="greaterThanOrEqual">
      <formula>300</formula>
    </cfRule>
  </conditionalFormatting>
  <conditionalFormatting sqref="C1658">
    <cfRule type="cellIs" priority="895" stopIfTrue="1" operator="greaterThanOrEqual">
      <formula>300</formula>
    </cfRule>
  </conditionalFormatting>
  <conditionalFormatting sqref="C1423 F1423">
    <cfRule type="cellIs" priority="892" stopIfTrue="1" operator="greaterThanOrEqual">
      <formula>300</formula>
    </cfRule>
  </conditionalFormatting>
  <conditionalFormatting sqref="C1424 F1424">
    <cfRule type="cellIs" priority="891" stopIfTrue="1" operator="greaterThanOrEqual">
      <formula>300</formula>
    </cfRule>
  </conditionalFormatting>
  <conditionalFormatting sqref="C1443 F1443">
    <cfRule type="cellIs" priority="890" stopIfTrue="1" operator="greaterThanOrEqual">
      <formula>300</formula>
    </cfRule>
  </conditionalFormatting>
  <conditionalFormatting sqref="C1403 F1403">
    <cfRule type="cellIs" priority="889" stopIfTrue="1" operator="greaterThanOrEqual">
      <formula>300</formula>
    </cfRule>
  </conditionalFormatting>
  <conditionalFormatting sqref="C1436 F1436">
    <cfRule type="cellIs" priority="888" stopIfTrue="1" operator="greaterThanOrEqual">
      <formula>300</formula>
    </cfRule>
  </conditionalFormatting>
  <conditionalFormatting sqref="C509 F509">
    <cfRule type="cellIs" priority="886" stopIfTrue="1" operator="greaterThanOrEqual">
      <formula>300</formula>
    </cfRule>
  </conditionalFormatting>
  <conditionalFormatting sqref="C1590">
    <cfRule type="cellIs" priority="885" stopIfTrue="1" operator="greaterThanOrEqual">
      <formula>300</formula>
    </cfRule>
  </conditionalFormatting>
  <conditionalFormatting sqref="C2018">
    <cfRule type="cellIs" priority="880" stopIfTrue="1" operator="greaterThanOrEqual">
      <formula>300</formula>
    </cfRule>
  </conditionalFormatting>
  <conditionalFormatting sqref="F2018">
    <cfRule type="cellIs" priority="881" stopIfTrue="1" operator="greaterThanOrEqual">
      <formula>300</formula>
    </cfRule>
  </conditionalFormatting>
  <conditionalFormatting sqref="C2019">
    <cfRule type="cellIs" priority="878" stopIfTrue="1" operator="greaterThanOrEqual">
      <formula>300</formula>
    </cfRule>
  </conditionalFormatting>
  <conditionalFormatting sqref="F2019">
    <cfRule type="cellIs" priority="879" stopIfTrue="1" operator="greaterThanOrEqual">
      <formula>300</formula>
    </cfRule>
  </conditionalFormatting>
  <conditionalFormatting sqref="C2020">
    <cfRule type="cellIs" priority="876" stopIfTrue="1" operator="greaterThanOrEqual">
      <formula>300</formula>
    </cfRule>
  </conditionalFormatting>
  <conditionalFormatting sqref="F2020">
    <cfRule type="cellIs" priority="877" stopIfTrue="1" operator="greaterThanOrEqual">
      <formula>300</formula>
    </cfRule>
  </conditionalFormatting>
  <conditionalFormatting sqref="C437 F437">
    <cfRule type="cellIs" priority="872" stopIfTrue="1" operator="greaterThanOrEqual">
      <formula>300</formula>
    </cfRule>
  </conditionalFormatting>
  <conditionalFormatting sqref="C1577">
    <cfRule type="cellIs" priority="873" stopIfTrue="1" operator="greaterThanOrEqual">
      <formula>300</formula>
    </cfRule>
  </conditionalFormatting>
  <conditionalFormatting sqref="F2418">
    <cfRule type="cellIs" priority="870" stopIfTrue="1" operator="greaterThanOrEqual">
      <formula>300</formula>
    </cfRule>
  </conditionalFormatting>
  <conditionalFormatting sqref="C2418">
    <cfRule type="cellIs" priority="869" stopIfTrue="1" operator="greaterThanOrEqual">
      <formula>300</formula>
    </cfRule>
  </conditionalFormatting>
  <conditionalFormatting sqref="C2484">
    <cfRule type="cellIs" priority="868" stopIfTrue="1" operator="greaterThanOrEqual">
      <formula>300</formula>
    </cfRule>
  </conditionalFormatting>
  <conditionalFormatting sqref="F2484">
    <cfRule type="cellIs" priority="867" stopIfTrue="1" operator="greaterThanOrEqual">
      <formula>300</formula>
    </cfRule>
  </conditionalFormatting>
  <conditionalFormatting sqref="C376 F376">
    <cfRule type="cellIs" priority="866" stopIfTrue="1" operator="greaterThanOrEqual">
      <formula>300</formula>
    </cfRule>
  </conditionalFormatting>
  <conditionalFormatting sqref="C2077">
    <cfRule type="cellIs" priority="865" stopIfTrue="1" operator="greaterThanOrEqual">
      <formula>300</formula>
    </cfRule>
  </conditionalFormatting>
  <conditionalFormatting sqref="F2077">
    <cfRule type="cellIs" priority="864" stopIfTrue="1" operator="greaterThanOrEqual">
      <formula>300</formula>
    </cfRule>
  </conditionalFormatting>
  <conditionalFormatting sqref="C614">
    <cfRule type="cellIs" priority="863" stopIfTrue="1" operator="greaterThanOrEqual">
      <formula>300</formula>
    </cfRule>
  </conditionalFormatting>
  <conditionalFormatting sqref="F614">
    <cfRule type="cellIs" priority="862" stopIfTrue="1" operator="greaterThanOrEqual">
      <formula>300</formula>
    </cfRule>
  </conditionalFormatting>
  <conditionalFormatting sqref="C565 F565">
    <cfRule type="cellIs" priority="859" stopIfTrue="1" operator="greaterThanOrEqual">
      <formula>300</formula>
    </cfRule>
  </conditionalFormatting>
  <conditionalFormatting sqref="C1793">
    <cfRule type="cellIs" priority="858" stopIfTrue="1" operator="greaterThanOrEqual">
      <formula>300</formula>
    </cfRule>
  </conditionalFormatting>
  <conditionalFormatting sqref="C1794">
    <cfRule type="cellIs" priority="857" stopIfTrue="1" operator="greaterThanOrEqual">
      <formula>300</formula>
    </cfRule>
  </conditionalFormatting>
  <conditionalFormatting sqref="C3162">
    <cfRule type="cellIs" priority="856" stopIfTrue="1" operator="greaterThanOrEqual">
      <formula>300</formula>
    </cfRule>
  </conditionalFormatting>
  <conditionalFormatting sqref="C2357 F2357">
    <cfRule type="cellIs" priority="855" stopIfTrue="1" operator="greaterThanOrEqual">
      <formula>300</formula>
    </cfRule>
  </conditionalFormatting>
  <conditionalFormatting sqref="C2358 F2358">
    <cfRule type="cellIs" priority="854" stopIfTrue="1" operator="greaterThanOrEqual">
      <formula>300</formula>
    </cfRule>
  </conditionalFormatting>
  <conditionalFormatting sqref="C1949">
    <cfRule type="cellIs" priority="851" stopIfTrue="1" operator="greaterThanOrEqual">
      <formula>300</formula>
    </cfRule>
  </conditionalFormatting>
  <conditionalFormatting sqref="C2839 F2839">
    <cfRule type="cellIs" priority="852" stopIfTrue="1" operator="greaterThanOrEqual">
      <formula>300</formula>
    </cfRule>
  </conditionalFormatting>
  <conditionalFormatting sqref="C1950">
    <cfRule type="cellIs" priority="850" stopIfTrue="1" operator="greaterThanOrEqual">
      <formula>300</formula>
    </cfRule>
  </conditionalFormatting>
  <conditionalFormatting sqref="C1951">
    <cfRule type="cellIs" priority="849" stopIfTrue="1" operator="greaterThanOrEqual">
      <formula>300</formula>
    </cfRule>
  </conditionalFormatting>
  <conditionalFormatting sqref="C1952">
    <cfRule type="cellIs" priority="848" stopIfTrue="1" operator="greaterThanOrEqual">
      <formula>300</formula>
    </cfRule>
  </conditionalFormatting>
  <conditionalFormatting sqref="C2068">
    <cfRule type="cellIs" priority="847" stopIfTrue="1" operator="greaterThanOrEqual">
      <formula>300</formula>
    </cfRule>
  </conditionalFormatting>
  <conditionalFormatting sqref="F2068">
    <cfRule type="cellIs" priority="846" stopIfTrue="1" operator="greaterThanOrEqual">
      <formula>300</formula>
    </cfRule>
  </conditionalFormatting>
  <conditionalFormatting sqref="C2059">
    <cfRule type="cellIs" priority="845" stopIfTrue="1" operator="greaterThanOrEqual">
      <formula>300</formula>
    </cfRule>
  </conditionalFormatting>
  <conditionalFormatting sqref="F2059">
    <cfRule type="cellIs" priority="844" stopIfTrue="1" operator="greaterThanOrEqual">
      <formula>300</formula>
    </cfRule>
  </conditionalFormatting>
  <conditionalFormatting sqref="C119">
    <cfRule type="cellIs" priority="843" stopIfTrue="1" operator="greaterThanOrEqual">
      <formula>300</formula>
    </cfRule>
  </conditionalFormatting>
  <conditionalFormatting sqref="F119">
    <cfRule type="cellIs" priority="842" stopIfTrue="1" operator="greaterThanOrEqual">
      <formula>300</formula>
    </cfRule>
  </conditionalFormatting>
  <conditionalFormatting sqref="C120">
    <cfRule type="cellIs" priority="841" stopIfTrue="1" operator="greaterThanOrEqual">
      <formula>300</formula>
    </cfRule>
  </conditionalFormatting>
  <conditionalFormatting sqref="F120">
    <cfRule type="cellIs" priority="840" stopIfTrue="1" operator="greaterThanOrEqual">
      <formula>300</formula>
    </cfRule>
  </conditionalFormatting>
  <conditionalFormatting sqref="F3122 C3122">
    <cfRule type="cellIs" priority="839" stopIfTrue="1" operator="greaterThanOrEqual">
      <formula>300</formula>
    </cfRule>
  </conditionalFormatting>
  <conditionalFormatting sqref="C79">
    <cfRule type="cellIs" priority="836" stopIfTrue="1" operator="greaterThanOrEqual">
      <formula>300</formula>
    </cfRule>
  </conditionalFormatting>
  <conditionalFormatting sqref="C1468">
    <cfRule type="cellIs" priority="835" stopIfTrue="1" operator="greaterThanOrEqual">
      <formula>300</formula>
    </cfRule>
  </conditionalFormatting>
  <conditionalFormatting sqref="F1468">
    <cfRule type="cellIs" priority="834" stopIfTrue="1" operator="greaterThanOrEqual">
      <formula>300</formula>
    </cfRule>
  </conditionalFormatting>
  <conditionalFormatting sqref="C1472">
    <cfRule type="cellIs" priority="833" stopIfTrue="1" operator="greaterThanOrEqual">
      <formula>300</formula>
    </cfRule>
  </conditionalFormatting>
  <conditionalFormatting sqref="F1472">
    <cfRule type="cellIs" priority="832" stopIfTrue="1" operator="greaterThanOrEqual">
      <formula>300</formula>
    </cfRule>
  </conditionalFormatting>
  <conditionalFormatting sqref="C3159">
    <cfRule type="cellIs" priority="831" stopIfTrue="1" operator="greaterThanOrEqual">
      <formula>300</formula>
    </cfRule>
  </conditionalFormatting>
  <conditionalFormatting sqref="F2802">
    <cfRule type="cellIs" priority="830" stopIfTrue="1" operator="greaterThanOrEqual">
      <formula>300</formula>
    </cfRule>
  </conditionalFormatting>
  <conditionalFormatting sqref="C2802">
    <cfRule type="cellIs" priority="829" stopIfTrue="1" operator="greaterThanOrEqual">
      <formula>300</formula>
    </cfRule>
  </conditionalFormatting>
  <conditionalFormatting sqref="C1795">
    <cfRule type="cellIs" priority="828" stopIfTrue="1" operator="greaterThanOrEqual">
      <formula>300</formula>
    </cfRule>
  </conditionalFormatting>
  <conditionalFormatting sqref="F1998">
    <cfRule type="cellIs" priority="827" stopIfTrue="1" operator="greaterThanOrEqual">
      <formula>300</formula>
    </cfRule>
  </conditionalFormatting>
  <conditionalFormatting sqref="C1998">
    <cfRule type="cellIs" priority="826" stopIfTrue="1" operator="greaterThanOrEqual">
      <formula>300</formula>
    </cfRule>
  </conditionalFormatting>
  <conditionalFormatting sqref="C2022">
    <cfRule type="cellIs" priority="820" stopIfTrue="1" operator="greaterThanOrEqual">
      <formula>300</formula>
    </cfRule>
  </conditionalFormatting>
  <conditionalFormatting sqref="F2022">
    <cfRule type="cellIs" priority="821" stopIfTrue="1" operator="greaterThanOrEqual">
      <formula>300</formula>
    </cfRule>
  </conditionalFormatting>
  <conditionalFormatting sqref="F2023">
    <cfRule type="cellIs" priority="819" stopIfTrue="1" operator="greaterThanOrEqual">
      <formula>300</formula>
    </cfRule>
  </conditionalFormatting>
  <conditionalFormatting sqref="C2023">
    <cfRule type="cellIs" priority="818" stopIfTrue="1" operator="greaterThanOrEqual">
      <formula>300</formula>
    </cfRule>
  </conditionalFormatting>
  <conditionalFormatting sqref="F1756">
    <cfRule type="cellIs" priority="815" stopIfTrue="1" operator="greaterThanOrEqual">
      <formula>300</formula>
    </cfRule>
  </conditionalFormatting>
  <conditionalFormatting sqref="C1756">
    <cfRule type="cellIs" priority="814" stopIfTrue="1" operator="greaterThanOrEqual">
      <formula>300</formula>
    </cfRule>
  </conditionalFormatting>
  <conditionalFormatting sqref="C1918 F1918">
    <cfRule type="cellIs" priority="811" stopIfTrue="1" operator="greaterThanOrEqual">
      <formula>300</formula>
    </cfRule>
  </conditionalFormatting>
  <conditionalFormatting sqref="C1243">
    <cfRule type="cellIs" priority="808" stopIfTrue="1" operator="greaterThanOrEqual">
      <formula>300</formula>
    </cfRule>
  </conditionalFormatting>
  <conditionalFormatting sqref="C2448">
    <cfRule type="cellIs" priority="807" stopIfTrue="1" operator="greaterThanOrEqual">
      <formula>300</formula>
    </cfRule>
  </conditionalFormatting>
  <conditionalFormatting sqref="F2448">
    <cfRule type="cellIs" priority="806" stopIfTrue="1" operator="greaterThanOrEqual">
      <formula>300</formula>
    </cfRule>
  </conditionalFormatting>
  <conditionalFormatting sqref="F2541">
    <cfRule type="cellIs" priority="803" stopIfTrue="1" operator="greaterThanOrEqual">
      <formula>300</formula>
    </cfRule>
  </conditionalFormatting>
  <conditionalFormatting sqref="C587">
    <cfRule type="cellIs" priority="804" stopIfTrue="1" operator="greaterThanOrEqual">
      <formula>300</formula>
    </cfRule>
  </conditionalFormatting>
  <conditionalFormatting sqref="C2541">
    <cfRule type="cellIs" priority="802" stopIfTrue="1" operator="greaterThanOrEqual">
      <formula>300</formula>
    </cfRule>
  </conditionalFormatting>
  <conditionalFormatting sqref="C209 F209">
    <cfRule type="cellIs" priority="801" stopIfTrue="1" operator="greaterThanOrEqual">
      <formula>300</formula>
    </cfRule>
  </conditionalFormatting>
  <conditionalFormatting sqref="C61">
    <cfRule type="cellIs" priority="800" stopIfTrue="1" operator="greaterThanOrEqual">
      <formula>300</formula>
    </cfRule>
  </conditionalFormatting>
  <conditionalFormatting sqref="C1722">
    <cfRule type="cellIs" priority="796" stopIfTrue="1" operator="greaterThanOrEqual">
      <formula>300</formula>
    </cfRule>
  </conditionalFormatting>
  <conditionalFormatting sqref="F1722">
    <cfRule type="cellIs" priority="797" stopIfTrue="1" operator="greaterThanOrEqual">
      <formula>300</formula>
    </cfRule>
  </conditionalFormatting>
  <conditionalFormatting sqref="C566 F566">
    <cfRule type="cellIs" priority="795" stopIfTrue="1" operator="greaterThanOrEqual">
      <formula>300</formula>
    </cfRule>
  </conditionalFormatting>
  <conditionalFormatting sqref="F2998">
    <cfRule type="cellIs" priority="794" stopIfTrue="1" operator="greaterThanOrEqual">
      <formula>300</formula>
    </cfRule>
  </conditionalFormatting>
  <conditionalFormatting sqref="C2998">
    <cfRule type="cellIs" priority="793" stopIfTrue="1" operator="greaterThanOrEqual">
      <formula>300</formula>
    </cfRule>
  </conditionalFormatting>
  <conditionalFormatting sqref="C3247 F3247">
    <cfRule type="cellIs" priority="792" stopIfTrue="1" operator="greaterThanOrEqual">
      <formula>300</formula>
    </cfRule>
  </conditionalFormatting>
  <conditionalFormatting sqref="C3248 F3248">
    <cfRule type="cellIs" priority="791" stopIfTrue="1" operator="greaterThanOrEqual">
      <formula>300</formula>
    </cfRule>
  </conditionalFormatting>
  <conditionalFormatting sqref="F1757">
    <cfRule type="cellIs" priority="790" stopIfTrue="1" operator="greaterThanOrEqual">
      <formula>300</formula>
    </cfRule>
  </conditionalFormatting>
  <conditionalFormatting sqref="C1757">
    <cfRule type="cellIs" priority="789" stopIfTrue="1" operator="greaterThanOrEqual">
      <formula>300</formula>
    </cfRule>
  </conditionalFormatting>
  <conditionalFormatting sqref="C1787">
    <cfRule type="cellIs" priority="788" stopIfTrue="1" operator="greaterThanOrEqual">
      <formula>300</formula>
    </cfRule>
  </conditionalFormatting>
  <conditionalFormatting sqref="F2723">
    <cfRule type="cellIs" priority="787" stopIfTrue="1" operator="greaterThanOrEqual">
      <formula>300</formula>
    </cfRule>
  </conditionalFormatting>
  <conditionalFormatting sqref="F3183">
    <cfRule type="cellIs" priority="786" stopIfTrue="1" operator="greaterThanOrEqual">
      <formula>300</formula>
    </cfRule>
  </conditionalFormatting>
  <conditionalFormatting sqref="C454 F454">
    <cfRule type="cellIs" priority="785" stopIfTrue="1" operator="greaterThanOrEqual">
      <formula>300</formula>
    </cfRule>
  </conditionalFormatting>
  <conditionalFormatting sqref="C1785">
    <cfRule type="cellIs" priority="784" stopIfTrue="1" operator="greaterThanOrEqual">
      <formula>300</formula>
    </cfRule>
  </conditionalFormatting>
  <conditionalFormatting sqref="C567 F567">
    <cfRule type="cellIs" priority="783" stopIfTrue="1" operator="greaterThanOrEqual">
      <formula>300</formula>
    </cfRule>
  </conditionalFormatting>
  <conditionalFormatting sqref="F2971">
    <cfRule type="cellIs" priority="780" stopIfTrue="1" operator="greaterThanOrEqual">
      <formula>300</formula>
    </cfRule>
  </conditionalFormatting>
  <conditionalFormatting sqref="C2971">
    <cfRule type="cellIs" priority="779" stopIfTrue="1" operator="greaterThanOrEqual">
      <formula>300</formula>
    </cfRule>
  </conditionalFormatting>
  <conditionalFormatting sqref="C2518">
    <cfRule type="cellIs" priority="776" stopIfTrue="1" operator="greaterThanOrEqual">
      <formula>300</formula>
    </cfRule>
  </conditionalFormatting>
  <conditionalFormatting sqref="F2518">
    <cfRule type="cellIs" priority="775" stopIfTrue="1" operator="greaterThanOrEqual">
      <formula>300</formula>
    </cfRule>
  </conditionalFormatting>
  <conditionalFormatting sqref="C2848">
    <cfRule type="cellIs" priority="773" stopIfTrue="1" operator="greaterThanOrEqual">
      <formula>300</formula>
    </cfRule>
  </conditionalFormatting>
  <conditionalFormatting sqref="F3142">
    <cfRule type="cellIs" priority="771" stopIfTrue="1" operator="greaterThanOrEqual">
      <formula>300</formula>
    </cfRule>
  </conditionalFormatting>
  <conditionalFormatting sqref="C3142">
    <cfRule type="cellIs" priority="772" stopIfTrue="1" operator="greaterThanOrEqual">
      <formula>300</formula>
    </cfRule>
  </conditionalFormatting>
  <conditionalFormatting sqref="C3155 F3155">
    <cfRule type="cellIs" priority="770" stopIfTrue="1" operator="greaterThanOrEqual">
      <formula>300</formula>
    </cfRule>
  </conditionalFormatting>
  <conditionalFormatting sqref="C3156 F3156">
    <cfRule type="cellIs" priority="769" stopIfTrue="1" operator="greaterThanOrEqual">
      <formula>300</formula>
    </cfRule>
  </conditionalFormatting>
  <conditionalFormatting sqref="C1960">
    <cfRule type="cellIs" priority="767" stopIfTrue="1" operator="greaterThanOrEqual">
      <formula>300</formula>
    </cfRule>
  </conditionalFormatting>
  <conditionalFormatting sqref="C1961">
    <cfRule type="cellIs" priority="766" stopIfTrue="1" operator="greaterThanOrEqual">
      <formula>300</formula>
    </cfRule>
  </conditionalFormatting>
  <conditionalFormatting sqref="C2006">
    <cfRule type="cellIs" priority="764" stopIfTrue="1" operator="greaterThanOrEqual">
      <formula>300</formula>
    </cfRule>
  </conditionalFormatting>
  <conditionalFormatting sqref="F2006">
    <cfRule type="cellIs" priority="765" stopIfTrue="1" operator="greaterThanOrEqual">
      <formula>300</formula>
    </cfRule>
  </conditionalFormatting>
  <conditionalFormatting sqref="C2007">
    <cfRule type="cellIs" priority="762" stopIfTrue="1" operator="greaterThanOrEqual">
      <formula>300</formula>
    </cfRule>
  </conditionalFormatting>
  <conditionalFormatting sqref="F2007">
    <cfRule type="cellIs" priority="763" stopIfTrue="1" operator="greaterThanOrEqual">
      <formula>300</formula>
    </cfRule>
  </conditionalFormatting>
  <conditionalFormatting sqref="C2321">
    <cfRule type="cellIs" priority="760" stopIfTrue="1" operator="greaterThanOrEqual">
      <formula>300</formula>
    </cfRule>
  </conditionalFormatting>
  <conditionalFormatting sqref="F2321">
    <cfRule type="cellIs" priority="761" stopIfTrue="1" operator="greaterThanOrEqual">
      <formula>300</formula>
    </cfRule>
  </conditionalFormatting>
  <conditionalFormatting sqref="C2359 F2359">
    <cfRule type="cellIs" priority="759" stopIfTrue="1" operator="greaterThanOrEqual">
      <formula>300</formula>
    </cfRule>
  </conditionalFormatting>
  <conditionalFormatting sqref="C2360 F2360">
    <cfRule type="cellIs" priority="758" stopIfTrue="1" operator="greaterThanOrEqual">
      <formula>300</formula>
    </cfRule>
  </conditionalFormatting>
  <conditionalFormatting sqref="C64">
    <cfRule type="cellIs" priority="757" stopIfTrue="1" operator="greaterThanOrEqual">
      <formula>300</formula>
    </cfRule>
  </conditionalFormatting>
  <conditionalFormatting sqref="C2906 F2906">
    <cfRule type="cellIs" priority="756" stopIfTrue="1" operator="greaterThanOrEqual">
      <formula>300</formula>
    </cfRule>
  </conditionalFormatting>
  <conditionalFormatting sqref="C2907 F2907">
    <cfRule type="cellIs" priority="755" stopIfTrue="1" operator="greaterThanOrEqual">
      <formula>300</formula>
    </cfRule>
  </conditionalFormatting>
  <conditionalFormatting sqref="C2908 F2908">
    <cfRule type="cellIs" priority="754" stopIfTrue="1" operator="greaterThanOrEqual">
      <formula>300</formula>
    </cfRule>
  </conditionalFormatting>
  <conditionalFormatting sqref="C1786">
    <cfRule type="cellIs" priority="753" stopIfTrue="1" operator="greaterThanOrEqual">
      <formula>300</formula>
    </cfRule>
  </conditionalFormatting>
  <conditionalFormatting sqref="C1796">
    <cfRule type="cellIs" priority="752" stopIfTrue="1" operator="greaterThanOrEqual">
      <formula>300</formula>
    </cfRule>
  </conditionalFormatting>
  <conditionalFormatting sqref="F1833 C1833">
    <cfRule type="cellIs" priority="749" stopIfTrue="1" operator="greaterThanOrEqual">
      <formula>300</formula>
    </cfRule>
  </conditionalFormatting>
  <conditionalFormatting sqref="C1870">
    <cfRule type="cellIs" priority="746" stopIfTrue="1" operator="greaterThanOrEqual">
      <formula>300</formula>
    </cfRule>
  </conditionalFormatting>
  <conditionalFormatting sqref="F1870">
    <cfRule type="cellIs" priority="745" stopIfTrue="1" operator="greaterThanOrEqual">
      <formula>300</formula>
    </cfRule>
  </conditionalFormatting>
  <conditionalFormatting sqref="C1876">
    <cfRule type="cellIs" priority="744" stopIfTrue="1" operator="greaterThanOrEqual">
      <formula>300</formula>
    </cfRule>
  </conditionalFormatting>
  <conditionalFormatting sqref="F1876">
    <cfRule type="cellIs" priority="743" stopIfTrue="1" operator="greaterThanOrEqual">
      <formula>300</formula>
    </cfRule>
  </conditionalFormatting>
  <conditionalFormatting sqref="F1894">
    <cfRule type="cellIs" priority="729" stopIfTrue="1" operator="greaterThanOrEqual">
      <formula>300</formula>
    </cfRule>
  </conditionalFormatting>
  <conditionalFormatting sqref="C1894">
    <cfRule type="cellIs" priority="730" stopIfTrue="1" operator="greaterThanOrEqual">
      <formula>300</formula>
    </cfRule>
  </conditionalFormatting>
  <conditionalFormatting sqref="F1895">
    <cfRule type="cellIs" priority="725" stopIfTrue="1" operator="greaterThanOrEqual">
      <formula>300</formula>
    </cfRule>
  </conditionalFormatting>
  <conditionalFormatting sqref="C1895">
    <cfRule type="cellIs" priority="726" stopIfTrue="1" operator="greaterThanOrEqual">
      <formula>300</formula>
    </cfRule>
  </conditionalFormatting>
  <conditionalFormatting sqref="C1896">
    <cfRule type="cellIs" priority="724" stopIfTrue="1" operator="greaterThanOrEqual">
      <formula>300</formula>
    </cfRule>
  </conditionalFormatting>
  <conditionalFormatting sqref="F1896">
    <cfRule type="cellIs" priority="723" stopIfTrue="1" operator="greaterThanOrEqual">
      <formula>300</formula>
    </cfRule>
  </conditionalFormatting>
  <conditionalFormatting sqref="F1897">
    <cfRule type="cellIs" priority="721" stopIfTrue="1" operator="greaterThanOrEqual">
      <formula>300</formula>
    </cfRule>
  </conditionalFormatting>
  <conditionalFormatting sqref="C1897">
    <cfRule type="cellIs" priority="722" stopIfTrue="1" operator="greaterThanOrEqual">
      <formula>300</formula>
    </cfRule>
  </conditionalFormatting>
  <conditionalFormatting sqref="C2516">
    <cfRule type="cellIs" priority="720" stopIfTrue="1" operator="greaterThanOrEqual">
      <formula>300</formula>
    </cfRule>
  </conditionalFormatting>
  <conditionalFormatting sqref="F2516">
    <cfRule type="cellIs" priority="719" stopIfTrue="1" operator="greaterThanOrEqual">
      <formula>300</formula>
    </cfRule>
  </conditionalFormatting>
  <conditionalFormatting sqref="F3052">
    <cfRule type="cellIs" priority="718" stopIfTrue="1" operator="greaterThanOrEqual">
      <formula>300</formula>
    </cfRule>
  </conditionalFormatting>
  <conditionalFormatting sqref="C3052">
    <cfRule type="cellIs" priority="717" stopIfTrue="1" operator="greaterThanOrEqual">
      <formula>300</formula>
    </cfRule>
  </conditionalFormatting>
  <conditionalFormatting sqref="C1682 F1682">
    <cfRule type="cellIs" priority="716" stopIfTrue="1" operator="greaterThanOrEqual">
      <formula>300</formula>
    </cfRule>
  </conditionalFormatting>
  <conditionalFormatting sqref="C1683 F1683">
    <cfRule type="cellIs" priority="715" stopIfTrue="1" operator="greaterThanOrEqual">
      <formula>300</formula>
    </cfRule>
  </conditionalFormatting>
  <conditionalFormatting sqref="C618">
    <cfRule type="cellIs" priority="714" stopIfTrue="1" operator="greaterThanOrEqual">
      <formula>300</formula>
    </cfRule>
  </conditionalFormatting>
  <conditionalFormatting sqref="F618">
    <cfRule type="cellIs" priority="713" stopIfTrue="1" operator="greaterThanOrEqual">
      <formula>300</formula>
    </cfRule>
  </conditionalFormatting>
  <conditionalFormatting sqref="C312">
    <cfRule type="cellIs" priority="712" stopIfTrue="1" operator="greaterThanOrEqual">
      <formula>300</formula>
    </cfRule>
  </conditionalFormatting>
  <conditionalFormatting sqref="F312">
    <cfRule type="cellIs" priority="711" stopIfTrue="1" operator="greaterThanOrEqual">
      <formula>300</formula>
    </cfRule>
  </conditionalFormatting>
  <conditionalFormatting sqref="C313">
    <cfRule type="cellIs" priority="710" stopIfTrue="1" operator="greaterThanOrEqual">
      <formula>300</formula>
    </cfRule>
  </conditionalFormatting>
  <conditionalFormatting sqref="F313">
    <cfRule type="cellIs" priority="709" stopIfTrue="1" operator="greaterThanOrEqual">
      <formula>300</formula>
    </cfRule>
  </conditionalFormatting>
  <conditionalFormatting sqref="C314">
    <cfRule type="cellIs" priority="708" stopIfTrue="1" operator="greaterThanOrEqual">
      <formula>300</formula>
    </cfRule>
  </conditionalFormatting>
  <conditionalFormatting sqref="F314">
    <cfRule type="cellIs" priority="707" stopIfTrue="1" operator="greaterThanOrEqual">
      <formula>300</formula>
    </cfRule>
  </conditionalFormatting>
  <conditionalFormatting sqref="C1928">
    <cfRule type="cellIs" priority="706" stopIfTrue="1" operator="greaterThanOrEqual">
      <formula>300</formula>
    </cfRule>
  </conditionalFormatting>
  <conditionalFormatting sqref="F1928">
    <cfRule type="cellIs" priority="705" stopIfTrue="1" operator="greaterThanOrEqual">
      <formula>300</formula>
    </cfRule>
  </conditionalFormatting>
  <conditionalFormatting sqref="C1691">
    <cfRule type="cellIs" priority="702" stopIfTrue="1" operator="greaterThanOrEqual">
      <formula>300</formula>
    </cfRule>
  </conditionalFormatting>
  <conditionalFormatting sqref="F656">
    <cfRule type="cellIs" priority="701" stopIfTrue="1" operator="greaterThanOrEqual">
      <formula>300</formula>
    </cfRule>
  </conditionalFormatting>
  <conditionalFormatting sqref="C656">
    <cfRule type="cellIs" priority="700" stopIfTrue="1" operator="greaterThanOrEqual">
      <formula>300</formula>
    </cfRule>
  </conditionalFormatting>
  <conditionalFormatting sqref="C2852">
    <cfRule type="cellIs" priority="699" stopIfTrue="1" operator="greaterThanOrEqual">
      <formula>300</formula>
    </cfRule>
  </conditionalFormatting>
  <conditionalFormatting sqref="C80">
    <cfRule type="cellIs" priority="698" stopIfTrue="1" operator="greaterThanOrEqual">
      <formula>300</formula>
    </cfRule>
  </conditionalFormatting>
  <conditionalFormatting sqref="C2972">
    <cfRule type="cellIs" priority="695" stopIfTrue="1" operator="greaterThanOrEqual">
      <formula>300</formula>
    </cfRule>
  </conditionalFormatting>
  <conditionalFormatting sqref="F2972">
    <cfRule type="cellIs" priority="696" stopIfTrue="1" operator="greaterThanOrEqual">
      <formula>300</formula>
    </cfRule>
  </conditionalFormatting>
  <conditionalFormatting sqref="C1624">
    <cfRule type="cellIs" priority="693" stopIfTrue="1" operator="greaterThanOrEqual">
      <formula>300</formula>
    </cfRule>
  </conditionalFormatting>
  <conditionalFormatting sqref="F1624">
    <cfRule type="cellIs" priority="694" stopIfTrue="1" operator="greaterThanOrEqual">
      <formula>300</formula>
    </cfRule>
  </conditionalFormatting>
  <conditionalFormatting sqref="C197">
    <cfRule type="cellIs" priority="692" stopIfTrue="1" operator="greaterThanOrEqual">
      <formula>300</formula>
    </cfRule>
  </conditionalFormatting>
  <conditionalFormatting sqref="F197">
    <cfRule type="cellIs" priority="691" stopIfTrue="1" operator="greaterThanOrEqual">
      <formula>300</formula>
    </cfRule>
  </conditionalFormatting>
  <conditionalFormatting sqref="F2463 C2463">
    <cfRule type="cellIs" priority="690" stopIfTrue="1" operator="greaterThanOrEqual">
      <formula>300</formula>
    </cfRule>
  </conditionalFormatting>
  <conditionalFormatting sqref="C2973">
    <cfRule type="cellIs" priority="688" stopIfTrue="1" operator="greaterThanOrEqual">
      <formula>300</formula>
    </cfRule>
  </conditionalFormatting>
  <conditionalFormatting sqref="F2973">
    <cfRule type="cellIs" priority="689" stopIfTrue="1" operator="greaterThanOrEqual">
      <formula>300</formula>
    </cfRule>
  </conditionalFormatting>
  <conditionalFormatting sqref="C379 F379">
    <cfRule type="cellIs" priority="687" stopIfTrue="1" operator="greaterThanOrEqual">
      <formula>300</formula>
    </cfRule>
  </conditionalFormatting>
  <conditionalFormatting sqref="C1247">
    <cfRule type="cellIs" priority="686" stopIfTrue="1" operator="greaterThanOrEqual">
      <formula>300</formula>
    </cfRule>
  </conditionalFormatting>
  <conditionalFormatting sqref="C2785 F2785">
    <cfRule type="cellIs" priority="685" stopIfTrue="1" operator="greaterThanOrEqual">
      <formula>300</formula>
    </cfRule>
  </conditionalFormatting>
  <conditionalFormatting sqref="C332">
    <cfRule type="cellIs" priority="684" stopIfTrue="1" operator="greaterThanOrEqual">
      <formula>300</formula>
    </cfRule>
  </conditionalFormatting>
  <conditionalFormatting sqref="F332">
    <cfRule type="cellIs" priority="683" stopIfTrue="1" operator="greaterThanOrEqual">
      <formula>300</formula>
    </cfRule>
  </conditionalFormatting>
  <conditionalFormatting sqref="C333">
    <cfRule type="cellIs" priority="682" stopIfTrue="1" operator="greaterThanOrEqual">
      <formula>300</formula>
    </cfRule>
  </conditionalFormatting>
  <conditionalFormatting sqref="F333">
    <cfRule type="cellIs" priority="681" stopIfTrue="1" operator="greaterThanOrEqual">
      <formula>300</formula>
    </cfRule>
  </conditionalFormatting>
  <conditionalFormatting sqref="C334">
    <cfRule type="cellIs" priority="680" stopIfTrue="1" operator="greaterThanOrEqual">
      <formula>300</formula>
    </cfRule>
  </conditionalFormatting>
  <conditionalFormatting sqref="F334">
    <cfRule type="cellIs" priority="679" stopIfTrue="1" operator="greaterThanOrEqual">
      <formula>300</formula>
    </cfRule>
  </conditionalFormatting>
  <conditionalFormatting sqref="F1909 C1909">
    <cfRule type="cellIs" priority="678" stopIfTrue="1" operator="greaterThanOrEqual">
      <formula>300</formula>
    </cfRule>
  </conditionalFormatting>
  <conditionalFormatting sqref="F2467 C2467">
    <cfRule type="cellIs" priority="675" stopIfTrue="1" operator="greaterThanOrEqual">
      <formula>300</formula>
    </cfRule>
  </conditionalFormatting>
  <conditionalFormatting sqref="C2860">
    <cfRule type="cellIs" priority="674" stopIfTrue="1" operator="greaterThanOrEqual">
      <formula>300</formula>
    </cfRule>
  </conditionalFormatting>
  <conditionalFormatting sqref="C3217">
    <cfRule type="cellIs" priority="673" stopIfTrue="1" operator="greaterThanOrEqual">
      <formula>300</formula>
    </cfRule>
  </conditionalFormatting>
  <conditionalFormatting sqref="F1915">
    <cfRule type="cellIs" priority="669" stopIfTrue="1" operator="greaterThanOrEqual">
      <formula>300</formula>
    </cfRule>
  </conditionalFormatting>
  <conditionalFormatting sqref="C1915">
    <cfRule type="cellIs" priority="668" stopIfTrue="1" operator="greaterThanOrEqual">
      <formula>300</formula>
    </cfRule>
  </conditionalFormatting>
  <conditionalFormatting sqref="F2773">
    <cfRule type="cellIs" priority="664" stopIfTrue="1" operator="greaterThanOrEqual">
      <formula>300</formula>
    </cfRule>
  </conditionalFormatting>
  <conditionalFormatting sqref="C2773">
    <cfRule type="cellIs" priority="665" stopIfTrue="1" operator="greaterThanOrEqual">
      <formula>300</formula>
    </cfRule>
  </conditionalFormatting>
  <conditionalFormatting sqref="C2362 F2362">
    <cfRule type="cellIs" priority="662" stopIfTrue="1" operator="greaterThanOrEqual">
      <formula>300</formula>
    </cfRule>
  </conditionalFormatting>
  <conditionalFormatting sqref="C2361 F2361">
    <cfRule type="cellIs" priority="663" stopIfTrue="1" operator="greaterThanOrEqual">
      <formula>300</formula>
    </cfRule>
  </conditionalFormatting>
  <conditionalFormatting sqref="F2974">
    <cfRule type="cellIs" priority="658" stopIfTrue="1" operator="greaterThanOrEqual">
      <formula>300</formula>
    </cfRule>
  </conditionalFormatting>
  <conditionalFormatting sqref="C2363 F2363">
    <cfRule type="cellIs" priority="661" stopIfTrue="1" operator="greaterThanOrEqual">
      <formula>300</formula>
    </cfRule>
  </conditionalFormatting>
  <conditionalFormatting sqref="C2974">
    <cfRule type="cellIs" priority="657" stopIfTrue="1" operator="greaterThanOrEqual">
      <formula>300</formula>
    </cfRule>
  </conditionalFormatting>
  <conditionalFormatting sqref="C53 F53">
    <cfRule type="cellIs" priority="656" stopIfTrue="1" operator="greaterThanOrEqual">
      <formula>300</formula>
    </cfRule>
  </conditionalFormatting>
  <conditionalFormatting sqref="C2840 F2840">
    <cfRule type="cellIs" priority="655" stopIfTrue="1" operator="greaterThanOrEqual">
      <formula>300</formula>
    </cfRule>
  </conditionalFormatting>
  <conditionalFormatting sqref="F1625">
    <cfRule type="cellIs" priority="652" stopIfTrue="1" operator="greaterThanOrEqual">
      <formula>300</formula>
    </cfRule>
  </conditionalFormatting>
  <conditionalFormatting sqref="C1625">
    <cfRule type="cellIs" priority="651" stopIfTrue="1" operator="greaterThanOrEqual">
      <formula>300</formula>
    </cfRule>
  </conditionalFormatting>
  <conditionalFormatting sqref="F2809">
    <cfRule type="cellIs" priority="650" stopIfTrue="1" operator="greaterThanOrEqual">
      <formula>300</formula>
    </cfRule>
  </conditionalFormatting>
  <conditionalFormatting sqref="C2809">
    <cfRule type="cellIs" priority="649" stopIfTrue="1" operator="greaterThanOrEqual">
      <formula>300</formula>
    </cfRule>
  </conditionalFormatting>
  <conditionalFormatting sqref="F2810">
    <cfRule type="cellIs" priority="648" stopIfTrue="1" operator="greaterThanOrEqual">
      <formula>300</formula>
    </cfRule>
  </conditionalFormatting>
  <conditionalFormatting sqref="C2810">
    <cfRule type="cellIs" priority="647" stopIfTrue="1" operator="greaterThanOrEqual">
      <formula>300</formula>
    </cfRule>
  </conditionalFormatting>
  <conditionalFormatting sqref="F2806">
    <cfRule type="cellIs" priority="646" stopIfTrue="1" operator="greaterThanOrEqual">
      <formula>300</formula>
    </cfRule>
  </conditionalFormatting>
  <conditionalFormatting sqref="C3140">
    <cfRule type="cellIs" priority="644" stopIfTrue="1" operator="greaterThanOrEqual">
      <formula>300</formula>
    </cfRule>
  </conditionalFormatting>
  <conditionalFormatting sqref="C2806">
    <cfRule type="cellIs" priority="645" stopIfTrue="1" operator="greaterThanOrEqual">
      <formula>300</formula>
    </cfRule>
  </conditionalFormatting>
  <conditionalFormatting sqref="F3140">
    <cfRule type="cellIs" priority="643" stopIfTrue="1" operator="greaterThanOrEqual">
      <formula>300</formula>
    </cfRule>
  </conditionalFormatting>
  <conditionalFormatting sqref="F3134">
    <cfRule type="cellIs" priority="640" stopIfTrue="1" operator="greaterThanOrEqual">
      <formula>300</formula>
    </cfRule>
  </conditionalFormatting>
  <conditionalFormatting sqref="C3134">
    <cfRule type="cellIs" priority="641" stopIfTrue="1" operator="greaterThanOrEqual">
      <formula>300</formula>
    </cfRule>
  </conditionalFormatting>
  <conditionalFormatting sqref="C2364 F2364">
    <cfRule type="cellIs" priority="639" stopIfTrue="1" operator="greaterThanOrEqual">
      <formula>300</formula>
    </cfRule>
  </conditionalFormatting>
  <conditionalFormatting sqref="C1797">
    <cfRule type="cellIs" priority="637" stopIfTrue="1" operator="greaterThanOrEqual">
      <formula>300</formula>
    </cfRule>
  </conditionalFormatting>
  <conditionalFormatting sqref="C1798">
    <cfRule type="cellIs" priority="636" stopIfTrue="1" operator="greaterThanOrEqual">
      <formula>300</formula>
    </cfRule>
  </conditionalFormatting>
  <conditionalFormatting sqref="C1452">
    <cfRule type="cellIs" priority="635" stopIfTrue="1" operator="greaterThanOrEqual">
      <formula>300</formula>
    </cfRule>
  </conditionalFormatting>
  <conditionalFormatting sqref="F1452">
    <cfRule type="cellIs" priority="634" stopIfTrue="1" operator="greaterThanOrEqual">
      <formula>300</formula>
    </cfRule>
  </conditionalFormatting>
  <conditionalFormatting sqref="F1976 C1976">
    <cfRule type="cellIs" priority="633" stopIfTrue="1" operator="greaterThanOrEqual">
      <formula>300</formula>
    </cfRule>
  </conditionalFormatting>
  <conditionalFormatting sqref="F1977 C1977">
    <cfRule type="cellIs" priority="632" stopIfTrue="1" operator="greaterThanOrEqual">
      <formula>300</formula>
    </cfRule>
  </conditionalFormatting>
  <conditionalFormatting sqref="C3011 F3011">
    <cfRule type="cellIs" priority="630" stopIfTrue="1" operator="greaterThanOrEqual">
      <formula>300</formula>
    </cfRule>
  </conditionalFormatting>
  <conditionalFormatting sqref="C3012 F3012">
    <cfRule type="cellIs" priority="629" stopIfTrue="1" operator="greaterThanOrEqual">
      <formula>300</formula>
    </cfRule>
  </conditionalFormatting>
  <conditionalFormatting sqref="F3013 C3013">
    <cfRule type="cellIs" priority="628" stopIfTrue="1" operator="greaterThanOrEqual">
      <formula>300</formula>
    </cfRule>
  </conditionalFormatting>
  <conditionalFormatting sqref="F3014 C3014">
    <cfRule type="cellIs" priority="627" stopIfTrue="1" operator="greaterThanOrEqual">
      <formula>300</formula>
    </cfRule>
  </conditionalFormatting>
  <conditionalFormatting sqref="C2878">
    <cfRule type="cellIs" priority="625" stopIfTrue="1" operator="greaterThanOrEqual">
      <formula>300</formula>
    </cfRule>
  </conditionalFormatting>
  <conditionalFormatting sqref="F2878">
    <cfRule type="cellIs" priority="626" stopIfTrue="1" operator="greaterThanOrEqual">
      <formula>300</formula>
    </cfRule>
  </conditionalFormatting>
  <conditionalFormatting sqref="C2010">
    <cfRule type="cellIs" priority="623" stopIfTrue="1" operator="greaterThanOrEqual">
      <formula>300</formula>
    </cfRule>
  </conditionalFormatting>
  <conditionalFormatting sqref="F2010">
    <cfRule type="cellIs" priority="624" stopIfTrue="1" operator="greaterThanOrEqual">
      <formula>300</formula>
    </cfRule>
  </conditionalFormatting>
  <conditionalFormatting sqref="F2803">
    <cfRule type="cellIs" priority="622" stopIfTrue="1" operator="greaterThanOrEqual">
      <formula>300</formula>
    </cfRule>
  </conditionalFormatting>
  <conditionalFormatting sqref="C2803">
    <cfRule type="cellIs" priority="621" stopIfTrue="1" operator="greaterThanOrEqual">
      <formula>300</formula>
    </cfRule>
  </conditionalFormatting>
  <conditionalFormatting sqref="C2853">
    <cfRule type="cellIs" priority="620" stopIfTrue="1" operator="greaterThanOrEqual">
      <formula>300</formula>
    </cfRule>
  </conditionalFormatting>
  <conditionalFormatting sqref="C145">
    <cfRule type="cellIs" priority="618" stopIfTrue="1" operator="greaterThanOrEqual">
      <formula>300</formula>
    </cfRule>
  </conditionalFormatting>
  <conditionalFormatting sqref="F145">
    <cfRule type="cellIs" priority="617" stopIfTrue="1" operator="greaterThanOrEqual">
      <formula>300</formula>
    </cfRule>
  </conditionalFormatting>
  <conditionalFormatting sqref="C146">
    <cfRule type="cellIs" priority="616" stopIfTrue="1" operator="greaterThanOrEqual">
      <formula>300</formula>
    </cfRule>
  </conditionalFormatting>
  <conditionalFormatting sqref="F146">
    <cfRule type="cellIs" priority="615" stopIfTrue="1" operator="greaterThanOrEqual">
      <formula>300</formula>
    </cfRule>
  </conditionalFormatting>
  <conditionalFormatting sqref="C1723">
    <cfRule type="cellIs" priority="613" stopIfTrue="1" operator="greaterThanOrEqual">
      <formula>300</formula>
    </cfRule>
  </conditionalFormatting>
  <conditionalFormatting sqref="F1723">
    <cfRule type="cellIs" priority="614" stopIfTrue="1" operator="greaterThanOrEqual">
      <formula>300</formula>
    </cfRule>
  </conditionalFormatting>
  <conditionalFormatting sqref="C1684 F1684">
    <cfRule type="cellIs" priority="612" stopIfTrue="1" operator="greaterThanOrEqual">
      <formula>300</formula>
    </cfRule>
  </conditionalFormatting>
  <conditionalFormatting sqref="F3007">
    <cfRule type="cellIs" priority="611" stopIfTrue="1" operator="greaterThanOrEqual">
      <formula>300</formula>
    </cfRule>
  </conditionalFormatting>
  <conditionalFormatting sqref="C3007">
    <cfRule type="cellIs" priority="610" stopIfTrue="1" operator="greaterThanOrEqual">
      <formula>300</formula>
    </cfRule>
  </conditionalFormatting>
  <conditionalFormatting sqref="C456 F456">
    <cfRule type="cellIs" priority="604" stopIfTrue="1" operator="greaterThanOrEqual">
      <formula>300</formula>
    </cfRule>
  </conditionalFormatting>
  <conditionalFormatting sqref="F3123 C3123">
    <cfRule type="cellIs" priority="602" stopIfTrue="1" operator="greaterThanOrEqual">
      <formula>300</formula>
    </cfRule>
  </conditionalFormatting>
  <conditionalFormatting sqref="C212 F212">
    <cfRule type="cellIs" priority="603" stopIfTrue="1" operator="greaterThanOrEqual">
      <formula>300</formula>
    </cfRule>
  </conditionalFormatting>
  <conditionalFormatting sqref="C3083">
    <cfRule type="cellIs" priority="600" stopIfTrue="1" operator="greaterThanOrEqual">
      <formula>300</formula>
    </cfRule>
  </conditionalFormatting>
  <conditionalFormatting sqref="C2676 F2676">
    <cfRule type="cellIs" priority="598" stopIfTrue="1" operator="greaterThanOrEqual">
      <formula>300</formula>
    </cfRule>
  </conditionalFormatting>
  <conditionalFormatting sqref="F3098 C3098">
    <cfRule type="cellIs" priority="599" stopIfTrue="1" operator="greaterThanOrEqual">
      <formula>300</formula>
    </cfRule>
  </conditionalFormatting>
  <conditionalFormatting sqref="C2695 F2695">
    <cfRule type="cellIs" priority="597" stopIfTrue="1" operator="greaterThanOrEqual">
      <formula>300</formula>
    </cfRule>
  </conditionalFormatting>
  <conditionalFormatting sqref="C1659">
    <cfRule type="cellIs" priority="595" stopIfTrue="1" operator="greaterThanOrEqual">
      <formula>300</formula>
    </cfRule>
  </conditionalFormatting>
  <conditionalFormatting sqref="F1659">
    <cfRule type="cellIs" priority="594" stopIfTrue="1" operator="greaterThanOrEqual">
      <formula>300</formula>
    </cfRule>
  </conditionalFormatting>
  <conditionalFormatting sqref="C2062">
    <cfRule type="cellIs" priority="592" stopIfTrue="1" operator="greaterThanOrEqual">
      <formula>300</formula>
    </cfRule>
  </conditionalFormatting>
  <conditionalFormatting sqref="F2062">
    <cfRule type="cellIs" priority="591" stopIfTrue="1" operator="greaterThanOrEqual">
      <formula>300</formula>
    </cfRule>
  </conditionalFormatting>
  <conditionalFormatting sqref="F2061">
    <cfRule type="cellIs" priority="589" stopIfTrue="1" operator="greaterThanOrEqual">
      <formula>300</formula>
    </cfRule>
  </conditionalFormatting>
  <conditionalFormatting sqref="C2061">
    <cfRule type="cellIs" priority="590" stopIfTrue="1" operator="greaterThanOrEqual">
      <formula>300</formula>
    </cfRule>
  </conditionalFormatting>
  <conditionalFormatting sqref="C444 F444">
    <cfRule type="cellIs" priority="586" stopIfTrue="1" operator="greaterThanOrEqual">
      <formula>300</formula>
    </cfRule>
  </conditionalFormatting>
  <conditionalFormatting sqref="C1426 F1426">
    <cfRule type="cellIs" priority="585" stopIfTrue="1" operator="greaterThanOrEqual">
      <formula>300</formula>
    </cfRule>
  </conditionalFormatting>
  <conditionalFormatting sqref="C54 F54">
    <cfRule type="cellIs" priority="584" stopIfTrue="1" operator="greaterThanOrEqual">
      <formula>300</formula>
    </cfRule>
  </conditionalFormatting>
  <conditionalFormatting sqref="C1248">
    <cfRule type="cellIs" priority="581" stopIfTrue="1" operator="greaterThanOrEqual">
      <formula>300</formula>
    </cfRule>
  </conditionalFormatting>
  <conditionalFormatting sqref="C2365 F2365">
    <cfRule type="cellIs" priority="580" stopIfTrue="1" operator="greaterThanOrEqual">
      <formula>300</formula>
    </cfRule>
  </conditionalFormatting>
  <conditionalFormatting sqref="C619">
    <cfRule type="cellIs" priority="579" stopIfTrue="1" operator="greaterThanOrEqual">
      <formula>300</formula>
    </cfRule>
  </conditionalFormatting>
  <conditionalFormatting sqref="F619">
    <cfRule type="cellIs" priority="578" stopIfTrue="1" operator="greaterThanOrEqual">
      <formula>300</formula>
    </cfRule>
  </conditionalFormatting>
  <conditionalFormatting sqref="C620">
    <cfRule type="cellIs" priority="577" stopIfTrue="1" operator="greaterThanOrEqual">
      <formula>300</formula>
    </cfRule>
  </conditionalFormatting>
  <conditionalFormatting sqref="F620">
    <cfRule type="cellIs" priority="576" stopIfTrue="1" operator="greaterThanOrEqual">
      <formula>300</formula>
    </cfRule>
  </conditionalFormatting>
  <conditionalFormatting sqref="C621">
    <cfRule type="cellIs" priority="575" stopIfTrue="1" operator="greaterThanOrEqual">
      <formula>300</formula>
    </cfRule>
  </conditionalFormatting>
  <conditionalFormatting sqref="F621">
    <cfRule type="cellIs" priority="574" stopIfTrue="1" operator="greaterThanOrEqual">
      <formula>300</formula>
    </cfRule>
  </conditionalFormatting>
  <conditionalFormatting sqref="C2078">
    <cfRule type="cellIs" priority="572" stopIfTrue="1" operator="greaterThanOrEqual">
      <formula>300</formula>
    </cfRule>
  </conditionalFormatting>
  <conditionalFormatting sqref="C2366 F2366">
    <cfRule type="cellIs" priority="573" stopIfTrue="1" operator="greaterThanOrEqual">
      <formula>300</formula>
    </cfRule>
  </conditionalFormatting>
  <conditionalFormatting sqref="F2078">
    <cfRule type="cellIs" priority="571" stopIfTrue="1" operator="greaterThanOrEqual">
      <formula>300</formula>
    </cfRule>
  </conditionalFormatting>
  <conditionalFormatting sqref="C1753">
    <cfRule type="cellIs" priority="569" stopIfTrue="1" operator="greaterThanOrEqual">
      <formula>300</formula>
    </cfRule>
  </conditionalFormatting>
  <conditionalFormatting sqref="F1753">
    <cfRule type="cellIs" priority="570" stopIfTrue="1" operator="greaterThanOrEqual">
      <formula>300</formula>
    </cfRule>
  </conditionalFormatting>
  <conditionalFormatting sqref="F3016 C3016">
    <cfRule type="cellIs" priority="568" stopIfTrue="1" operator="greaterThanOrEqual">
      <formula>300</formula>
    </cfRule>
  </conditionalFormatting>
  <conditionalFormatting sqref="F366 C366">
    <cfRule type="cellIs" priority="567" stopIfTrue="1" operator="greaterThanOrEqual">
      <formula>300</formula>
    </cfRule>
  </conditionalFormatting>
  <conditionalFormatting sqref="C455 F455">
    <cfRule type="cellIs" priority="565" stopIfTrue="1" operator="greaterThanOrEqual">
      <formula>300</formula>
    </cfRule>
  </conditionalFormatting>
  <conditionalFormatting sqref="C335">
    <cfRule type="cellIs" priority="564" stopIfTrue="1" operator="greaterThanOrEqual">
      <formula>300</formula>
    </cfRule>
  </conditionalFormatting>
  <conditionalFormatting sqref="F335">
    <cfRule type="cellIs" priority="563" stopIfTrue="1" operator="greaterThanOrEqual">
      <formula>300</formula>
    </cfRule>
  </conditionalFormatting>
  <conditionalFormatting sqref="F2079">
    <cfRule type="cellIs" priority="561" stopIfTrue="1" operator="greaterThanOrEqual">
      <formula>300</formula>
    </cfRule>
  </conditionalFormatting>
  <conditionalFormatting sqref="C2079">
    <cfRule type="cellIs" priority="562" stopIfTrue="1" operator="greaterThanOrEqual">
      <formula>300</formula>
    </cfRule>
  </conditionalFormatting>
  <conditionalFormatting sqref="C2302">
    <cfRule type="cellIs" priority="559" stopIfTrue="1" operator="greaterThanOrEqual">
      <formula>300</formula>
    </cfRule>
  </conditionalFormatting>
  <conditionalFormatting sqref="F2302">
    <cfRule type="cellIs" priority="560" stopIfTrue="1" operator="greaterThanOrEqual">
      <formula>300</formula>
    </cfRule>
  </conditionalFormatting>
  <conditionalFormatting sqref="C1799">
    <cfRule type="cellIs" priority="557" stopIfTrue="1" operator="greaterThanOrEqual">
      <formula>300</formula>
    </cfRule>
  </conditionalFormatting>
  <conditionalFormatting sqref="C2583">
    <cfRule type="cellIs" priority="556" stopIfTrue="1" operator="greaterThanOrEqual">
      <formula>300</formula>
    </cfRule>
  </conditionalFormatting>
  <conditionalFormatting sqref="C2584">
    <cfRule type="cellIs" priority="555" stopIfTrue="1" operator="greaterThanOrEqual">
      <formula>300</formula>
    </cfRule>
  </conditionalFormatting>
  <conditionalFormatting sqref="C2585">
    <cfRule type="cellIs" priority="554" stopIfTrue="1" operator="greaterThanOrEqual">
      <formula>300</formula>
    </cfRule>
  </conditionalFormatting>
  <conditionalFormatting sqref="C2586">
    <cfRule type="cellIs" priority="553" stopIfTrue="1" operator="greaterThanOrEqual">
      <formula>300</formula>
    </cfRule>
  </conditionalFormatting>
  <conditionalFormatting sqref="C2587">
    <cfRule type="cellIs" priority="552" stopIfTrue="1" operator="greaterThanOrEqual">
      <formula>300</formula>
    </cfRule>
  </conditionalFormatting>
  <conditionalFormatting sqref="C2588">
    <cfRule type="cellIs" priority="551" stopIfTrue="1" operator="greaterThanOrEqual">
      <formula>300</formula>
    </cfRule>
  </conditionalFormatting>
  <conditionalFormatting sqref="C2589">
    <cfRule type="cellIs" priority="550" stopIfTrue="1" operator="greaterThanOrEqual">
      <formula>300</formula>
    </cfRule>
  </conditionalFormatting>
  <conditionalFormatting sqref="C2590">
    <cfRule type="cellIs" priority="549" stopIfTrue="1" operator="greaterThanOrEqual">
      <formula>300</formula>
    </cfRule>
  </conditionalFormatting>
  <conditionalFormatting sqref="C2591">
    <cfRule type="cellIs" priority="548" stopIfTrue="1" operator="greaterThanOrEqual">
      <formula>300</formula>
    </cfRule>
  </conditionalFormatting>
  <conditionalFormatting sqref="C2592">
    <cfRule type="cellIs" priority="547" stopIfTrue="1" operator="greaterThanOrEqual">
      <formula>300</formula>
    </cfRule>
  </conditionalFormatting>
  <conditionalFormatting sqref="C2593">
    <cfRule type="cellIs" priority="546" stopIfTrue="1" operator="greaterThanOrEqual">
      <formula>300</formula>
    </cfRule>
  </conditionalFormatting>
  <conditionalFormatting sqref="C2594">
    <cfRule type="cellIs" priority="545" stopIfTrue="1" operator="greaterThanOrEqual">
      <formula>300</formula>
    </cfRule>
  </conditionalFormatting>
  <conditionalFormatting sqref="C2595">
    <cfRule type="cellIs" priority="544" stopIfTrue="1" operator="greaterThanOrEqual">
      <formula>300</formula>
    </cfRule>
  </conditionalFormatting>
  <conditionalFormatting sqref="C2596">
    <cfRule type="cellIs" priority="543" stopIfTrue="1" operator="greaterThanOrEqual">
      <formula>300</formula>
    </cfRule>
  </conditionalFormatting>
  <conditionalFormatting sqref="C2597">
    <cfRule type="cellIs" priority="542" stopIfTrue="1" operator="greaterThanOrEqual">
      <formula>300</formula>
    </cfRule>
  </conditionalFormatting>
  <conditionalFormatting sqref="C2598">
    <cfRule type="cellIs" priority="541" stopIfTrue="1" operator="greaterThanOrEqual">
      <formula>300</formula>
    </cfRule>
  </conditionalFormatting>
  <conditionalFormatting sqref="C2599">
    <cfRule type="cellIs" priority="540" stopIfTrue="1" operator="greaterThanOrEqual">
      <formula>300</formula>
    </cfRule>
  </conditionalFormatting>
  <conditionalFormatting sqref="C2600">
    <cfRule type="cellIs" priority="539" stopIfTrue="1" operator="greaterThanOrEqual">
      <formula>300</formula>
    </cfRule>
  </conditionalFormatting>
  <conditionalFormatting sqref="C2601">
    <cfRule type="cellIs" priority="538" stopIfTrue="1" operator="greaterThanOrEqual">
      <formula>300</formula>
    </cfRule>
  </conditionalFormatting>
  <conditionalFormatting sqref="C2602">
    <cfRule type="cellIs" priority="537" stopIfTrue="1" operator="greaterThanOrEqual">
      <formula>300</formula>
    </cfRule>
  </conditionalFormatting>
  <conditionalFormatting sqref="C2603">
    <cfRule type="cellIs" priority="536" stopIfTrue="1" operator="greaterThanOrEqual">
      <formula>300</formula>
    </cfRule>
  </conditionalFormatting>
  <conditionalFormatting sqref="C2604">
    <cfRule type="cellIs" priority="535" stopIfTrue="1" operator="greaterThanOrEqual">
      <formula>300</formula>
    </cfRule>
  </conditionalFormatting>
  <conditionalFormatting sqref="C2605">
    <cfRule type="cellIs" priority="534" stopIfTrue="1" operator="greaterThanOrEqual">
      <formula>300</formula>
    </cfRule>
  </conditionalFormatting>
  <conditionalFormatting sqref="C2606">
    <cfRule type="cellIs" priority="533" stopIfTrue="1" operator="greaterThanOrEqual">
      <formula>300</formula>
    </cfRule>
  </conditionalFormatting>
  <conditionalFormatting sqref="C2607">
    <cfRule type="cellIs" priority="532" stopIfTrue="1" operator="greaterThanOrEqual">
      <formula>300</formula>
    </cfRule>
  </conditionalFormatting>
  <conditionalFormatting sqref="C2608">
    <cfRule type="cellIs" priority="531" stopIfTrue="1" operator="greaterThanOrEqual">
      <formula>300</formula>
    </cfRule>
  </conditionalFormatting>
  <conditionalFormatting sqref="C2609">
    <cfRule type="cellIs" priority="530" stopIfTrue="1" operator="greaterThanOrEqual">
      <formula>300</formula>
    </cfRule>
  </conditionalFormatting>
  <conditionalFormatting sqref="C2610">
    <cfRule type="cellIs" priority="529" stopIfTrue="1" operator="greaterThanOrEqual">
      <formula>300</formula>
    </cfRule>
  </conditionalFormatting>
  <conditionalFormatting sqref="C2611">
    <cfRule type="cellIs" priority="528" stopIfTrue="1" operator="greaterThanOrEqual">
      <formula>300</formula>
    </cfRule>
  </conditionalFormatting>
  <conditionalFormatting sqref="C2612">
    <cfRule type="cellIs" priority="527" stopIfTrue="1" operator="greaterThanOrEqual">
      <formula>300</formula>
    </cfRule>
  </conditionalFormatting>
  <conditionalFormatting sqref="C2613">
    <cfRule type="cellIs" priority="526" stopIfTrue="1" operator="greaterThanOrEqual">
      <formula>300</formula>
    </cfRule>
  </conditionalFormatting>
  <conditionalFormatting sqref="C2614">
    <cfRule type="cellIs" priority="525" stopIfTrue="1" operator="greaterThanOrEqual">
      <formula>300</formula>
    </cfRule>
  </conditionalFormatting>
  <conditionalFormatting sqref="C2615">
    <cfRule type="cellIs" priority="524" stopIfTrue="1" operator="greaterThanOrEqual">
      <formula>300</formula>
    </cfRule>
  </conditionalFormatting>
  <conditionalFormatting sqref="C2616">
    <cfRule type="cellIs" priority="523" stopIfTrue="1" operator="greaterThanOrEqual">
      <formula>300</formula>
    </cfRule>
  </conditionalFormatting>
  <conditionalFormatting sqref="C2617">
    <cfRule type="cellIs" priority="522" stopIfTrue="1" operator="greaterThanOrEqual">
      <formula>300</formula>
    </cfRule>
  </conditionalFormatting>
  <conditionalFormatting sqref="C2618">
    <cfRule type="cellIs" priority="521" stopIfTrue="1" operator="greaterThanOrEqual">
      <formula>300</formula>
    </cfRule>
  </conditionalFormatting>
  <conditionalFormatting sqref="C2619">
    <cfRule type="cellIs" priority="520" stopIfTrue="1" operator="greaterThanOrEqual">
      <formula>300</formula>
    </cfRule>
  </conditionalFormatting>
  <conditionalFormatting sqref="C2620">
    <cfRule type="cellIs" priority="519" stopIfTrue="1" operator="greaterThanOrEqual">
      <formula>300</formula>
    </cfRule>
  </conditionalFormatting>
  <conditionalFormatting sqref="C2621">
    <cfRule type="cellIs" priority="518" stopIfTrue="1" operator="greaterThanOrEqual">
      <formula>300</formula>
    </cfRule>
  </conditionalFormatting>
  <conditionalFormatting sqref="C2622">
    <cfRule type="cellIs" priority="517" stopIfTrue="1" operator="greaterThanOrEqual">
      <formula>300</formula>
    </cfRule>
  </conditionalFormatting>
  <conditionalFormatting sqref="C2623">
    <cfRule type="cellIs" priority="516" stopIfTrue="1" operator="greaterThanOrEqual">
      <formula>300</formula>
    </cfRule>
  </conditionalFormatting>
  <conditionalFormatting sqref="C2624">
    <cfRule type="cellIs" priority="515" stopIfTrue="1" operator="greaterThanOrEqual">
      <formula>300</formula>
    </cfRule>
  </conditionalFormatting>
  <conditionalFormatting sqref="C2625">
    <cfRule type="cellIs" priority="514" stopIfTrue="1" operator="greaterThanOrEqual">
      <formula>300</formula>
    </cfRule>
  </conditionalFormatting>
  <conditionalFormatting sqref="C2626">
    <cfRule type="cellIs" priority="513" stopIfTrue="1" operator="greaterThanOrEqual">
      <formula>300</formula>
    </cfRule>
  </conditionalFormatting>
  <conditionalFormatting sqref="C2628">
    <cfRule type="cellIs" priority="512" stopIfTrue="1" operator="greaterThanOrEqual">
      <formula>300</formula>
    </cfRule>
  </conditionalFormatting>
  <conditionalFormatting sqref="C2629">
    <cfRule type="cellIs" priority="511" stopIfTrue="1" operator="greaterThanOrEqual">
      <formula>300</formula>
    </cfRule>
  </conditionalFormatting>
  <conditionalFormatting sqref="C2630">
    <cfRule type="cellIs" priority="510" stopIfTrue="1" operator="greaterThanOrEqual">
      <formula>300</formula>
    </cfRule>
  </conditionalFormatting>
  <conditionalFormatting sqref="C2631">
    <cfRule type="cellIs" priority="509" stopIfTrue="1" operator="greaterThanOrEqual">
      <formula>300</formula>
    </cfRule>
  </conditionalFormatting>
  <conditionalFormatting sqref="C2632">
    <cfRule type="cellIs" priority="508" stopIfTrue="1" operator="greaterThanOrEqual">
      <formula>300</formula>
    </cfRule>
  </conditionalFormatting>
  <conditionalFormatting sqref="C2633">
    <cfRule type="cellIs" priority="507" stopIfTrue="1" operator="greaterThanOrEqual">
      <formula>300</formula>
    </cfRule>
  </conditionalFormatting>
  <conditionalFormatting sqref="C2634">
    <cfRule type="cellIs" priority="506" stopIfTrue="1" operator="greaterThanOrEqual">
      <formula>300</formula>
    </cfRule>
  </conditionalFormatting>
  <conditionalFormatting sqref="C2635">
    <cfRule type="cellIs" priority="505" stopIfTrue="1" operator="greaterThanOrEqual">
      <formula>300</formula>
    </cfRule>
  </conditionalFormatting>
  <conditionalFormatting sqref="C2627">
    <cfRule type="cellIs" priority="504" stopIfTrue="1" operator="greaterThanOrEqual">
      <formula>300</formula>
    </cfRule>
  </conditionalFormatting>
  <conditionalFormatting sqref="C1738">
    <cfRule type="cellIs" priority="503" stopIfTrue="1" operator="greaterThanOrEqual">
      <formula>300</formula>
    </cfRule>
  </conditionalFormatting>
  <conditionalFormatting sqref="F1738">
    <cfRule type="cellIs" priority="502" stopIfTrue="1" operator="greaterThanOrEqual">
      <formula>300</formula>
    </cfRule>
  </conditionalFormatting>
  <conditionalFormatting sqref="F3185">
    <cfRule type="cellIs" priority="501" stopIfTrue="1" operator="greaterThanOrEqual">
      <formula>300</formula>
    </cfRule>
  </conditionalFormatting>
  <conditionalFormatting sqref="C252">
    <cfRule type="cellIs" priority="500" stopIfTrue="1" operator="greaterThanOrEqual">
      <formula>300</formula>
    </cfRule>
  </conditionalFormatting>
  <conditionalFormatting sqref="C253">
    <cfRule type="cellIs" priority="499" stopIfTrue="1" operator="greaterThanOrEqual">
      <formula>300</formula>
    </cfRule>
  </conditionalFormatting>
  <conditionalFormatting sqref="C254">
    <cfRule type="cellIs" priority="498" stopIfTrue="1" operator="greaterThanOrEqual">
      <formula>300</formula>
    </cfRule>
  </conditionalFormatting>
  <conditionalFormatting sqref="C255">
    <cfRule type="cellIs" priority="497" stopIfTrue="1" operator="greaterThanOrEqual">
      <formula>300</formula>
    </cfRule>
  </conditionalFormatting>
  <conditionalFormatting sqref="C1724">
    <cfRule type="cellIs" priority="495" stopIfTrue="1" operator="greaterThanOrEqual">
      <formula>300</formula>
    </cfRule>
  </conditionalFormatting>
  <conditionalFormatting sqref="F1724">
    <cfRule type="cellIs" priority="496" stopIfTrue="1" operator="greaterThanOrEqual">
      <formula>300</formula>
    </cfRule>
  </conditionalFormatting>
  <conditionalFormatting sqref="C568 F568">
    <cfRule type="cellIs" priority="494" stopIfTrue="1" operator="greaterThanOrEqual">
      <formula>300</formula>
    </cfRule>
  </conditionalFormatting>
  <conditionalFormatting sqref="C569 F569">
    <cfRule type="cellIs" priority="493" stopIfTrue="1" operator="greaterThanOrEqual">
      <formula>300</formula>
    </cfRule>
  </conditionalFormatting>
  <conditionalFormatting sqref="C362">
    <cfRule type="cellIs" priority="492" stopIfTrue="1" operator="greaterThanOrEqual">
      <formula>300</formula>
    </cfRule>
  </conditionalFormatting>
  <conditionalFormatting sqref="F362">
    <cfRule type="cellIs" priority="491" stopIfTrue="1" operator="greaterThanOrEqual">
      <formula>300</formula>
    </cfRule>
  </conditionalFormatting>
  <conditionalFormatting sqref="F2297">
    <cfRule type="cellIs" priority="490" stopIfTrue="1" operator="greaterThanOrEqual">
      <formula>300</formula>
    </cfRule>
  </conditionalFormatting>
  <conditionalFormatting sqref="C2297">
    <cfRule type="cellIs" priority="489" stopIfTrue="1" operator="greaterThanOrEqual">
      <formula>300</formula>
    </cfRule>
  </conditionalFormatting>
  <conditionalFormatting sqref="C2367 F2367">
    <cfRule type="cellIs" priority="488" stopIfTrue="1" operator="greaterThanOrEqual">
      <formula>300</formula>
    </cfRule>
  </conditionalFormatting>
  <conditionalFormatting sqref="C55 F55">
    <cfRule type="cellIs" priority="485" stopIfTrue="1" operator="greaterThanOrEqual">
      <formula>300</formula>
    </cfRule>
  </conditionalFormatting>
  <conditionalFormatting sqref="F1892">
    <cfRule type="cellIs" priority="483" stopIfTrue="1" operator="greaterThanOrEqual">
      <formula>300</formula>
    </cfRule>
  </conditionalFormatting>
  <conditionalFormatting sqref="C1892">
    <cfRule type="cellIs" priority="484" stopIfTrue="1" operator="greaterThanOrEqual">
      <formula>300</formula>
    </cfRule>
  </conditionalFormatting>
  <conditionalFormatting sqref="F1898">
    <cfRule type="cellIs" priority="476" stopIfTrue="1" operator="greaterThanOrEqual">
      <formula>300</formula>
    </cfRule>
  </conditionalFormatting>
  <conditionalFormatting sqref="C1898">
    <cfRule type="cellIs" priority="477" stopIfTrue="1" operator="greaterThanOrEqual">
      <formula>300</formula>
    </cfRule>
  </conditionalFormatting>
  <conditionalFormatting sqref="F1881">
    <cfRule type="cellIs" priority="472" stopIfTrue="1" operator="greaterThanOrEqual">
      <formula>300</formula>
    </cfRule>
  </conditionalFormatting>
  <conditionalFormatting sqref="C1881">
    <cfRule type="cellIs" priority="473" stopIfTrue="1" operator="greaterThanOrEqual">
      <formula>300</formula>
    </cfRule>
  </conditionalFormatting>
  <conditionalFormatting sqref="C1899">
    <cfRule type="cellIs" priority="471" stopIfTrue="1" operator="greaterThanOrEqual">
      <formula>300</formula>
    </cfRule>
  </conditionalFormatting>
  <conditionalFormatting sqref="F1899">
    <cfRule type="cellIs" priority="470" stopIfTrue="1" operator="greaterThanOrEqual">
      <formula>300</formula>
    </cfRule>
  </conditionalFormatting>
  <conditionalFormatting sqref="F1859">
    <cfRule type="cellIs" priority="468" stopIfTrue="1" operator="greaterThanOrEqual">
      <formula>300</formula>
    </cfRule>
  </conditionalFormatting>
  <conditionalFormatting sqref="C1859">
    <cfRule type="cellIs" priority="469" stopIfTrue="1" operator="greaterThanOrEqual">
      <formula>300</formula>
    </cfRule>
  </conditionalFormatting>
  <conditionalFormatting sqref="F2757">
    <cfRule type="cellIs" priority="461" stopIfTrue="1" operator="greaterThanOrEqual">
      <formula>300</formula>
    </cfRule>
  </conditionalFormatting>
  <conditionalFormatting sqref="F2757">
    <cfRule type="cellIs" priority="460" stopIfTrue="1" operator="greaterThanOrEqual">
      <formula>300</formula>
    </cfRule>
  </conditionalFormatting>
  <conditionalFormatting sqref="C2757">
    <cfRule type="cellIs" priority="459" stopIfTrue="1" operator="greaterThanOrEqual">
      <formula>300</formula>
    </cfRule>
  </conditionalFormatting>
  <conditionalFormatting sqref="C2449">
    <cfRule type="cellIs" priority="458" stopIfTrue="1" operator="greaterThanOrEqual">
      <formula>300</formula>
    </cfRule>
  </conditionalFormatting>
  <conditionalFormatting sqref="F2449">
    <cfRule type="cellIs" priority="457" stopIfTrue="1" operator="greaterThanOrEqual">
      <formula>300</formula>
    </cfRule>
  </conditionalFormatting>
  <conditionalFormatting sqref="C2527">
    <cfRule type="cellIs" priority="455" stopIfTrue="1" operator="greaterThanOrEqual">
      <formula>300</formula>
    </cfRule>
  </conditionalFormatting>
  <conditionalFormatting sqref="F2527">
    <cfRule type="cellIs" priority="454" stopIfTrue="1" operator="greaterThanOrEqual">
      <formula>300</formula>
    </cfRule>
  </conditionalFormatting>
  <conditionalFormatting sqref="F482">
    <cfRule type="cellIs" priority="451" stopIfTrue="1" operator="greaterThanOrEqual">
      <formula>300</formula>
    </cfRule>
  </conditionalFormatting>
  <conditionalFormatting sqref="C482">
    <cfRule type="cellIs" priority="450" stopIfTrue="1" operator="greaterThanOrEqual">
      <formula>300</formula>
    </cfRule>
  </conditionalFormatting>
  <conditionalFormatting sqref="F484">
    <cfRule type="cellIs" priority="449" stopIfTrue="1" operator="greaterThanOrEqual">
      <formula>300</formula>
    </cfRule>
  </conditionalFormatting>
  <conditionalFormatting sqref="C484">
    <cfRule type="cellIs" priority="448" stopIfTrue="1" operator="greaterThanOrEqual">
      <formula>300</formula>
    </cfRule>
  </conditionalFormatting>
  <conditionalFormatting sqref="F2790 C2790">
    <cfRule type="cellIs" priority="446" stopIfTrue="1" operator="greaterThanOrEqual">
      <formula>300</formula>
    </cfRule>
  </conditionalFormatting>
  <conditionalFormatting sqref="F2080">
    <cfRule type="cellIs" priority="444" stopIfTrue="1" operator="greaterThanOrEqual">
      <formula>300</formula>
    </cfRule>
  </conditionalFormatting>
  <conditionalFormatting sqref="C2080">
    <cfRule type="cellIs" priority="445" stopIfTrue="1" operator="greaterThanOrEqual">
      <formula>300</formula>
    </cfRule>
  </conditionalFormatting>
  <conditionalFormatting sqref="C586">
    <cfRule type="cellIs" priority="443" stopIfTrue="1" operator="greaterThanOrEqual">
      <formula>300</formula>
    </cfRule>
  </conditionalFormatting>
  <conditionalFormatting sqref="C594">
    <cfRule type="cellIs" priority="442" stopIfTrue="1" operator="greaterThanOrEqual">
      <formula>300</formula>
    </cfRule>
  </conditionalFormatting>
  <conditionalFormatting sqref="C595">
    <cfRule type="cellIs" priority="441" stopIfTrue="1" operator="greaterThanOrEqual">
      <formula>300</formula>
    </cfRule>
  </conditionalFormatting>
  <conditionalFormatting sqref="C2368 F2368">
    <cfRule type="cellIs" priority="440" stopIfTrue="1" operator="greaterThanOrEqual">
      <formula>300</formula>
    </cfRule>
  </conditionalFormatting>
  <conditionalFormatting sqref="C2369 F2369">
    <cfRule type="cellIs" priority="439" stopIfTrue="1" operator="greaterThanOrEqual">
      <formula>300</formula>
    </cfRule>
  </conditionalFormatting>
  <conditionalFormatting sqref="C443 F443">
    <cfRule type="cellIs" priority="438" stopIfTrue="1" operator="greaterThanOrEqual">
      <formula>300</formula>
    </cfRule>
  </conditionalFormatting>
  <conditionalFormatting sqref="C622">
    <cfRule type="cellIs" priority="437" stopIfTrue="1" operator="greaterThanOrEqual">
      <formula>300</formula>
    </cfRule>
  </conditionalFormatting>
  <conditionalFormatting sqref="F622">
    <cfRule type="cellIs" priority="436" stopIfTrue="1" operator="greaterThanOrEqual">
      <formula>300</formula>
    </cfRule>
  </conditionalFormatting>
  <conditionalFormatting sqref="C1544">
    <cfRule type="cellIs" priority="435" stopIfTrue="1" operator="greaterThanOrEqual">
      <formula>300</formula>
    </cfRule>
  </conditionalFormatting>
  <conditionalFormatting sqref="C198">
    <cfRule type="cellIs" priority="434" stopIfTrue="1" operator="greaterThanOrEqual">
      <formula>300</formula>
    </cfRule>
  </conditionalFormatting>
  <conditionalFormatting sqref="F198">
    <cfRule type="cellIs" priority="433" stopIfTrue="1" operator="greaterThanOrEqual">
      <formula>300</formula>
    </cfRule>
  </conditionalFormatting>
  <conditionalFormatting sqref="C1762 F1762">
    <cfRule type="cellIs" priority="432" stopIfTrue="1" operator="greaterThanOrEqual">
      <formula>300</formula>
    </cfRule>
  </conditionalFormatting>
  <conditionalFormatting sqref="C256">
    <cfRule type="cellIs" priority="431" stopIfTrue="1" operator="greaterThanOrEqual">
      <formula>300</formula>
    </cfRule>
  </conditionalFormatting>
  <conditionalFormatting sqref="C257">
    <cfRule type="cellIs" priority="430" stopIfTrue="1" operator="greaterThanOrEqual">
      <formula>300</formula>
    </cfRule>
  </conditionalFormatting>
  <conditionalFormatting sqref="F1974 C1974">
    <cfRule type="cellIs" priority="428" stopIfTrue="1" operator="greaterThanOrEqual">
      <formula>300</formula>
    </cfRule>
  </conditionalFormatting>
  <conditionalFormatting sqref="C81">
    <cfRule type="cellIs" priority="427" stopIfTrue="1" operator="greaterThanOrEqual">
      <formula>300</formula>
    </cfRule>
  </conditionalFormatting>
  <conditionalFormatting sqref="C1483">
    <cfRule type="cellIs" priority="426" stopIfTrue="1" operator="greaterThanOrEqual">
      <formula>300</formula>
    </cfRule>
  </conditionalFormatting>
  <conditionalFormatting sqref="C602">
    <cfRule type="cellIs" priority="425" stopIfTrue="1" operator="greaterThanOrEqual">
      <formula>300</formula>
    </cfRule>
  </conditionalFormatting>
  <conditionalFormatting sqref="F167">
    <cfRule type="cellIs" priority="424" stopIfTrue="1" operator="greaterThanOrEqual">
      <formula>300</formula>
    </cfRule>
  </conditionalFormatting>
  <conditionalFormatting sqref="C167">
    <cfRule type="cellIs" priority="423" stopIfTrue="1" operator="greaterThanOrEqual">
      <formula>300</formula>
    </cfRule>
  </conditionalFormatting>
  <conditionalFormatting sqref="F1978 C1978">
    <cfRule type="cellIs" priority="422" stopIfTrue="1" operator="greaterThanOrEqual">
      <formula>300</formula>
    </cfRule>
  </conditionalFormatting>
  <conditionalFormatting sqref="C2772">
    <cfRule type="cellIs" priority="421" stopIfTrue="1" operator="greaterThanOrEqual">
      <formula>300</formula>
    </cfRule>
  </conditionalFormatting>
  <conditionalFormatting sqref="F2772">
    <cfRule type="cellIs" priority="420" stopIfTrue="1" operator="greaterThanOrEqual">
      <formula>300</formula>
    </cfRule>
  </conditionalFormatting>
  <conditionalFormatting sqref="C1919 F1919">
    <cfRule type="cellIs" priority="418" stopIfTrue="1" operator="greaterThanOrEqual">
      <formula>300</formula>
    </cfRule>
  </conditionalFormatting>
  <conditionalFormatting sqref="C2747 F2747">
    <cfRule type="cellIs" priority="415" stopIfTrue="1" operator="greaterThanOrEqual">
      <formula>300</formula>
    </cfRule>
  </conditionalFormatting>
  <conditionalFormatting sqref="F2663">
    <cfRule type="cellIs" priority="414" stopIfTrue="1" operator="greaterThanOrEqual">
      <formula>300</formula>
    </cfRule>
  </conditionalFormatting>
  <conditionalFormatting sqref="C2663">
    <cfRule type="cellIs" priority="413" stopIfTrue="1" operator="greaterThanOrEqual">
      <formula>300</formula>
    </cfRule>
  </conditionalFormatting>
  <conditionalFormatting sqref="F2290">
    <cfRule type="cellIs" priority="409" stopIfTrue="1" operator="greaterThanOrEqual">
      <formula>300</formula>
    </cfRule>
  </conditionalFormatting>
  <conditionalFormatting sqref="C2370 F2370">
    <cfRule type="cellIs" priority="410" stopIfTrue="1" operator="greaterThanOrEqual">
      <formula>300</formula>
    </cfRule>
  </conditionalFormatting>
  <conditionalFormatting sqref="C2290">
    <cfRule type="cellIs" priority="408" stopIfTrue="1" operator="greaterThanOrEqual">
      <formula>300</formula>
    </cfRule>
  </conditionalFormatting>
  <conditionalFormatting sqref="C2349 F2349">
    <cfRule type="cellIs" priority="407" stopIfTrue="1" operator="greaterThanOrEqual">
      <formula>300</formula>
    </cfRule>
  </conditionalFormatting>
  <conditionalFormatting sqref="F2975">
    <cfRule type="cellIs" priority="406" stopIfTrue="1" operator="greaterThanOrEqual">
      <formula>300</formula>
    </cfRule>
  </conditionalFormatting>
  <conditionalFormatting sqref="C2975">
    <cfRule type="cellIs" priority="405" stopIfTrue="1" operator="greaterThanOrEqual">
      <formula>300</formula>
    </cfRule>
  </conditionalFormatting>
  <conditionalFormatting sqref="C1503">
    <cfRule type="cellIs" priority="404" stopIfTrue="1" operator="greaterThanOrEqual">
      <formula>300</formula>
    </cfRule>
  </conditionalFormatting>
  <conditionalFormatting sqref="F2081">
    <cfRule type="cellIs" priority="402" stopIfTrue="1" operator="greaterThanOrEqual">
      <formula>300</formula>
    </cfRule>
  </conditionalFormatting>
  <conditionalFormatting sqref="C2081">
    <cfRule type="cellIs" priority="403" stopIfTrue="1" operator="greaterThanOrEqual">
      <formula>300</formula>
    </cfRule>
  </conditionalFormatting>
  <conditionalFormatting sqref="C2085">
    <cfRule type="cellIs" priority="401" stopIfTrue="1" operator="greaterThanOrEqual">
      <formula>300</formula>
    </cfRule>
  </conditionalFormatting>
  <conditionalFormatting sqref="F168">
    <cfRule type="cellIs" priority="399" stopIfTrue="1" operator="greaterThanOrEqual">
      <formula>300</formula>
    </cfRule>
  </conditionalFormatting>
  <conditionalFormatting sqref="C168">
    <cfRule type="cellIs" priority="398" stopIfTrue="1" operator="greaterThanOrEqual">
      <formula>300</formula>
    </cfRule>
  </conditionalFormatting>
  <conditionalFormatting sqref="C1911 F1911">
    <cfRule type="cellIs" priority="397" stopIfTrue="1" operator="greaterThanOrEqual">
      <formula>300</formula>
    </cfRule>
  </conditionalFormatting>
  <conditionalFormatting sqref="C603">
    <cfRule type="cellIs" priority="396" stopIfTrue="1" operator="greaterThanOrEqual">
      <formula>300</formula>
    </cfRule>
  </conditionalFormatting>
  <conditionalFormatting sqref="F3126 C3126">
    <cfRule type="cellIs" priority="395" stopIfTrue="1" operator="greaterThanOrEqual">
      <formula>300</formula>
    </cfRule>
  </conditionalFormatting>
  <conditionalFormatting sqref="F3125 C3125">
    <cfRule type="cellIs" priority="394" stopIfTrue="1" operator="greaterThanOrEqual">
      <formula>300</formula>
    </cfRule>
  </conditionalFormatting>
  <conditionalFormatting sqref="C1763 F1763">
    <cfRule type="cellIs" priority="393" stopIfTrue="1" operator="greaterThanOrEqual">
      <formula>300</formula>
    </cfRule>
  </conditionalFormatting>
  <conditionalFormatting sqref="C1692">
    <cfRule type="cellIs" priority="392" stopIfTrue="1" operator="greaterThanOrEqual">
      <formula>300</formula>
    </cfRule>
  </conditionalFormatting>
  <conditionalFormatting sqref="F3186">
    <cfRule type="cellIs" priority="391" stopIfTrue="1" operator="greaterThanOrEqual">
      <formula>300</formula>
    </cfRule>
  </conditionalFormatting>
  <conditionalFormatting sqref="C2861">
    <cfRule type="cellIs" priority="390" stopIfTrue="1" operator="greaterThanOrEqual">
      <formula>300</formula>
    </cfRule>
  </conditionalFormatting>
  <conditionalFormatting sqref="F143">
    <cfRule type="cellIs" priority="388" stopIfTrue="1" operator="greaterThanOrEqual">
      <formula>300</formula>
    </cfRule>
  </conditionalFormatting>
  <conditionalFormatting sqref="C143">
    <cfRule type="cellIs" priority="389" stopIfTrue="1" operator="greaterThanOrEqual">
      <formula>300</formula>
    </cfRule>
  </conditionalFormatting>
  <conditionalFormatting sqref="C1491">
    <cfRule type="cellIs" priority="387" stopIfTrue="1" operator="greaterThanOrEqual">
      <formula>300</formula>
    </cfRule>
  </conditionalFormatting>
  <conditionalFormatting sqref="F1491">
    <cfRule type="cellIs" priority="386" stopIfTrue="1" operator="greaterThanOrEqual">
      <formula>300</formula>
    </cfRule>
  </conditionalFormatting>
  <conditionalFormatting sqref="C272">
    <cfRule type="cellIs" priority="385" stopIfTrue="1" operator="greaterThanOrEqual">
      <formula>300</formula>
    </cfRule>
  </conditionalFormatting>
  <conditionalFormatting sqref="F272">
    <cfRule type="cellIs" priority="384" stopIfTrue="1" operator="greaterThanOrEqual">
      <formula>300</formula>
    </cfRule>
  </conditionalFormatting>
  <conditionalFormatting sqref="C2371 F2371">
    <cfRule type="cellIs" priority="383" stopIfTrue="1" operator="greaterThanOrEqual">
      <formula>300</formula>
    </cfRule>
  </conditionalFormatting>
  <conditionalFormatting sqref="F3233 C3233">
    <cfRule type="cellIs" priority="382" stopIfTrue="1" operator="greaterThanOrEqual">
      <formula>300</formula>
    </cfRule>
  </conditionalFormatting>
  <conditionalFormatting sqref="F3234 C3234">
    <cfRule type="cellIs" priority="381" stopIfTrue="1" operator="greaterThanOrEqual">
      <formula>300</formula>
    </cfRule>
  </conditionalFormatting>
  <conditionalFormatting sqref="C2862">
    <cfRule type="cellIs" priority="380" stopIfTrue="1" operator="greaterThanOrEqual">
      <formula>300</formula>
    </cfRule>
  </conditionalFormatting>
  <conditionalFormatting sqref="C2372 F2372">
    <cfRule type="cellIs" priority="379" stopIfTrue="1" operator="greaterThanOrEqual">
      <formula>300</formula>
    </cfRule>
  </conditionalFormatting>
  <conditionalFormatting sqref="C612">
    <cfRule type="cellIs" priority="378" stopIfTrue="1" operator="greaterThanOrEqual">
      <formula>300</formula>
    </cfRule>
  </conditionalFormatting>
  <conditionalFormatting sqref="F612">
    <cfRule type="cellIs" priority="377" stopIfTrue="1" operator="greaterThanOrEqual">
      <formula>300</formula>
    </cfRule>
  </conditionalFormatting>
  <conditionalFormatting sqref="C2697 F2697">
    <cfRule type="cellIs" priority="376" stopIfTrue="1" operator="greaterThanOrEqual">
      <formula>300</formula>
    </cfRule>
  </conditionalFormatting>
  <conditionalFormatting sqref="C2696 F2696">
    <cfRule type="cellIs" priority="375" stopIfTrue="1" operator="greaterThanOrEqual">
      <formula>300</formula>
    </cfRule>
  </conditionalFormatting>
  <conditionalFormatting sqref="F657">
    <cfRule type="cellIs" priority="373" stopIfTrue="1" operator="greaterThanOrEqual">
      <formula>300</formula>
    </cfRule>
  </conditionalFormatting>
  <conditionalFormatting sqref="C657">
    <cfRule type="cellIs" priority="372" stopIfTrue="1" operator="greaterThanOrEqual">
      <formula>300</formula>
    </cfRule>
  </conditionalFormatting>
  <conditionalFormatting sqref="F2664">
    <cfRule type="cellIs" priority="371" stopIfTrue="1" operator="greaterThanOrEqual">
      <formula>300</formula>
    </cfRule>
  </conditionalFormatting>
  <conditionalFormatting sqref="C2664">
    <cfRule type="cellIs" priority="370" stopIfTrue="1" operator="greaterThanOrEqual">
      <formula>300</formula>
    </cfRule>
  </conditionalFormatting>
  <conditionalFormatting sqref="C331">
    <cfRule type="cellIs" priority="369" stopIfTrue="1" operator="greaterThanOrEqual">
      <formula>300</formula>
    </cfRule>
  </conditionalFormatting>
  <conditionalFormatting sqref="F331">
    <cfRule type="cellIs" priority="368" stopIfTrue="1" operator="greaterThanOrEqual">
      <formula>300</formula>
    </cfRule>
  </conditionalFormatting>
  <conditionalFormatting sqref="F3124 C3124">
    <cfRule type="cellIs" priority="367" stopIfTrue="1" operator="greaterThanOrEqual">
      <formula>300</formula>
    </cfRule>
  </conditionalFormatting>
  <conditionalFormatting sqref="F3102 C3102">
    <cfRule type="cellIs" priority="366" stopIfTrue="1" operator="greaterThanOrEqual">
      <formula>300</formula>
    </cfRule>
  </conditionalFormatting>
  <conditionalFormatting sqref="F472">
    <cfRule type="cellIs" priority="365" stopIfTrue="1" operator="greaterThanOrEqual">
      <formula>300</formula>
    </cfRule>
  </conditionalFormatting>
  <conditionalFormatting sqref="C472">
    <cfRule type="cellIs" priority="364" stopIfTrue="1" operator="greaterThanOrEqual">
      <formula>300</formula>
    </cfRule>
  </conditionalFormatting>
  <conditionalFormatting sqref="C1953">
    <cfRule type="cellIs" priority="362" stopIfTrue="1" operator="greaterThanOrEqual">
      <formula>300</formula>
    </cfRule>
  </conditionalFormatting>
  <conditionalFormatting sqref="C1954">
    <cfRule type="cellIs" priority="361" stopIfTrue="1" operator="greaterThanOrEqual">
      <formula>300</formula>
    </cfRule>
  </conditionalFormatting>
  <conditionalFormatting sqref="C1955">
    <cfRule type="cellIs" priority="359" stopIfTrue="1" operator="greaterThanOrEqual">
      <formula>300</formula>
    </cfRule>
  </conditionalFormatting>
  <conditionalFormatting sqref="C1946">
    <cfRule type="cellIs" priority="358" stopIfTrue="1" operator="greaterThanOrEqual">
      <formula>300</formula>
    </cfRule>
  </conditionalFormatting>
  <conditionalFormatting sqref="C1956">
    <cfRule type="cellIs" priority="356" stopIfTrue="1" operator="greaterThanOrEqual">
      <formula>300</formula>
    </cfRule>
  </conditionalFormatting>
  <conditionalFormatting sqref="C1944">
    <cfRule type="cellIs" priority="354" stopIfTrue="1" operator="greaterThanOrEqual">
      <formula>300</formula>
    </cfRule>
  </conditionalFormatting>
  <conditionalFormatting sqref="C1957">
    <cfRule type="cellIs" priority="353" stopIfTrue="1" operator="greaterThanOrEqual">
      <formula>300</formula>
    </cfRule>
  </conditionalFormatting>
  <conditionalFormatting sqref="C1958">
    <cfRule type="cellIs" priority="352" stopIfTrue="1" operator="greaterThanOrEqual">
      <formula>300</formula>
    </cfRule>
  </conditionalFormatting>
  <conditionalFormatting sqref="C2879">
    <cfRule type="cellIs" priority="350" stopIfTrue="1" operator="greaterThanOrEqual">
      <formula>300</formula>
    </cfRule>
  </conditionalFormatting>
  <conditionalFormatting sqref="F2879">
    <cfRule type="cellIs" priority="351" stopIfTrue="1" operator="greaterThanOrEqual">
      <formula>300</formula>
    </cfRule>
  </conditionalFormatting>
  <conditionalFormatting sqref="C1545">
    <cfRule type="cellIs" priority="349" stopIfTrue="1" operator="greaterThanOrEqual">
      <formula>300</formula>
    </cfRule>
  </conditionalFormatting>
  <conditionalFormatting sqref="C2065">
    <cfRule type="cellIs" priority="346" stopIfTrue="1" operator="greaterThanOrEqual">
      <formula>300</formula>
    </cfRule>
  </conditionalFormatting>
  <conditionalFormatting sqref="F2065">
    <cfRule type="cellIs" priority="345" stopIfTrue="1" operator="greaterThanOrEqual">
      <formula>300</formula>
    </cfRule>
  </conditionalFormatting>
  <conditionalFormatting sqref="C1444 F1444">
    <cfRule type="cellIs" priority="344" stopIfTrue="1" operator="greaterThanOrEqual">
      <formula>300</formula>
    </cfRule>
  </conditionalFormatting>
  <conditionalFormatting sqref="C1445 F1445">
    <cfRule type="cellIs" priority="342" stopIfTrue="1" operator="greaterThanOrEqual">
      <formula>300</formula>
    </cfRule>
  </conditionalFormatting>
  <conditionalFormatting sqref="C1446 F1446">
    <cfRule type="cellIs" priority="341" stopIfTrue="1" operator="greaterThanOrEqual">
      <formula>300</formula>
    </cfRule>
  </conditionalFormatting>
  <conditionalFormatting sqref="C1447 F1447">
    <cfRule type="cellIs" priority="340" stopIfTrue="1" operator="greaterThanOrEqual">
      <formula>300</formula>
    </cfRule>
  </conditionalFormatting>
  <conditionalFormatting sqref="C1390">
    <cfRule type="cellIs" priority="339" stopIfTrue="1" operator="greaterThanOrEqual">
      <formula>300</formula>
    </cfRule>
  </conditionalFormatting>
  <conditionalFormatting sqref="C358">
    <cfRule type="cellIs" priority="338" stopIfTrue="1" operator="greaterThanOrEqual">
      <formula>300</formula>
    </cfRule>
  </conditionalFormatting>
  <conditionalFormatting sqref="F358">
    <cfRule type="cellIs" priority="337" stopIfTrue="1" operator="greaterThanOrEqual">
      <formula>300</formula>
    </cfRule>
  </conditionalFormatting>
  <conditionalFormatting sqref="C2082">
    <cfRule type="cellIs" priority="336" stopIfTrue="1" operator="greaterThanOrEqual">
      <formula>300</formula>
    </cfRule>
  </conditionalFormatting>
  <conditionalFormatting sqref="C1158 F1158">
    <cfRule type="cellIs" priority="333" stopIfTrue="1" operator="greaterThanOrEqual">
      <formula>300</formula>
    </cfRule>
  </conditionalFormatting>
  <conditionalFormatting sqref="C959 F959">
    <cfRule type="cellIs" priority="331" stopIfTrue="1" operator="greaterThanOrEqual">
      <formula>300</formula>
    </cfRule>
  </conditionalFormatting>
  <conditionalFormatting sqref="C1160 F1160">
    <cfRule type="cellIs" priority="329" stopIfTrue="1" operator="greaterThanOrEqual">
      <formula>300</formula>
    </cfRule>
  </conditionalFormatting>
  <conditionalFormatting sqref="C1161 F1161">
    <cfRule type="cellIs" priority="327" stopIfTrue="1" operator="greaterThanOrEqual">
      <formula>300</formula>
    </cfRule>
  </conditionalFormatting>
  <conditionalFormatting sqref="C1162 F1162">
    <cfRule type="cellIs" priority="323" stopIfTrue="1" operator="greaterThanOrEqual">
      <formula>300</formula>
    </cfRule>
  </conditionalFormatting>
  <conditionalFormatting sqref="C1163 F1163">
    <cfRule type="cellIs" priority="321" stopIfTrue="1" operator="greaterThanOrEqual">
      <formula>300</formula>
    </cfRule>
  </conditionalFormatting>
  <conditionalFormatting sqref="C1164 F1164">
    <cfRule type="cellIs" priority="319" stopIfTrue="1" operator="greaterThanOrEqual">
      <formula>300</formula>
    </cfRule>
  </conditionalFormatting>
  <conditionalFormatting sqref="C1069 F1069">
    <cfRule type="cellIs" priority="317" stopIfTrue="1" operator="greaterThanOrEqual">
      <formula>300</formula>
    </cfRule>
  </conditionalFormatting>
  <conditionalFormatting sqref="C1141 F1141">
    <cfRule type="cellIs" priority="315" stopIfTrue="1" operator="greaterThanOrEqual">
      <formula>300</formula>
    </cfRule>
  </conditionalFormatting>
  <conditionalFormatting sqref="C1165 F1165">
    <cfRule type="cellIs" priority="311" stopIfTrue="1" operator="greaterThanOrEqual">
      <formula>300</formula>
    </cfRule>
  </conditionalFormatting>
  <conditionalFormatting sqref="C1035 F1035">
    <cfRule type="cellIs" priority="309" stopIfTrue="1" operator="greaterThanOrEqual">
      <formula>300</formula>
    </cfRule>
  </conditionalFormatting>
  <conditionalFormatting sqref="F808 C808">
    <cfRule type="cellIs" priority="307" stopIfTrue="1" operator="greaterThanOrEqual">
      <formula>300</formula>
    </cfRule>
  </conditionalFormatting>
  <conditionalFormatting sqref="C905">
    <cfRule type="cellIs" priority="306" stopIfTrue="1" operator="greaterThanOrEqual">
      <formula>300</formula>
    </cfRule>
  </conditionalFormatting>
  <conditionalFormatting sqref="F905">
    <cfRule type="cellIs" priority="305" stopIfTrue="1" operator="greaterThanOrEqual">
      <formula>300</formula>
    </cfRule>
  </conditionalFormatting>
  <conditionalFormatting sqref="C1166 F1166">
    <cfRule type="cellIs" priority="304" stopIfTrue="1" operator="greaterThanOrEqual">
      <formula>300</formula>
    </cfRule>
  </conditionalFormatting>
  <conditionalFormatting sqref="C1102 F1102">
    <cfRule type="cellIs" priority="302" stopIfTrue="1" operator="greaterThanOrEqual">
      <formula>300</formula>
    </cfRule>
  </conditionalFormatting>
  <conditionalFormatting sqref="F912">
    <cfRule type="cellIs" priority="299" stopIfTrue="1" operator="greaterThanOrEqual">
      <formula>300</formula>
    </cfRule>
  </conditionalFormatting>
  <conditionalFormatting sqref="C912">
    <cfRule type="cellIs" priority="300" stopIfTrue="1" operator="greaterThanOrEqual">
      <formula>300</formula>
    </cfRule>
  </conditionalFormatting>
  <conditionalFormatting sqref="C1167 F1167">
    <cfRule type="cellIs" priority="298" stopIfTrue="1" operator="greaterThanOrEqual">
      <formula>300</formula>
    </cfRule>
  </conditionalFormatting>
  <conditionalFormatting sqref="C1168 F1168">
    <cfRule type="cellIs" priority="296" stopIfTrue="1" operator="greaterThanOrEqual">
      <formula>300</formula>
    </cfRule>
  </conditionalFormatting>
  <conditionalFormatting sqref="C1169 F1169">
    <cfRule type="cellIs" priority="292" stopIfTrue="1" operator="greaterThanOrEqual">
      <formula>300</formula>
    </cfRule>
  </conditionalFormatting>
  <conditionalFormatting sqref="C1125 F1125">
    <cfRule type="cellIs" priority="290" stopIfTrue="1" operator="greaterThanOrEqual">
      <formula>300</formula>
    </cfRule>
  </conditionalFormatting>
  <conditionalFormatting sqref="C953 F953">
    <cfRule type="cellIs" priority="287" stopIfTrue="1" operator="greaterThanOrEqual">
      <formula>300</formula>
    </cfRule>
  </conditionalFormatting>
  <conditionalFormatting sqref="C1170 F1170">
    <cfRule type="cellIs" priority="286" stopIfTrue="1" operator="greaterThanOrEqual">
      <formula>300</formula>
    </cfRule>
  </conditionalFormatting>
  <conditionalFormatting sqref="C1171 F1171">
    <cfRule type="cellIs" priority="284" stopIfTrue="1" operator="greaterThanOrEqual">
      <formula>300</formula>
    </cfRule>
  </conditionalFormatting>
  <conditionalFormatting sqref="C1173 F1173">
    <cfRule type="cellIs" priority="281" stopIfTrue="1" operator="greaterThanOrEqual">
      <formula>300</formula>
    </cfRule>
  </conditionalFormatting>
  <conditionalFormatting sqref="C763 F763">
    <cfRule type="cellIs" priority="282" stopIfTrue="1" operator="greaterThanOrEqual">
      <formula>300</formula>
    </cfRule>
  </conditionalFormatting>
  <conditionalFormatting sqref="C1152 F1152">
    <cfRule type="cellIs" priority="278" stopIfTrue="1" operator="greaterThanOrEqual">
      <formula>300</formula>
    </cfRule>
  </conditionalFormatting>
  <conditionalFormatting sqref="C898 F898">
    <cfRule type="cellIs" priority="279" stopIfTrue="1" operator="greaterThanOrEqual">
      <formula>300</formula>
    </cfRule>
  </conditionalFormatting>
  <conditionalFormatting sqref="C1174 F1174">
    <cfRule type="cellIs" priority="276" stopIfTrue="1" operator="greaterThanOrEqual">
      <formula>300</formula>
    </cfRule>
  </conditionalFormatting>
  <conditionalFormatting sqref="C1050 F1050">
    <cfRule type="cellIs" priority="274" stopIfTrue="1" operator="greaterThanOrEqual">
      <formula>300</formula>
    </cfRule>
  </conditionalFormatting>
  <conditionalFormatting sqref="C1114">
    <cfRule type="cellIs" priority="272" stopIfTrue="1" operator="greaterThanOrEqual">
      <formula>300</formula>
    </cfRule>
  </conditionalFormatting>
  <conditionalFormatting sqref="C1175 F1175">
    <cfRule type="cellIs" priority="270" stopIfTrue="1" operator="greaterThanOrEqual">
      <formula>300</formula>
    </cfRule>
  </conditionalFormatting>
  <conditionalFormatting sqref="F806 C806">
    <cfRule type="cellIs" priority="268" stopIfTrue="1" operator="greaterThanOrEqual">
      <formula>300</formula>
    </cfRule>
  </conditionalFormatting>
  <conditionalFormatting sqref="C3198">
    <cfRule type="cellIs" priority="267" stopIfTrue="1" operator="greaterThanOrEqual">
      <formula>300</formula>
    </cfRule>
  </conditionalFormatting>
  <conditionalFormatting sqref="F3198">
    <cfRule type="cellIs" priority="266" stopIfTrue="1" operator="greaterThanOrEqual">
      <formula>300</formula>
    </cfRule>
  </conditionalFormatting>
  <conditionalFormatting sqref="F658">
    <cfRule type="cellIs" priority="265" stopIfTrue="1" operator="greaterThanOrEqual">
      <formula>300</formula>
    </cfRule>
  </conditionalFormatting>
  <conditionalFormatting sqref="C658">
    <cfRule type="cellIs" priority="264" stopIfTrue="1" operator="greaterThanOrEqual">
      <formula>300</formula>
    </cfRule>
  </conditionalFormatting>
  <conditionalFormatting sqref="C2838 F2838">
    <cfRule type="cellIs" priority="263" stopIfTrue="1" operator="greaterThanOrEqual">
      <formula>300</formula>
    </cfRule>
  </conditionalFormatting>
  <conditionalFormatting sqref="F1473">
    <cfRule type="cellIs" priority="261" stopIfTrue="1" operator="greaterThanOrEqual">
      <formula>300</formula>
    </cfRule>
  </conditionalFormatting>
  <conditionalFormatting sqref="C1473">
    <cfRule type="cellIs" priority="262" stopIfTrue="1" operator="greaterThanOrEqual">
      <formula>300</formula>
    </cfRule>
  </conditionalFormatting>
  <conditionalFormatting sqref="C2863">
    <cfRule type="cellIs" priority="260" stopIfTrue="1" operator="greaterThanOrEqual">
      <formula>300</formula>
    </cfRule>
  </conditionalFormatting>
  <conditionalFormatting sqref="C2373 F2373">
    <cfRule type="cellIs" priority="259" stopIfTrue="1" operator="greaterThanOrEqual">
      <formula>300</formula>
    </cfRule>
  </conditionalFormatting>
  <conditionalFormatting sqref="C2374 F2374">
    <cfRule type="cellIs" priority="258" stopIfTrue="1" operator="greaterThanOrEqual">
      <formula>300</formula>
    </cfRule>
  </conditionalFormatting>
  <conditionalFormatting sqref="C1172 F1172">
    <cfRule type="cellIs" priority="257" stopIfTrue="1" operator="greaterThanOrEqual">
      <formula>300</formula>
    </cfRule>
  </conditionalFormatting>
  <conditionalFormatting sqref="C1177 F1177">
    <cfRule type="cellIs" priority="255" stopIfTrue="1" operator="greaterThanOrEqual">
      <formula>300</formula>
    </cfRule>
  </conditionalFormatting>
  <conditionalFormatting sqref="C1178 F1178">
    <cfRule type="cellIs" priority="253" stopIfTrue="1" operator="greaterThanOrEqual">
      <formula>300</formula>
    </cfRule>
  </conditionalFormatting>
  <conditionalFormatting sqref="C1087 F1087">
    <cfRule type="cellIs" priority="251" stopIfTrue="1" operator="greaterThanOrEqual">
      <formula>300</formula>
    </cfRule>
  </conditionalFormatting>
  <conditionalFormatting sqref="C1179 F1179">
    <cfRule type="cellIs" priority="249" stopIfTrue="1" operator="greaterThanOrEqual">
      <formula>300</formula>
    </cfRule>
  </conditionalFormatting>
  <conditionalFormatting sqref="C1181 F1181">
    <cfRule type="cellIs" priority="247" stopIfTrue="1" operator="greaterThanOrEqual">
      <formula>300</formula>
    </cfRule>
  </conditionalFormatting>
  <conditionalFormatting sqref="C1047 F1047">
    <cfRule type="cellIs" priority="245" stopIfTrue="1" operator="greaterThanOrEqual">
      <formula>300</formula>
    </cfRule>
  </conditionalFormatting>
  <conditionalFormatting sqref="C1182 F1182">
    <cfRule type="cellIs" priority="243" stopIfTrue="1" operator="greaterThanOrEqual">
      <formula>300</formula>
    </cfRule>
  </conditionalFormatting>
  <conditionalFormatting sqref="C1157 F1157">
    <cfRule type="cellIs" priority="241" stopIfTrue="1" operator="greaterThanOrEqual">
      <formula>300</formula>
    </cfRule>
  </conditionalFormatting>
  <conditionalFormatting sqref="C1127 F1127">
    <cfRule type="cellIs" priority="239" stopIfTrue="1" operator="greaterThanOrEqual">
      <formula>300</formula>
    </cfRule>
  </conditionalFormatting>
  <conditionalFormatting sqref="C844 F844">
    <cfRule type="cellIs" priority="237" stopIfTrue="1" operator="greaterThanOrEqual">
      <formula>300</formula>
    </cfRule>
  </conditionalFormatting>
  <conditionalFormatting sqref="C1098 F1098">
    <cfRule type="cellIs" priority="236" stopIfTrue="1" operator="greaterThanOrEqual">
      <formula>300</formula>
    </cfRule>
  </conditionalFormatting>
  <conditionalFormatting sqref="C1083 F1083">
    <cfRule type="cellIs" priority="234" stopIfTrue="1" operator="greaterThanOrEqual">
      <formula>300</formula>
    </cfRule>
  </conditionalFormatting>
  <conditionalFormatting sqref="C988 F988">
    <cfRule type="cellIs" priority="232" stopIfTrue="1" operator="greaterThanOrEqual">
      <formula>300</formula>
    </cfRule>
  </conditionalFormatting>
  <conditionalFormatting sqref="C954 F954">
    <cfRule type="cellIs" priority="230" stopIfTrue="1" operator="greaterThanOrEqual">
      <formula>300</formula>
    </cfRule>
  </conditionalFormatting>
  <conditionalFormatting sqref="C1101 F1101">
    <cfRule type="cellIs" priority="228" stopIfTrue="1" operator="greaterThanOrEqual">
      <formula>300</formula>
    </cfRule>
  </conditionalFormatting>
  <conditionalFormatting sqref="C1183 F1183">
    <cfRule type="cellIs" priority="226" stopIfTrue="1" operator="greaterThanOrEqual">
      <formula>300</formula>
    </cfRule>
  </conditionalFormatting>
  <conditionalFormatting sqref="C1184 F1184">
    <cfRule type="cellIs" priority="223" stopIfTrue="1" operator="greaterThanOrEqual">
      <formula>300</formula>
    </cfRule>
  </conditionalFormatting>
  <conditionalFormatting sqref="C1159 F1159">
    <cfRule type="cellIs" priority="221" stopIfTrue="1" operator="greaterThanOrEqual">
      <formula>300</formula>
    </cfRule>
  </conditionalFormatting>
  <conditionalFormatting sqref="C1185 F1185">
    <cfRule type="cellIs" priority="219" stopIfTrue="1" operator="greaterThanOrEqual">
      <formula>300</formula>
    </cfRule>
  </conditionalFormatting>
  <conditionalFormatting sqref="C1186 F1186">
    <cfRule type="cellIs" priority="217" stopIfTrue="1" operator="greaterThanOrEqual">
      <formula>300</formula>
    </cfRule>
  </conditionalFormatting>
  <conditionalFormatting sqref="C1188 F1188">
    <cfRule type="cellIs" priority="215" stopIfTrue="1" operator="greaterThanOrEqual">
      <formula>300</formula>
    </cfRule>
  </conditionalFormatting>
  <conditionalFormatting sqref="C1189 F1189">
    <cfRule type="cellIs" priority="213" stopIfTrue="1" operator="greaterThanOrEqual">
      <formula>300</formula>
    </cfRule>
  </conditionalFormatting>
  <conditionalFormatting sqref="C1190 F1190">
    <cfRule type="cellIs" priority="211" stopIfTrue="1" operator="greaterThanOrEqual">
      <formula>300</formula>
    </cfRule>
  </conditionalFormatting>
  <conditionalFormatting sqref="F919 C919">
    <cfRule type="cellIs" priority="207" stopIfTrue="1" operator="greaterThanOrEqual">
      <formula>300</formula>
    </cfRule>
  </conditionalFormatting>
  <conditionalFormatting sqref="C1192 F1192">
    <cfRule type="cellIs" priority="206" stopIfTrue="1" operator="greaterThanOrEqual">
      <formula>300</formula>
    </cfRule>
  </conditionalFormatting>
  <conditionalFormatting sqref="C1193 F1193">
    <cfRule type="cellIs" priority="204" stopIfTrue="1" operator="greaterThanOrEqual">
      <formula>300</formula>
    </cfRule>
  </conditionalFormatting>
  <conditionalFormatting sqref="C1194 F1194">
    <cfRule type="cellIs" priority="202" stopIfTrue="1" operator="greaterThanOrEqual">
      <formula>300</formula>
    </cfRule>
  </conditionalFormatting>
  <conditionalFormatting sqref="C1195 F1195">
    <cfRule type="cellIs" priority="200" stopIfTrue="1" operator="greaterThanOrEqual">
      <formula>300</formula>
    </cfRule>
  </conditionalFormatting>
  <conditionalFormatting sqref="C1196 F1196">
    <cfRule type="cellIs" priority="198" stopIfTrue="1" operator="greaterThanOrEqual">
      <formula>300</formula>
    </cfRule>
  </conditionalFormatting>
  <conditionalFormatting sqref="F2999">
    <cfRule type="cellIs" priority="196" stopIfTrue="1" operator="greaterThanOrEqual">
      <formula>300</formula>
    </cfRule>
  </conditionalFormatting>
  <conditionalFormatting sqref="C2999">
    <cfRule type="cellIs" priority="195" stopIfTrue="1" operator="greaterThanOrEqual">
      <formula>300</formula>
    </cfRule>
  </conditionalFormatting>
  <conditionalFormatting sqref="C1107 F1107">
    <cfRule type="cellIs" priority="194" stopIfTrue="1" operator="greaterThanOrEqual">
      <formula>300</formula>
    </cfRule>
  </conditionalFormatting>
  <conditionalFormatting sqref="C884 F884">
    <cfRule type="cellIs" priority="192" stopIfTrue="1" operator="greaterThanOrEqual">
      <formula>300</formula>
    </cfRule>
  </conditionalFormatting>
  <conditionalFormatting sqref="F3022">
    <cfRule type="cellIs" priority="191" stopIfTrue="1" operator="greaterThanOrEqual">
      <formula>300</formula>
    </cfRule>
  </conditionalFormatting>
  <conditionalFormatting sqref="C3022">
    <cfRule type="cellIs" priority="190" stopIfTrue="1" operator="greaterThanOrEqual">
      <formula>300</formula>
    </cfRule>
  </conditionalFormatting>
  <conditionalFormatting sqref="C1132 F1132">
    <cfRule type="cellIs" priority="189" stopIfTrue="1" operator="greaterThanOrEqual">
      <formula>300</formula>
    </cfRule>
  </conditionalFormatting>
  <conditionalFormatting sqref="C1197 F1197">
    <cfRule type="cellIs" priority="187" stopIfTrue="1" operator="greaterThanOrEqual">
      <formula>300</formula>
    </cfRule>
  </conditionalFormatting>
  <conditionalFormatting sqref="C1116 F1116">
    <cfRule type="cellIs" priority="185" stopIfTrue="1" operator="greaterThanOrEqual">
      <formula>300</formula>
    </cfRule>
  </conditionalFormatting>
  <conditionalFormatting sqref="F962 C962">
    <cfRule type="cellIs" priority="183" stopIfTrue="1" operator="greaterThanOrEqual">
      <formula>300</formula>
    </cfRule>
  </conditionalFormatting>
  <conditionalFormatting sqref="C1198 F1198">
    <cfRule type="cellIs" priority="180" stopIfTrue="1" operator="greaterThanOrEqual">
      <formula>300</formula>
    </cfRule>
  </conditionalFormatting>
  <conditionalFormatting sqref="C1120 F1120">
    <cfRule type="cellIs" priority="178" stopIfTrue="1" operator="greaterThanOrEqual">
      <formula>300</formula>
    </cfRule>
  </conditionalFormatting>
  <conditionalFormatting sqref="C1199 F1199">
    <cfRule type="cellIs" priority="176" stopIfTrue="1" operator="greaterThanOrEqual">
      <formula>300</formula>
    </cfRule>
  </conditionalFormatting>
  <conditionalFormatting sqref="C1200 F1200">
    <cfRule type="cellIs" priority="174" stopIfTrue="1" operator="greaterThanOrEqual">
      <formula>300</formula>
    </cfRule>
  </conditionalFormatting>
  <conditionalFormatting sqref="C1201 F1201">
    <cfRule type="cellIs" priority="172" stopIfTrue="1" operator="greaterThanOrEqual">
      <formula>300</formula>
    </cfRule>
  </conditionalFormatting>
  <conditionalFormatting sqref="C1203 F1203">
    <cfRule type="cellIs" priority="170" stopIfTrue="1" operator="greaterThanOrEqual">
      <formula>300</formula>
    </cfRule>
  </conditionalFormatting>
  <conditionalFormatting sqref="C1110 F1110">
    <cfRule type="cellIs" priority="168" stopIfTrue="1" operator="greaterThanOrEqual">
      <formula>300</formula>
    </cfRule>
  </conditionalFormatting>
  <conditionalFormatting sqref="C1204 F1204">
    <cfRule type="cellIs" priority="166" stopIfTrue="1" operator="greaterThanOrEqual">
      <formula>300</formula>
    </cfRule>
  </conditionalFormatting>
  <conditionalFormatting sqref="C1061 F1061">
    <cfRule type="cellIs" priority="164" stopIfTrue="1" operator="greaterThanOrEqual">
      <formula>300</formula>
    </cfRule>
  </conditionalFormatting>
  <conditionalFormatting sqref="C1142 F1142">
    <cfRule type="cellIs" priority="162" stopIfTrue="1" operator="greaterThanOrEqual">
      <formula>300</formula>
    </cfRule>
  </conditionalFormatting>
  <conditionalFormatting sqref="C941 F941">
    <cfRule type="cellIs" priority="160" stopIfTrue="1" operator="greaterThanOrEqual">
      <formula>300</formula>
    </cfRule>
  </conditionalFormatting>
  <conditionalFormatting sqref="C801">
    <cfRule type="cellIs" priority="158" stopIfTrue="1" operator="greaterThanOrEqual">
      <formula>300</formula>
    </cfRule>
  </conditionalFormatting>
  <conditionalFormatting sqref="F801">
    <cfRule type="cellIs" priority="157" stopIfTrue="1" operator="greaterThanOrEqual">
      <formula>300</formula>
    </cfRule>
  </conditionalFormatting>
  <conditionalFormatting sqref="C1205 F1205">
    <cfRule type="cellIs" priority="156" stopIfTrue="1" operator="greaterThanOrEqual">
      <formula>300</formula>
    </cfRule>
  </conditionalFormatting>
  <conditionalFormatting sqref="C1180 F1180">
    <cfRule type="cellIs" priority="154" stopIfTrue="1" operator="greaterThanOrEqual">
      <formula>300</formula>
    </cfRule>
  </conditionalFormatting>
  <conditionalFormatting sqref="C1206 F1206">
    <cfRule type="cellIs" priority="152" stopIfTrue="1" operator="greaterThanOrEqual">
      <formula>300</formula>
    </cfRule>
  </conditionalFormatting>
  <conditionalFormatting sqref="C1207 F1207">
    <cfRule type="cellIs" priority="150" stopIfTrue="1" operator="greaterThanOrEqual">
      <formula>300</formula>
    </cfRule>
  </conditionalFormatting>
  <conditionalFormatting sqref="C1208 F1208">
    <cfRule type="cellIs" priority="148" stopIfTrue="1" operator="greaterThanOrEqual">
      <formula>300</formula>
    </cfRule>
  </conditionalFormatting>
  <conditionalFormatting sqref="C1088 F1088">
    <cfRule type="cellIs" priority="146" stopIfTrue="1" operator="greaterThanOrEqual">
      <formula>300</formula>
    </cfRule>
  </conditionalFormatting>
  <conditionalFormatting sqref="C1131 F1131">
    <cfRule type="cellIs" priority="142" stopIfTrue="1" operator="greaterThanOrEqual">
      <formula>300</formula>
    </cfRule>
  </conditionalFormatting>
  <conditionalFormatting sqref="C1053 F1053">
    <cfRule type="cellIs" priority="140" stopIfTrue="1" operator="greaterThanOrEqual">
      <formula>300</formula>
    </cfRule>
  </conditionalFormatting>
  <conditionalFormatting sqref="C1210 F1210">
    <cfRule type="cellIs" priority="138" stopIfTrue="1" operator="greaterThanOrEqual">
      <formula>300</formula>
    </cfRule>
  </conditionalFormatting>
  <conditionalFormatting sqref="C1211 F1211">
    <cfRule type="cellIs" priority="136" stopIfTrue="1" operator="greaterThanOrEqual">
      <formula>300</formula>
    </cfRule>
  </conditionalFormatting>
  <conditionalFormatting sqref="C377 F377">
    <cfRule type="cellIs" priority="134" stopIfTrue="1" operator="greaterThanOrEqual">
      <formula>300</formula>
    </cfRule>
  </conditionalFormatting>
  <conditionalFormatting sqref="C431 F431">
    <cfRule type="cellIs" priority="133" stopIfTrue="1" operator="greaterThanOrEqual">
      <formula>300</formula>
    </cfRule>
  </conditionalFormatting>
  <conditionalFormatting sqref="C73">
    <cfRule type="cellIs" priority="132" stopIfTrue="1" operator="greaterThanOrEqual">
      <formula>300</formula>
    </cfRule>
  </conditionalFormatting>
  <conditionalFormatting sqref="C2375 F2375">
    <cfRule type="cellIs" priority="131" stopIfTrue="1" operator="greaterThanOrEqual">
      <formula>300</formula>
    </cfRule>
  </conditionalFormatting>
  <conditionalFormatting sqref="C2487">
    <cfRule type="cellIs" priority="130" stopIfTrue="1" operator="greaterThanOrEqual">
      <formula>300</formula>
    </cfRule>
  </conditionalFormatting>
  <conditionalFormatting sqref="F2487">
    <cfRule type="cellIs" priority="129" stopIfTrue="1" operator="greaterThanOrEqual">
      <formula>300</formula>
    </cfRule>
  </conditionalFormatting>
  <conditionalFormatting sqref="C2786 F2786">
    <cfRule type="cellIs" priority="128" stopIfTrue="1" operator="greaterThanOrEqual">
      <formula>300</formula>
    </cfRule>
  </conditionalFormatting>
  <conditionalFormatting sqref="C1212 F1212">
    <cfRule type="cellIs" priority="127" stopIfTrue="1" operator="greaterThanOrEqual">
      <formula>300</formula>
    </cfRule>
  </conditionalFormatting>
  <conditionalFormatting sqref="C1213 F1213">
    <cfRule type="cellIs" priority="125" stopIfTrue="1" operator="greaterThanOrEqual">
      <formula>300</formula>
    </cfRule>
  </conditionalFormatting>
  <conditionalFormatting sqref="C1176 F1176">
    <cfRule type="cellIs" priority="123" stopIfTrue="1" operator="greaterThanOrEqual">
      <formula>300</formula>
    </cfRule>
  </conditionalFormatting>
  <conditionalFormatting sqref="C1214 F1214">
    <cfRule type="cellIs" priority="121" stopIfTrue="1" operator="greaterThanOrEqual">
      <formula>300</formula>
    </cfRule>
  </conditionalFormatting>
  <conditionalFormatting sqref="C1215 F1215">
    <cfRule type="cellIs" priority="119" stopIfTrue="1" operator="greaterThanOrEqual">
      <formula>300</formula>
    </cfRule>
  </conditionalFormatting>
  <conditionalFormatting sqref="F1223">
    <cfRule type="cellIs" priority="117" stopIfTrue="1" operator="greaterThanOrEqual">
      <formula>300</formula>
    </cfRule>
  </conditionalFormatting>
  <conditionalFormatting sqref="C1202 F1202">
    <cfRule type="cellIs" priority="116" stopIfTrue="1" operator="greaterThanOrEqual">
      <formula>300</formula>
    </cfRule>
  </conditionalFormatting>
  <conditionalFormatting sqref="C1216">
    <cfRule type="cellIs" priority="114" stopIfTrue="1" operator="greaterThanOrEqual">
      <formula>300</formula>
    </cfRule>
  </conditionalFormatting>
  <conditionalFormatting sqref="F1216">
    <cfRule type="cellIs" priority="112" stopIfTrue="1" operator="greaterThanOrEqual">
      <formula>300</formula>
    </cfRule>
  </conditionalFormatting>
  <conditionalFormatting sqref="C1024 F1024">
    <cfRule type="cellIs" priority="111" stopIfTrue="1" operator="greaterThanOrEqual">
      <formula>300</formula>
    </cfRule>
  </conditionalFormatting>
  <conditionalFormatting sqref="C1217">
    <cfRule type="cellIs" priority="109" stopIfTrue="1" operator="greaterThanOrEqual">
      <formula>300</formula>
    </cfRule>
  </conditionalFormatting>
  <conditionalFormatting sqref="F1217">
    <cfRule type="cellIs" priority="107" stopIfTrue="1" operator="greaterThanOrEqual">
      <formula>300</formula>
    </cfRule>
  </conditionalFormatting>
  <conditionalFormatting sqref="C1218">
    <cfRule type="cellIs" priority="106" stopIfTrue="1" operator="greaterThanOrEqual">
      <formula>300</formula>
    </cfRule>
  </conditionalFormatting>
  <conditionalFormatting sqref="F1218">
    <cfRule type="cellIs" priority="104" stopIfTrue="1" operator="greaterThanOrEqual">
      <formula>300</formula>
    </cfRule>
  </conditionalFormatting>
  <conditionalFormatting sqref="C1219">
    <cfRule type="cellIs" priority="103" stopIfTrue="1" operator="greaterThanOrEqual">
      <formula>300</formula>
    </cfRule>
  </conditionalFormatting>
  <conditionalFormatting sqref="F1219">
    <cfRule type="cellIs" priority="101" stopIfTrue="1" operator="greaterThanOrEqual">
      <formula>300</formula>
    </cfRule>
  </conditionalFormatting>
  <conditionalFormatting sqref="C1148 F1148">
    <cfRule type="cellIs" priority="100" stopIfTrue="1" operator="greaterThanOrEqual">
      <formula>300</formula>
    </cfRule>
  </conditionalFormatting>
  <conditionalFormatting sqref="C1209 F1209">
    <cfRule type="cellIs" priority="98" stopIfTrue="1" operator="greaterThanOrEqual">
      <formula>300</formula>
    </cfRule>
  </conditionalFormatting>
  <conditionalFormatting sqref="C1220">
    <cfRule type="cellIs" priority="96" stopIfTrue="1" operator="greaterThanOrEqual">
      <formula>300</formula>
    </cfRule>
  </conditionalFormatting>
  <conditionalFormatting sqref="F1220">
    <cfRule type="cellIs" priority="94" stopIfTrue="1" operator="greaterThanOrEqual">
      <formula>300</formula>
    </cfRule>
  </conditionalFormatting>
  <conditionalFormatting sqref="C966 F966">
    <cfRule type="cellIs" priority="93" stopIfTrue="1" operator="greaterThanOrEqual">
      <formula>300</formula>
    </cfRule>
  </conditionalFormatting>
  <conditionalFormatting sqref="C1187 F1187">
    <cfRule type="cellIs" priority="92" stopIfTrue="1" operator="greaterThanOrEqual">
      <formula>300</formula>
    </cfRule>
  </conditionalFormatting>
  <conditionalFormatting sqref="C1221">
    <cfRule type="cellIs" priority="90" stopIfTrue="1" operator="greaterThanOrEqual">
      <formula>300</formula>
    </cfRule>
  </conditionalFormatting>
  <conditionalFormatting sqref="F1221">
    <cfRule type="cellIs" priority="88" stopIfTrue="1" operator="greaterThanOrEqual">
      <formula>300</formula>
    </cfRule>
  </conditionalFormatting>
  <conditionalFormatting sqref="F3017 C3017">
    <cfRule type="cellIs" priority="87" stopIfTrue="1" operator="greaterThanOrEqual">
      <formula>300</formula>
    </cfRule>
  </conditionalFormatting>
  <conditionalFormatting sqref="C960 F960">
    <cfRule type="cellIs" priority="86" stopIfTrue="1" operator="greaterThanOrEqual">
      <formula>300</formula>
    </cfRule>
  </conditionalFormatting>
  <conditionalFormatting sqref="C1150 F1150">
    <cfRule type="cellIs" priority="85" stopIfTrue="1" operator="greaterThanOrEqual">
      <formula>300</formula>
    </cfRule>
  </conditionalFormatting>
  <conditionalFormatting sqref="C1145 F1145">
    <cfRule type="cellIs" priority="83" stopIfTrue="1" operator="greaterThanOrEqual">
      <formula>300</formula>
    </cfRule>
  </conditionalFormatting>
  <conditionalFormatting sqref="C1191 F1191">
    <cfRule type="cellIs" priority="81" stopIfTrue="1" operator="greaterThanOrEqual">
      <formula>300</formula>
    </cfRule>
  </conditionalFormatting>
  <conditionalFormatting sqref="C1222">
    <cfRule type="cellIs" priority="79" stopIfTrue="1" operator="greaterThanOrEqual">
      <formula>300</formula>
    </cfRule>
  </conditionalFormatting>
  <conditionalFormatting sqref="F1222">
    <cfRule type="cellIs" priority="77" stopIfTrue="1" operator="greaterThanOrEqual">
      <formula>300</formula>
    </cfRule>
  </conditionalFormatting>
  <conditionalFormatting sqref="F1979 C1979">
    <cfRule type="cellIs" priority="76" stopIfTrue="1" operator="greaterThanOrEqual">
      <formula>300</formula>
    </cfRule>
  </conditionalFormatting>
  <conditionalFormatting sqref="F1980 C1980">
    <cfRule type="cellIs" priority="75" stopIfTrue="1" operator="greaterThanOrEqual">
      <formula>300</formula>
    </cfRule>
  </conditionalFormatting>
  <conditionalFormatting sqref="F3184">
    <cfRule type="cellIs" priority="74" stopIfTrue="1" operator="greaterThanOrEqual">
      <formula>300</formula>
    </cfRule>
  </conditionalFormatting>
  <conditionalFormatting sqref="C2488">
    <cfRule type="cellIs" priority="73" stopIfTrue="1" operator="greaterThanOrEqual">
      <formula>300</formula>
    </cfRule>
  </conditionalFormatting>
  <conditionalFormatting sqref="F2488">
    <cfRule type="cellIs" priority="72" stopIfTrue="1" operator="greaterThanOrEqual">
      <formula>300</formula>
    </cfRule>
  </conditionalFormatting>
  <conditionalFormatting sqref="C2489">
    <cfRule type="cellIs" priority="71" stopIfTrue="1" operator="greaterThanOrEqual">
      <formula>300</formula>
    </cfRule>
  </conditionalFormatting>
  <conditionalFormatting sqref="F2489">
    <cfRule type="cellIs" priority="70" stopIfTrue="1" operator="greaterThanOrEqual">
      <formula>300</formula>
    </cfRule>
  </conditionalFormatting>
  <conditionalFormatting sqref="F3143">
    <cfRule type="cellIs" priority="68" stopIfTrue="1" operator="greaterThanOrEqual">
      <formula>300</formula>
    </cfRule>
  </conditionalFormatting>
  <conditionalFormatting sqref="C3143">
    <cfRule type="cellIs" priority="69" stopIfTrue="1" operator="greaterThanOrEqual">
      <formula>300</formula>
    </cfRule>
  </conditionalFormatting>
  <conditionalFormatting sqref="C2083">
    <cfRule type="cellIs" priority="67" stopIfTrue="1" operator="greaterThanOrEqual">
      <formula>300</formula>
    </cfRule>
  </conditionalFormatting>
  <conditionalFormatting sqref="F483">
    <cfRule type="cellIs" priority="66" stopIfTrue="1" operator="greaterThanOrEqual">
      <formula>300</formula>
    </cfRule>
  </conditionalFormatting>
  <conditionalFormatting sqref="C483">
    <cfRule type="cellIs" priority="65" stopIfTrue="1" operator="greaterThanOrEqual">
      <formula>300</formula>
    </cfRule>
  </conditionalFormatting>
  <conditionalFormatting sqref="F2750 C2750">
    <cfRule type="cellIs" priority="64" stopIfTrue="1" operator="greaterThanOrEqual">
      <formula>300</formula>
    </cfRule>
  </conditionalFormatting>
  <conditionalFormatting sqref="C1502 F1502">
    <cfRule type="cellIs" priority="63" stopIfTrue="1" operator="greaterThanOrEqual">
      <formula>300</formula>
    </cfRule>
  </conditionalFormatting>
  <conditionalFormatting sqref="C457 F457">
    <cfRule type="cellIs" priority="61" stopIfTrue="1" operator="greaterThanOrEqual">
      <formula>300</formula>
    </cfRule>
  </conditionalFormatting>
  <conditionalFormatting sqref="C1800">
    <cfRule type="cellIs" priority="60" stopIfTrue="1" operator="greaterThanOrEqual">
      <formula>300</formula>
    </cfRule>
  </conditionalFormatting>
  <conditionalFormatting sqref="F473">
    <cfRule type="cellIs" priority="59" stopIfTrue="1" operator="greaterThanOrEqual">
      <formula>300</formula>
    </cfRule>
  </conditionalFormatting>
  <conditionalFormatting sqref="C473">
    <cfRule type="cellIs" priority="58" stopIfTrue="1" operator="greaterThanOrEqual">
      <formula>300</formula>
    </cfRule>
  </conditionalFormatting>
  <conditionalFormatting sqref="C2376 F2376">
    <cfRule type="cellIs" priority="57" stopIfTrue="1" operator="greaterThanOrEqual">
      <formula>300</formula>
    </cfRule>
  </conditionalFormatting>
  <conditionalFormatting sqref="C2377 F2377">
    <cfRule type="cellIs" priority="56" stopIfTrue="1" operator="greaterThanOrEqual">
      <formula>300</formula>
    </cfRule>
  </conditionalFormatting>
  <conditionalFormatting sqref="C458 F458">
    <cfRule type="cellIs" priority="55" stopIfTrue="1" operator="greaterThanOrEqual">
      <formula>300</formula>
    </cfRule>
  </conditionalFormatting>
  <conditionalFormatting sqref="F659">
    <cfRule type="cellIs" priority="54" stopIfTrue="1" operator="greaterThanOrEqual">
      <formula>300</formula>
    </cfRule>
  </conditionalFormatting>
  <conditionalFormatting sqref="C659">
    <cfRule type="cellIs" priority="53" stopIfTrue="1" operator="greaterThanOrEqual">
      <formula>300</formula>
    </cfRule>
  </conditionalFormatting>
  <conditionalFormatting sqref="C2084">
    <cfRule type="cellIs" priority="52" stopIfTrue="1" operator="greaterThanOrEqual">
      <formula>300</formula>
    </cfRule>
  </conditionalFormatting>
  <conditionalFormatting sqref="F1900">
    <cfRule type="cellIs" priority="50" stopIfTrue="1" operator="greaterThanOrEqual">
      <formula>300</formula>
    </cfRule>
  </conditionalFormatting>
  <conditionalFormatting sqref="C1900">
    <cfRule type="cellIs" priority="51" stopIfTrue="1" operator="greaterThanOrEqual">
      <formula>300</formula>
    </cfRule>
  </conditionalFormatting>
  <conditionalFormatting sqref="F1901">
    <cfRule type="cellIs" priority="48" stopIfTrue="1" operator="greaterThanOrEqual">
      <formula>300</formula>
    </cfRule>
  </conditionalFormatting>
  <conditionalFormatting sqref="C1901">
    <cfRule type="cellIs" priority="49" stopIfTrue="1" operator="greaterThanOrEqual">
      <formula>300</formula>
    </cfRule>
  </conditionalFormatting>
  <conditionalFormatting sqref="F1902">
    <cfRule type="cellIs" priority="46" stopIfTrue="1" operator="greaterThanOrEqual">
      <formula>300</formula>
    </cfRule>
  </conditionalFormatting>
  <conditionalFormatting sqref="C1902">
    <cfRule type="cellIs" priority="47" stopIfTrue="1" operator="greaterThanOrEqual">
      <formula>300</formula>
    </cfRule>
  </conditionalFormatting>
  <conditionalFormatting sqref="F1865">
    <cfRule type="cellIs" priority="44" stopIfTrue="1" operator="greaterThanOrEqual">
      <formula>300</formula>
    </cfRule>
  </conditionalFormatting>
  <conditionalFormatting sqref="C1865">
    <cfRule type="cellIs" priority="45" stopIfTrue="1" operator="greaterThanOrEqual">
      <formula>300</formula>
    </cfRule>
  </conditionalFormatting>
  <conditionalFormatting sqref="F1893">
    <cfRule type="cellIs" priority="42" stopIfTrue="1" operator="greaterThanOrEqual">
      <formula>300</formula>
    </cfRule>
  </conditionalFormatting>
  <conditionalFormatting sqref="C1893">
    <cfRule type="cellIs" priority="43" stopIfTrue="1" operator="greaterThanOrEqual">
      <formula>300</formula>
    </cfRule>
  </conditionalFormatting>
  <conditionalFormatting sqref="C1890">
    <cfRule type="cellIs" priority="41" stopIfTrue="1" operator="greaterThanOrEqual">
      <formula>300</formula>
    </cfRule>
  </conditionalFormatting>
  <conditionalFormatting sqref="F1890">
    <cfRule type="cellIs" priority="40" stopIfTrue="1" operator="greaterThanOrEqual">
      <formula>300</formula>
    </cfRule>
  </conditionalFormatting>
  <conditionalFormatting sqref="F1891">
    <cfRule type="cellIs" priority="38" stopIfTrue="1" operator="greaterThanOrEqual">
      <formula>300</formula>
    </cfRule>
  </conditionalFormatting>
  <conditionalFormatting sqref="C1891">
    <cfRule type="cellIs" priority="39" stopIfTrue="1" operator="greaterThanOrEqual">
      <formula>300</formula>
    </cfRule>
  </conditionalFormatting>
  <conditionalFormatting sqref="C1883">
    <cfRule type="cellIs" priority="37" stopIfTrue="1" operator="greaterThanOrEqual">
      <formula>300</formula>
    </cfRule>
  </conditionalFormatting>
  <conditionalFormatting sqref="F1883">
    <cfRule type="cellIs" priority="36" stopIfTrue="1" operator="greaterThanOrEqual">
      <formula>300</formula>
    </cfRule>
  </conditionalFormatting>
  <conditionalFormatting sqref="F1879">
    <cfRule type="cellIs" priority="34" stopIfTrue="1" operator="greaterThanOrEqual">
      <formula>300</formula>
    </cfRule>
  </conditionalFormatting>
  <conditionalFormatting sqref="C1879">
    <cfRule type="cellIs" priority="35" stopIfTrue="1" operator="greaterThanOrEqual">
      <formula>300</formula>
    </cfRule>
  </conditionalFormatting>
  <conditionalFormatting sqref="F3257 C3257">
    <cfRule type="cellIs" priority="33" stopIfTrue="1" operator="greaterThanOrEqual">
      <formula>300</formula>
    </cfRule>
  </conditionalFormatting>
  <conditionalFormatting sqref="C2946">
    <cfRule type="cellIs" priority="31" stopIfTrue="1" operator="greaterThanOrEqual">
      <formula>300</formula>
    </cfRule>
  </conditionalFormatting>
  <conditionalFormatting sqref="F2946">
    <cfRule type="cellIs" priority="32" stopIfTrue="1" operator="greaterThanOrEqual">
      <formula>300</formula>
    </cfRule>
  </conditionalFormatting>
  <conditionalFormatting sqref="F1981 C1981">
    <cfRule type="cellIs" priority="30" stopIfTrue="1" operator="greaterThanOrEqual">
      <formula>300</formula>
    </cfRule>
  </conditionalFormatting>
  <conditionalFormatting sqref="C2017">
    <cfRule type="cellIs" priority="28" stopIfTrue="1" operator="greaterThanOrEqual">
      <formula>300</formula>
    </cfRule>
  </conditionalFormatting>
  <conditionalFormatting sqref="F2017">
    <cfRule type="cellIs" priority="29" stopIfTrue="1" operator="greaterThanOrEqual">
      <formula>300</formula>
    </cfRule>
  </conditionalFormatting>
  <conditionalFormatting sqref="C2021">
    <cfRule type="cellIs" priority="26" stopIfTrue="1" operator="greaterThanOrEqual">
      <formula>300</formula>
    </cfRule>
  </conditionalFormatting>
  <conditionalFormatting sqref="F2021">
    <cfRule type="cellIs" priority="27" stopIfTrue="1" operator="greaterThanOrEqual">
      <formula>300</formula>
    </cfRule>
  </conditionalFormatting>
  <conditionalFormatting sqref="F2024">
    <cfRule type="cellIs" priority="25" stopIfTrue="1" operator="greaterThanOrEqual">
      <formula>300</formula>
    </cfRule>
  </conditionalFormatting>
  <conditionalFormatting sqref="C2024">
    <cfRule type="cellIs" priority="24" stopIfTrue="1" operator="greaterThanOrEqual">
      <formula>300</formula>
    </cfRule>
  </conditionalFormatting>
  <conditionalFormatting sqref="F2025">
    <cfRule type="cellIs" priority="23" stopIfTrue="1" operator="greaterThanOrEqual">
      <formula>300</formula>
    </cfRule>
  </conditionalFormatting>
  <conditionalFormatting sqref="C2025">
    <cfRule type="cellIs" priority="22" stopIfTrue="1" operator="greaterThanOrEqual">
      <formula>300</formula>
    </cfRule>
  </conditionalFormatting>
  <conditionalFormatting sqref="F169">
    <cfRule type="cellIs" priority="21" stopIfTrue="1" operator="greaterThanOrEqual">
      <formula>300</formula>
    </cfRule>
  </conditionalFormatting>
  <conditionalFormatting sqref="C169">
    <cfRule type="cellIs" priority="20" stopIfTrue="1" operator="greaterThanOrEqual">
      <formula>300</formula>
    </cfRule>
  </conditionalFormatting>
  <conditionalFormatting sqref="C2419">
    <cfRule type="cellIs" priority="18" stopIfTrue="1" operator="greaterThanOrEqual">
      <formula>300</formula>
    </cfRule>
  </conditionalFormatting>
  <conditionalFormatting sqref="F2419">
    <cfRule type="cellIs" priority="19" stopIfTrue="1" operator="greaterThanOrEqual">
      <formula>300</formula>
    </cfRule>
  </conditionalFormatting>
  <conditionalFormatting sqref="C2841 F2841">
    <cfRule type="cellIs" priority="17" stopIfTrue="1" operator="greaterThanOrEqual">
      <formula>300</formula>
    </cfRule>
  </conditionalFormatting>
  <conditionalFormatting sqref="C1249">
    <cfRule type="cellIs" priority="16" stopIfTrue="1" operator="greaterThanOrEqual">
      <formula>300</formula>
    </cfRule>
  </conditionalFormatting>
  <conditionalFormatting sqref="C1250">
    <cfRule type="cellIs" priority="15" stopIfTrue="1" operator="greaterThanOrEqual">
      <formula>300</formula>
    </cfRule>
  </conditionalFormatting>
  <conditionalFormatting sqref="C1251">
    <cfRule type="cellIs" priority="14" stopIfTrue="1" operator="greaterThanOrEqual">
      <formula>300</formula>
    </cfRule>
  </conditionalFormatting>
  <conditionalFormatting sqref="C1252">
    <cfRule type="cellIs" priority="13" stopIfTrue="1" operator="greaterThanOrEqual">
      <formula>300</formula>
    </cfRule>
  </conditionalFormatting>
  <conditionalFormatting sqref="C1253">
    <cfRule type="cellIs" priority="12" stopIfTrue="1" operator="greaterThanOrEqual">
      <formula>300</formula>
    </cfRule>
  </conditionalFormatting>
  <conditionalFormatting sqref="C1254">
    <cfRule type="cellIs" priority="11" stopIfTrue="1" operator="greaterThanOrEqual">
      <formula>300</formula>
    </cfRule>
  </conditionalFormatting>
  <conditionalFormatting sqref="C1255">
    <cfRule type="cellIs" priority="10" stopIfTrue="1" operator="greaterThanOrEqual">
      <formula>300</formula>
    </cfRule>
  </conditionalFormatting>
  <conditionalFormatting sqref="C1256">
    <cfRule type="cellIs" priority="9" stopIfTrue="1" operator="greaterThanOrEqual">
      <formula>300</formula>
    </cfRule>
  </conditionalFormatting>
  <conditionalFormatting sqref="C1257">
    <cfRule type="cellIs" priority="8" stopIfTrue="1" operator="greaterThanOrEqual">
      <formula>300</formula>
    </cfRule>
  </conditionalFormatting>
  <conditionalFormatting sqref="F3053">
    <cfRule type="cellIs" priority="7" stopIfTrue="1" operator="greaterThanOrEqual">
      <formula>300</formula>
    </cfRule>
  </conditionalFormatting>
  <conditionalFormatting sqref="C3053">
    <cfRule type="cellIs" priority="6" stopIfTrue="1" operator="greaterThanOrEqual">
      <formula>300</formula>
    </cfRule>
  </conditionalFormatting>
  <conditionalFormatting sqref="F3054">
    <cfRule type="cellIs" priority="5" stopIfTrue="1" operator="greaterThanOrEqual">
      <formula>300</formula>
    </cfRule>
  </conditionalFormatting>
  <conditionalFormatting sqref="C3054">
    <cfRule type="cellIs" priority="4" stopIfTrue="1" operator="greaterThanOrEqual">
      <formula>300</formula>
    </cfRule>
  </conditionalFormatting>
  <conditionalFormatting sqref="F2506 C2506">
    <cfRule type="cellIs" priority="3" stopIfTrue="1" operator="greaterThanOrEqual">
      <formula>300</formula>
    </cfRule>
  </conditionalFormatting>
  <conditionalFormatting sqref="F166">
    <cfRule type="cellIs" priority="2" stopIfTrue="1" operator="greaterThanOrEqual">
      <formula>300</formula>
    </cfRule>
  </conditionalFormatting>
  <conditionalFormatting sqref="C166">
    <cfRule type="cellIs" priority="1" stopIfTrue="1" operator="greaterThanOrEqual">
      <formula>300</formula>
    </cfRule>
  </conditionalFormatting>
  <dataValidations count="20">
    <dataValidation type="list" allowBlank="1" showInputMessage="1" showErrorMessage="1" sqref="I2103 I1528:I1546 I2726:I2748 I3259:I3260 I644:J653 I435:I459 I43:I56 I1676:I1684 I3159 I3007:I3008 I630 I1618:I1626 I3102:I3127 I1732:I1739 I2266 I1707:I1717 I2988 I2257 I1452 I2798:I2799 I2259 I104:I116 I613:I623 I207:I210 I1960:I1962 I1924:I1929 I352:I363 I2270:I2332 I583:I604 I132:I147 I271:I273 I2780:I2787 I469:I474 I655:I660 I2410:I2420 I1244:J1258">
      <formula1>$J$22:$J$23</formula1>
    </dataValidation>
    <dataValidation type="list" allowBlank="1" showInputMessage="1" showErrorMessage="1" sqref="I3202 I2169 I3208:I3210 I2267:I2269 I2260:I2265 I631:I633 I238:I258 I2082:I2085">
      <formula1>$J$23:$J$24</formula1>
    </dataValidation>
    <dataValidation type="list" allowBlank="1" showInputMessage="1" showErrorMessage="1" sqref="I2407:I2409">
      <formula1>$J$24:$J$25</formula1>
    </dataValidation>
    <dataValidation allowBlank="1" showErrorMessage="1" prompt="基準に適合している場合には、「－」を記載" sqref="J634"/>
    <dataValidation type="list" allowBlank="1" showInputMessage="1" showErrorMessage="1" sqref="I41:I42">
      <formula1>$J$25:$J$26</formula1>
    </dataValidation>
    <dataValidation type="list" allowBlank="1" showInputMessage="1" showErrorMessage="1" sqref="I869 I953:I1223 J975:J1223 I889:I890 I823 I844 I769 I665 I933 I871 I722 I829 I864:I865 I903 I938:I942 I944:I950 I936">
      <formula1>$J$230:$J$231</formula1>
    </dataValidation>
    <dataValidation type="list" allowBlank="1" showInputMessage="1" showErrorMessage="1" sqref="I3147:I3151">
      <formula1>$J$30:$J$31</formula1>
    </dataValidation>
    <dataValidation type="list" allowBlank="1" showInputMessage="1" showErrorMessage="1" sqref="G3147:G3151">
      <formula1>$H$30:$H$36</formula1>
    </dataValidation>
    <dataValidation type="list" allowBlank="1" showInputMessage="1" showErrorMessage="1" sqref="C3147:C3151">
      <formula1>$D$30:$D$37</formula1>
    </dataValidation>
    <dataValidation type="list" allowBlank="1" showInputMessage="1" showErrorMessage="1" sqref="G2082:G2085">
      <formula1>$H$23:$H$29</formula1>
    </dataValidation>
    <dataValidation type="list" allowBlank="1" showInputMessage="1" showErrorMessage="1" sqref="C2082:C2085">
      <formula1>$D$23:$D$30</formula1>
    </dataValidation>
    <dataValidation type="list" allowBlank="1" showInputMessage="1" showErrorMessage="1" sqref="I1852:I1903">
      <formula1>$J$28:$J$29</formula1>
    </dataValidation>
    <dataValidation type="list" allowBlank="1" showInputMessage="1" showErrorMessage="1" sqref="J635:J637 J2410:J2420 J655:J660 J2780:J2787 J271:J273 J132:J147 J2270:J2332 J1528:J1546 J2983 J2729:J2748 J352:J363 J588:J604 J104:J116 J469:J474 I1705:I1706 J2103 J207:J210 J613:J623 J2726:J2727 J1732:J1739 J436:J459 J2266 J3102:J3127 J2798:J2799 J630 J1676:J1684 J2259 J3159 J1653 J43:J56 J1452 J3259:J3260">
      <formula1>#REF!</formula1>
    </dataValidation>
    <dataValidation type="list" allowBlank="1" showInputMessage="1" showErrorMessage="1" sqref="J3208 J2082:J2085 J238:J258 J2260:J2265 J2244 J2267:J2269 J2169">
      <formula1>#REF!</formula1>
    </dataValidation>
    <dataValidation type="list" allowBlank="1" showInputMessage="1" showErrorMessage="1" sqref="J2404 J2407:J2409">
      <formula1>#REF!</formula1>
    </dataValidation>
    <dataValidation type="list" allowBlank="1" showInputMessage="1" showErrorMessage="1" sqref="J1313">
      <formula1>#REF!</formula1>
    </dataValidation>
    <dataValidation type="list" allowBlank="1" showInputMessage="1" showErrorMessage="1" sqref="J41:J42">
      <formula1>#REF!</formula1>
    </dataValidation>
    <dataValidation type="list" allowBlank="1" showInputMessage="1" showErrorMessage="1" sqref="I943 J889:J890 J903 J722 J864:J865 J871 J933 I912:J912 J665 J769 J823 J869 J936 I951:I952 J938:J974">
      <formula1>#REF!</formula1>
    </dataValidation>
    <dataValidation type="list" allowBlank="1" showInputMessage="1" showErrorMessage="1" sqref="J3147:J3151">
      <formula1>#REF!</formula1>
    </dataValidation>
    <dataValidation type="list" allowBlank="1" showInputMessage="1" showErrorMessage="1" sqref="J1852:J1857">
      <formula1>#REF!</formula1>
    </dataValidation>
  </dataValidations>
  <printOptions horizontalCentered="1"/>
  <pageMargins left="0.43307086614173229" right="0.15748031496062992" top="0.70866141732283472" bottom="0.59055118110236227" header="0.51181102362204722" footer="0.51181102362204722"/>
  <pageSetup paperSize="9" scale="53" fitToHeight="140" orientation="portrait" r:id="rId1"/>
  <headerFooter alignWithMargins="0"/>
  <rowBreaks count="2" manualBreakCount="2">
    <brk id="3176" min="1" max="9" man="1"/>
    <brk id="3203"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指定区域情報</vt:lpstr>
      <vt:lpstr>指定区域情報!Print_Area</vt:lpstr>
      <vt:lpstr>指定区域情報!Print_Titles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DOJYO03@env.go.jp</dc:creator>
  <cp:lastModifiedBy>環境省</cp:lastModifiedBy>
  <cp:lastPrinted>2021-09-02T01:26:07Z</cp:lastPrinted>
  <dcterms:created xsi:type="dcterms:W3CDTF">2009-10-22T01:06:33Z</dcterms:created>
  <dcterms:modified xsi:type="dcterms:W3CDTF">2021-09-02T02:48:05Z</dcterms:modified>
</cp:coreProperties>
</file>