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8愛媛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ごみ処理概要!$2:$14</definedName>
    <definedName name="_xlnm.Print_Area" localSheetId="23">ごみ処理量内訳!$2:$14</definedName>
    <definedName name="_xlnm.Print_Area" localSheetId="9">'ごみ搬入量内訳(セメント)'!$2:$14</definedName>
    <definedName name="_xlnm.Print_Area" localSheetId="11">'ごみ搬入量内訳(その他)'!$2:$14</definedName>
    <definedName name="_xlnm.Print_Area" localSheetId="7">'ごみ搬入量内訳(メタン化)'!$2:$14</definedName>
    <definedName name="_xlnm.Print_Area" localSheetId="13">'ごみ搬入量内訳(海洋投入)'!$2:$14</definedName>
    <definedName name="_xlnm.Print_Area" localSheetId="10">'ごみ搬入量内訳(資源化等)'!$2:$14</definedName>
    <definedName name="_xlnm.Print_Area" localSheetId="6">'ごみ搬入量内訳(飼料化)'!$2:$14</definedName>
    <definedName name="_xlnm.Print_Area" localSheetId="3">'ごみ搬入量内訳(焼却)'!$2:$14</definedName>
    <definedName name="_xlnm.Print_Area" localSheetId="4">'ごみ搬入量内訳(粗大)'!$2:$14</definedName>
    <definedName name="_xlnm.Print_Area" localSheetId="1">'ごみ搬入量内訳(総括)'!$2:$14</definedName>
    <definedName name="_xlnm.Print_Area" localSheetId="5">'ごみ搬入量内訳(堆肥化)'!$2:$14</definedName>
    <definedName name="_xlnm.Print_Area" localSheetId="2">'ごみ搬入量内訳(直接資源化)'!$2:$14</definedName>
    <definedName name="_xlnm.Print_Area" localSheetId="12">'ごみ搬入量内訳(直接埋立)'!$2:$14</definedName>
    <definedName name="_xlnm.Print_Area" localSheetId="8">'ごみ搬入量内訳(燃料化)'!$2:$14</definedName>
    <definedName name="_xlnm.Print_Area" localSheetId="21">'施設資源化量内訳(セメント)'!$2:$14</definedName>
    <definedName name="_xlnm.Print_Area" localSheetId="19">'施設資源化量内訳(メタン化)'!$2:$14</definedName>
    <definedName name="_xlnm.Print_Area" localSheetId="22">'施設資源化量内訳(資源化等)'!$2:$14</definedName>
    <definedName name="_xlnm.Print_Area" localSheetId="18">'施設資源化量内訳(飼料化)'!$2:$14</definedName>
    <definedName name="_xlnm.Print_Area" localSheetId="15">'施設資源化量内訳(焼却)'!$2:$14</definedName>
    <definedName name="_xlnm.Print_Area" localSheetId="16">'施設資源化量内訳(粗大)'!$2:$14</definedName>
    <definedName name="_xlnm.Print_Area" localSheetId="17">'施設資源化量内訳(堆肥化)'!$2:$14</definedName>
    <definedName name="_xlnm.Print_Area" localSheetId="20">'施設資源化量内訳(燃料化)'!$2:$14</definedName>
    <definedName name="_xlnm.Print_Area" localSheetId="14">資源化量内訳!$2:$14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4" i="3"/>
  <c r="AP14" i="3"/>
  <c r="AD14" i="3"/>
  <c r="AB14" i="3" s="1"/>
  <c r="S14" i="3"/>
  <c r="Q14" i="3" s="1"/>
  <c r="O14" i="3"/>
  <c r="F14" i="1" s="1"/>
  <c r="N14" i="1"/>
  <c r="F14" i="3"/>
  <c r="E14" i="3"/>
  <c r="E14" i="1" s="1"/>
  <c r="CM14" i="34"/>
  <c r="AE14" i="34" s="1"/>
  <c r="CL14" i="34"/>
  <c r="AD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S14" i="34"/>
  <c r="K14" i="34" s="1"/>
  <c r="BN14" i="34"/>
  <c r="F14" i="34" s="1"/>
  <c r="D14" i="32"/>
  <c r="CO14" i="34"/>
  <c r="AG14" i="34" s="1"/>
  <c r="CK14" i="34"/>
  <c r="AC14" i="34" s="1"/>
  <c r="CJ14" i="34"/>
  <c r="AB14" i="34" s="1"/>
  <c r="BX14" i="34"/>
  <c r="P14" i="34" s="1"/>
  <c r="BT14" i="34"/>
  <c r="L14" i="34" s="1"/>
  <c r="D14" i="31"/>
  <c r="CD14" i="34"/>
  <c r="V14" i="34" s="1"/>
  <c r="BU14" i="34"/>
  <c r="M14" i="34" s="1"/>
  <c r="BR14" i="34"/>
  <c r="J14" i="34" s="1"/>
  <c r="BP14" i="34"/>
  <c r="H14" i="34" s="1"/>
  <c r="D14" i="30"/>
  <c r="W14" i="1" s="1"/>
  <c r="BV14" i="34"/>
  <c r="N14" i="34" s="1"/>
  <c r="BO14" i="34"/>
  <c r="G14" i="34" s="1"/>
  <c r="D14" i="29"/>
  <c r="V14" i="1" s="1"/>
  <c r="CN14" i="34"/>
  <c r="AF14" i="34" s="1"/>
  <c r="CC14" i="34"/>
  <c r="U14" i="34" s="1"/>
  <c r="BQ14" i="34"/>
  <c r="I14" i="34" s="1"/>
  <c r="D14" i="27"/>
  <c r="T14" i="1" s="1"/>
  <c r="D14" i="26"/>
  <c r="S14" i="1" s="1"/>
  <c r="D14" i="25"/>
  <c r="R14" i="1" s="1"/>
  <c r="CI14" i="34"/>
  <c r="AA14" i="34" s="1"/>
  <c r="BW14" i="34"/>
  <c r="O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U13" i="34"/>
  <c r="M13" i="34" s="1"/>
  <c r="BT13" i="34"/>
  <c r="L13" i="34" s="1"/>
  <c r="BS13" i="34"/>
  <c r="K13" i="34" s="1"/>
  <c r="BO13" i="34"/>
  <c r="G13" i="34" s="1"/>
  <c r="BN13" i="34"/>
  <c r="F13" i="34" s="1"/>
  <c r="D13" i="32"/>
  <c r="CG13" i="34"/>
  <c r="Y13" i="34" s="1"/>
  <c r="BV13" i="34"/>
  <c r="N13" i="34" s="1"/>
  <c r="D13" i="31"/>
  <c r="CH13" i="34"/>
  <c r="Z13" i="34" s="1"/>
  <c r="D13" i="30"/>
  <c r="W13" i="1" s="1"/>
  <c r="CB13" i="34"/>
  <c r="T13" i="34" s="1"/>
  <c r="BW13" i="34"/>
  <c r="O13" i="34" s="1"/>
  <c r="BP13" i="34"/>
  <c r="H13" i="34" s="1"/>
  <c r="D13" i="29"/>
  <c r="V13" i="1" s="1"/>
  <c r="CD13" i="34"/>
  <c r="V13" i="34" s="1"/>
  <c r="D13" i="28"/>
  <c r="U13" i="1" s="1"/>
  <c r="CJ13" i="34"/>
  <c r="AB13" i="34" s="1"/>
  <c r="BR13" i="34"/>
  <c r="J13" i="34" s="1"/>
  <c r="D13" i="27"/>
  <c r="T13" i="1" s="1"/>
  <c r="BX13" i="34"/>
  <c r="P13" i="34" s="1"/>
  <c r="D13" i="26"/>
  <c r="S13" i="1" s="1"/>
  <c r="D13" i="25"/>
  <c r="R13" i="1" s="1"/>
  <c r="CO13" i="34"/>
  <c r="AG13" i="34" s="1"/>
  <c r="CI13" i="34"/>
  <c r="AA13" i="34" s="1"/>
  <c r="CC13" i="34"/>
  <c r="U13" i="34" s="1"/>
  <c r="BQ13" i="34"/>
  <c r="I13" i="34" s="1"/>
  <c r="AH13" i="34"/>
  <c r="O13" i="1" s="1"/>
  <c r="AF13" i="33"/>
  <c r="D13" i="22"/>
  <c r="D13" i="21"/>
  <c r="D13" i="19"/>
  <c r="AI13" i="33"/>
  <c r="D13" i="18"/>
  <c r="D13" i="17"/>
  <c r="D13" i="16"/>
  <c r="D13" i="15"/>
  <c r="D13" i="14"/>
  <c r="D13" i="13"/>
  <c r="D13" i="8"/>
  <c r="M13" i="1"/>
  <c r="L13" i="1"/>
  <c r="K13" i="1"/>
  <c r="AY12" i="3"/>
  <c r="AP12" i="3"/>
  <c r="AD12" i="3"/>
  <c r="AB12" i="3" s="1"/>
  <c r="S12" i="3"/>
  <c r="Q12" i="3" s="1"/>
  <c r="P12" i="3"/>
  <c r="O12" i="3"/>
  <c r="AB12" i="1" s="1"/>
  <c r="N12" i="1"/>
  <c r="N7" i="1" s="1"/>
  <c r="I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V12" i="34"/>
  <c r="N12" i="34" s="1"/>
  <c r="BU12" i="34"/>
  <c r="M12" i="34" s="1"/>
  <c r="BS12" i="34"/>
  <c r="K12" i="34" s="1"/>
  <c r="BP12" i="34"/>
  <c r="H12" i="34" s="1"/>
  <c r="D12" i="32"/>
  <c r="CI12" i="34"/>
  <c r="AA12" i="34" s="1"/>
  <c r="CB12" i="34"/>
  <c r="T12" i="34" s="1"/>
  <c r="CA12" i="34"/>
  <c r="S12" i="34" s="1"/>
  <c r="BZ12" i="34"/>
  <c r="R12" i="34" s="1"/>
  <c r="BY12" i="34"/>
  <c r="Q12" i="34" s="1"/>
  <c r="BO12" i="34"/>
  <c r="G12" i="34" s="1"/>
  <c r="BN12" i="34"/>
  <c r="F12" i="34" s="1"/>
  <c r="D12" i="31"/>
  <c r="BW12" i="34"/>
  <c r="O12" i="34" s="1"/>
  <c r="D12" i="30"/>
  <c r="W12" i="1" s="1"/>
  <c r="CH12" i="34"/>
  <c r="Z12" i="34" s="1"/>
  <c r="BT12" i="34"/>
  <c r="L12" i="34" s="1"/>
  <c r="D12" i="29"/>
  <c r="V12" i="1" s="1"/>
  <c r="D12" i="28"/>
  <c r="U12" i="1" s="1"/>
  <c r="D12" i="27"/>
  <c r="T12" i="1" s="1"/>
  <c r="D12" i="25"/>
  <c r="R12" i="1" s="1"/>
  <c r="CO12" i="34"/>
  <c r="AG12" i="34" s="1"/>
  <c r="CJ12" i="34"/>
  <c r="AB12" i="34" s="1"/>
  <c r="CD12" i="34"/>
  <c r="V12" i="34" s="1"/>
  <c r="CC12" i="34"/>
  <c r="U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19"/>
  <c r="D12" i="18"/>
  <c r="AI12" i="33"/>
  <c r="D12" i="17"/>
  <c r="D12" i="8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L11" i="34"/>
  <c r="AD11" i="34" s="1"/>
  <c r="CK11" i="34"/>
  <c r="AC11" i="34" s="1"/>
  <c r="CE11" i="34"/>
  <c r="W11" i="34" s="1"/>
  <c r="BY11" i="34"/>
  <c r="Q11" i="34" s="1"/>
  <c r="BS11" i="34"/>
  <c r="K11" i="34" s="1"/>
  <c r="BN11" i="34"/>
  <c r="F11" i="34" s="1"/>
  <c r="D11" i="32"/>
  <c r="CI11" i="34"/>
  <c r="AA11" i="34" s="1"/>
  <c r="CH11" i="34"/>
  <c r="Z11" i="34" s="1"/>
  <c r="CG11" i="34"/>
  <c r="Y11" i="34" s="1"/>
  <c r="CF11" i="34"/>
  <c r="X11" i="34" s="1"/>
  <c r="BW11" i="34"/>
  <c r="O11" i="34" s="1"/>
  <c r="BV11" i="34"/>
  <c r="N11" i="34" s="1"/>
  <c r="BU11" i="34"/>
  <c r="M11" i="34" s="1"/>
  <c r="BT11" i="34"/>
  <c r="L11" i="34" s="1"/>
  <c r="D11" i="31"/>
  <c r="CO11" i="34"/>
  <c r="AG11" i="34" s="1"/>
  <c r="CN11" i="34"/>
  <c r="AF11" i="34" s="1"/>
  <c r="CM11" i="34"/>
  <c r="AE11" i="34" s="1"/>
  <c r="CC11" i="34"/>
  <c r="U11" i="34" s="1"/>
  <c r="CB11" i="34"/>
  <c r="T11" i="34" s="1"/>
  <c r="D11" i="30"/>
  <c r="W11" i="1" s="1"/>
  <c r="CA11" i="34"/>
  <c r="S11" i="34" s="1"/>
  <c r="BZ11" i="34"/>
  <c r="R11" i="34" s="1"/>
  <c r="D11" i="29"/>
  <c r="V11" i="1" s="1"/>
  <c r="BQ11" i="34"/>
  <c r="I11" i="34" s="1"/>
  <c r="BP11" i="34"/>
  <c r="H11" i="34" s="1"/>
  <c r="BO11" i="34"/>
  <c r="G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AI11" i="33"/>
  <c r="D11" i="21"/>
  <c r="D11" i="20"/>
  <c r="D11" i="19"/>
  <c r="D11" i="18"/>
  <c r="D11" i="17"/>
  <c r="D11" i="16"/>
  <c r="D11" i="15"/>
  <c r="D11" i="14"/>
  <c r="M11" i="1"/>
  <c r="L11" i="1"/>
  <c r="K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I10" i="34"/>
  <c r="AA10" i="34" s="1"/>
  <c r="CH10" i="34"/>
  <c r="Z10" i="34" s="1"/>
  <c r="CG10" i="34"/>
  <c r="Y10" i="34" s="1"/>
  <c r="CF10" i="34"/>
  <c r="X10" i="34" s="1"/>
  <c r="CC10" i="34"/>
  <c r="U10" i="34" s="1"/>
  <c r="CB10" i="34"/>
  <c r="T10" i="34" s="1"/>
  <c r="CA10" i="34"/>
  <c r="S10" i="34" s="1"/>
  <c r="BZ10" i="34"/>
  <c r="R10" i="34" s="1"/>
  <c r="BU10" i="34"/>
  <c r="M10" i="34" s="1"/>
  <c r="BT10" i="34"/>
  <c r="L10" i="34" s="1"/>
  <c r="BQ10" i="34"/>
  <c r="I10" i="34" s="1"/>
  <c r="BO10" i="34"/>
  <c r="G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CE10" i="34"/>
  <c r="W10" i="34" s="1"/>
  <c r="BY10" i="34"/>
  <c r="Q10" i="34" s="1"/>
  <c r="BW10" i="34"/>
  <c r="O10" i="34" s="1"/>
  <c r="BV10" i="34"/>
  <c r="N10" i="34" s="1"/>
  <c r="BS10" i="34"/>
  <c r="K10" i="34" s="1"/>
  <c r="D10" i="31"/>
  <c r="D10" i="30"/>
  <c r="W10" i="1" s="1"/>
  <c r="D10" i="29"/>
  <c r="V10" i="1" s="1"/>
  <c r="BP10" i="34"/>
  <c r="H10" i="34" s="1"/>
  <c r="D10" i="28"/>
  <c r="U10" i="1" s="1"/>
  <c r="D10" i="27"/>
  <c r="T10" i="1" s="1"/>
  <c r="T7" i="1" s="1"/>
  <c r="BR10" i="34"/>
  <c r="J10" i="34" s="1"/>
  <c r="D10" i="26"/>
  <c r="S10" i="1" s="1"/>
  <c r="D10" i="25"/>
  <c r="R10" i="1" s="1"/>
  <c r="CJ10" i="34"/>
  <c r="AB10" i="34" s="1"/>
  <c r="CD10" i="34"/>
  <c r="V10" i="34" s="1"/>
  <c r="BX10" i="34"/>
  <c r="P10" i="34" s="1"/>
  <c r="AH10" i="34"/>
  <c r="O10" i="1" s="1"/>
  <c r="D10" i="22"/>
  <c r="AF10" i="33"/>
  <c r="D10" i="21"/>
  <c r="D10" i="20"/>
  <c r="D10" i="19"/>
  <c r="D10" i="18"/>
  <c r="AI10" i="33"/>
  <c r="D10" i="16"/>
  <c r="D10" i="15"/>
  <c r="D10" i="13"/>
  <c r="D10" i="8"/>
  <c r="M10" i="1"/>
  <c r="L10" i="1"/>
  <c r="K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CG9" i="34"/>
  <c r="Y9" i="34" s="1"/>
  <c r="CE9" i="34"/>
  <c r="W9" i="34" s="1"/>
  <c r="CC9" i="34"/>
  <c r="U9" i="34" s="1"/>
  <c r="CB9" i="34"/>
  <c r="T9" i="34" s="1"/>
  <c r="CA9" i="34"/>
  <c r="S9" i="34" s="1"/>
  <c r="BZ9" i="34"/>
  <c r="R9" i="34" s="1"/>
  <c r="BY9" i="34"/>
  <c r="Q9" i="34" s="1"/>
  <c r="Q7" i="34" s="1"/>
  <c r="BV9" i="34"/>
  <c r="N9" i="34" s="1"/>
  <c r="BU9" i="34"/>
  <c r="M9" i="34" s="1"/>
  <c r="BT9" i="34"/>
  <c r="L9" i="34" s="1"/>
  <c r="BS9" i="34"/>
  <c r="K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BW9" i="34"/>
  <c r="O9" i="34" s="1"/>
  <c r="BO9" i="34"/>
  <c r="G9" i="34" s="1"/>
  <c r="D9" i="31"/>
  <c r="CH9" i="34"/>
  <c r="Z9" i="34" s="1"/>
  <c r="BQ9" i="34"/>
  <c r="I9" i="34" s="1"/>
  <c r="BP9" i="34"/>
  <c r="H9" i="34" s="1"/>
  <c r="D9" i="30"/>
  <c r="W9" i="1" s="1"/>
  <c r="CF9" i="34"/>
  <c r="X9" i="34" s="1"/>
  <c r="D9" i="29"/>
  <c r="V9" i="1" s="1"/>
  <c r="D9" i="28"/>
  <c r="U9" i="1" s="1"/>
  <c r="CI9" i="34"/>
  <c r="AA9" i="34" s="1"/>
  <c r="BR9" i="34"/>
  <c r="J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AH9" i="34"/>
  <c r="O9" i="1" s="1"/>
  <c r="O7" i="1" s="1"/>
  <c r="K9" i="23"/>
  <c r="K9" i="33" s="1"/>
  <c r="AF9" i="33"/>
  <c r="D9" i="21"/>
  <c r="D9" i="20"/>
  <c r="AI9" i="33"/>
  <c r="D9" i="19"/>
  <c r="D9" i="18"/>
  <c r="D9" i="17"/>
  <c r="D9" i="16"/>
  <c r="D9" i="15"/>
  <c r="D9" i="14"/>
  <c r="M9" i="1"/>
  <c r="L9" i="1"/>
  <c r="K9" i="1"/>
  <c r="E9" i="1"/>
  <c r="E7" i="1" s="1"/>
  <c r="AY8" i="3"/>
  <c r="AP8" i="3"/>
  <c r="AD8" i="3"/>
  <c r="AB8" i="3" s="1"/>
  <c r="S8" i="3"/>
  <c r="Q8" i="3" s="1"/>
  <c r="O8" i="3"/>
  <c r="AB8" i="1" s="1"/>
  <c r="N8" i="1"/>
  <c r="I8" i="1"/>
  <c r="I7" i="1" s="1"/>
  <c r="F8" i="3"/>
  <c r="E8" i="3"/>
  <c r="E8" i="1" s="1"/>
  <c r="CI8" i="34"/>
  <c r="AA8" i="34" s="1"/>
  <c r="CF8" i="34"/>
  <c r="X8" i="34" s="1"/>
  <c r="X7" i="34" s="1"/>
  <c r="CE8" i="34"/>
  <c r="W8" i="34" s="1"/>
  <c r="BY8" i="34"/>
  <c r="Q8" i="34" s="1"/>
  <c r="BW8" i="34"/>
  <c r="O8" i="34" s="1"/>
  <c r="BT8" i="34"/>
  <c r="L8" i="34" s="1"/>
  <c r="BS8" i="34"/>
  <c r="K8" i="34" s="1"/>
  <c r="D8" i="32"/>
  <c r="CH8" i="34"/>
  <c r="Z8" i="34" s="1"/>
  <c r="CG8" i="34"/>
  <c r="Y8" i="34" s="1"/>
  <c r="CC8" i="34"/>
  <c r="U8" i="34" s="1"/>
  <c r="BV8" i="34"/>
  <c r="N8" i="34" s="1"/>
  <c r="BU8" i="34"/>
  <c r="M8" i="34" s="1"/>
  <c r="D8" i="31"/>
  <c r="CB8" i="34"/>
  <c r="T8" i="34" s="1"/>
  <c r="CA8" i="34"/>
  <c r="S8" i="34" s="1"/>
  <c r="BZ8" i="34"/>
  <c r="R8" i="34" s="1"/>
  <c r="BP8" i="34"/>
  <c r="H8" i="34" s="1"/>
  <c r="BO8" i="34"/>
  <c r="G8" i="34" s="1"/>
  <c r="G7" i="34" s="1"/>
  <c r="BN8" i="34"/>
  <c r="F8" i="34" s="1"/>
  <c r="D8" i="30"/>
  <c r="W8" i="1" s="1"/>
  <c r="W7" i="1" s="1"/>
  <c r="CO8" i="34"/>
  <c r="AG8" i="34" s="1"/>
  <c r="CN8" i="34"/>
  <c r="AF8" i="34" s="1"/>
  <c r="CM8" i="34"/>
  <c r="AE8" i="34" s="1"/>
  <c r="CL8" i="34"/>
  <c r="AD8" i="34" s="1"/>
  <c r="CK8" i="34"/>
  <c r="AC8" i="34" s="1"/>
  <c r="AC7" i="34" s="1"/>
  <c r="D8" i="29"/>
  <c r="V8" i="1" s="1"/>
  <c r="V7" i="1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BQ8" i="34"/>
  <c r="I8" i="34" s="1"/>
  <c r="AH8" i="34"/>
  <c r="O8" i="1" s="1"/>
  <c r="AH8" i="23"/>
  <c r="AH9" i="23" s="1"/>
  <c r="AG8" i="23"/>
  <c r="AG9" i="23" s="1"/>
  <c r="AG10" i="23" s="1"/>
  <c r="AG10" i="33" s="1"/>
  <c r="AF8" i="33"/>
  <c r="AE8" i="23"/>
  <c r="AE8" i="33" s="1"/>
  <c r="AD8" i="23"/>
  <c r="AD8" i="33" s="1"/>
  <c r="AC8" i="23"/>
  <c r="AC8" i="33" s="1"/>
  <c r="AB8" i="23"/>
  <c r="AB8" i="33" s="1"/>
  <c r="AA8" i="23"/>
  <c r="AA8" i="33" s="1"/>
  <c r="Z8" i="23"/>
  <c r="Y8" i="23"/>
  <c r="Y8" i="33" s="1"/>
  <c r="X8" i="23"/>
  <c r="X9" i="23" s="1"/>
  <c r="X9" i="33" s="1"/>
  <c r="W8" i="23"/>
  <c r="W8" i="33" s="1"/>
  <c r="V8" i="23"/>
  <c r="V8" i="33" s="1"/>
  <c r="U8" i="23"/>
  <c r="U8" i="33" s="1"/>
  <c r="T8" i="23"/>
  <c r="S8" i="23"/>
  <c r="S8" i="33" s="1"/>
  <c r="R8" i="23"/>
  <c r="R9" i="23" s="1"/>
  <c r="Q8" i="23"/>
  <c r="Q9" i="23" s="1"/>
  <c r="P8" i="23"/>
  <c r="P9" i="23" s="1"/>
  <c r="O8" i="23"/>
  <c r="O9" i="23" s="1"/>
  <c r="N8" i="23"/>
  <c r="M8" i="23"/>
  <c r="M8" i="33" s="1"/>
  <c r="L8" i="23"/>
  <c r="L8" i="33" s="1"/>
  <c r="K8" i="23"/>
  <c r="K8" i="33" s="1"/>
  <c r="J8" i="23"/>
  <c r="J8" i="33" s="1"/>
  <c r="I8" i="23"/>
  <c r="I8" i="33" s="1"/>
  <c r="H8" i="23"/>
  <c r="G8" i="23"/>
  <c r="G9" i="23" s="1"/>
  <c r="G10" i="23" s="1"/>
  <c r="F8" i="23"/>
  <c r="F9" i="23" s="1"/>
  <c r="E8" i="23"/>
  <c r="E9" i="23" s="1"/>
  <c r="AH8" i="33"/>
  <c r="D8" i="22"/>
  <c r="AG8" i="33"/>
  <c r="E8" i="33"/>
  <c r="D8" i="20"/>
  <c r="AI8" i="33"/>
  <c r="D8" i="19"/>
  <c r="D8" i="18"/>
  <c r="D8" i="17"/>
  <c r="D8" i="16"/>
  <c r="D8" i="15"/>
  <c r="D8" i="14"/>
  <c r="X8" i="33"/>
  <c r="F8" i="33"/>
  <c r="AC8" i="1"/>
  <c r="AC7" i="1" s="1"/>
  <c r="M8" i="1"/>
  <c r="M7" i="1" s="1"/>
  <c r="L8" i="1"/>
  <c r="L7" i="1" s="1"/>
  <c r="K8" i="1"/>
  <c r="K7" i="1" s="1"/>
  <c r="J8" i="1"/>
  <c r="J7" i="1" s="1"/>
  <c r="V7" i="34" l="1"/>
  <c r="Y7" i="34"/>
  <c r="S7" i="34"/>
  <c r="S7" i="1"/>
  <c r="H7" i="34"/>
  <c r="L7" i="34"/>
  <c r="R7" i="34"/>
  <c r="Z7" i="34"/>
  <c r="J7" i="34"/>
  <c r="AF7" i="34"/>
  <c r="O7" i="34"/>
  <c r="P7" i="34"/>
  <c r="AG7" i="34"/>
  <c r="M7" i="34"/>
  <c r="T7" i="34"/>
  <c r="K7" i="34"/>
  <c r="AB7" i="34"/>
  <c r="W7" i="34"/>
  <c r="AD7" i="34"/>
  <c r="AA7" i="34"/>
  <c r="I7" i="34"/>
  <c r="AE7" i="34"/>
  <c r="N7" i="34"/>
  <c r="U7" i="34"/>
  <c r="CM7" i="34"/>
  <c r="BP7" i="34"/>
  <c r="BV7" i="34"/>
  <c r="CB7" i="34"/>
  <c r="C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H7" i="34"/>
  <c r="BQ7" i="34"/>
  <c r="BW7" i="34"/>
  <c r="CC7" i="34"/>
  <c r="CI7" i="34"/>
  <c r="CO7" i="34"/>
  <c r="P9" i="3"/>
  <c r="D9" i="3" s="1"/>
  <c r="P10" i="3"/>
  <c r="D10" i="3" s="1"/>
  <c r="P14" i="3"/>
  <c r="D14" i="3" s="1"/>
  <c r="P8" i="3"/>
  <c r="D8" i="3" s="1"/>
  <c r="P11" i="3"/>
  <c r="AE9" i="23"/>
  <c r="AE9" i="33" s="1"/>
  <c r="Y9" i="23"/>
  <c r="Y9" i="33" s="1"/>
  <c r="R8" i="33"/>
  <c r="Q8" i="33"/>
  <c r="L9" i="23"/>
  <c r="L9" i="33" s="1"/>
  <c r="AH10" i="23"/>
  <c r="AH11" i="23" s="1"/>
  <c r="AH9" i="33"/>
  <c r="O8" i="33"/>
  <c r="L10" i="23"/>
  <c r="L11" i="23" s="1"/>
  <c r="S9" i="23"/>
  <c r="S9" i="33" s="1"/>
  <c r="X10" i="23"/>
  <c r="X11" i="23" s="1"/>
  <c r="X11" i="33" s="1"/>
  <c r="P8" i="33"/>
  <c r="W9" i="23"/>
  <c r="W9" i="33" s="1"/>
  <c r="Y10" i="23"/>
  <c r="M9" i="23"/>
  <c r="E10" i="23"/>
  <c r="E9" i="33"/>
  <c r="Q9" i="33"/>
  <c r="Q10" i="23"/>
  <c r="F9" i="33"/>
  <c r="F10" i="23"/>
  <c r="F11" i="23" s="1"/>
  <c r="R9" i="33"/>
  <c r="R10" i="23"/>
  <c r="G11" i="23"/>
  <c r="O9" i="33"/>
  <c r="O10" i="23"/>
  <c r="P10" i="23"/>
  <c r="P9" i="33"/>
  <c r="AH10" i="33"/>
  <c r="X10" i="33"/>
  <c r="D8" i="23"/>
  <c r="AC9" i="23"/>
  <c r="AE10" i="23"/>
  <c r="H8" i="33"/>
  <c r="H9" i="23"/>
  <c r="N8" i="33"/>
  <c r="N9" i="23"/>
  <c r="T8" i="33"/>
  <c r="T9" i="23"/>
  <c r="Z8" i="33"/>
  <c r="Z9" i="23"/>
  <c r="AD9" i="23"/>
  <c r="K10" i="23"/>
  <c r="AG11" i="23"/>
  <c r="I9" i="23"/>
  <c r="U9" i="23"/>
  <c r="AG9" i="33"/>
  <c r="J9" i="23"/>
  <c r="V9" i="23"/>
  <c r="AB9" i="23"/>
  <c r="AA9" i="23"/>
  <c r="AF7" i="33"/>
  <c r="AI7" i="33"/>
  <c r="AB14" i="1"/>
  <c r="AB7" i="1" s="1"/>
  <c r="AD14" i="1"/>
  <c r="AE14" i="1" s="1"/>
  <c r="AM14" i="3"/>
  <c r="H14" i="1"/>
  <c r="G14" i="1" s="1"/>
  <c r="P14" i="1" s="1"/>
  <c r="Q14" i="1" s="1"/>
  <c r="X14" i="1"/>
  <c r="D14" i="28"/>
  <c r="U14" i="1" s="1"/>
  <c r="BM14" i="34"/>
  <c r="E14" i="34" s="1"/>
  <c r="D14" i="34" s="1"/>
  <c r="F13" i="1"/>
  <c r="D13" i="3"/>
  <c r="AM13" i="3"/>
  <c r="AD13" i="1"/>
  <c r="AE13" i="1"/>
  <c r="H13" i="1"/>
  <c r="G13" i="1" s="1"/>
  <c r="X13" i="1"/>
  <c r="BM13" i="34"/>
  <c r="BL13" i="34" s="1"/>
  <c r="Y13" i="1"/>
  <c r="D13" i="20"/>
  <c r="D12" i="3"/>
  <c r="AM12" i="3"/>
  <c r="AD12" i="1"/>
  <c r="AE12" i="1"/>
  <c r="F12" i="1"/>
  <c r="H12" i="1"/>
  <c r="G12" i="1" s="1"/>
  <c r="X12" i="1"/>
  <c r="BM12" i="34"/>
  <c r="E12" i="34" s="1"/>
  <c r="D12" i="34" s="1"/>
  <c r="D12" i="26"/>
  <c r="S12" i="1" s="1"/>
  <c r="Y12" i="1" s="1"/>
  <c r="D12" i="20"/>
  <c r="D12" i="16"/>
  <c r="D12" i="15"/>
  <c r="D12" i="14"/>
  <c r="D12" i="13"/>
  <c r="F11" i="1"/>
  <c r="D11" i="3"/>
  <c r="AD11" i="1"/>
  <c r="AM11" i="3"/>
  <c r="AE11" i="1"/>
  <c r="H11" i="1"/>
  <c r="G11" i="1" s="1"/>
  <c r="X11" i="1"/>
  <c r="Y11" i="1" s="1"/>
  <c r="BM11" i="34"/>
  <c r="E11" i="34" s="1"/>
  <c r="D11" i="34" s="1"/>
  <c r="G11" i="33"/>
  <c r="D11" i="13"/>
  <c r="D11" i="8"/>
  <c r="F10" i="1"/>
  <c r="AM10" i="3"/>
  <c r="AD10" i="1"/>
  <c r="AE10" i="1" s="1"/>
  <c r="H10" i="1"/>
  <c r="G10" i="1" s="1"/>
  <c r="BN10" i="34"/>
  <c r="F10" i="34" s="1"/>
  <c r="X10" i="1"/>
  <c r="Y10" i="1" s="1"/>
  <c r="BM10" i="34"/>
  <c r="D10" i="17"/>
  <c r="G10" i="33"/>
  <c r="D10" i="14"/>
  <c r="F9" i="1"/>
  <c r="AM9" i="3"/>
  <c r="AD9" i="1"/>
  <c r="AE9" i="1" s="1"/>
  <c r="H9" i="1"/>
  <c r="G9" i="1" s="1"/>
  <c r="X9" i="1"/>
  <c r="BN9" i="34"/>
  <c r="F9" i="34" s="1"/>
  <c r="F7" i="34" s="1"/>
  <c r="BM9" i="34"/>
  <c r="E9" i="34" s="1"/>
  <c r="Y9" i="1"/>
  <c r="D9" i="22"/>
  <c r="G9" i="33"/>
  <c r="D9" i="13"/>
  <c r="D9" i="8"/>
  <c r="AM8" i="3"/>
  <c r="AD8" i="1"/>
  <c r="F8" i="1"/>
  <c r="H8" i="1"/>
  <c r="X8" i="1"/>
  <c r="BM8" i="34"/>
  <c r="D8" i="21"/>
  <c r="G8" i="33"/>
  <c r="D8" i="13"/>
  <c r="D8" i="8"/>
  <c r="AE8" i="1" l="1"/>
  <c r="AE7" i="1" s="1"/>
  <c r="AD7" i="1"/>
  <c r="P11" i="1"/>
  <c r="Q11" i="1" s="1"/>
  <c r="P13" i="1"/>
  <c r="Q13" i="1" s="1"/>
  <c r="G8" i="1"/>
  <c r="G7" i="1" s="1"/>
  <c r="H7" i="1"/>
  <c r="P10" i="1"/>
  <c r="Q10" i="1" s="1"/>
  <c r="F7" i="1"/>
  <c r="Y14" i="1"/>
  <c r="Y8" i="1"/>
  <c r="Y7" i="1" s="1"/>
  <c r="X7" i="1"/>
  <c r="U7" i="1"/>
  <c r="E8" i="34"/>
  <c r="BM7" i="34"/>
  <c r="BN7" i="34"/>
  <c r="W10" i="23"/>
  <c r="L10" i="33"/>
  <c r="X12" i="23"/>
  <c r="X13" i="23" s="1"/>
  <c r="M9" i="33"/>
  <c r="M10" i="23"/>
  <c r="S10" i="23"/>
  <c r="S10" i="33" s="1"/>
  <c r="Y10" i="33"/>
  <c r="Y11" i="23"/>
  <c r="O10" i="33"/>
  <c r="O11" i="23"/>
  <c r="F10" i="33"/>
  <c r="U10" i="23"/>
  <c r="U9" i="33"/>
  <c r="AG12" i="23"/>
  <c r="AG11" i="33"/>
  <c r="T10" i="23"/>
  <c r="T9" i="33"/>
  <c r="AE10" i="33"/>
  <c r="AE11" i="23"/>
  <c r="X12" i="33"/>
  <c r="AA9" i="33"/>
  <c r="AA10" i="23"/>
  <c r="I9" i="33"/>
  <c r="I10" i="23"/>
  <c r="W11" i="23"/>
  <c r="W10" i="33"/>
  <c r="G12" i="23"/>
  <c r="Q11" i="23"/>
  <c r="Q10" i="33"/>
  <c r="L11" i="33"/>
  <c r="L12" i="23"/>
  <c r="F11" i="33"/>
  <c r="F12" i="23"/>
  <c r="AB10" i="23"/>
  <c r="AB9" i="33"/>
  <c r="K10" i="33"/>
  <c r="K11" i="23"/>
  <c r="N9" i="33"/>
  <c r="N10" i="23"/>
  <c r="AC9" i="33"/>
  <c r="AC10" i="23"/>
  <c r="AH12" i="23"/>
  <c r="AH11" i="33"/>
  <c r="V10" i="23"/>
  <c r="V9" i="33"/>
  <c r="D9" i="23"/>
  <c r="AD9" i="33"/>
  <c r="AD10" i="23"/>
  <c r="R11" i="23"/>
  <c r="R10" i="33"/>
  <c r="J9" i="33"/>
  <c r="J10" i="23"/>
  <c r="Z9" i="33"/>
  <c r="Z10" i="23"/>
  <c r="H9" i="33"/>
  <c r="H10" i="23"/>
  <c r="P10" i="33"/>
  <c r="P11" i="23"/>
  <c r="E11" i="23"/>
  <c r="E10" i="33"/>
  <c r="D8" i="33"/>
  <c r="P9" i="1"/>
  <c r="Q9" i="1" s="1"/>
  <c r="BL14" i="34"/>
  <c r="E13" i="34"/>
  <c r="D13" i="34" s="1"/>
  <c r="P12" i="1"/>
  <c r="Q12" i="1" s="1"/>
  <c r="BL12" i="34"/>
  <c r="BL11" i="34"/>
  <c r="BL10" i="34"/>
  <c r="E10" i="34"/>
  <c r="D10" i="34" s="1"/>
  <c r="D9" i="34"/>
  <c r="BL9" i="34"/>
  <c r="BL8" i="34"/>
  <c r="P8" i="1" l="1"/>
  <c r="P7" i="1" s="1"/>
  <c r="Q7" i="1" s="1"/>
  <c r="BL7" i="34"/>
  <c r="D8" i="34"/>
  <c r="D7" i="34" s="1"/>
  <c r="E7" i="34"/>
  <c r="Q8" i="1"/>
  <c r="S11" i="23"/>
  <c r="Y11" i="33"/>
  <c r="Y12" i="23"/>
  <c r="D9" i="33"/>
  <c r="D9" i="1" s="1"/>
  <c r="M10" i="33"/>
  <c r="M11" i="23"/>
  <c r="U10" i="33"/>
  <c r="U11" i="23"/>
  <c r="AH12" i="33"/>
  <c r="AH13" i="23"/>
  <c r="J11" i="23"/>
  <c r="J10" i="33"/>
  <c r="AC11" i="23"/>
  <c r="AC10" i="33"/>
  <c r="T10" i="33"/>
  <c r="T11" i="23"/>
  <c r="W12" i="23"/>
  <c r="W11" i="33"/>
  <c r="H10" i="33"/>
  <c r="H11" i="23"/>
  <c r="V10" i="33"/>
  <c r="V11" i="23"/>
  <c r="N10" i="33"/>
  <c r="N11" i="23"/>
  <c r="F13" i="23"/>
  <c r="F12" i="33"/>
  <c r="G13" i="23"/>
  <c r="G12" i="33"/>
  <c r="I10" i="33"/>
  <c r="I11" i="23"/>
  <c r="O12" i="23"/>
  <c r="O11" i="33"/>
  <c r="AB11" i="23"/>
  <c r="AB10" i="33"/>
  <c r="D10" i="23"/>
  <c r="X14" i="23"/>
  <c r="X14" i="33" s="1"/>
  <c r="X13" i="33"/>
  <c r="AG12" i="33"/>
  <c r="AG13" i="23"/>
  <c r="Q12" i="23"/>
  <c r="Q11" i="33"/>
  <c r="E12" i="23"/>
  <c r="E11" i="33"/>
  <c r="R11" i="33"/>
  <c r="R12" i="23"/>
  <c r="P11" i="33"/>
  <c r="P12" i="23"/>
  <c r="Z10" i="33"/>
  <c r="Z11" i="23"/>
  <c r="AD11" i="23"/>
  <c r="AD10" i="33"/>
  <c r="K11" i="33"/>
  <c r="K12" i="23"/>
  <c r="L12" i="33"/>
  <c r="L13" i="23"/>
  <c r="S11" i="33"/>
  <c r="S12" i="23"/>
  <c r="AA10" i="33"/>
  <c r="AA11" i="23"/>
  <c r="AE11" i="33"/>
  <c r="AE12" i="23"/>
  <c r="D8" i="1"/>
  <c r="M12" i="23" l="1"/>
  <c r="M11" i="33"/>
  <c r="Y13" i="23"/>
  <c r="Y12" i="33"/>
  <c r="R13" i="23"/>
  <c r="R12" i="33"/>
  <c r="N11" i="33"/>
  <c r="N12" i="23"/>
  <c r="T11" i="33"/>
  <c r="T12" i="23"/>
  <c r="AE12" i="33"/>
  <c r="AE13" i="23"/>
  <c r="L14" i="23"/>
  <c r="L14" i="33" s="1"/>
  <c r="L13" i="33"/>
  <c r="AD12" i="23"/>
  <c r="AD11" i="33"/>
  <c r="J11" i="33"/>
  <c r="J12" i="23"/>
  <c r="Z11" i="33"/>
  <c r="Z12" i="23"/>
  <c r="G14" i="23"/>
  <c r="G13" i="33"/>
  <c r="V12" i="23"/>
  <c r="V11" i="33"/>
  <c r="AH13" i="33"/>
  <c r="AH14" i="23"/>
  <c r="AH14" i="33" s="1"/>
  <c r="AA12" i="23"/>
  <c r="AA11" i="33"/>
  <c r="K12" i="33"/>
  <c r="K13" i="23"/>
  <c r="E13" i="23"/>
  <c r="E12" i="33"/>
  <c r="AG14" i="23"/>
  <c r="AG14" i="33" s="1"/>
  <c r="AG13" i="33"/>
  <c r="AG7" i="33" s="1"/>
  <c r="AB11" i="33"/>
  <c r="AB12" i="23"/>
  <c r="W13" i="23"/>
  <c r="W12" i="33"/>
  <c r="D10" i="33"/>
  <c r="P12" i="33"/>
  <c r="P13" i="23"/>
  <c r="O12" i="33"/>
  <c r="O13" i="23"/>
  <c r="U11" i="33"/>
  <c r="U12" i="23"/>
  <c r="D11" i="23"/>
  <c r="S12" i="33"/>
  <c r="S13" i="23"/>
  <c r="Q12" i="33"/>
  <c r="Q13" i="23"/>
  <c r="X7" i="33"/>
  <c r="I11" i="33"/>
  <c r="I12" i="23"/>
  <c r="F14" i="23"/>
  <c r="F14" i="33" s="1"/>
  <c r="F13" i="33"/>
  <c r="H12" i="23"/>
  <c r="H11" i="33"/>
  <c r="AC11" i="33"/>
  <c r="AC12" i="23"/>
  <c r="AH7" i="33" l="1"/>
  <c r="L7" i="33"/>
  <c r="D12" i="23"/>
  <c r="Y14" i="23"/>
  <c r="Y14" i="33" s="1"/>
  <c r="Y13" i="33"/>
  <c r="Y7" i="33" s="1"/>
  <c r="D11" i="33"/>
  <c r="D11" i="1" s="1"/>
  <c r="F7" i="33"/>
  <c r="M13" i="23"/>
  <c r="M12" i="33"/>
  <c r="E14" i="23"/>
  <c r="E14" i="33" s="1"/>
  <c r="E13" i="33"/>
  <c r="Z13" i="23"/>
  <c r="Z12" i="33"/>
  <c r="T12" i="33"/>
  <c r="T13" i="23"/>
  <c r="R14" i="23"/>
  <c r="R14" i="33" s="1"/>
  <c r="R13" i="33"/>
  <c r="P13" i="33"/>
  <c r="P14" i="23"/>
  <c r="P14" i="33" s="1"/>
  <c r="AB12" i="33"/>
  <c r="AB13" i="23"/>
  <c r="K14" i="23"/>
  <c r="K14" i="33" s="1"/>
  <c r="K13" i="33"/>
  <c r="AD13" i="23"/>
  <c r="AD12" i="33"/>
  <c r="H12" i="33"/>
  <c r="H13" i="23"/>
  <c r="Q14" i="23"/>
  <c r="Q14" i="33" s="1"/>
  <c r="Q13" i="33"/>
  <c r="U12" i="33"/>
  <c r="U13" i="23"/>
  <c r="V12" i="33"/>
  <c r="V13" i="23"/>
  <c r="J12" i="33"/>
  <c r="J13" i="23"/>
  <c r="D10" i="1"/>
  <c r="N13" i="23"/>
  <c r="N12" i="33"/>
  <c r="S13" i="33"/>
  <c r="S14" i="23"/>
  <c r="S14" i="33" s="1"/>
  <c r="AA12" i="33"/>
  <c r="AA13" i="23"/>
  <c r="G14" i="33"/>
  <c r="G7" i="33" s="1"/>
  <c r="AE14" i="23"/>
  <c r="AE14" i="33" s="1"/>
  <c r="AE13" i="33"/>
  <c r="AE7" i="33" s="1"/>
  <c r="AC13" i="23"/>
  <c r="AC12" i="33"/>
  <c r="I13" i="23"/>
  <c r="I12" i="33"/>
  <c r="O13" i="33"/>
  <c r="O14" i="23"/>
  <c r="O14" i="33" s="1"/>
  <c r="O7" i="33" s="1"/>
  <c r="W14" i="23"/>
  <c r="W14" i="33" s="1"/>
  <c r="W13" i="33"/>
  <c r="W7" i="33" s="1"/>
  <c r="Q7" i="33" l="1"/>
  <c r="P7" i="33"/>
  <c r="M13" i="33"/>
  <c r="M14" i="23"/>
  <c r="M14" i="33" s="1"/>
  <c r="M7" i="33" s="1"/>
  <c r="K7" i="33"/>
  <c r="AA13" i="33"/>
  <c r="AA14" i="23"/>
  <c r="AA14" i="33" s="1"/>
  <c r="J13" i="33"/>
  <c r="J14" i="23"/>
  <c r="J14" i="33" s="1"/>
  <c r="J7" i="33" s="1"/>
  <c r="U14" i="23"/>
  <c r="U14" i="33" s="1"/>
  <c r="U13" i="33"/>
  <c r="AC13" i="33"/>
  <c r="AC14" i="23"/>
  <c r="AC14" i="33" s="1"/>
  <c r="AB13" i="33"/>
  <c r="AB14" i="23"/>
  <c r="AB14" i="33" s="1"/>
  <c r="T13" i="33"/>
  <c r="T14" i="23"/>
  <c r="T14" i="33" s="1"/>
  <c r="V14" i="23"/>
  <c r="V14" i="33" s="1"/>
  <c r="V13" i="33"/>
  <c r="AD14" i="23"/>
  <c r="AD14" i="33" s="1"/>
  <c r="AD13" i="33"/>
  <c r="S7" i="33"/>
  <c r="E7" i="33"/>
  <c r="D13" i="23"/>
  <c r="H14" i="23"/>
  <c r="H14" i="33" s="1"/>
  <c r="H13" i="33"/>
  <c r="Z13" i="33"/>
  <c r="Z14" i="23"/>
  <c r="Z14" i="33" s="1"/>
  <c r="Z7" i="33" s="1"/>
  <c r="D12" i="33"/>
  <c r="I14" i="23"/>
  <c r="I14" i="33" s="1"/>
  <c r="I13" i="33"/>
  <c r="I7" i="33" s="1"/>
  <c r="N14" i="23"/>
  <c r="N14" i="33" s="1"/>
  <c r="N13" i="33"/>
  <c r="N7" i="33" s="1"/>
  <c r="R7" i="33"/>
  <c r="V7" i="33" l="1"/>
  <c r="D14" i="33"/>
  <c r="D14" i="1" s="1"/>
  <c r="AC7" i="33"/>
  <c r="D14" i="23"/>
  <c r="D7" i="23" s="1"/>
  <c r="H7" i="33"/>
  <c r="AB7" i="33"/>
  <c r="U7" i="33"/>
  <c r="T7" i="33"/>
  <c r="AA7" i="33"/>
  <c r="D13" i="33"/>
  <c r="D13" i="1" s="1"/>
  <c r="AD7" i="33"/>
  <c r="D12" i="1"/>
  <c r="D7" i="33" l="1"/>
  <c r="D7" i="1"/>
</calcChain>
</file>

<file path=xl/sharedStrings.xml><?xml version="1.0" encoding="utf-8"?>
<sst xmlns="http://schemas.openxmlformats.org/spreadsheetml/2006/main" count="2390" uniqueCount="199">
  <si>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</si>
  <si>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</si>
  <si>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</si>
  <si>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</si>
  <si>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</si>
  <si>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</si>
  <si>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</si>
  <si>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</si>
  <si>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</si>
  <si>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</si>
  <si>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</si>
  <si>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</si>
  <si>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</si>
  <si>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</si>
  <si>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</si>
  <si>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</si>
  <si>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</si>
  <si>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</si>
  <si>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</si>
  <si>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</si>
  <si>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</si>
  <si>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</si>
  <si>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</si>
  <si>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</si>
  <si>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</si>
  <si>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</si>
  <si>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</si>
  <si>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</si>
  <si>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</si>
  <si>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</si>
  <si>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</si>
  <si>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</si>
  <si>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</si>
  <si>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</si>
  <si>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</si>
  <si>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</si>
  <si>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</si>
  <si>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</si>
  <si>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</si>
  <si>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</si>
  <si>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</si>
  <si>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</si>
  <si>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</si>
  <si>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</si>
  <si>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</si>
  <si>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</si>
  <si>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</si>
  <si>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</si>
  <si>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</si>
  <si>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</si>
  <si>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</si>
  <si>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</si>
  <si>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</si>
  <si>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</si>
  <si>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</si>
  <si>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</si>
  <si>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</si>
  <si>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</si>
  <si>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</si>
  <si>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</si>
  <si>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</si>
  <si>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</si>
  <si>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</si>
  <si>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</si>
  <si>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</si>
  <si>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</si>
  <si>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</si>
  <si>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</si>
  <si>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</si>
  <si>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</si>
  <si>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</si>
  <si>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</si>
  <si>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</si>
  <si>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</si>
  <si>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</si>
  <si>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</si>
  <si>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</si>
  <si>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</si>
  <si>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</si>
  <si>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</si>
  <si>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</si>
  <si>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</si>
  <si>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</si>
  <si>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</si>
  <si>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</si>
  <si>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</si>
  <si>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</si>
  <si>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</si>
  <si>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</si>
  <si>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</si>
  <si>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</si>
  <si>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</si>
  <si>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</si>
  <si>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</si>
  <si>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</si>
  <si>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</si>
  <si>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</si>
  <si>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</si>
  <si>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</si>
  <si>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</si>
  <si>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</si>
  <si>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</si>
  <si>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</si>
  <si>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</si>
  <si>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</si>
  <si>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</si>
  <si>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</si>
  <si>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</si>
  <si>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</si>
  <si>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</si>
  <si>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</si>
  <si>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</si>
  <si>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</si>
  <si>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</si>
  <si>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</si>
  <si>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</si>
  <si>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</si>
  <si>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</si>
  <si>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</si>
  <si>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</si>
  <si>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</si>
  <si>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</si>
  <si>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</si>
  <si>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</si>
  <si>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</si>
  <si>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</si>
  <si>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</si>
  <si>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</si>
  <si>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</si>
  <si>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</si>
  <si>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愛媛県</t>
    <phoneticPr fontId="2"/>
  </si>
  <si>
    <t>38201</t>
    <phoneticPr fontId="2"/>
  </si>
  <si>
    <t>松山市</t>
    <phoneticPr fontId="2"/>
  </si>
  <si>
    <t>38207</t>
    <phoneticPr fontId="2"/>
  </si>
  <si>
    <t>大洲市</t>
    <phoneticPr fontId="2"/>
  </si>
  <si>
    <t>38207</t>
    <phoneticPr fontId="2"/>
  </si>
  <si>
    <t>大洲市</t>
    <phoneticPr fontId="2"/>
  </si>
  <si>
    <t>大洲市</t>
    <phoneticPr fontId="2"/>
  </si>
  <si>
    <t>38207</t>
    <phoneticPr fontId="2"/>
  </si>
  <si>
    <t>愛媛県</t>
    <phoneticPr fontId="2"/>
  </si>
  <si>
    <t>38207</t>
    <phoneticPr fontId="2"/>
  </si>
  <si>
    <t>38210</t>
    <phoneticPr fontId="2"/>
  </si>
  <si>
    <t>伊予市</t>
    <phoneticPr fontId="2"/>
  </si>
  <si>
    <t>愛媛県</t>
    <phoneticPr fontId="2"/>
  </si>
  <si>
    <t>38210</t>
    <phoneticPr fontId="2"/>
  </si>
  <si>
    <t>伊予市</t>
    <phoneticPr fontId="2"/>
  </si>
  <si>
    <t>愛媛県</t>
    <phoneticPr fontId="2"/>
  </si>
  <si>
    <t>38210</t>
    <phoneticPr fontId="2"/>
  </si>
  <si>
    <t>38210</t>
    <phoneticPr fontId="2"/>
  </si>
  <si>
    <t>伊予市</t>
    <phoneticPr fontId="2"/>
  </si>
  <si>
    <t>38210</t>
    <phoneticPr fontId="2"/>
  </si>
  <si>
    <t>38210</t>
    <phoneticPr fontId="2"/>
  </si>
  <si>
    <t>伊予市</t>
    <phoneticPr fontId="2"/>
  </si>
  <si>
    <t>愛媛県</t>
    <phoneticPr fontId="2"/>
  </si>
  <si>
    <t>愛媛県</t>
    <phoneticPr fontId="2"/>
  </si>
  <si>
    <t>38210</t>
    <phoneticPr fontId="2"/>
  </si>
  <si>
    <t>伊予市</t>
    <phoneticPr fontId="2"/>
  </si>
  <si>
    <t>38210</t>
    <phoneticPr fontId="2"/>
  </si>
  <si>
    <t>愛媛県</t>
    <phoneticPr fontId="2"/>
  </si>
  <si>
    <t>38210</t>
    <phoneticPr fontId="2"/>
  </si>
  <si>
    <t>愛媛県</t>
    <phoneticPr fontId="2"/>
  </si>
  <si>
    <t>伊予市</t>
    <phoneticPr fontId="2"/>
  </si>
  <si>
    <t>38210</t>
    <phoneticPr fontId="2"/>
  </si>
  <si>
    <t>38210</t>
    <phoneticPr fontId="2"/>
  </si>
  <si>
    <t>38215</t>
    <phoneticPr fontId="2"/>
  </si>
  <si>
    <t>東温市</t>
    <phoneticPr fontId="2"/>
  </si>
  <si>
    <t>38215</t>
    <phoneticPr fontId="2"/>
  </si>
  <si>
    <t>東温市</t>
    <phoneticPr fontId="2"/>
  </si>
  <si>
    <t>38401</t>
    <phoneticPr fontId="2"/>
  </si>
  <si>
    <t>松前町</t>
    <phoneticPr fontId="2"/>
  </si>
  <si>
    <t>松前町</t>
    <phoneticPr fontId="2"/>
  </si>
  <si>
    <t>38401</t>
    <phoneticPr fontId="2"/>
  </si>
  <si>
    <t>松前町</t>
    <phoneticPr fontId="2"/>
  </si>
  <si>
    <t>38401</t>
    <phoneticPr fontId="2"/>
  </si>
  <si>
    <t>38422</t>
    <phoneticPr fontId="2"/>
  </si>
  <si>
    <t>内子町</t>
    <phoneticPr fontId="2"/>
  </si>
  <si>
    <t>38422</t>
    <phoneticPr fontId="2"/>
  </si>
  <si>
    <t>内子町</t>
    <phoneticPr fontId="2"/>
  </si>
  <si>
    <t>内子町</t>
    <phoneticPr fontId="2"/>
  </si>
  <si>
    <t>38422</t>
    <phoneticPr fontId="2"/>
  </si>
  <si>
    <t>愛媛県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</si>
  <si>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</si>
  <si>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</si>
  <si>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</si>
  <si>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</si>
  <si>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</si>
  <si>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松野町</t>
    <phoneticPr fontId="2"/>
  </si>
  <si>
    <t>38484</t>
    <phoneticPr fontId="2"/>
  </si>
  <si>
    <t>愛媛県</t>
    <phoneticPr fontId="2"/>
  </si>
  <si>
    <t>38484</t>
    <phoneticPr fontId="2"/>
  </si>
  <si>
    <t>松野町</t>
    <phoneticPr fontId="2"/>
  </si>
  <si>
    <t>愛媛県</t>
    <phoneticPr fontId="2"/>
  </si>
  <si>
    <t>38484</t>
    <phoneticPr fontId="2"/>
  </si>
  <si>
    <t>松野町</t>
    <phoneticPr fontId="2"/>
  </si>
  <si>
    <t>松野町</t>
    <phoneticPr fontId="2"/>
  </si>
  <si>
    <t>38000</t>
    <phoneticPr fontId="2"/>
  </si>
  <si>
    <t>合計</t>
    <phoneticPr fontId="2"/>
  </si>
  <si>
    <t>38000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</si>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</sst>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195</v>
      </c>
      <c r="C7" s="37" t="s">
        <v>196</v>
      </c>
      <c r="D7" s="93">
        <f>SUM($D$8:$D$14)</f>
        <v>7254</v>
      </c>
      <c r="E7" s="38">
        <f>SUM($E$8:$E$14)</f>
        <v>67</v>
      </c>
      <c r="F7" s="38">
        <f>SUM($F$8:$F$14)</f>
        <v>6704</v>
      </c>
      <c r="G7" s="38">
        <f>SUM($G$8:$G$14)</f>
        <v>451</v>
      </c>
      <c r="H7" s="38">
        <f>SUM($H$8:$H$14)</f>
        <v>0</v>
      </c>
      <c r="I7" s="38">
        <f>SUM($I$8:$I$14)</f>
        <v>451</v>
      </c>
      <c r="J7" s="38">
        <f>SUM($J$8:$J$14)</f>
        <v>0</v>
      </c>
      <c r="K7" s="38">
        <f>SUM($K$8:$K$14)</f>
        <v>0</v>
      </c>
      <c r="L7" s="38">
        <f>SUM($L$8:$L$14)</f>
        <v>0</v>
      </c>
      <c r="M7" s="38">
        <f>SUM($M$8:$M$14)</f>
        <v>0</v>
      </c>
      <c r="N7" s="38">
        <f>SUM($N$8:$N$14)</f>
        <v>0</v>
      </c>
      <c r="O7" s="38">
        <f>SUM($O$8:$O$14)</f>
        <v>0</v>
      </c>
      <c r="P7" s="38">
        <f>SUM($P$8:$P$14)</f>
        <v>7222</v>
      </c>
      <c r="Q7" s="39">
        <f>IF(P7&lt;&gt;0,(O7+E7+G7)/P7*100,"-")</f>
        <v>7.1725283854887838</v>
      </c>
      <c r="R7" s="38">
        <f>SUM($R$8:$R$14)</f>
        <v>0</v>
      </c>
      <c r="S7" s="38">
        <f>SUM($S$8:$S$14)</f>
        <v>0</v>
      </c>
      <c r="T7" s="38">
        <f>SUM($T$8:$T$14)</f>
        <v>0</v>
      </c>
      <c r="U7" s="38">
        <f>SUM($U$8:$U$14)</f>
        <v>0</v>
      </c>
      <c r="V7" s="38">
        <f>SUM($V$8:$V$14)</f>
        <v>0</v>
      </c>
      <c r="W7" s="38">
        <f>SUM($W$8:$W$14)</f>
        <v>0</v>
      </c>
      <c r="X7" s="38">
        <f>SUM($X$8:$X$14)</f>
        <v>451</v>
      </c>
      <c r="Y7" s="38">
        <f>SUM($Y$8:$Y$14)</f>
        <v>451</v>
      </c>
      <c r="Z7" s="40" t="s">
        <v>81</v>
      </c>
      <c r="AA7" s="40" t="s">
        <v>81</v>
      </c>
      <c r="AB7" s="38">
        <f>SUM($AB$8:$AB$14)</f>
        <v>6704</v>
      </c>
      <c r="AC7" s="38">
        <f>SUM($AC$8:$AC$14)</f>
        <v>0</v>
      </c>
      <c r="AD7" s="38">
        <f>SUM($AD$8:$AD$14)</f>
        <v>0</v>
      </c>
      <c r="AE7" s="38">
        <f>SUM($AE$8:$AE$14)</f>
        <v>6704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7254</v>
      </c>
      <c r="E8" s="42">
        <f>ごみ処理量内訳!E8</f>
        <v>67</v>
      </c>
      <c r="F8" s="42">
        <f>ごみ処理量内訳!O8</f>
        <v>6704</v>
      </c>
      <c r="G8" s="42">
        <f>SUM(H8:N8)</f>
        <v>451</v>
      </c>
      <c r="H8" s="42">
        <f>ごみ処理量内訳!G8</f>
        <v>0</v>
      </c>
      <c r="I8" s="42">
        <f>ごみ処理量内訳!L8+ごみ処理量内訳!M8</f>
        <v>451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7222</v>
      </c>
      <c r="Q8" s="44">
        <f>IF(P8&lt;&gt;0,(O8+E8+G8)/P8*100,"-")</f>
        <v>7.1725283854887838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451</v>
      </c>
      <c r="Y8" s="43">
        <f>SUM(R8:X8)</f>
        <v>451</v>
      </c>
      <c r="Z8" s="44"/>
      <c r="AA8" s="44"/>
      <c r="AB8" s="43">
        <f>ごみ処理量内訳!O8</f>
        <v>6704</v>
      </c>
      <c r="AC8" s="43">
        <f>ごみ処理量内訳!AO8</f>
        <v>0</v>
      </c>
      <c r="AD8" s="43">
        <f>ごみ処理量内訳!AP8</f>
        <v>0</v>
      </c>
      <c r="AE8" s="43">
        <f>SUM(AB8:AD8)</f>
        <v>6704</v>
      </c>
    </row>
    <row r="9" spans="1:31" s="10" customFormat="1" ht="12" customHeight="1">
      <c r="A9" s="10" t="s">
        <v>124</v>
      </c>
      <c r="B9" s="41" t="s">
        <v>133</v>
      </c>
      <c r="C9" s="10" t="s">
        <v>134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141</v>
      </c>
      <c r="C10" s="10" t="s">
        <v>142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164</v>
      </c>
      <c r="C11" s="10" t="s">
        <v>165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168</v>
      </c>
      <c r="C12" s="10" t="s">
        <v>169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174</v>
      </c>
      <c r="C13" s="10" t="s">
        <v>175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180</v>
      </c>
      <c r="B14" s="41" t="s">
        <v>181</v>
      </c>
      <c r="C14" s="10" t="s">
        <v>182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5:AE995">
    <cfRule type="expression" dxfId="444" priority="18" stopIfTrue="1">
      <formula>$A15&lt;&gt;""</formula>
    </cfRule>
  </conditionalFormatting>
  <conditionalFormatting sqref="A8:AE8">
    <cfRule type="expression" dxfId="442" priority="16" stopIfTrue="1">
      <formula>$A8&lt;&gt;""</formula>
    </cfRule>
  </conditionalFormatting>
  <conditionalFormatting sqref="D8">
    <cfRule type="expression" dxfId="441" priority="15" stopIfTrue="1">
      <formula>$A8&lt;&gt;""</formula>
    </cfRule>
  </conditionalFormatting>
  <conditionalFormatting sqref="A9:AE9">
    <cfRule type="expression" dxfId="440" priority="14" stopIfTrue="1">
      <formula>$A9&lt;&gt;""</formula>
    </cfRule>
  </conditionalFormatting>
  <conditionalFormatting sqref="D9">
    <cfRule type="expression" dxfId="439" priority="13" stopIfTrue="1">
      <formula>$A9&lt;&gt;""</formula>
    </cfRule>
  </conditionalFormatting>
  <conditionalFormatting sqref="A10:AE10">
    <cfRule type="expression" dxfId="438" priority="12" stopIfTrue="1">
      <formula>$A10&lt;&gt;""</formula>
    </cfRule>
  </conditionalFormatting>
  <conditionalFormatting sqref="D10">
    <cfRule type="expression" dxfId="437" priority="11" stopIfTrue="1">
      <formula>$A10&lt;&gt;""</formula>
    </cfRule>
  </conditionalFormatting>
  <conditionalFormatting sqref="A11:AE11">
    <cfRule type="expression" dxfId="436" priority="10" stopIfTrue="1">
      <formula>$A11&lt;&gt;""</formula>
    </cfRule>
  </conditionalFormatting>
  <conditionalFormatting sqref="D11">
    <cfRule type="expression" dxfId="435" priority="9" stopIfTrue="1">
      <formula>$A11&lt;&gt;""</formula>
    </cfRule>
  </conditionalFormatting>
  <conditionalFormatting sqref="A12:AE12">
    <cfRule type="expression" dxfId="434" priority="8" stopIfTrue="1">
      <formula>$A12&lt;&gt;""</formula>
    </cfRule>
  </conditionalFormatting>
  <conditionalFormatting sqref="D12">
    <cfRule type="expression" dxfId="433" priority="7" stopIfTrue="1">
      <formula>$A12&lt;&gt;""</formula>
    </cfRule>
  </conditionalFormatting>
  <conditionalFormatting sqref="A13:AE13">
    <cfRule type="expression" dxfId="432" priority="6" stopIfTrue="1">
      <formula>$A13&lt;&gt;""</formula>
    </cfRule>
  </conditionalFormatting>
  <conditionalFormatting sqref="D13">
    <cfRule type="expression" dxfId="431" priority="5" stopIfTrue="1">
      <formula>$A13&lt;&gt;""</formula>
    </cfRule>
  </conditionalFormatting>
  <conditionalFormatting sqref="A14:AE14">
    <cfRule type="expression" dxfId="430" priority="4" stopIfTrue="1">
      <formula>$A14&lt;&gt;""</formula>
    </cfRule>
  </conditionalFormatting>
  <conditionalFormatting sqref="D14">
    <cfRule type="expression" dxfId="429" priority="3" stopIfTrue="1">
      <formula>$A14&lt;&gt;""</formula>
    </cfRule>
  </conditionalFormatting>
  <conditionalFormatting sqref="A7:AE7">
    <cfRule type="expression" dxfId="428" priority="2" stopIfTrue="1">
      <formula>$A7&lt;&gt;""</formula>
    </cfRule>
  </conditionalFormatting>
  <conditionalFormatting sqref="D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151</v>
      </c>
      <c r="C10" s="10" t="s">
        <v>152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168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293" priority="17" stopIfTrue="1">
      <formula>$A15&lt;&gt;""</formula>
    </cfRule>
  </conditionalFormatting>
  <conditionalFormatting sqref="AH15:AH997">
    <cfRule type="expression" dxfId="292" priority="21" stopIfTrue="1">
      <formula>$A15&lt;&gt;""</formula>
    </cfRule>
  </conditionalFormatting>
  <conditionalFormatting sqref="A15:AF997">
    <cfRule type="expression" dxfId="291" priority="18" stopIfTrue="1">
      <formula>$A15&lt;&gt;""</formula>
    </cfRule>
  </conditionalFormatting>
  <conditionalFormatting sqref="AG8">
    <cfRule type="expression" dxfId="290" priority="15" stopIfTrue="1">
      <formula>$A8&lt;&gt;""</formula>
    </cfRule>
  </conditionalFormatting>
  <conditionalFormatting sqref="AH8:AI8 A8:AF8">
    <cfRule type="expression" dxfId="289" priority="16" stopIfTrue="1">
      <formula>$A8&lt;&gt;""</formula>
    </cfRule>
  </conditionalFormatting>
  <conditionalFormatting sqref="AG9">
    <cfRule type="expression" dxfId="288" priority="13" stopIfTrue="1">
      <formula>$A9&lt;&gt;""</formula>
    </cfRule>
  </conditionalFormatting>
  <conditionalFormatting sqref="AH9:AI9 A9:AF9">
    <cfRule type="expression" dxfId="287" priority="14" stopIfTrue="1">
      <formula>$A9&lt;&gt;""</formula>
    </cfRule>
  </conditionalFormatting>
  <conditionalFormatting sqref="AG10">
    <cfRule type="expression" dxfId="286" priority="11" stopIfTrue="1">
      <formula>$A10&lt;&gt;""</formula>
    </cfRule>
  </conditionalFormatting>
  <conditionalFormatting sqref="AH10:AI10 A10:AF10">
    <cfRule type="expression" dxfId="285" priority="12" stopIfTrue="1">
      <formula>$A10&lt;&gt;""</formula>
    </cfRule>
  </conditionalFormatting>
  <conditionalFormatting sqref="AG11">
    <cfRule type="expression" dxfId="284" priority="9" stopIfTrue="1">
      <formula>$A11&lt;&gt;""</formula>
    </cfRule>
  </conditionalFormatting>
  <conditionalFormatting sqref="AH11:AI11 A11:AF11">
    <cfRule type="expression" dxfId="283" priority="10" stopIfTrue="1">
      <formula>$A11&lt;&gt;""</formula>
    </cfRule>
  </conditionalFormatting>
  <conditionalFormatting sqref="AG12">
    <cfRule type="expression" dxfId="282" priority="7" stopIfTrue="1">
      <formula>$A12&lt;&gt;""</formula>
    </cfRule>
  </conditionalFormatting>
  <conditionalFormatting sqref="AH12:AI12 A12:AF12">
    <cfRule type="expression" dxfId="281" priority="8" stopIfTrue="1">
      <formula>$A12&lt;&gt;""</formula>
    </cfRule>
  </conditionalFormatting>
  <conditionalFormatting sqref="AG13">
    <cfRule type="expression" dxfId="280" priority="5" stopIfTrue="1">
      <formula>$A13&lt;&gt;""</formula>
    </cfRule>
  </conditionalFormatting>
  <conditionalFormatting sqref="AH13:AI13 A13:AF13">
    <cfRule type="expression" dxfId="279" priority="6" stopIfTrue="1">
      <formula>$A13&lt;&gt;""</formula>
    </cfRule>
  </conditionalFormatting>
  <conditionalFormatting sqref="AG14">
    <cfRule type="expression" dxfId="278" priority="3" stopIfTrue="1">
      <formula>$A14&lt;&gt;""</formula>
    </cfRule>
  </conditionalFormatting>
  <conditionalFormatting sqref="AH14:AI14 A14:AF14">
    <cfRule type="expression" dxfId="277" priority="4" stopIfTrue="1">
      <formula>$A14&lt;&gt;""</formula>
    </cfRule>
  </conditionalFormatting>
  <conditionalFormatting sqref="AG7">
    <cfRule type="expression" dxfId="276" priority="1" stopIfTrue="1">
      <formula>$A7&lt;&gt;""</formula>
    </cfRule>
  </conditionalFormatting>
  <conditionalFormatting sqref="AH7:AI7 A7:AF7">
    <cfRule type="expression" dxfId="2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451</v>
      </c>
      <c r="E7" s="47">
        <f>SUM($E$8:$E$14)</f>
        <v>207</v>
      </c>
      <c r="F7" s="47">
        <f>SUM($F$8:$F$14)</f>
        <v>0</v>
      </c>
      <c r="G7" s="47">
        <f>SUM($G$8:$G$14)</f>
        <v>173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71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131</v>
      </c>
      <c r="C8" s="10" t="s">
        <v>132</v>
      </c>
      <c r="D8" s="33">
        <f>SUM(E8:AI8)</f>
        <v>451</v>
      </c>
      <c r="E8" s="33">
        <v>207</v>
      </c>
      <c r="F8" s="33">
        <v>0</v>
      </c>
      <c r="G8" s="33">
        <v>173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71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153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168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174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274" priority="17" stopIfTrue="1">
      <formula>$A15&lt;&gt;""</formula>
    </cfRule>
  </conditionalFormatting>
  <conditionalFormatting sqref="AH15:AH997">
    <cfRule type="expression" dxfId="273" priority="21" stopIfTrue="1">
      <formula>$A15&lt;&gt;""</formula>
    </cfRule>
  </conditionalFormatting>
  <conditionalFormatting sqref="A15:AF997">
    <cfRule type="expression" dxfId="272" priority="18" stopIfTrue="1">
      <formula>$A15&lt;&gt;""</formula>
    </cfRule>
  </conditionalFormatting>
  <conditionalFormatting sqref="AG8">
    <cfRule type="expression" dxfId="271" priority="15" stopIfTrue="1">
      <formula>$A8&lt;&gt;""</formula>
    </cfRule>
  </conditionalFormatting>
  <conditionalFormatting sqref="AH8:AI8 A8:AF8">
    <cfRule type="expression" dxfId="270" priority="16" stopIfTrue="1">
      <formula>$A8&lt;&gt;""</formula>
    </cfRule>
  </conditionalFormatting>
  <conditionalFormatting sqref="AG9">
    <cfRule type="expression" dxfId="269" priority="13" stopIfTrue="1">
      <formula>$A9&lt;&gt;""</formula>
    </cfRule>
  </conditionalFormatting>
  <conditionalFormatting sqref="AH9:AI9 A9:AF9">
    <cfRule type="expression" dxfId="268" priority="14" stopIfTrue="1">
      <formula>$A9&lt;&gt;""</formula>
    </cfRule>
  </conditionalFormatting>
  <conditionalFormatting sqref="AG10">
    <cfRule type="expression" dxfId="267" priority="11" stopIfTrue="1">
      <formula>$A10&lt;&gt;""</formula>
    </cfRule>
  </conditionalFormatting>
  <conditionalFormatting sqref="AH10:AI10 A10:AF10">
    <cfRule type="expression" dxfId="266" priority="12" stopIfTrue="1">
      <formula>$A10&lt;&gt;""</formula>
    </cfRule>
  </conditionalFormatting>
  <conditionalFormatting sqref="AG11">
    <cfRule type="expression" dxfId="265" priority="9" stopIfTrue="1">
      <formula>$A11&lt;&gt;""</formula>
    </cfRule>
  </conditionalFormatting>
  <conditionalFormatting sqref="AH11:AI11 A11:AF11">
    <cfRule type="expression" dxfId="264" priority="10" stopIfTrue="1">
      <formula>$A11&lt;&gt;""</formula>
    </cfRule>
  </conditionalFormatting>
  <conditionalFormatting sqref="AG12">
    <cfRule type="expression" dxfId="263" priority="7" stopIfTrue="1">
      <formula>$A12&lt;&gt;""</formula>
    </cfRule>
  </conditionalFormatting>
  <conditionalFormatting sqref="AH12:AI12 A12:AF12">
    <cfRule type="expression" dxfId="262" priority="8" stopIfTrue="1">
      <formula>$A12&lt;&gt;""</formula>
    </cfRule>
  </conditionalFormatting>
  <conditionalFormatting sqref="AG13">
    <cfRule type="expression" dxfId="261" priority="5" stopIfTrue="1">
      <formula>$A13&lt;&gt;""</formula>
    </cfRule>
  </conditionalFormatting>
  <conditionalFormatting sqref="AH13:AI13 A13:AF13">
    <cfRule type="expression" dxfId="260" priority="6" stopIfTrue="1">
      <formula>$A13&lt;&gt;""</formula>
    </cfRule>
  </conditionalFormatting>
  <conditionalFormatting sqref="AG14">
    <cfRule type="expression" dxfId="259" priority="3" stopIfTrue="1">
      <formula>$A14&lt;&gt;""</formula>
    </cfRule>
  </conditionalFormatting>
  <conditionalFormatting sqref="AH14:AI14 A14:AF14">
    <cfRule type="expression" dxfId="258" priority="4" stopIfTrue="1">
      <formula>$A14&lt;&gt;""</formula>
    </cfRule>
  </conditionalFormatting>
  <conditionalFormatting sqref="AG7">
    <cfRule type="expression" dxfId="257" priority="1" stopIfTrue="1">
      <formula>$A7&lt;&gt;""</formula>
    </cfRule>
  </conditionalFormatting>
  <conditionalFormatting sqref="AH7:AI7 A7:AF7">
    <cfRule type="expression" dxfId="2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148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255" priority="17" stopIfTrue="1">
      <formula>$A15&lt;&gt;""</formula>
    </cfRule>
  </conditionalFormatting>
  <conditionalFormatting sqref="AH15:AH997">
    <cfRule type="expression" dxfId="254" priority="21" stopIfTrue="1">
      <formula>$A15&lt;&gt;""</formula>
    </cfRule>
  </conditionalFormatting>
  <conditionalFormatting sqref="A15:AF997">
    <cfRule type="expression" dxfId="253" priority="18" stopIfTrue="1">
      <formula>$A15&lt;&gt;""</formula>
    </cfRule>
  </conditionalFormatting>
  <conditionalFormatting sqref="AG8">
    <cfRule type="expression" dxfId="252" priority="15" stopIfTrue="1">
      <formula>$A8&lt;&gt;""</formula>
    </cfRule>
  </conditionalFormatting>
  <conditionalFormatting sqref="AH8:AI8 A8:AF8">
    <cfRule type="expression" dxfId="251" priority="16" stopIfTrue="1">
      <formula>$A8&lt;&gt;""</formula>
    </cfRule>
  </conditionalFormatting>
  <conditionalFormatting sqref="AG9">
    <cfRule type="expression" dxfId="250" priority="13" stopIfTrue="1">
      <formula>$A9&lt;&gt;""</formula>
    </cfRule>
  </conditionalFormatting>
  <conditionalFormatting sqref="AH9:AI9 A9:AF9">
    <cfRule type="expression" dxfId="249" priority="14" stopIfTrue="1">
      <formula>$A9&lt;&gt;""</formula>
    </cfRule>
  </conditionalFormatting>
  <conditionalFormatting sqref="AG10">
    <cfRule type="expression" dxfId="248" priority="11" stopIfTrue="1">
      <formula>$A10&lt;&gt;""</formula>
    </cfRule>
  </conditionalFormatting>
  <conditionalFormatting sqref="AH10:AI10 A10:AF10">
    <cfRule type="expression" dxfId="247" priority="12" stopIfTrue="1">
      <formula>$A10&lt;&gt;""</formula>
    </cfRule>
  </conditionalFormatting>
  <conditionalFormatting sqref="AG11">
    <cfRule type="expression" dxfId="246" priority="9" stopIfTrue="1">
      <formula>$A11&lt;&gt;""</formula>
    </cfRule>
  </conditionalFormatting>
  <conditionalFormatting sqref="AH11:AI11 A11:AF11">
    <cfRule type="expression" dxfId="245" priority="10" stopIfTrue="1">
      <formula>$A11&lt;&gt;""</formula>
    </cfRule>
  </conditionalFormatting>
  <conditionalFormatting sqref="AG12">
    <cfRule type="expression" dxfId="244" priority="7" stopIfTrue="1">
      <formula>$A12&lt;&gt;""</formula>
    </cfRule>
  </conditionalFormatting>
  <conditionalFormatting sqref="AH12:AI12 A12:AF12">
    <cfRule type="expression" dxfId="243" priority="8" stopIfTrue="1">
      <formula>$A12&lt;&gt;""</formula>
    </cfRule>
  </conditionalFormatting>
  <conditionalFormatting sqref="AG13">
    <cfRule type="expression" dxfId="242" priority="5" stopIfTrue="1">
      <formula>$A13&lt;&gt;""</formula>
    </cfRule>
  </conditionalFormatting>
  <conditionalFormatting sqref="AH13:AI13 A13:AF13">
    <cfRule type="expression" dxfId="241" priority="6" stopIfTrue="1">
      <formula>$A13&lt;&gt;""</formula>
    </cfRule>
  </conditionalFormatting>
  <conditionalFormatting sqref="AG14">
    <cfRule type="expression" dxfId="240" priority="3" stopIfTrue="1">
      <formula>$A14&lt;&gt;""</formula>
    </cfRule>
  </conditionalFormatting>
  <conditionalFormatting sqref="AH14:AI14 A14:AF14">
    <cfRule type="expression" dxfId="239" priority="4" stopIfTrue="1">
      <formula>$A14&lt;&gt;""</formula>
    </cfRule>
  </conditionalFormatting>
  <conditionalFormatting sqref="AG7">
    <cfRule type="expression" dxfId="238" priority="1" stopIfTrue="1">
      <formula>$A7&lt;&gt;""</formula>
    </cfRule>
  </conditionalFormatting>
  <conditionalFormatting sqref="AH7:AI7 A7:AF7">
    <cfRule type="expression" dxfId="2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6704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30</v>
      </c>
      <c r="M7" s="47">
        <f>SUM($M$8:$M$14)</f>
        <v>0</v>
      </c>
      <c r="N7" s="47">
        <f>SUM($N$8:$N$14)</f>
        <v>1753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4921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6704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30</v>
      </c>
      <c r="M8" s="33">
        <v>0</v>
      </c>
      <c r="N8" s="33">
        <v>1753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4921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154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236" priority="17" stopIfTrue="1">
      <formula>$A15&lt;&gt;""</formula>
    </cfRule>
  </conditionalFormatting>
  <conditionalFormatting sqref="AH15:AH997">
    <cfRule type="expression" dxfId="235" priority="21" stopIfTrue="1">
      <formula>$A15&lt;&gt;""</formula>
    </cfRule>
  </conditionalFormatting>
  <conditionalFormatting sqref="A15:AF997">
    <cfRule type="expression" dxfId="234" priority="18" stopIfTrue="1">
      <formula>$A15&lt;&gt;""</formula>
    </cfRule>
  </conditionalFormatting>
  <conditionalFormatting sqref="AG8">
    <cfRule type="expression" dxfId="233" priority="15" stopIfTrue="1">
      <formula>$A8&lt;&gt;""</formula>
    </cfRule>
  </conditionalFormatting>
  <conditionalFormatting sqref="AH8:AI8 A8:AF8">
    <cfRule type="expression" dxfId="232" priority="16" stopIfTrue="1">
      <formula>$A8&lt;&gt;""</formula>
    </cfRule>
  </conditionalFormatting>
  <conditionalFormatting sqref="AG9">
    <cfRule type="expression" dxfId="231" priority="13" stopIfTrue="1">
      <formula>$A9&lt;&gt;""</formula>
    </cfRule>
  </conditionalFormatting>
  <conditionalFormatting sqref="AH9:AI9 A9:AF9">
    <cfRule type="expression" dxfId="230" priority="14" stopIfTrue="1">
      <formula>$A9&lt;&gt;""</formula>
    </cfRule>
  </conditionalFormatting>
  <conditionalFormatting sqref="AG10">
    <cfRule type="expression" dxfId="229" priority="11" stopIfTrue="1">
      <formula>$A10&lt;&gt;""</formula>
    </cfRule>
  </conditionalFormatting>
  <conditionalFormatting sqref="AH10:AI10 A10:AF10">
    <cfRule type="expression" dxfId="228" priority="12" stopIfTrue="1">
      <formula>$A10&lt;&gt;""</formula>
    </cfRule>
  </conditionalFormatting>
  <conditionalFormatting sqref="AG11">
    <cfRule type="expression" dxfId="227" priority="9" stopIfTrue="1">
      <formula>$A11&lt;&gt;""</formula>
    </cfRule>
  </conditionalFormatting>
  <conditionalFormatting sqref="AH11:AI11 A11:AF11">
    <cfRule type="expression" dxfId="226" priority="10" stopIfTrue="1">
      <formula>$A11&lt;&gt;""</formula>
    </cfRule>
  </conditionalFormatting>
  <conditionalFormatting sqref="AG12">
    <cfRule type="expression" dxfId="225" priority="7" stopIfTrue="1">
      <formula>$A12&lt;&gt;""</formula>
    </cfRule>
  </conditionalFormatting>
  <conditionalFormatting sqref="AH12:AI12 A12:AF12">
    <cfRule type="expression" dxfId="224" priority="8" stopIfTrue="1">
      <formula>$A12&lt;&gt;""</formula>
    </cfRule>
  </conditionalFormatting>
  <conditionalFormatting sqref="AG13">
    <cfRule type="expression" dxfId="223" priority="5" stopIfTrue="1">
      <formula>$A13&lt;&gt;""</formula>
    </cfRule>
  </conditionalFormatting>
  <conditionalFormatting sqref="AH13:AI13 A13:AF13">
    <cfRule type="expression" dxfId="222" priority="6" stopIfTrue="1">
      <formula>$A13&lt;&gt;""</formula>
    </cfRule>
  </conditionalFormatting>
  <conditionalFormatting sqref="AG14">
    <cfRule type="expression" dxfId="221" priority="3" stopIfTrue="1">
      <formula>$A14&lt;&gt;""</formula>
    </cfRule>
  </conditionalFormatting>
  <conditionalFormatting sqref="AH14:AI14 A14:AF14">
    <cfRule type="expression" dxfId="220" priority="4" stopIfTrue="1">
      <formula>$A14&lt;&gt;""</formula>
    </cfRule>
  </conditionalFormatting>
  <conditionalFormatting sqref="AG7">
    <cfRule type="expression" dxfId="219" priority="1" stopIfTrue="1">
      <formula>$A7&lt;&gt;""</formula>
    </cfRule>
  </conditionalFormatting>
  <conditionalFormatting sqref="AH7:AI7 A7:AF7">
    <cfRule type="expression" dxfId="2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SUM($AF$8:$AF$14)</f>
        <v>0</v>
      </c>
      <c r="AG7" s="55">
        <v>0</v>
      </c>
      <c r="AH7" s="55"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4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137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141</v>
      </c>
      <c r="C10" s="10" t="s">
        <v>142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183</v>
      </c>
      <c r="C14" s="10" t="s">
        <v>194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217" priority="17" stopIfTrue="1">
      <formula>$A15&lt;&gt;""</formula>
    </cfRule>
  </conditionalFormatting>
  <conditionalFormatting sqref="AH15:AH997">
    <cfRule type="expression" dxfId="216" priority="22" stopIfTrue="1">
      <formula>$A15&lt;&gt;""</formula>
    </cfRule>
  </conditionalFormatting>
  <conditionalFormatting sqref="A15:AF997">
    <cfRule type="expression" dxfId="215" priority="18" stopIfTrue="1">
      <formula>$A15&lt;&gt;""</formula>
    </cfRule>
  </conditionalFormatting>
  <conditionalFormatting sqref="AG8">
    <cfRule type="expression" dxfId="214" priority="15" stopIfTrue="1">
      <formula>$A8&lt;&gt;""</formula>
    </cfRule>
  </conditionalFormatting>
  <conditionalFormatting sqref="AH8:AI8 A8:AF8">
    <cfRule type="expression" dxfId="213" priority="16" stopIfTrue="1">
      <formula>$A8&lt;&gt;""</formula>
    </cfRule>
  </conditionalFormatting>
  <conditionalFormatting sqref="AG9">
    <cfRule type="expression" dxfId="212" priority="13" stopIfTrue="1">
      <formula>$A9&lt;&gt;""</formula>
    </cfRule>
  </conditionalFormatting>
  <conditionalFormatting sqref="AH9:AI9 A9:AF9">
    <cfRule type="expression" dxfId="211" priority="14" stopIfTrue="1">
      <formula>$A9&lt;&gt;""</formula>
    </cfRule>
  </conditionalFormatting>
  <conditionalFormatting sqref="AG10">
    <cfRule type="expression" dxfId="210" priority="11" stopIfTrue="1">
      <formula>$A10&lt;&gt;""</formula>
    </cfRule>
  </conditionalFormatting>
  <conditionalFormatting sqref="AH10:AI10 A10:AF10">
    <cfRule type="expression" dxfId="209" priority="12" stopIfTrue="1">
      <formula>$A10&lt;&gt;""</formula>
    </cfRule>
  </conditionalFormatting>
  <conditionalFormatting sqref="AG11">
    <cfRule type="expression" dxfId="208" priority="9" stopIfTrue="1">
      <formula>$A11&lt;&gt;""</formula>
    </cfRule>
  </conditionalFormatting>
  <conditionalFormatting sqref="AH11:AI11 A11:AF11">
    <cfRule type="expression" dxfId="207" priority="10" stopIfTrue="1">
      <formula>$A11&lt;&gt;""</formula>
    </cfRule>
  </conditionalFormatting>
  <conditionalFormatting sqref="AG12">
    <cfRule type="expression" dxfId="206" priority="7" stopIfTrue="1">
      <formula>$A12&lt;&gt;""</formula>
    </cfRule>
  </conditionalFormatting>
  <conditionalFormatting sqref="AH12:AI12 A12:AF12">
    <cfRule type="expression" dxfId="205" priority="8" stopIfTrue="1">
      <formula>$A12&lt;&gt;""</formula>
    </cfRule>
  </conditionalFormatting>
  <conditionalFormatting sqref="AG13">
    <cfRule type="expression" dxfId="204" priority="5" stopIfTrue="1">
      <formula>$A13&lt;&gt;""</formula>
    </cfRule>
  </conditionalFormatting>
  <conditionalFormatting sqref="AH13:AI13 A13:AF13">
    <cfRule type="expression" dxfId="203" priority="6" stopIfTrue="1">
      <formula>$A13&lt;&gt;""</formula>
    </cfRule>
  </conditionalFormatting>
  <conditionalFormatting sqref="AG14">
    <cfRule type="expression" dxfId="202" priority="3" stopIfTrue="1">
      <formula>$A14&lt;&gt;""</formula>
    </cfRule>
  </conditionalFormatting>
  <conditionalFormatting sqref="AH14:AI14 A14:AF14">
    <cfRule type="expression" dxfId="201" priority="4" stopIfTrue="1">
      <formula>$A14&lt;&gt;""</formula>
    </cfRule>
  </conditionalFormatting>
  <conditionalFormatting sqref="AG7">
    <cfRule type="expression" dxfId="200" priority="1" stopIfTrue="1">
      <formula>$A7&lt;&gt;""</formula>
    </cfRule>
  </conditionalFormatting>
  <conditionalFormatting sqref="AH7:AI7 A7:AF7">
    <cfRule type="expression" dxfId="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197</v>
      </c>
      <c r="C7" s="35" t="s">
        <v>198</v>
      </c>
      <c r="D7" s="47">
        <f>SUM($D$8:$D$14)</f>
        <v>451</v>
      </c>
      <c r="E7" s="47">
        <f>SUM($E$8:$E$14)</f>
        <v>207</v>
      </c>
      <c r="F7" s="47">
        <f>SUM($F$8:$F$14)</f>
        <v>0</v>
      </c>
      <c r="G7" s="47">
        <f>SUM($G$8:$G$14)</f>
        <v>173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71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  <c r="AJ7" s="47">
        <f>SUM($AJ$8:$AJ$14)</f>
        <v>0</v>
      </c>
      <c r="AK7" s="47">
        <f>SUM($AK$8:$AK$14)</f>
        <v>0</v>
      </c>
      <c r="AL7" s="47">
        <f>SUM($AL$8:$AL$14)</f>
        <v>0</v>
      </c>
      <c r="AM7" s="47">
        <f>SUM($AM$8:$AM$14)</f>
        <v>0</v>
      </c>
      <c r="AN7" s="47">
        <f>SUM($AN$8:$AN$14)</f>
        <v>0</v>
      </c>
      <c r="AO7" s="47">
        <f>SUM($AO$8:$AO$14)</f>
        <v>0</v>
      </c>
      <c r="AP7" s="47">
        <f>SUM($AP$8:$AP$14)</f>
        <v>0</v>
      </c>
      <c r="AQ7" s="47">
        <f>SUM($AQ$8:$AQ$14)</f>
        <v>0</v>
      </c>
      <c r="AR7" s="47">
        <f>SUM($AR$8:$AR$14)</f>
        <v>0</v>
      </c>
      <c r="AS7" s="47">
        <f>SUM($AS$8:$AS$14)</f>
        <v>0</v>
      </c>
      <c r="AT7" s="47">
        <f>SUM($AT$8:$AT$14)</f>
        <v>0</v>
      </c>
      <c r="AU7" s="47">
        <f>SUM($AU$8:$AU$14)</f>
        <v>0</v>
      </c>
      <c r="AV7" s="47">
        <f>SUM($AV$8:$AV$14)</f>
        <v>0</v>
      </c>
      <c r="AW7" s="47">
        <f>SUM($AW$8:$AW$14)</f>
        <v>0</v>
      </c>
      <c r="AX7" s="47">
        <f>SUM($AX$8:$AX$14)</f>
        <v>0</v>
      </c>
      <c r="AY7" s="47">
        <f>SUM($AY$8:$AY$14)</f>
        <v>0</v>
      </c>
      <c r="AZ7" s="47">
        <f>SUM($AZ$8:$AZ$14)</f>
        <v>0</v>
      </c>
      <c r="BA7" s="47">
        <f>SUM($BA$8:$BA$14)</f>
        <v>0</v>
      </c>
      <c r="BB7" s="47">
        <f>SUM($BB$8:$BB$14)</f>
        <v>0</v>
      </c>
      <c r="BC7" s="47">
        <f>SUM($BC$8:$BC$14)</f>
        <v>0</v>
      </c>
      <c r="BD7" s="47">
        <f>SUM($BD$8:$BD$14)</f>
        <v>0</v>
      </c>
      <c r="BE7" s="47">
        <f>SUM($BE$8:$BE$14)</f>
        <v>0</v>
      </c>
      <c r="BF7" s="47">
        <f>SUM($BF$8:$BF$14)</f>
        <v>0</v>
      </c>
      <c r="BG7" s="47">
        <f>SUM($BG$8:$BG$14)</f>
        <v>0</v>
      </c>
      <c r="BH7" s="47">
        <f>SUM($BH$8:$BH$14)</f>
        <v>0</v>
      </c>
      <c r="BI7" s="47">
        <f>SUM($BI$8:$BI$14)</f>
        <v>0</v>
      </c>
      <c r="BJ7" s="47">
        <f>SUM($BJ$8:$BJ$14)</f>
        <v>0</v>
      </c>
      <c r="BK7" s="47">
        <f>SUM($BK$8:$BK$14)</f>
        <v>0</v>
      </c>
      <c r="BL7" s="47">
        <f>SUM($BL$8:$BL$14)</f>
        <v>451</v>
      </c>
      <c r="BM7" s="47">
        <f>SUM($BM$8:$BM$14)</f>
        <v>207</v>
      </c>
      <c r="BN7" s="47">
        <f>SUM($BN$8:$BN$14)</f>
        <v>0</v>
      </c>
      <c r="BO7" s="47">
        <f>SUM($BO$8:$BO$14)</f>
        <v>173</v>
      </c>
      <c r="BP7" s="47">
        <f>SUM($BP$8:$BP$14)</f>
        <v>0</v>
      </c>
      <c r="BQ7" s="47">
        <f>SUM($BQ$8:$BQ$14)</f>
        <v>0</v>
      </c>
      <c r="BR7" s="47">
        <f>SUM($BR$8:$BR$14)</f>
        <v>0</v>
      </c>
      <c r="BS7" s="47">
        <f>SUM($BS$8:$BS$14)</f>
        <v>0</v>
      </c>
      <c r="BT7" s="47">
        <f>SUM($BT$8:$BT$14)</f>
        <v>0</v>
      </c>
      <c r="BU7" s="47">
        <f>SUM($BU$8:$BU$14)</f>
        <v>0</v>
      </c>
      <c r="BV7" s="47">
        <f>SUM($BV$8:$BV$14)</f>
        <v>0</v>
      </c>
      <c r="BW7" s="47">
        <f>SUM($BW$8:$BW$14)</f>
        <v>0</v>
      </c>
      <c r="BX7" s="47">
        <f>SUM($BX$8:$BX$14)</f>
        <v>0</v>
      </c>
      <c r="BY7" s="47">
        <f>SUM($BY$8:$BY$14)</f>
        <v>0</v>
      </c>
      <c r="BZ7" s="47">
        <f>SUM($BZ$8:$BZ$14)</f>
        <v>0</v>
      </c>
      <c r="CA7" s="47">
        <f>SUM($CA$8:$CA$14)</f>
        <v>0</v>
      </c>
      <c r="CB7" s="47">
        <f>SUM($CB$8:$CB$14)</f>
        <v>0</v>
      </c>
      <c r="CC7" s="47">
        <f>SUM($CC$8:$CC$14)</f>
        <v>0</v>
      </c>
      <c r="CD7" s="47">
        <f>SUM($CD$8:$CD$14)</f>
        <v>0</v>
      </c>
      <c r="CE7" s="47">
        <f>SUM($CE$8:$CE$14)</f>
        <v>0</v>
      </c>
      <c r="CF7" s="47">
        <f>SUM($CF$8:$CF$14)</f>
        <v>0</v>
      </c>
      <c r="CG7" s="47">
        <f>SUM($CG$8:$CG$14)</f>
        <v>0</v>
      </c>
      <c r="CH7" s="47">
        <f>SUM($CH$8:$CH$14)</f>
        <v>0</v>
      </c>
      <c r="CI7" s="47">
        <f>SUM($CI$8:$CI$14)</f>
        <v>0</v>
      </c>
      <c r="CJ7" s="47">
        <f>SUM($CJ$8:$CJ$14)</f>
        <v>0</v>
      </c>
      <c r="CK7" s="47">
        <f>SUM($CK$8:$CK$14)</f>
        <v>71</v>
      </c>
      <c r="CL7" s="47">
        <f>SUM($CL$8:$CL$14)</f>
        <v>0</v>
      </c>
      <c r="CM7" s="47">
        <f>SUM($CM$8:$CM$14)</f>
        <v>0</v>
      </c>
      <c r="CN7" s="47">
        <f>SUM($CN$8:$CN$14)</f>
        <v>0</v>
      </c>
      <c r="CO7" s="47">
        <f>SUM($CO$8:$CO$14)</f>
        <v>0</v>
      </c>
    </row>
    <row r="8" spans="1:9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451</v>
      </c>
      <c r="E8" s="33">
        <f t="shared" ref="E8:E14" si="0">AI8+BM8</f>
        <v>207</v>
      </c>
      <c r="F8" s="33">
        <f t="shared" ref="F8:F14" si="1">AJ8+BN8</f>
        <v>0</v>
      </c>
      <c r="G8" s="33">
        <f t="shared" ref="G8:G14" si="2">AK8+BO8</f>
        <v>173</v>
      </c>
      <c r="H8" s="33">
        <f t="shared" ref="H8:H14" si="3">AL8+BP8</f>
        <v>0</v>
      </c>
      <c r="I8" s="33">
        <f t="shared" ref="I8:I14" si="4">AM8+BQ8</f>
        <v>0</v>
      </c>
      <c r="J8" s="33">
        <f t="shared" ref="J8:J14" si="5">AN8+BR8</f>
        <v>0</v>
      </c>
      <c r="K8" s="33">
        <f t="shared" ref="K8:K14" si="6">AO8+BS8</f>
        <v>0</v>
      </c>
      <c r="L8" s="33">
        <f t="shared" ref="L8:L14" si="7">AP8+BT8</f>
        <v>0</v>
      </c>
      <c r="M8" s="33">
        <f t="shared" ref="M8:M14" si="8">AQ8+BU8</f>
        <v>0</v>
      </c>
      <c r="N8" s="33">
        <f t="shared" ref="N8:N14" si="9">AR8+BV8</f>
        <v>0</v>
      </c>
      <c r="O8" s="33">
        <f t="shared" ref="O8:O14" si="10">AS8+BW8</f>
        <v>0</v>
      </c>
      <c r="P8" s="33">
        <f t="shared" ref="P8:P14" si="11">AT8+BX8</f>
        <v>0</v>
      </c>
      <c r="Q8" s="33">
        <f t="shared" ref="Q8:Q14" si="12">AU8+BY8</f>
        <v>0</v>
      </c>
      <c r="R8" s="33">
        <f t="shared" ref="R8:R14" si="13">AV8+BZ8</f>
        <v>0</v>
      </c>
      <c r="S8" s="33">
        <f t="shared" ref="S8:S14" si="14">AW8+CA8</f>
        <v>0</v>
      </c>
      <c r="T8" s="33">
        <f t="shared" ref="T8:T14" si="15">AX8+CB8</f>
        <v>0</v>
      </c>
      <c r="U8" s="33">
        <f t="shared" ref="U8:U14" si="16">AY8+CC8</f>
        <v>0</v>
      </c>
      <c r="V8" s="33">
        <f t="shared" ref="V8:V14" si="17">AZ8+CD8</f>
        <v>0</v>
      </c>
      <c r="W8" s="33">
        <f t="shared" ref="W8:W14" si="18">BA8+CE8</f>
        <v>0</v>
      </c>
      <c r="X8" s="33">
        <f t="shared" ref="X8:X14" si="19">BB8+CF8</f>
        <v>0</v>
      </c>
      <c r="Y8" s="33">
        <f t="shared" ref="Y8:Y14" si="20">BC8+CG8</f>
        <v>0</v>
      </c>
      <c r="Z8" s="33">
        <f t="shared" ref="Z8:Z14" si="21">BD8+CH8</f>
        <v>0</v>
      </c>
      <c r="AA8" s="33">
        <f t="shared" ref="AA8:AA14" si="22">BE8+CI8</f>
        <v>0</v>
      </c>
      <c r="AB8" s="33">
        <f t="shared" ref="AB8:AB14" si="23">BF8+CJ8</f>
        <v>0</v>
      </c>
      <c r="AC8" s="33">
        <f t="shared" ref="AC8:AC14" si="24">BG8+CK8</f>
        <v>71</v>
      </c>
      <c r="AD8" s="33">
        <f t="shared" ref="AD8:AD14" si="25">BH8+CL8</f>
        <v>0</v>
      </c>
      <c r="AE8" s="33">
        <f t="shared" ref="AE8:AE14" si="26">BI8+CM8</f>
        <v>0</v>
      </c>
      <c r="AF8" s="33">
        <f t="shared" ref="AF8:AF14" si="27">BJ8+CN8</f>
        <v>0</v>
      </c>
      <c r="AG8" s="33">
        <f t="shared" ref="AG8:AG1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451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207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173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71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133</v>
      </c>
      <c r="C9" s="10" t="s">
        <v>137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157</v>
      </c>
      <c r="C10" s="10" t="s">
        <v>142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166</v>
      </c>
      <c r="C11" s="10" t="s">
        <v>165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171</v>
      </c>
      <c r="C12" s="10" t="s">
        <v>172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5:AE997">
    <cfRule type="expression" dxfId="198" priority="50" stopIfTrue="1">
      <formula>$A15&lt;&gt;""</formula>
    </cfRule>
  </conditionalFormatting>
  <conditionalFormatting sqref="AF15:AF995">
    <cfRule type="expression" dxfId="197" priority="43" stopIfTrue="1">
      <formula>$A15&lt;&gt;""</formula>
    </cfRule>
  </conditionalFormatting>
  <conditionalFormatting sqref="AG15:CO997">
    <cfRule type="expression" dxfId="196" priority="42" stopIfTrue="1">
      <formula>$A15&lt;&gt;""</formula>
    </cfRule>
  </conditionalFormatting>
  <conditionalFormatting sqref="BJ15:BJ995">
    <cfRule type="expression" dxfId="195" priority="41" stopIfTrue="1">
      <formula>$A15&lt;&gt;""</formula>
    </cfRule>
  </conditionalFormatting>
  <conditionalFormatting sqref="CN15:CN995">
    <cfRule type="expression" dxfId="194" priority="44" stopIfTrue="1">
      <formula>$A15&lt;&gt;""</formula>
    </cfRule>
  </conditionalFormatting>
  <conditionalFormatting sqref="A8:AE8">
    <cfRule type="expression" dxfId="193" priority="40" stopIfTrue="1">
      <formula>$A8&lt;&gt;""</formula>
    </cfRule>
  </conditionalFormatting>
  <conditionalFormatting sqref="AF8">
    <cfRule type="expression" dxfId="192" priority="38" stopIfTrue="1">
      <formula>$A8&lt;&gt;""</formula>
    </cfRule>
  </conditionalFormatting>
  <conditionalFormatting sqref="AG8:CO8">
    <cfRule type="expression" dxfId="191" priority="37" stopIfTrue="1">
      <formula>$A8&lt;&gt;""</formula>
    </cfRule>
  </conditionalFormatting>
  <conditionalFormatting sqref="BJ8">
    <cfRule type="expression" dxfId="190" priority="36" stopIfTrue="1">
      <formula>$A8&lt;&gt;""</formula>
    </cfRule>
  </conditionalFormatting>
  <conditionalFormatting sqref="CN8">
    <cfRule type="expression" dxfId="189" priority="39" stopIfTrue="1">
      <formula>$A8&lt;&gt;""</formula>
    </cfRule>
  </conditionalFormatting>
  <conditionalFormatting sqref="A9:AE9">
    <cfRule type="expression" dxfId="188" priority="35" stopIfTrue="1">
      <formula>$A9&lt;&gt;""</formula>
    </cfRule>
  </conditionalFormatting>
  <conditionalFormatting sqref="AF9">
    <cfRule type="expression" dxfId="187" priority="33" stopIfTrue="1">
      <formula>$A9&lt;&gt;""</formula>
    </cfRule>
  </conditionalFormatting>
  <conditionalFormatting sqref="AG9:CO9">
    <cfRule type="expression" dxfId="186" priority="32" stopIfTrue="1">
      <formula>$A9&lt;&gt;""</formula>
    </cfRule>
  </conditionalFormatting>
  <conditionalFormatting sqref="BJ9">
    <cfRule type="expression" dxfId="185" priority="31" stopIfTrue="1">
      <formula>$A9&lt;&gt;""</formula>
    </cfRule>
  </conditionalFormatting>
  <conditionalFormatting sqref="CN9">
    <cfRule type="expression" dxfId="184" priority="34" stopIfTrue="1">
      <formula>$A9&lt;&gt;""</formula>
    </cfRule>
  </conditionalFormatting>
  <conditionalFormatting sqref="A10:AE10">
    <cfRule type="expression" dxfId="183" priority="30" stopIfTrue="1">
      <formula>$A10&lt;&gt;""</formula>
    </cfRule>
  </conditionalFormatting>
  <conditionalFormatting sqref="AF10">
    <cfRule type="expression" dxfId="182" priority="28" stopIfTrue="1">
      <formula>$A10&lt;&gt;""</formula>
    </cfRule>
  </conditionalFormatting>
  <conditionalFormatting sqref="AG10:CO10">
    <cfRule type="expression" dxfId="181" priority="27" stopIfTrue="1">
      <formula>$A10&lt;&gt;""</formula>
    </cfRule>
  </conditionalFormatting>
  <conditionalFormatting sqref="BJ10">
    <cfRule type="expression" dxfId="180" priority="26" stopIfTrue="1">
      <formula>$A10&lt;&gt;""</formula>
    </cfRule>
  </conditionalFormatting>
  <conditionalFormatting sqref="CN10">
    <cfRule type="expression" dxfId="179" priority="29" stopIfTrue="1">
      <formula>$A10&lt;&gt;""</formula>
    </cfRule>
  </conditionalFormatting>
  <conditionalFormatting sqref="A11:AE11">
    <cfRule type="expression" dxfId="178" priority="25" stopIfTrue="1">
      <formula>$A11&lt;&gt;""</formula>
    </cfRule>
  </conditionalFormatting>
  <conditionalFormatting sqref="AF11">
    <cfRule type="expression" dxfId="177" priority="23" stopIfTrue="1">
      <formula>$A11&lt;&gt;""</formula>
    </cfRule>
  </conditionalFormatting>
  <conditionalFormatting sqref="AG11:CO11">
    <cfRule type="expression" dxfId="176" priority="22" stopIfTrue="1">
      <formula>$A11&lt;&gt;""</formula>
    </cfRule>
  </conditionalFormatting>
  <conditionalFormatting sqref="BJ11">
    <cfRule type="expression" dxfId="175" priority="21" stopIfTrue="1">
      <formula>$A11&lt;&gt;""</formula>
    </cfRule>
  </conditionalFormatting>
  <conditionalFormatting sqref="CN11">
    <cfRule type="expression" dxfId="174" priority="24" stopIfTrue="1">
      <formula>$A11&lt;&gt;""</formula>
    </cfRule>
  </conditionalFormatting>
  <conditionalFormatting sqref="A12:AE12">
    <cfRule type="expression" dxfId="173" priority="20" stopIfTrue="1">
      <formula>$A12&lt;&gt;""</formula>
    </cfRule>
  </conditionalFormatting>
  <conditionalFormatting sqref="AF12">
    <cfRule type="expression" dxfId="172" priority="18" stopIfTrue="1">
      <formula>$A12&lt;&gt;""</formula>
    </cfRule>
  </conditionalFormatting>
  <conditionalFormatting sqref="AG12:CO12">
    <cfRule type="expression" dxfId="171" priority="17" stopIfTrue="1">
      <formula>$A12&lt;&gt;""</formula>
    </cfRule>
  </conditionalFormatting>
  <conditionalFormatting sqref="BJ12">
    <cfRule type="expression" dxfId="170" priority="16" stopIfTrue="1">
      <formula>$A12&lt;&gt;""</formula>
    </cfRule>
  </conditionalFormatting>
  <conditionalFormatting sqref="CN12">
    <cfRule type="expression" dxfId="169" priority="19" stopIfTrue="1">
      <formula>$A12&lt;&gt;""</formula>
    </cfRule>
  </conditionalFormatting>
  <conditionalFormatting sqref="A13:AE13">
    <cfRule type="expression" dxfId="168" priority="15" stopIfTrue="1">
      <formula>$A13&lt;&gt;""</formula>
    </cfRule>
  </conditionalFormatting>
  <conditionalFormatting sqref="AF13">
    <cfRule type="expression" dxfId="167" priority="13" stopIfTrue="1">
      <formula>$A13&lt;&gt;""</formula>
    </cfRule>
  </conditionalFormatting>
  <conditionalFormatting sqref="AG13:CO13">
    <cfRule type="expression" dxfId="166" priority="12" stopIfTrue="1">
      <formula>$A13&lt;&gt;""</formula>
    </cfRule>
  </conditionalFormatting>
  <conditionalFormatting sqref="BJ13">
    <cfRule type="expression" dxfId="165" priority="11" stopIfTrue="1">
      <formula>$A13&lt;&gt;""</formula>
    </cfRule>
  </conditionalFormatting>
  <conditionalFormatting sqref="CN13">
    <cfRule type="expression" dxfId="164" priority="14" stopIfTrue="1">
      <formula>$A13&lt;&gt;""</formula>
    </cfRule>
  </conditionalFormatting>
  <conditionalFormatting sqref="A14:AE14">
    <cfRule type="expression" dxfId="163" priority="10" stopIfTrue="1">
      <formula>$A14&lt;&gt;""</formula>
    </cfRule>
  </conditionalFormatting>
  <conditionalFormatting sqref="AF14">
    <cfRule type="expression" dxfId="162" priority="8" stopIfTrue="1">
      <formula>$A14&lt;&gt;""</formula>
    </cfRule>
  </conditionalFormatting>
  <conditionalFormatting sqref="AG14:CO14">
    <cfRule type="expression" dxfId="161" priority="7" stopIfTrue="1">
      <formula>$A14&lt;&gt;""</formula>
    </cfRule>
  </conditionalFormatting>
  <conditionalFormatting sqref="BJ14">
    <cfRule type="expression" dxfId="160" priority="6" stopIfTrue="1">
      <formula>$A14&lt;&gt;""</formula>
    </cfRule>
  </conditionalFormatting>
  <conditionalFormatting sqref="CN14">
    <cfRule type="expression" dxfId="159" priority="9" stopIfTrue="1">
      <formula>$A14&lt;&gt;""</formula>
    </cfRule>
  </conditionalFormatting>
  <conditionalFormatting sqref="A7:AE7">
    <cfRule type="expression" dxfId="158" priority="5" stopIfTrue="1">
      <formula>$A7&lt;&gt;""</formula>
    </cfRule>
  </conditionalFormatting>
  <conditionalFormatting sqref="AF7">
    <cfRule type="expression" dxfId="157" priority="3" stopIfTrue="1">
      <formula>$A7&lt;&gt;""</formula>
    </cfRule>
  </conditionalFormatting>
  <conditionalFormatting sqref="AG7:CO7">
    <cfRule type="expression" dxfId="156" priority="2" stopIfTrue="1">
      <formula>$A7&lt;&gt;""</formula>
    </cfRule>
  </conditionalFormatting>
  <conditionalFormatting sqref="BJ7">
    <cfRule type="expression" dxfId="155" priority="1" stopIfTrue="1">
      <formula>$A7&lt;&gt;""</formula>
    </cfRule>
  </conditionalFormatting>
  <conditionalFormatting sqref="CN7">
    <cfRule type="expression" dxfId="15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3" man="1"/>
    <brk id="33" min="1" max="13" man="1"/>
    <brk id="48" min="1" max="13" man="1"/>
    <brk id="63" min="1" max="13" man="1"/>
    <brk id="80" min="1" max="1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146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53" priority="18" stopIfTrue="1">
      <formula>$A15&lt;&gt;""</formula>
    </cfRule>
  </conditionalFormatting>
  <conditionalFormatting sqref="AF15:AF995">
    <cfRule type="expression" dxfId="152" priority="17" stopIfTrue="1">
      <formula>$A15&lt;&gt;""</formula>
    </cfRule>
  </conditionalFormatting>
  <conditionalFormatting sqref="A8:AE8 AG8">
    <cfRule type="expression" dxfId="151" priority="16" stopIfTrue="1">
      <formula>$A8&lt;&gt;""</formula>
    </cfRule>
  </conditionalFormatting>
  <conditionalFormatting sqref="AF8">
    <cfRule type="expression" dxfId="150" priority="15" stopIfTrue="1">
      <formula>$A8&lt;&gt;""</formula>
    </cfRule>
  </conditionalFormatting>
  <conditionalFormatting sqref="A9:AE9 AG9">
    <cfRule type="expression" dxfId="149" priority="14" stopIfTrue="1">
      <formula>$A9&lt;&gt;""</formula>
    </cfRule>
  </conditionalFormatting>
  <conditionalFormatting sqref="AF9">
    <cfRule type="expression" dxfId="148" priority="13" stopIfTrue="1">
      <formula>$A9&lt;&gt;""</formula>
    </cfRule>
  </conditionalFormatting>
  <conditionalFormatting sqref="A10:AE10 AG10">
    <cfRule type="expression" dxfId="147" priority="12" stopIfTrue="1">
      <formula>$A10&lt;&gt;""</formula>
    </cfRule>
  </conditionalFormatting>
  <conditionalFormatting sqref="AF10">
    <cfRule type="expression" dxfId="146" priority="11" stopIfTrue="1">
      <formula>$A10&lt;&gt;""</formula>
    </cfRule>
  </conditionalFormatting>
  <conditionalFormatting sqref="A11:AE11 AG11">
    <cfRule type="expression" dxfId="145" priority="10" stopIfTrue="1">
      <formula>$A11&lt;&gt;""</formula>
    </cfRule>
  </conditionalFormatting>
  <conditionalFormatting sqref="AF11">
    <cfRule type="expression" dxfId="144" priority="9" stopIfTrue="1">
      <formula>$A11&lt;&gt;""</formula>
    </cfRule>
  </conditionalFormatting>
  <conditionalFormatting sqref="A12:AE12 AG12">
    <cfRule type="expression" dxfId="143" priority="8" stopIfTrue="1">
      <formula>$A12&lt;&gt;""</formula>
    </cfRule>
  </conditionalFormatting>
  <conditionalFormatting sqref="AF12">
    <cfRule type="expression" dxfId="142" priority="7" stopIfTrue="1">
      <formula>$A12&lt;&gt;""</formula>
    </cfRule>
  </conditionalFormatting>
  <conditionalFormatting sqref="A13:AE13 AG13">
    <cfRule type="expression" dxfId="141" priority="6" stopIfTrue="1">
      <formula>$A13&lt;&gt;""</formula>
    </cfRule>
  </conditionalFormatting>
  <conditionalFormatting sqref="AF13">
    <cfRule type="expression" dxfId="140" priority="5" stopIfTrue="1">
      <formula>$A13&lt;&gt;""</formula>
    </cfRule>
  </conditionalFormatting>
  <conditionalFormatting sqref="A14:AE14 AG14">
    <cfRule type="expression" dxfId="139" priority="4" stopIfTrue="1">
      <formula>$A14&lt;&gt;""</formula>
    </cfRule>
  </conditionalFormatting>
  <conditionalFormatting sqref="AF14">
    <cfRule type="expression" dxfId="138" priority="3" stopIfTrue="1">
      <formula>$A14&lt;&gt;""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158</v>
      </c>
      <c r="B10" s="41" t="s">
        <v>159</v>
      </c>
      <c r="C10" s="10" t="s">
        <v>149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35" priority="18" stopIfTrue="1">
      <formula>$A15&lt;&gt;""</formula>
    </cfRule>
  </conditionalFormatting>
  <conditionalFormatting sqref="AF15:AF995">
    <cfRule type="expression" dxfId="134" priority="17" stopIfTrue="1">
      <formula>$A15&lt;&gt;""</formula>
    </cfRule>
  </conditionalFormatting>
  <conditionalFormatting sqref="A8:AE8 AG8">
    <cfRule type="expression" dxfId="133" priority="16" stopIfTrue="1">
      <formula>$A8&lt;&gt;""</formula>
    </cfRule>
  </conditionalFormatting>
  <conditionalFormatting sqref="AF8">
    <cfRule type="expression" dxfId="132" priority="15" stopIfTrue="1">
      <formula>$A8&lt;&gt;""</formula>
    </cfRule>
  </conditionalFormatting>
  <conditionalFormatting sqref="A9:AE9 AG9">
    <cfRule type="expression" dxfId="131" priority="14" stopIfTrue="1">
      <formula>$A9&lt;&gt;""</formula>
    </cfRule>
  </conditionalFormatting>
  <conditionalFormatting sqref="AF9">
    <cfRule type="expression" dxfId="130" priority="13" stopIfTrue="1">
      <formula>$A9&lt;&gt;""</formula>
    </cfRule>
  </conditionalFormatting>
  <conditionalFormatting sqref="A10:AE10 AG10">
    <cfRule type="expression" dxfId="129" priority="12" stopIfTrue="1">
      <formula>$A10&lt;&gt;""</formula>
    </cfRule>
  </conditionalFormatting>
  <conditionalFormatting sqref="AF10">
    <cfRule type="expression" dxfId="128" priority="11" stopIfTrue="1">
      <formula>$A10&lt;&gt;""</formula>
    </cfRule>
  </conditionalFormatting>
  <conditionalFormatting sqref="A11:AE11 AG11">
    <cfRule type="expression" dxfId="127" priority="10" stopIfTrue="1">
      <formula>$A11&lt;&gt;""</formula>
    </cfRule>
  </conditionalFormatting>
  <conditionalFormatting sqref="AF11">
    <cfRule type="expression" dxfId="126" priority="9" stopIfTrue="1">
      <formula>$A11&lt;&gt;""</formula>
    </cfRule>
  </conditionalFormatting>
  <conditionalFormatting sqref="A12:AE12 AG12">
    <cfRule type="expression" dxfId="125" priority="8" stopIfTrue="1">
      <formula>$A12&lt;&gt;""</formula>
    </cfRule>
  </conditionalFormatting>
  <conditionalFormatting sqref="AF12">
    <cfRule type="expression" dxfId="124" priority="7" stopIfTrue="1">
      <formula>$A12&lt;&gt;""</formula>
    </cfRule>
  </conditionalFormatting>
  <conditionalFormatting sqref="A13:AE13 AG13">
    <cfRule type="expression" dxfId="123" priority="6" stopIfTrue="1">
      <formula>$A13&lt;&gt;""</formula>
    </cfRule>
  </conditionalFormatting>
  <conditionalFormatting sqref="AF13">
    <cfRule type="expression" dxfId="122" priority="5" stopIfTrue="1">
      <formula>$A13&lt;&gt;""</formula>
    </cfRule>
  </conditionalFormatting>
  <conditionalFormatting sqref="A14:AE14 AG14">
    <cfRule type="expression" dxfId="121" priority="4" stopIfTrue="1">
      <formula>$A14&lt;&gt;""</formula>
    </cfRule>
  </conditionalFormatting>
  <conditionalFormatting sqref="AF14">
    <cfRule type="expression" dxfId="120" priority="3" stopIfTrue="1">
      <formula>$A14&lt;&gt;""</formula>
    </cfRule>
  </conditionalFormatting>
  <conditionalFormatting sqref="A7:AE7 AG7">
    <cfRule type="expression" dxfId="119" priority="2" stopIfTrue="1">
      <formula>$A7&lt;&gt;""</formula>
    </cfRule>
  </conditionalFormatting>
  <conditionalFormatting sqref="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160</v>
      </c>
      <c r="B10" s="41" t="s">
        <v>141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117" priority="18" stopIfTrue="1">
      <formula>$A15&lt;&gt;""</formula>
    </cfRule>
  </conditionalFormatting>
  <conditionalFormatting sqref="AF15:AF995">
    <cfRule type="expression" dxfId="116" priority="17" stopIfTrue="1">
      <formula>$A15&lt;&gt;""</formula>
    </cfRule>
  </conditionalFormatting>
  <conditionalFormatting sqref="A8:AE8 AG8">
    <cfRule type="expression" dxfId="115" priority="16" stopIfTrue="1">
      <formula>$A8&lt;&gt;""</formula>
    </cfRule>
  </conditionalFormatting>
  <conditionalFormatting sqref="AF8">
    <cfRule type="expression" dxfId="114" priority="15" stopIfTrue="1">
      <formula>$A8&lt;&gt;""</formula>
    </cfRule>
  </conditionalFormatting>
  <conditionalFormatting sqref="A9:AE9 AG9">
    <cfRule type="expression" dxfId="113" priority="14" stopIfTrue="1">
      <formula>$A9&lt;&gt;""</formula>
    </cfRule>
  </conditionalFormatting>
  <conditionalFormatting sqref="AF9">
    <cfRule type="expression" dxfId="112" priority="13" stopIfTrue="1">
      <formula>$A9&lt;&gt;""</formula>
    </cfRule>
  </conditionalFormatting>
  <conditionalFormatting sqref="A10:AE10 AG10">
    <cfRule type="expression" dxfId="111" priority="12" stopIfTrue="1">
      <formula>$A10&lt;&gt;""</formula>
    </cfRule>
  </conditionalFormatting>
  <conditionalFormatting sqref="AF10">
    <cfRule type="expression" dxfId="110" priority="11" stopIfTrue="1">
      <formula>$A10&lt;&gt;""</formula>
    </cfRule>
  </conditionalFormatting>
  <conditionalFormatting sqref="A11:AE11 AG11">
    <cfRule type="expression" dxfId="109" priority="10" stopIfTrue="1">
      <formula>$A11&lt;&gt;""</formula>
    </cfRule>
  </conditionalFormatting>
  <conditionalFormatting sqref="AF11">
    <cfRule type="expression" dxfId="108" priority="9" stopIfTrue="1">
      <formula>$A11&lt;&gt;""</formula>
    </cfRule>
  </conditionalFormatting>
  <conditionalFormatting sqref="A12:AE12 AG12">
    <cfRule type="expression" dxfId="107" priority="8" stopIfTrue="1">
      <formula>$A12&lt;&gt;""</formula>
    </cfRule>
  </conditionalFormatting>
  <conditionalFormatting sqref="AF12">
    <cfRule type="expression" dxfId="106" priority="7" stopIfTrue="1">
      <formula>$A12&lt;&gt;""</formula>
    </cfRule>
  </conditionalFormatting>
  <conditionalFormatting sqref="A13:AE13 AG13">
    <cfRule type="expression" dxfId="105" priority="6" stopIfTrue="1">
      <formula>$A13&lt;&gt;""</formula>
    </cfRule>
  </conditionalFormatting>
  <conditionalFormatting sqref="AF13">
    <cfRule type="expression" dxfId="104" priority="5" stopIfTrue="1">
      <formula>$A13&lt;&gt;""</formula>
    </cfRule>
  </conditionalFormatting>
  <conditionalFormatting sqref="A14:AE14 AG14">
    <cfRule type="expression" dxfId="103" priority="4" stopIfTrue="1">
      <formula>$A14&lt;&gt;""</formula>
    </cfRule>
  </conditionalFormatting>
  <conditionalFormatting sqref="AF14">
    <cfRule type="expression" dxfId="102" priority="3" stopIfTrue="1">
      <formula>$A14&lt;&gt;""</formula>
    </cfRule>
  </conditionalFormatting>
  <conditionalFormatting sqref="A7:AE7 AG7">
    <cfRule type="expression" dxfId="101" priority="2" stopIfTrue="1">
      <formula>$A7&lt;&gt;""</formula>
    </cfRule>
  </conditionalFormatting>
  <conditionalFormatting sqref="AF7">
    <cfRule type="expression" dxfId="1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148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168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99" priority="18" stopIfTrue="1">
      <formula>$A15&lt;&gt;""</formula>
    </cfRule>
  </conditionalFormatting>
  <conditionalFormatting sqref="AF15:AF995">
    <cfRule type="expression" dxfId="98" priority="17" stopIfTrue="1">
      <formula>$A15&lt;&gt;""</formula>
    </cfRule>
  </conditionalFormatting>
  <conditionalFormatting sqref="A8:AE8 AG8">
    <cfRule type="expression" dxfId="97" priority="16" stopIfTrue="1">
      <formula>$A8&lt;&gt;""</formula>
    </cfRule>
  </conditionalFormatting>
  <conditionalFormatting sqref="AF8">
    <cfRule type="expression" dxfId="96" priority="15" stopIfTrue="1">
      <formula>$A8&lt;&gt;""</formula>
    </cfRule>
  </conditionalFormatting>
  <conditionalFormatting sqref="A9:AE9 AG9">
    <cfRule type="expression" dxfId="95" priority="14" stopIfTrue="1">
      <formula>$A9&lt;&gt;""</formula>
    </cfRule>
  </conditionalFormatting>
  <conditionalFormatting sqref="AF9">
    <cfRule type="expression" dxfId="94" priority="13" stopIfTrue="1">
      <formula>$A9&lt;&gt;""</formula>
    </cfRule>
  </conditionalFormatting>
  <conditionalFormatting sqref="A10:AE10 AG10">
    <cfRule type="expression" dxfId="93" priority="12" stopIfTrue="1">
      <formula>$A10&lt;&gt;""</formula>
    </cfRule>
  </conditionalFormatting>
  <conditionalFormatting sqref="AF10">
    <cfRule type="expression" dxfId="92" priority="11" stopIfTrue="1">
      <formula>$A10&lt;&gt;""</formula>
    </cfRule>
  </conditionalFormatting>
  <conditionalFormatting sqref="A11:AE11 AG11">
    <cfRule type="expression" dxfId="91" priority="10" stopIfTrue="1">
      <formula>$A11&lt;&gt;""</formula>
    </cfRule>
  </conditionalFormatting>
  <conditionalFormatting sqref="AF11">
    <cfRule type="expression" dxfId="90" priority="9" stopIfTrue="1">
      <formula>$A11&lt;&gt;""</formula>
    </cfRule>
  </conditionalFormatting>
  <conditionalFormatting sqref="A12:AE12 AG12">
    <cfRule type="expression" dxfId="89" priority="8" stopIfTrue="1">
      <formula>$A12&lt;&gt;""</formula>
    </cfRule>
  </conditionalFormatting>
  <conditionalFormatting sqref="AF12">
    <cfRule type="expression" dxfId="88" priority="7" stopIfTrue="1">
      <formula>$A12&lt;&gt;""</formula>
    </cfRule>
  </conditionalFormatting>
  <conditionalFormatting sqref="A13:AE13 AG13">
    <cfRule type="expression" dxfId="87" priority="6" stopIfTrue="1">
      <formula>$A13&lt;&gt;""</formula>
    </cfRule>
  </conditionalFormatting>
  <conditionalFormatting sqref="AF13">
    <cfRule type="expression" dxfId="86" priority="5" stopIfTrue="1">
      <formula>$A13&lt;&gt;""</formula>
    </cfRule>
  </conditionalFormatting>
  <conditionalFormatting sqref="A14:AE14 AG14">
    <cfRule type="expression" dxfId="85" priority="4" stopIfTrue="1">
      <formula>$A14&lt;&gt;""</formula>
    </cfRule>
  </conditionalFormatting>
  <conditionalFormatting sqref="AF14">
    <cfRule type="expression" dxfId="84" priority="3" stopIfTrue="1">
      <formula>$A14&lt;&gt;""</formula>
    </cfRule>
  </conditionalFormatting>
  <conditionalFormatting sqref="A7:AE7 AG7">
    <cfRule type="expression" dxfId="83" priority="2" stopIfTrue="1">
      <formula>$A7&lt;&gt;""</formula>
    </cfRule>
  </conditionalFormatting>
  <conditionalFormatting sqref="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7254</v>
      </c>
      <c r="E7" s="47">
        <f>SUM($E$8:$E$14)</f>
        <v>207</v>
      </c>
      <c r="F7" s="47">
        <f>SUM($F$8:$F$14)</f>
        <v>32</v>
      </c>
      <c r="G7" s="47">
        <f>SUM($G$8:$G$14)</f>
        <v>173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30</v>
      </c>
      <c r="M7" s="47">
        <f>SUM($M$8:$M$14)</f>
        <v>67</v>
      </c>
      <c r="N7" s="47">
        <f>SUM($N$8:$N$14)</f>
        <v>1753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4992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7254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207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32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173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30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67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1753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4992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168</v>
      </c>
      <c r="C12" s="10" t="s">
        <v>170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176</v>
      </c>
      <c r="C13" s="10" t="s">
        <v>177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183</v>
      </c>
      <c r="C14" s="10" t="s">
        <v>184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5:AH995">
    <cfRule type="expression" dxfId="426" priority="9" stopIfTrue="1">
      <formula>$A15&lt;&gt;""</formula>
    </cfRule>
  </conditionalFormatting>
  <conditionalFormatting sqref="A8:AI8">
    <cfRule type="expression" dxfId="425" priority="8" stopIfTrue="1">
      <formula>$A8&lt;&gt;""</formula>
    </cfRule>
  </conditionalFormatting>
  <conditionalFormatting sqref="A9:AI9">
    <cfRule type="expression" dxfId="424" priority="7" stopIfTrue="1">
      <formula>$A9&lt;&gt;""</formula>
    </cfRule>
  </conditionalFormatting>
  <conditionalFormatting sqref="A10:AI10">
    <cfRule type="expression" dxfId="423" priority="6" stopIfTrue="1">
      <formula>$A10&lt;&gt;""</formula>
    </cfRule>
  </conditionalFormatting>
  <conditionalFormatting sqref="A11:AI11">
    <cfRule type="expression" dxfId="422" priority="5" stopIfTrue="1">
      <formula>$A11&lt;&gt;""</formula>
    </cfRule>
  </conditionalFormatting>
  <conditionalFormatting sqref="A12:AI12">
    <cfRule type="expression" dxfId="421" priority="4" stopIfTrue="1">
      <formula>$A12&lt;&gt;""</formula>
    </cfRule>
  </conditionalFormatting>
  <conditionalFormatting sqref="A13:AI13">
    <cfRule type="expression" dxfId="420" priority="3" stopIfTrue="1">
      <formula>$A13&lt;&gt;""</formula>
    </cfRule>
  </conditionalFormatting>
  <conditionalFormatting sqref="A14:AI14">
    <cfRule type="expression" dxfId="419" priority="2" stopIfTrue="1">
      <formula>$A14&lt;&gt;""</formula>
    </cfRule>
  </conditionalFormatting>
  <conditionalFormatting sqref="A7:AI7">
    <cfRule type="expression" dxfId="4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81" priority="19" stopIfTrue="1">
      <formula>$A15&lt;&gt;""</formula>
    </cfRule>
  </conditionalFormatting>
  <conditionalFormatting sqref="AF15:AF995">
    <cfRule type="expression" dxfId="80" priority="17" stopIfTrue="1">
      <formula>$A15&lt;&gt;""</formula>
    </cfRule>
  </conditionalFormatting>
  <conditionalFormatting sqref="A8:AE8 AG8">
    <cfRule type="expression" dxfId="79" priority="16" stopIfTrue="1">
      <formula>$A8&lt;&gt;""</formula>
    </cfRule>
  </conditionalFormatting>
  <conditionalFormatting sqref="AF8">
    <cfRule type="expression" dxfId="78" priority="15" stopIfTrue="1">
      <formula>$A8&lt;&gt;""</formula>
    </cfRule>
  </conditionalFormatting>
  <conditionalFormatting sqref="A9:AE9 AG9">
    <cfRule type="expression" dxfId="77" priority="14" stopIfTrue="1">
      <formula>$A9&lt;&gt;""</formula>
    </cfRule>
  </conditionalFormatting>
  <conditionalFormatting sqref="AF9">
    <cfRule type="expression" dxfId="76" priority="13" stopIfTrue="1">
      <formula>$A9&lt;&gt;""</formula>
    </cfRule>
  </conditionalFormatting>
  <conditionalFormatting sqref="A10:AE10 AG10">
    <cfRule type="expression" dxfId="75" priority="12" stopIfTrue="1">
      <formula>$A10&lt;&gt;""</formula>
    </cfRule>
  </conditionalFormatting>
  <conditionalFormatting sqref="AF10">
    <cfRule type="expression" dxfId="74" priority="11" stopIfTrue="1">
      <formula>$A10&lt;&gt;""</formula>
    </cfRule>
  </conditionalFormatting>
  <conditionalFormatting sqref="A11:AE11 AG11">
    <cfRule type="expression" dxfId="73" priority="10" stopIfTrue="1">
      <formula>$A11&lt;&gt;""</formula>
    </cfRule>
  </conditionalFormatting>
  <conditionalFormatting sqref="AF11">
    <cfRule type="expression" dxfId="72" priority="9" stopIfTrue="1">
      <formula>$A11&lt;&gt;""</formula>
    </cfRule>
  </conditionalFormatting>
  <conditionalFormatting sqref="A12:AE12 AG12">
    <cfRule type="expression" dxfId="71" priority="8" stopIfTrue="1">
      <formula>$A12&lt;&gt;""</formula>
    </cfRule>
  </conditionalFormatting>
  <conditionalFormatting sqref="AF12">
    <cfRule type="expression" dxfId="70" priority="7" stopIfTrue="1">
      <formula>$A12&lt;&gt;""</formula>
    </cfRule>
  </conditionalFormatting>
  <conditionalFormatting sqref="A13:AE13 AG13">
    <cfRule type="expression" dxfId="69" priority="6" stopIfTrue="1">
      <formula>$A13&lt;&gt;""</formula>
    </cfRule>
  </conditionalFormatting>
  <conditionalFormatting sqref="AF13">
    <cfRule type="expression" dxfId="68" priority="5" stopIfTrue="1">
      <formula>$A13&lt;&gt;""</formula>
    </cfRule>
  </conditionalFormatting>
  <conditionalFormatting sqref="A14:AE14 AG14">
    <cfRule type="expression" dxfId="67" priority="4" stopIfTrue="1">
      <formula>$A14&lt;&gt;""</formula>
    </cfRule>
  </conditionalFormatting>
  <conditionalFormatting sqref="AF14">
    <cfRule type="expression" dxfId="66" priority="3" stopIfTrue="1">
      <formula>$A14&lt;&gt;""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162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171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63" priority="18" stopIfTrue="1">
      <formula>$A15&lt;&gt;""</formula>
    </cfRule>
  </conditionalFormatting>
  <conditionalFormatting sqref="AF15:AF995">
    <cfRule type="expression" dxfId="62" priority="17" stopIfTrue="1">
      <formula>$A15&lt;&gt;""</formula>
    </cfRule>
  </conditionalFormatting>
  <conditionalFormatting sqref="A8:AE8 AG8">
    <cfRule type="expression" dxfId="61" priority="16" stopIfTrue="1">
      <formula>$A8&lt;&gt;""</formula>
    </cfRule>
  </conditionalFormatting>
  <conditionalFormatting sqref="AF8">
    <cfRule type="expression" dxfId="60" priority="15" stopIfTrue="1">
      <formula>$A8&lt;&gt;""</formula>
    </cfRule>
  </conditionalFormatting>
  <conditionalFormatting sqref="A9:AE9 AG9">
    <cfRule type="expression" dxfId="59" priority="14" stopIfTrue="1">
      <formula>$A9&lt;&gt;""</formula>
    </cfRule>
  </conditionalFormatting>
  <conditionalFormatting sqref="AF9">
    <cfRule type="expression" dxfId="58" priority="13" stopIfTrue="1">
      <formula>$A9&lt;&gt;""</formula>
    </cfRule>
  </conditionalFormatting>
  <conditionalFormatting sqref="A10:AE10 AG10">
    <cfRule type="expression" dxfId="57" priority="12" stopIfTrue="1">
      <formula>$A10&lt;&gt;""</formula>
    </cfRule>
  </conditionalFormatting>
  <conditionalFormatting sqref="AF10">
    <cfRule type="expression" dxfId="56" priority="11" stopIfTrue="1">
      <formula>$A10&lt;&gt;""</formula>
    </cfRule>
  </conditionalFormatting>
  <conditionalFormatting sqref="A11:AE11 AG11">
    <cfRule type="expression" dxfId="55" priority="10" stopIfTrue="1">
      <formula>$A11&lt;&gt;""</formula>
    </cfRule>
  </conditionalFormatting>
  <conditionalFormatting sqref="AF11">
    <cfRule type="expression" dxfId="54" priority="9" stopIfTrue="1">
      <formula>$A11&lt;&gt;""</formula>
    </cfRule>
  </conditionalFormatting>
  <conditionalFormatting sqref="A12:AE12 AG12">
    <cfRule type="expression" dxfId="53" priority="8" stopIfTrue="1">
      <formula>$A12&lt;&gt;""</formula>
    </cfRule>
  </conditionalFormatting>
  <conditionalFormatting sqref="AF12">
    <cfRule type="expression" dxfId="52" priority="7" stopIfTrue="1">
      <formula>$A12&lt;&gt;""</formula>
    </cfRule>
  </conditionalFormatting>
  <conditionalFormatting sqref="A13:AE13 AG13">
    <cfRule type="expression" dxfId="51" priority="6" stopIfTrue="1">
      <formula>$A13&lt;&gt;""</formula>
    </cfRule>
  </conditionalFormatting>
  <conditionalFormatting sqref="AF13">
    <cfRule type="expression" dxfId="50" priority="5" stopIfTrue="1">
      <formula>$A13&lt;&gt;""</formula>
    </cfRule>
  </conditionalFormatting>
  <conditionalFormatting sqref="A14:AE14 AG14">
    <cfRule type="expression" dxfId="49" priority="4" stopIfTrue="1">
      <formula>$A14&lt;&gt;""</formula>
    </cfRule>
  </conditionalFormatting>
  <conditionalFormatting sqref="AF14">
    <cfRule type="expression" dxfId="48" priority="3" stopIfTrue="1">
      <formula>$A14&lt;&gt;""</formula>
    </cfRule>
  </conditionalFormatting>
  <conditionalFormatting sqref="A7:AE7 AG7">
    <cfRule type="expression" dxfId="47" priority="2" stopIfTrue="1">
      <formula>$A7&lt;&gt;""</formula>
    </cfRule>
  </conditionalFormatting>
  <conditionalFormatting sqref="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141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173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45" priority="18" stopIfTrue="1">
      <formula>$A15&lt;&gt;""</formula>
    </cfRule>
  </conditionalFormatting>
  <conditionalFormatting sqref="AF15:AF995">
    <cfRule type="expression" dxfId="44" priority="17" stopIfTrue="1">
      <formula>$A15&lt;&gt;""</formula>
    </cfRule>
  </conditionalFormatting>
  <conditionalFormatting sqref="A8:AE8 AG8">
    <cfRule type="expression" dxfId="43" priority="16" stopIfTrue="1">
      <formula>$A8&lt;&gt;""</formula>
    </cfRule>
  </conditionalFormatting>
  <conditionalFormatting sqref="AF8">
    <cfRule type="expression" dxfId="42" priority="15" stopIfTrue="1">
      <formula>$A8&lt;&gt;""</formula>
    </cfRule>
  </conditionalFormatting>
  <conditionalFormatting sqref="A9:AE9 AG9">
    <cfRule type="expression" dxfId="41" priority="14" stopIfTrue="1">
      <formula>$A9&lt;&gt;""</formula>
    </cfRule>
  </conditionalFormatting>
  <conditionalFormatting sqref="AF9">
    <cfRule type="expression" dxfId="40" priority="13" stopIfTrue="1">
      <formula>$A9&lt;&gt;""</formula>
    </cfRule>
  </conditionalFormatting>
  <conditionalFormatting sqref="A10:AE10 AG10">
    <cfRule type="expression" dxfId="39" priority="12" stopIfTrue="1">
      <formula>$A10&lt;&gt;""</formula>
    </cfRule>
  </conditionalFormatting>
  <conditionalFormatting sqref="AF10">
    <cfRule type="expression" dxfId="38" priority="11" stopIfTrue="1">
      <formula>$A10&lt;&gt;""</formula>
    </cfRule>
  </conditionalFormatting>
  <conditionalFormatting sqref="A11:AE11 AG11">
    <cfRule type="expression" dxfId="37" priority="10" stopIfTrue="1">
      <formula>$A11&lt;&gt;""</formula>
    </cfRule>
  </conditionalFormatting>
  <conditionalFormatting sqref="AF11">
    <cfRule type="expression" dxfId="36" priority="9" stopIfTrue="1">
      <formula>$A11&lt;&gt;""</formula>
    </cfRule>
  </conditionalFormatting>
  <conditionalFormatting sqref="A12:AE12 AG12">
    <cfRule type="expression" dxfId="35" priority="8" stopIfTrue="1">
      <formula>$A12&lt;&gt;""</formula>
    </cfRule>
  </conditionalFormatting>
  <conditionalFormatting sqref="AF12">
    <cfRule type="expression" dxfId="34" priority="7" stopIfTrue="1">
      <formula>$A12&lt;&gt;""</formula>
    </cfRule>
  </conditionalFormatting>
  <conditionalFormatting sqref="A13:AE13 AG13">
    <cfRule type="expression" dxfId="33" priority="6" stopIfTrue="1">
      <formula>$A13&lt;&gt;""</formula>
    </cfRule>
  </conditionalFormatting>
  <conditionalFormatting sqref="AF13">
    <cfRule type="expression" dxfId="32" priority="5" stopIfTrue="1">
      <formula>$A13&lt;&gt;""</formula>
    </cfRule>
  </conditionalFormatting>
  <conditionalFormatting sqref="A14:AE14 AG14">
    <cfRule type="expression" dxfId="31" priority="4" stopIfTrue="1">
      <formula>$A14&lt;&gt;""</formula>
    </cfRule>
  </conditionalFormatting>
  <conditionalFormatting sqref="AF14">
    <cfRule type="expression" dxfId="30" priority="3" stopIfTrue="1">
      <formula>$A14&lt;&gt;""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451</v>
      </c>
      <c r="E7" s="47">
        <f>SUM($E$8:$E$14)</f>
        <v>207</v>
      </c>
      <c r="F7" s="47">
        <f>SUM($F$8:$F$14)</f>
        <v>0</v>
      </c>
      <c r="G7" s="47">
        <f>SUM($G$8:$G$14)</f>
        <v>173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71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451</v>
      </c>
      <c r="E8" s="33">
        <v>207</v>
      </c>
      <c r="F8" s="33">
        <v>0</v>
      </c>
      <c r="G8" s="33">
        <v>173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71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133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163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168</v>
      </c>
      <c r="C12" s="10" t="s">
        <v>172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5:AG997 A15:AE997">
    <cfRule type="expression" dxfId="27" priority="18" stopIfTrue="1">
      <formula>$A15&lt;&gt;""</formula>
    </cfRule>
  </conditionalFormatting>
  <conditionalFormatting sqref="AF15:AF995">
    <cfRule type="expression" dxfId="26" priority="17" stopIfTrue="1">
      <formula>$A15&lt;&gt;""</formula>
    </cfRule>
  </conditionalFormatting>
  <conditionalFormatting sqref="A8:AE8 AG8">
    <cfRule type="expression" dxfId="25" priority="16" stopIfTrue="1">
      <formula>$A8&lt;&gt;""</formula>
    </cfRule>
  </conditionalFormatting>
  <conditionalFormatting sqref="AF8">
    <cfRule type="expression" dxfId="24" priority="15" stopIfTrue="1">
      <formula>$A8&lt;&gt;""</formula>
    </cfRule>
  </conditionalFormatting>
  <conditionalFormatting sqref="A9:AE9 AG9">
    <cfRule type="expression" dxfId="23" priority="14" stopIfTrue="1">
      <formula>$A9&lt;&gt;""</formula>
    </cfRule>
  </conditionalFormatting>
  <conditionalFormatting sqref="AF9">
    <cfRule type="expression" dxfId="22" priority="13" stopIfTrue="1">
      <formula>$A9&lt;&gt;""</formula>
    </cfRule>
  </conditionalFormatting>
  <conditionalFormatting sqref="A10:AE10 AG10">
    <cfRule type="expression" dxfId="21" priority="12" stopIfTrue="1">
      <formula>$A10&lt;&gt;""</formula>
    </cfRule>
  </conditionalFormatting>
  <conditionalFormatting sqref="AF10">
    <cfRule type="expression" dxfId="20" priority="11" stopIfTrue="1">
      <formula>$A10&lt;&gt;""</formula>
    </cfRule>
  </conditionalFormatting>
  <conditionalFormatting sqref="A11:AE11 AG11">
    <cfRule type="expression" dxfId="19" priority="10" stopIfTrue="1">
      <formula>$A11&lt;&gt;""</formula>
    </cfRule>
  </conditionalFormatting>
  <conditionalFormatting sqref="AF11">
    <cfRule type="expression" dxfId="18" priority="9" stopIfTrue="1">
      <formula>$A11&lt;&gt;""</formula>
    </cfRule>
  </conditionalFormatting>
  <conditionalFormatting sqref="A12:AE12 AG12">
    <cfRule type="expression" dxfId="17" priority="8" stopIfTrue="1">
      <formula>$A12&lt;&gt;""</formula>
    </cfRule>
  </conditionalFormatting>
  <conditionalFormatting sqref="AF12">
    <cfRule type="expression" dxfId="16" priority="7" stopIfTrue="1">
      <formula>$A12&lt;&gt;""</formula>
    </cfRule>
  </conditionalFormatting>
  <conditionalFormatting sqref="A13:AE13 AG13">
    <cfRule type="expression" dxfId="15" priority="6" stopIfTrue="1">
      <formula>$A13&lt;&gt;""</formula>
    </cfRule>
  </conditionalFormatting>
  <conditionalFormatting sqref="AF13">
    <cfRule type="expression" dxfId="14" priority="5" stopIfTrue="1">
      <formula>$A13&lt;&gt;""</formula>
    </cfRule>
  </conditionalFormatting>
  <conditionalFormatting sqref="A14:AE14 AG14">
    <cfRule type="expression" dxfId="13" priority="4" stopIfTrue="1">
      <formula>$A14&lt;&gt;""</formula>
    </cfRule>
  </conditionalFormatting>
  <conditionalFormatting sqref="AF14">
    <cfRule type="expression" dxfId="12" priority="3" stopIfTrue="1">
      <formula>$A14&lt;&gt;""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197</v>
      </c>
      <c r="C7" s="37" t="s">
        <v>79</v>
      </c>
      <c r="D7" s="47">
        <f>SUM($D$8:$D$14)</f>
        <v>7222</v>
      </c>
      <c r="E7" s="47">
        <f>SUM($E$8:$E$14)</f>
        <v>67</v>
      </c>
      <c r="F7" s="47">
        <f>SUM($F$8:$F$14)</f>
        <v>451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451</v>
      </c>
      <c r="M7" s="47">
        <f>SUM($M$8:$M$14)</f>
        <v>0</v>
      </c>
      <c r="N7" s="47">
        <f>SUM($N$8:$N$14)</f>
        <v>0</v>
      </c>
      <c r="O7" s="47">
        <f>SUM($O$8:$O$14)</f>
        <v>6704</v>
      </c>
      <c r="P7" s="47">
        <f>SUM($P$8:$P$14)</f>
        <v>0</v>
      </c>
      <c r="Q7" s="47">
        <f>SUM($Q$8:$Q$14)</f>
        <v>67</v>
      </c>
      <c r="R7" s="47">
        <f>SUM($R$8:$R$14)</f>
        <v>67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451</v>
      </c>
      <c r="AC7" s="47">
        <f>SUM($AC$8:$AC$14)</f>
        <v>0</v>
      </c>
      <c r="AD7" s="47">
        <f>SUM($AD$8:$AD$14)</f>
        <v>451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  <c r="AJ7" s="47">
        <f>SUM($AJ$8:$AJ$14)</f>
        <v>451</v>
      </c>
      <c r="AK7" s="47">
        <f>SUM($AK$8:$AK$14)</f>
        <v>0</v>
      </c>
      <c r="AL7" s="47">
        <f>SUM($AL$8:$AL$14)</f>
        <v>0</v>
      </c>
      <c r="AM7" s="47">
        <f>SUM($AM$8:$AM$14)</f>
        <v>6704</v>
      </c>
      <c r="AN7" s="47">
        <f>SUM($AN$8:$AN$14)</f>
        <v>6704</v>
      </c>
      <c r="AO7" s="47">
        <f>SUM($AO$8:$AO$14)</f>
        <v>0</v>
      </c>
      <c r="AP7" s="47">
        <f>SUM($AP$8:$AP$14)</f>
        <v>0</v>
      </c>
      <c r="AQ7" s="47">
        <f>SUM($AQ$8:$AQ$14)</f>
        <v>0</v>
      </c>
      <c r="AR7" s="47">
        <f>SUM($AR$8:$AR$14)</f>
        <v>0</v>
      </c>
      <c r="AS7" s="47">
        <f>SUM($AS$8:$AS$14)</f>
        <v>0</v>
      </c>
      <c r="AT7" s="47">
        <f>SUM($AT$8:$AT$14)</f>
        <v>0</v>
      </c>
      <c r="AU7" s="47">
        <f>SUM($AU$8:$AU$14)</f>
        <v>0</v>
      </c>
      <c r="AV7" s="47">
        <f>SUM($AV$8:$AV$14)</f>
        <v>0</v>
      </c>
      <c r="AW7" s="47">
        <f>SUM($AW$8:$AW$14)</f>
        <v>0</v>
      </c>
      <c r="AX7" s="47">
        <f>SUM($AX$8:$AX$14)</f>
        <v>0</v>
      </c>
      <c r="AY7" s="47">
        <f>SUM($AY$8:$AY$14)</f>
        <v>0</v>
      </c>
      <c r="AZ7" s="47">
        <f>SUM($AZ$8:$AZ$14)</f>
        <v>0</v>
      </c>
      <c r="BA7" s="47">
        <f>SUM($BA$8:$BA$14)</f>
        <v>0</v>
      </c>
      <c r="BB7" s="47">
        <f>SUM($BB$8:$BB$14)</f>
        <v>0</v>
      </c>
      <c r="BC7" s="47">
        <f>SUM($BC$8:$BC$14)</f>
        <v>0</v>
      </c>
      <c r="BD7" s="47">
        <f>SUM($BD$8:$BD$14)</f>
        <v>0</v>
      </c>
      <c r="BE7" s="47">
        <f>SUM($BE$8:$BE$14)</f>
        <v>0</v>
      </c>
      <c r="BF7" s="47">
        <f>SUM($BF$8:$BF$14)</f>
        <v>0</v>
      </c>
      <c r="BG7" s="47">
        <f>SUM($BG$8:$BG$14)</f>
        <v>0</v>
      </c>
      <c r="BH7" s="47">
        <f>SUM($BH$8:$BH$14)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128</v>
      </c>
      <c r="C8" s="10" t="s">
        <v>129</v>
      </c>
      <c r="D8" s="33">
        <f>SUM(E8,F8,O8,P8)</f>
        <v>7222</v>
      </c>
      <c r="E8" s="33">
        <f>R8</f>
        <v>67</v>
      </c>
      <c r="F8" s="33">
        <f>SUM(G8:N8)</f>
        <v>451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451</v>
      </c>
      <c r="M8" s="33">
        <v>0</v>
      </c>
      <c r="N8" s="33">
        <v>0</v>
      </c>
      <c r="O8" s="33">
        <f>AN8</f>
        <v>6704</v>
      </c>
      <c r="P8" s="33">
        <f>資源化量内訳!AH8</f>
        <v>0</v>
      </c>
      <c r="Q8" s="33">
        <f>SUM(R8:S8)</f>
        <v>67</v>
      </c>
      <c r="R8" s="33">
        <v>67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451</v>
      </c>
      <c r="AC8" s="33">
        <v>0</v>
      </c>
      <c r="AD8" s="33">
        <f>SUM(AE8:AK8)</f>
        <v>451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451</v>
      </c>
      <c r="AK8" s="33">
        <v>0</v>
      </c>
      <c r="AL8" s="60" t="s">
        <v>81</v>
      </c>
      <c r="AM8" s="34">
        <f>SUM(AN8:AP8)</f>
        <v>6704</v>
      </c>
      <c r="AN8" s="34">
        <v>6704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138</v>
      </c>
      <c r="C9" s="10" t="s">
        <v>134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130</v>
      </c>
      <c r="B10" s="41" t="s">
        <v>141</v>
      </c>
      <c r="C10" s="10" t="s">
        <v>142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166</v>
      </c>
      <c r="C11" s="10" t="s">
        <v>167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127</v>
      </c>
      <c r="B12" s="41" t="s">
        <v>171</v>
      </c>
      <c r="C12" s="10" t="s">
        <v>172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174</v>
      </c>
      <c r="C13" s="10" t="s">
        <v>175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187</v>
      </c>
      <c r="C14" s="10" t="s">
        <v>186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5:BH993">
    <cfRule type="expression" dxfId="9" priority="11" stopIfTrue="1">
      <formula>$A15&lt;&gt;""</formula>
    </cfRule>
  </conditionalFormatting>
  <conditionalFormatting sqref="A8:BI8">
    <cfRule type="expression" dxfId="7" priority="8" stopIfTrue="1">
      <formula>$A8&lt;&gt;""</formula>
    </cfRule>
  </conditionalFormatting>
  <conditionalFormatting sqref="A9:BI9">
    <cfRule type="expression" dxfId="6" priority="7" stopIfTrue="1">
      <formula>$A9&lt;&gt;""</formula>
    </cfRule>
  </conditionalFormatting>
  <conditionalFormatting sqref="A10:BI10">
    <cfRule type="expression" dxfId="5" priority="6" stopIfTrue="1">
      <formula>$A10&lt;&gt;""</formula>
    </cfRule>
  </conditionalFormatting>
  <conditionalFormatting sqref="A11:BI11">
    <cfRule type="expression" dxfId="4" priority="5" stopIfTrue="1">
      <formula>$A11&lt;&gt;""</formula>
    </cfRule>
  </conditionalFormatting>
  <conditionalFormatting sqref="A12:BI12">
    <cfRule type="expression" dxfId="3" priority="4" stopIfTrue="1">
      <formula>$A12&lt;&gt;""</formula>
    </cfRule>
  </conditionalFormatting>
  <conditionalFormatting sqref="A13:BI13">
    <cfRule type="expression" dxfId="2" priority="3" stopIfTrue="1">
      <formula>$A13&lt;&gt;""</formula>
    </cfRule>
  </conditionalFormatting>
  <conditionalFormatting sqref="A14:BI14">
    <cfRule type="expression" dxfId="1" priority="2" stopIfTrue="1">
      <formula>$A14&lt;&gt;""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3" man="1"/>
    <brk id="30" min="1" max="13" man="1"/>
    <brk id="42" min="1" max="1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32</v>
      </c>
      <c r="E7" s="47">
        <f>SUM($E$8:$E$14)</f>
        <v>0</v>
      </c>
      <c r="F7" s="47">
        <f>SUM($F$8:$F$14)</f>
        <v>32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32</v>
      </c>
      <c r="E8" s="33">
        <v>0</v>
      </c>
      <c r="F8" s="33">
        <v>32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143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174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185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5:AH995">
    <cfRule type="expression" dxfId="417" priority="11" stopIfTrue="1">
      <formula>$A15&lt;&gt;""</formula>
    </cfRule>
  </conditionalFormatting>
  <conditionalFormatting sqref="A8:AI8">
    <cfRule type="expression" dxfId="415" priority="8" stopIfTrue="1">
      <formula>$A8&lt;&gt;""</formula>
    </cfRule>
  </conditionalFormatting>
  <conditionalFormatting sqref="A9:AI9">
    <cfRule type="expression" dxfId="414" priority="7" stopIfTrue="1">
      <formula>$A9&lt;&gt;""</formula>
    </cfRule>
  </conditionalFormatting>
  <conditionalFormatting sqref="A10:AI10">
    <cfRule type="expression" dxfId="413" priority="6" stopIfTrue="1">
      <formula>$A10&lt;&gt;""</formula>
    </cfRule>
  </conditionalFormatting>
  <conditionalFormatting sqref="A11:AI11">
    <cfRule type="expression" dxfId="412" priority="5" stopIfTrue="1">
      <formula>$A11&lt;&gt;""</formula>
    </cfRule>
  </conditionalFormatting>
  <conditionalFormatting sqref="A12:AI12">
    <cfRule type="expression" dxfId="411" priority="4" stopIfTrue="1">
      <formula>$A12&lt;&gt;""</formula>
    </cfRule>
  </conditionalFormatting>
  <conditionalFormatting sqref="A13:AI13">
    <cfRule type="expression" dxfId="410" priority="3" stopIfTrue="1">
      <formula>$A13&lt;&gt;""</formula>
    </cfRule>
  </conditionalFormatting>
  <conditionalFormatting sqref="A14:AI14">
    <cfRule type="expression" dxfId="409" priority="2" stopIfTrue="1">
      <formula>$A14&lt;&gt;""</formula>
    </cfRule>
  </conditionalFormatting>
  <conditionalFormatting sqref="A7:AI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67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67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67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67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147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407" priority="17" stopIfTrue="1">
      <formula>$A15&lt;&gt;""</formula>
    </cfRule>
  </conditionalFormatting>
  <conditionalFormatting sqref="AH15:AH997">
    <cfRule type="expression" dxfId="406" priority="21" stopIfTrue="1">
      <formula>$A15&lt;&gt;""</formula>
    </cfRule>
  </conditionalFormatting>
  <conditionalFormatting sqref="A15:AF997">
    <cfRule type="expression" dxfId="405" priority="18" stopIfTrue="1">
      <formula>$A15&lt;&gt;""</formula>
    </cfRule>
  </conditionalFormatting>
  <conditionalFormatting sqref="AG8">
    <cfRule type="expression" dxfId="404" priority="15" stopIfTrue="1">
      <formula>$A8&lt;&gt;""</formula>
    </cfRule>
  </conditionalFormatting>
  <conditionalFormatting sqref="AH8:AI8 A8:AF8">
    <cfRule type="expression" dxfId="403" priority="16" stopIfTrue="1">
      <formula>$A8&lt;&gt;""</formula>
    </cfRule>
  </conditionalFormatting>
  <conditionalFormatting sqref="AG9">
    <cfRule type="expression" dxfId="402" priority="13" stopIfTrue="1">
      <formula>$A9&lt;&gt;""</formula>
    </cfRule>
  </conditionalFormatting>
  <conditionalFormatting sqref="AH9:AI9 A9:AF9">
    <cfRule type="expression" dxfId="401" priority="14" stopIfTrue="1">
      <formula>$A9&lt;&gt;""</formula>
    </cfRule>
  </conditionalFormatting>
  <conditionalFormatting sqref="AG10">
    <cfRule type="expression" dxfId="400" priority="11" stopIfTrue="1">
      <formula>$A10&lt;&gt;""</formula>
    </cfRule>
  </conditionalFormatting>
  <conditionalFormatting sqref="AH10:AI10 A10:AF10">
    <cfRule type="expression" dxfId="399" priority="12" stopIfTrue="1">
      <formula>$A10&lt;&gt;""</formula>
    </cfRule>
  </conditionalFormatting>
  <conditionalFormatting sqref="AG11">
    <cfRule type="expression" dxfId="398" priority="9" stopIfTrue="1">
      <formula>$A11&lt;&gt;""</formula>
    </cfRule>
  </conditionalFormatting>
  <conditionalFormatting sqref="AH11:AI11 A11:AF11">
    <cfRule type="expression" dxfId="397" priority="10" stopIfTrue="1">
      <formula>$A11&lt;&gt;""</formula>
    </cfRule>
  </conditionalFormatting>
  <conditionalFormatting sqref="AG12">
    <cfRule type="expression" dxfId="396" priority="7" stopIfTrue="1">
      <formula>$A12&lt;&gt;""</formula>
    </cfRule>
  </conditionalFormatting>
  <conditionalFormatting sqref="AH12:AI12 A12:AF12">
    <cfRule type="expression" dxfId="395" priority="8" stopIfTrue="1">
      <formula>$A12&lt;&gt;""</formula>
    </cfRule>
  </conditionalFormatting>
  <conditionalFormatting sqref="AG13">
    <cfRule type="expression" dxfId="394" priority="5" stopIfTrue="1">
      <formula>$A13&lt;&gt;""</formula>
    </cfRule>
  </conditionalFormatting>
  <conditionalFormatting sqref="AH13:AI13 A13:AF13">
    <cfRule type="expression" dxfId="393" priority="6" stopIfTrue="1">
      <formula>$A13&lt;&gt;""</formula>
    </cfRule>
  </conditionalFormatting>
  <conditionalFormatting sqref="AG14">
    <cfRule type="expression" dxfId="392" priority="3" stopIfTrue="1">
      <formula>$A14&lt;&gt;""</formula>
    </cfRule>
  </conditionalFormatting>
  <conditionalFormatting sqref="AH14:AI14 A14:AF14">
    <cfRule type="expression" dxfId="391" priority="4" stopIfTrue="1">
      <formula>$A14&lt;&gt;""</formula>
    </cfRule>
  </conditionalFormatting>
  <conditionalFormatting sqref="AG7">
    <cfRule type="expression" dxfId="390" priority="1" stopIfTrue="1">
      <formula>$A7&lt;&gt;""</formula>
    </cfRule>
  </conditionalFormatting>
  <conditionalFormatting sqref="AH7:AI7 A7:AF7">
    <cfRule type="expression" dxfId="3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148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388" priority="17" stopIfTrue="1">
      <formula>$A15&lt;&gt;""</formula>
    </cfRule>
  </conditionalFormatting>
  <conditionalFormatting sqref="AH15:AH997">
    <cfRule type="expression" dxfId="387" priority="21" stopIfTrue="1">
      <formula>$A15&lt;&gt;""</formula>
    </cfRule>
  </conditionalFormatting>
  <conditionalFormatting sqref="A15:AF997">
    <cfRule type="expression" dxfId="386" priority="18" stopIfTrue="1">
      <formula>$A15&lt;&gt;""</formula>
    </cfRule>
  </conditionalFormatting>
  <conditionalFormatting sqref="AG8">
    <cfRule type="expression" dxfId="385" priority="15" stopIfTrue="1">
      <formula>$A8&lt;&gt;""</formula>
    </cfRule>
  </conditionalFormatting>
  <conditionalFormatting sqref="AH8:AI8 A8:AF8">
    <cfRule type="expression" dxfId="384" priority="16" stopIfTrue="1">
      <formula>$A8&lt;&gt;""</formula>
    </cfRule>
  </conditionalFormatting>
  <conditionalFormatting sqref="AG9">
    <cfRule type="expression" dxfId="383" priority="13" stopIfTrue="1">
      <formula>$A9&lt;&gt;""</formula>
    </cfRule>
  </conditionalFormatting>
  <conditionalFormatting sqref="AH9:AI9 A9:AF9">
    <cfRule type="expression" dxfId="382" priority="14" stopIfTrue="1">
      <formula>$A9&lt;&gt;""</formula>
    </cfRule>
  </conditionalFormatting>
  <conditionalFormatting sqref="AG10">
    <cfRule type="expression" dxfId="381" priority="11" stopIfTrue="1">
      <formula>$A10&lt;&gt;""</formula>
    </cfRule>
  </conditionalFormatting>
  <conditionalFormatting sqref="AH10:AI10 A10:AF10">
    <cfRule type="expression" dxfId="380" priority="12" stopIfTrue="1">
      <formula>$A10&lt;&gt;""</formula>
    </cfRule>
  </conditionalFormatting>
  <conditionalFormatting sqref="AG11">
    <cfRule type="expression" dxfId="379" priority="9" stopIfTrue="1">
      <formula>$A11&lt;&gt;""</formula>
    </cfRule>
  </conditionalFormatting>
  <conditionalFormatting sqref="AH11:AI11 A11:AF11">
    <cfRule type="expression" dxfId="378" priority="10" stopIfTrue="1">
      <formula>$A11&lt;&gt;""</formula>
    </cfRule>
  </conditionalFormatting>
  <conditionalFormatting sqref="AG12">
    <cfRule type="expression" dxfId="377" priority="7" stopIfTrue="1">
      <formula>$A12&lt;&gt;""</formula>
    </cfRule>
  </conditionalFormatting>
  <conditionalFormatting sqref="AH12:AI12 A12:AF12">
    <cfRule type="expression" dxfId="376" priority="8" stopIfTrue="1">
      <formula>$A12&lt;&gt;""</formula>
    </cfRule>
  </conditionalFormatting>
  <conditionalFormatting sqref="AG13">
    <cfRule type="expression" dxfId="375" priority="5" stopIfTrue="1">
      <formula>$A13&lt;&gt;""</formula>
    </cfRule>
  </conditionalFormatting>
  <conditionalFormatting sqref="AH13:AI13 A13:AF13">
    <cfRule type="expression" dxfId="374" priority="6" stopIfTrue="1">
      <formula>$A13&lt;&gt;""</formula>
    </cfRule>
  </conditionalFormatting>
  <conditionalFormatting sqref="AG14">
    <cfRule type="expression" dxfId="373" priority="3" stopIfTrue="1">
      <formula>$A14&lt;&gt;""</formula>
    </cfRule>
  </conditionalFormatting>
  <conditionalFormatting sqref="AH14:AI14 A14:AF14">
    <cfRule type="expression" dxfId="372" priority="4" stopIfTrue="1">
      <formula>$A14&lt;&gt;""</formula>
    </cfRule>
  </conditionalFormatting>
  <conditionalFormatting sqref="AG7">
    <cfRule type="expression" dxfId="371" priority="1" stopIfTrue="1">
      <formula>$A7&lt;&gt;""</formula>
    </cfRule>
  </conditionalFormatting>
  <conditionalFormatting sqref="AH7:AI7 A7:AF7">
    <cfRule type="expression" dxfId="3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148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369" priority="17" stopIfTrue="1">
      <formula>$A15&lt;&gt;""</formula>
    </cfRule>
  </conditionalFormatting>
  <conditionalFormatting sqref="AH15:AH997">
    <cfRule type="expression" dxfId="368" priority="21" stopIfTrue="1">
      <formula>$A15&lt;&gt;""</formula>
    </cfRule>
  </conditionalFormatting>
  <conditionalFormatting sqref="A15:AF997">
    <cfRule type="expression" dxfId="367" priority="18" stopIfTrue="1">
      <formula>$A15&lt;&gt;""</formula>
    </cfRule>
  </conditionalFormatting>
  <conditionalFormatting sqref="AG8">
    <cfRule type="expression" dxfId="366" priority="15" stopIfTrue="1">
      <formula>$A8&lt;&gt;""</formula>
    </cfRule>
  </conditionalFormatting>
  <conditionalFormatting sqref="AH8:AI8 A8:AF8">
    <cfRule type="expression" dxfId="365" priority="16" stopIfTrue="1">
      <formula>$A8&lt;&gt;""</formula>
    </cfRule>
  </conditionalFormatting>
  <conditionalFormatting sqref="AG9">
    <cfRule type="expression" dxfId="364" priority="13" stopIfTrue="1">
      <formula>$A9&lt;&gt;""</formula>
    </cfRule>
  </conditionalFormatting>
  <conditionalFormatting sqref="AH9:AI9 A9:AF9">
    <cfRule type="expression" dxfId="363" priority="14" stopIfTrue="1">
      <formula>$A9&lt;&gt;""</formula>
    </cfRule>
  </conditionalFormatting>
  <conditionalFormatting sqref="AG10">
    <cfRule type="expression" dxfId="362" priority="11" stopIfTrue="1">
      <formula>$A10&lt;&gt;""</formula>
    </cfRule>
  </conditionalFormatting>
  <conditionalFormatting sqref="AH10:AI10 A10:AF10">
    <cfRule type="expression" dxfId="361" priority="12" stopIfTrue="1">
      <formula>$A10&lt;&gt;""</formula>
    </cfRule>
  </conditionalFormatting>
  <conditionalFormatting sqref="AG11">
    <cfRule type="expression" dxfId="360" priority="9" stopIfTrue="1">
      <formula>$A11&lt;&gt;""</formula>
    </cfRule>
  </conditionalFormatting>
  <conditionalFormatting sqref="AH11:AI11 A11:AF11">
    <cfRule type="expression" dxfId="359" priority="10" stopIfTrue="1">
      <formula>$A11&lt;&gt;""</formula>
    </cfRule>
  </conditionalFormatting>
  <conditionalFormatting sqref="AG12">
    <cfRule type="expression" dxfId="358" priority="7" stopIfTrue="1">
      <formula>$A12&lt;&gt;""</formula>
    </cfRule>
  </conditionalFormatting>
  <conditionalFormatting sqref="AH12:AI12 A12:AF12">
    <cfRule type="expression" dxfId="357" priority="8" stopIfTrue="1">
      <formula>$A12&lt;&gt;""</formula>
    </cfRule>
  </conditionalFormatting>
  <conditionalFormatting sqref="AG13">
    <cfRule type="expression" dxfId="356" priority="5" stopIfTrue="1">
      <formula>$A13&lt;&gt;""</formula>
    </cfRule>
  </conditionalFormatting>
  <conditionalFormatting sqref="AH13:AI13 A13:AF13">
    <cfRule type="expression" dxfId="355" priority="6" stopIfTrue="1">
      <formula>$A13&lt;&gt;""</formula>
    </cfRule>
  </conditionalFormatting>
  <conditionalFormatting sqref="AG14">
    <cfRule type="expression" dxfId="354" priority="3" stopIfTrue="1">
      <formula>$A14&lt;&gt;""</formula>
    </cfRule>
  </conditionalFormatting>
  <conditionalFormatting sqref="AH14:AI14 A14:AF14">
    <cfRule type="expression" dxfId="353" priority="4" stopIfTrue="1">
      <formula>$A14&lt;&gt;""</formula>
    </cfRule>
  </conditionalFormatting>
  <conditionalFormatting sqref="AG7">
    <cfRule type="expression" dxfId="352" priority="1" stopIfTrue="1">
      <formula>$A7&lt;&gt;""</formula>
    </cfRule>
  </conditionalFormatting>
  <conditionalFormatting sqref="AH7:AI7 A7:AF7">
    <cfRule type="expression" dxfId="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150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350" priority="17" stopIfTrue="1">
      <formula>$A15&lt;&gt;""</formula>
    </cfRule>
  </conditionalFormatting>
  <conditionalFormatting sqref="AH15:AH997">
    <cfRule type="expression" dxfId="349" priority="21" stopIfTrue="1">
      <formula>$A15&lt;&gt;""</formula>
    </cfRule>
  </conditionalFormatting>
  <conditionalFormatting sqref="A15:AF997">
    <cfRule type="expression" dxfId="348" priority="18" stopIfTrue="1">
      <formula>$A15&lt;&gt;""</formula>
    </cfRule>
  </conditionalFormatting>
  <conditionalFormatting sqref="AG8">
    <cfRule type="expression" dxfId="347" priority="15" stopIfTrue="1">
      <formula>$A8&lt;&gt;""</formula>
    </cfRule>
  </conditionalFormatting>
  <conditionalFormatting sqref="AH8:AI8 A8:AF8">
    <cfRule type="expression" dxfId="346" priority="16" stopIfTrue="1">
      <formula>$A8&lt;&gt;""</formula>
    </cfRule>
  </conditionalFormatting>
  <conditionalFormatting sqref="AG9">
    <cfRule type="expression" dxfId="345" priority="13" stopIfTrue="1">
      <formula>$A9&lt;&gt;""</formula>
    </cfRule>
  </conditionalFormatting>
  <conditionalFormatting sqref="AH9:AI9 A9:AF9">
    <cfRule type="expression" dxfId="344" priority="14" stopIfTrue="1">
      <formula>$A9&lt;&gt;""</formula>
    </cfRule>
  </conditionalFormatting>
  <conditionalFormatting sqref="AG10">
    <cfRule type="expression" dxfId="343" priority="11" stopIfTrue="1">
      <formula>$A10&lt;&gt;""</formula>
    </cfRule>
  </conditionalFormatting>
  <conditionalFormatting sqref="AH10:AI10 A10:AF10">
    <cfRule type="expression" dxfId="342" priority="12" stopIfTrue="1">
      <formula>$A10&lt;&gt;""</formula>
    </cfRule>
  </conditionalFormatting>
  <conditionalFormatting sqref="AG11">
    <cfRule type="expression" dxfId="341" priority="9" stopIfTrue="1">
      <formula>$A11&lt;&gt;""</formula>
    </cfRule>
  </conditionalFormatting>
  <conditionalFormatting sqref="AH11:AI11 A11:AF11">
    <cfRule type="expression" dxfId="340" priority="10" stopIfTrue="1">
      <formula>$A11&lt;&gt;""</formula>
    </cfRule>
  </conditionalFormatting>
  <conditionalFormatting sqref="AG12">
    <cfRule type="expression" dxfId="339" priority="7" stopIfTrue="1">
      <formula>$A12&lt;&gt;""</formula>
    </cfRule>
  </conditionalFormatting>
  <conditionalFormatting sqref="AH12:AI12 A12:AF12">
    <cfRule type="expression" dxfId="338" priority="8" stopIfTrue="1">
      <formula>$A12&lt;&gt;""</formula>
    </cfRule>
  </conditionalFormatting>
  <conditionalFormatting sqref="AG13">
    <cfRule type="expression" dxfId="337" priority="5" stopIfTrue="1">
      <formula>$A13&lt;&gt;""</formula>
    </cfRule>
  </conditionalFormatting>
  <conditionalFormatting sqref="AH13:AI13 A13:AF13">
    <cfRule type="expression" dxfId="336" priority="6" stopIfTrue="1">
      <formula>$A13&lt;&gt;""</formula>
    </cfRule>
  </conditionalFormatting>
  <conditionalFormatting sqref="AG14">
    <cfRule type="expression" dxfId="335" priority="3" stopIfTrue="1">
      <formula>$A14&lt;&gt;""</formula>
    </cfRule>
  </conditionalFormatting>
  <conditionalFormatting sqref="AH14:AI14 A14:AF14">
    <cfRule type="expression" dxfId="334" priority="4" stopIfTrue="1">
      <formula>$A14&lt;&gt;""</formula>
    </cfRule>
  </conditionalFormatting>
  <conditionalFormatting sqref="AG7">
    <cfRule type="expression" dxfId="333" priority="1" stopIfTrue="1">
      <formula>$A7&lt;&gt;""</formula>
    </cfRule>
  </conditionalFormatting>
  <conditionalFormatting sqref="AH7:AI7 A7:AF7">
    <cfRule type="expression" dxfId="3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188</v>
      </c>
      <c r="B14" s="41" t="s">
        <v>189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331" priority="17" stopIfTrue="1">
      <formula>$A15&lt;&gt;""</formula>
    </cfRule>
  </conditionalFormatting>
  <conditionalFormatting sqref="AH15:AH997">
    <cfRule type="expression" dxfId="330" priority="21" stopIfTrue="1">
      <formula>$A15&lt;&gt;""</formula>
    </cfRule>
  </conditionalFormatting>
  <conditionalFormatting sqref="A15:AF997">
    <cfRule type="expression" dxfId="329" priority="18" stopIfTrue="1">
      <formula>$A15&lt;&gt;""</formula>
    </cfRule>
  </conditionalFormatting>
  <conditionalFormatting sqref="AG8">
    <cfRule type="expression" dxfId="328" priority="15" stopIfTrue="1">
      <formula>$A8&lt;&gt;""</formula>
    </cfRule>
  </conditionalFormatting>
  <conditionalFormatting sqref="AH8:AI8 A8:AF8">
    <cfRule type="expression" dxfId="327" priority="16" stopIfTrue="1">
      <formula>$A8&lt;&gt;""</formula>
    </cfRule>
  </conditionalFormatting>
  <conditionalFormatting sqref="AG9">
    <cfRule type="expression" dxfId="326" priority="13" stopIfTrue="1">
      <formula>$A9&lt;&gt;""</formula>
    </cfRule>
  </conditionalFormatting>
  <conditionalFormatting sqref="AH9:AI9 A9:AF9">
    <cfRule type="expression" dxfId="325" priority="14" stopIfTrue="1">
      <formula>$A9&lt;&gt;""</formula>
    </cfRule>
  </conditionalFormatting>
  <conditionalFormatting sqref="AG10">
    <cfRule type="expression" dxfId="324" priority="11" stopIfTrue="1">
      <formula>$A10&lt;&gt;""</formula>
    </cfRule>
  </conditionalFormatting>
  <conditionalFormatting sqref="AH10:AI10 A10:AF10">
    <cfRule type="expression" dxfId="323" priority="12" stopIfTrue="1">
      <formula>$A10&lt;&gt;""</formula>
    </cfRule>
  </conditionalFormatting>
  <conditionalFormatting sqref="AG11">
    <cfRule type="expression" dxfId="322" priority="9" stopIfTrue="1">
      <formula>$A11&lt;&gt;""</formula>
    </cfRule>
  </conditionalFormatting>
  <conditionalFormatting sqref="AH11:AI11 A11:AF11">
    <cfRule type="expression" dxfId="321" priority="10" stopIfTrue="1">
      <formula>$A11&lt;&gt;""</formula>
    </cfRule>
  </conditionalFormatting>
  <conditionalFormatting sqref="AG12">
    <cfRule type="expression" dxfId="320" priority="7" stopIfTrue="1">
      <formula>$A12&lt;&gt;""</formula>
    </cfRule>
  </conditionalFormatting>
  <conditionalFormatting sqref="AH12:AI12 A12:AF12">
    <cfRule type="expression" dxfId="319" priority="8" stopIfTrue="1">
      <formula>$A12&lt;&gt;""</formula>
    </cfRule>
  </conditionalFormatting>
  <conditionalFormatting sqref="AG13">
    <cfRule type="expression" dxfId="318" priority="5" stopIfTrue="1">
      <formula>$A13&lt;&gt;""</formula>
    </cfRule>
  </conditionalFormatting>
  <conditionalFormatting sqref="AH13:AI13 A13:AF13">
    <cfRule type="expression" dxfId="317" priority="6" stopIfTrue="1">
      <formula>$A13&lt;&gt;""</formula>
    </cfRule>
  </conditionalFormatting>
  <conditionalFormatting sqref="AG14">
    <cfRule type="expression" dxfId="316" priority="3" stopIfTrue="1">
      <formula>$A14&lt;&gt;""</formula>
    </cfRule>
  </conditionalFormatting>
  <conditionalFormatting sqref="AH14:AI14 A14:AF14">
    <cfRule type="expression" dxfId="315" priority="4" stopIfTrue="1">
      <formula>$A14&lt;&gt;""</formula>
    </cfRule>
  </conditionalFormatting>
  <conditionalFormatting sqref="AG7">
    <cfRule type="expression" dxfId="314" priority="1" stopIfTrue="1">
      <formula>$A7&lt;&gt;""</formula>
    </cfRule>
  </conditionalFormatting>
  <conditionalFormatting sqref="AH7:AI7 A7:AF7">
    <cfRule type="expression" dxfId="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197</v>
      </c>
      <c r="C7" s="35" t="s">
        <v>79</v>
      </c>
      <c r="D7" s="47">
        <f>SUM($D$8:$D$14)</f>
        <v>0</v>
      </c>
      <c r="E7" s="47">
        <f>SUM($E$8:$E$14)</f>
        <v>0</v>
      </c>
      <c r="F7" s="47">
        <f>SUM($F$8:$F$14)</f>
        <v>0</v>
      </c>
      <c r="G7" s="47">
        <f>SUM($G$8:$G$14)</f>
        <v>0</v>
      </c>
      <c r="H7" s="47">
        <f>SUM($H$8:$H$14)</f>
        <v>0</v>
      </c>
      <c r="I7" s="47">
        <f>SUM($I$8:$I$14)</f>
        <v>0</v>
      </c>
      <c r="J7" s="47">
        <f>SUM($J$8:$J$14)</f>
        <v>0</v>
      </c>
      <c r="K7" s="47">
        <f>SUM($K$8:$K$14)</f>
        <v>0</v>
      </c>
      <c r="L7" s="47">
        <f>SUM($L$8:$L$14)</f>
        <v>0</v>
      </c>
      <c r="M7" s="47">
        <f>SUM($M$8:$M$14)</f>
        <v>0</v>
      </c>
      <c r="N7" s="47">
        <f>SUM($N$8:$N$14)</f>
        <v>0</v>
      </c>
      <c r="O7" s="47">
        <f>SUM($O$8:$O$14)</f>
        <v>0</v>
      </c>
      <c r="P7" s="47">
        <f>SUM($P$8:$P$14)</f>
        <v>0</v>
      </c>
      <c r="Q7" s="47">
        <f>SUM($Q$8:$Q$14)</f>
        <v>0</v>
      </c>
      <c r="R7" s="47">
        <f>SUM($R$8:$R$14)</f>
        <v>0</v>
      </c>
      <c r="S7" s="47">
        <f>SUM($S$8:$S$14)</f>
        <v>0</v>
      </c>
      <c r="T7" s="47">
        <f>SUM($T$8:$T$14)</f>
        <v>0</v>
      </c>
      <c r="U7" s="47">
        <f>SUM($U$8:$U$14)</f>
        <v>0</v>
      </c>
      <c r="V7" s="47">
        <f>SUM($V$8:$V$14)</f>
        <v>0</v>
      </c>
      <c r="W7" s="47">
        <f>SUM($W$8:$W$14)</f>
        <v>0</v>
      </c>
      <c r="X7" s="47">
        <f>SUM($X$8:$X$14)</f>
        <v>0</v>
      </c>
      <c r="Y7" s="47">
        <f>SUM($Y$8:$Y$14)</f>
        <v>0</v>
      </c>
      <c r="Z7" s="47">
        <f>SUM($Z$8:$Z$14)</f>
        <v>0</v>
      </c>
      <c r="AA7" s="47">
        <f>SUM($AA$8:$AA$14)</f>
        <v>0</v>
      </c>
      <c r="AB7" s="47">
        <f>SUM($AB$8:$AB$14)</f>
        <v>0</v>
      </c>
      <c r="AC7" s="47">
        <f>SUM($AC$8:$AC$14)</f>
        <v>0</v>
      </c>
      <c r="AD7" s="47">
        <f>SUM($AD$8:$AD$14)</f>
        <v>0</v>
      </c>
      <c r="AE7" s="47">
        <f>SUM($AE$8:$AE$14)</f>
        <v>0</v>
      </c>
      <c r="AF7" s="47">
        <f>SUM($AF$8:$AF$14)</f>
        <v>0</v>
      </c>
      <c r="AG7" s="47">
        <f>SUM($AG$8:$AG$14)</f>
        <v>0</v>
      </c>
      <c r="AH7" s="47">
        <f>SUM($AH$8:$AH$14)</f>
        <v>0</v>
      </c>
      <c r="AI7" s="47">
        <f>SUM($AI$8:$AI$14)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171</v>
      </c>
      <c r="C12" s="10" t="s">
        <v>172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187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5:AG995">
    <cfRule type="expression" dxfId="312" priority="17" stopIfTrue="1">
      <formula>$A15&lt;&gt;""</formula>
    </cfRule>
  </conditionalFormatting>
  <conditionalFormatting sqref="AH15:AH997">
    <cfRule type="expression" dxfId="311" priority="21" stopIfTrue="1">
      <formula>$A15&lt;&gt;""</formula>
    </cfRule>
  </conditionalFormatting>
  <conditionalFormatting sqref="A15:AF997">
    <cfRule type="expression" dxfId="310" priority="18" stopIfTrue="1">
      <formula>$A15&lt;&gt;""</formula>
    </cfRule>
  </conditionalFormatting>
  <conditionalFormatting sqref="AG8">
    <cfRule type="expression" dxfId="309" priority="15" stopIfTrue="1">
      <formula>$A8&lt;&gt;""</formula>
    </cfRule>
  </conditionalFormatting>
  <conditionalFormatting sqref="AH8:AI8 A8:AF8">
    <cfRule type="expression" dxfId="308" priority="16" stopIfTrue="1">
      <formula>$A8&lt;&gt;""</formula>
    </cfRule>
  </conditionalFormatting>
  <conditionalFormatting sqref="AG9">
    <cfRule type="expression" dxfId="307" priority="13" stopIfTrue="1">
      <formula>$A9&lt;&gt;""</formula>
    </cfRule>
  </conditionalFormatting>
  <conditionalFormatting sqref="AH9:AI9 A9:AF9">
    <cfRule type="expression" dxfId="306" priority="14" stopIfTrue="1">
      <formula>$A9&lt;&gt;""</formula>
    </cfRule>
  </conditionalFormatting>
  <conditionalFormatting sqref="AG10">
    <cfRule type="expression" dxfId="305" priority="11" stopIfTrue="1">
      <formula>$A10&lt;&gt;""</formula>
    </cfRule>
  </conditionalFormatting>
  <conditionalFormatting sqref="AH10:AI10 A10:AF10">
    <cfRule type="expression" dxfId="304" priority="12" stopIfTrue="1">
      <formula>$A10&lt;&gt;""</formula>
    </cfRule>
  </conditionalFormatting>
  <conditionalFormatting sqref="AG11">
    <cfRule type="expression" dxfId="303" priority="9" stopIfTrue="1">
      <formula>$A11&lt;&gt;""</formula>
    </cfRule>
  </conditionalFormatting>
  <conditionalFormatting sqref="AH11:AI11 A11:AF11">
    <cfRule type="expression" dxfId="302" priority="10" stopIfTrue="1">
      <formula>$A11&lt;&gt;""</formula>
    </cfRule>
  </conditionalFormatting>
  <conditionalFormatting sqref="AG12">
    <cfRule type="expression" dxfId="301" priority="7" stopIfTrue="1">
      <formula>$A12&lt;&gt;""</formula>
    </cfRule>
  </conditionalFormatting>
  <conditionalFormatting sqref="AH12:AI12 A12:AF12">
    <cfRule type="expression" dxfId="300" priority="8" stopIfTrue="1">
      <formula>$A12&lt;&gt;""</formula>
    </cfRule>
  </conditionalFormatting>
  <conditionalFormatting sqref="AG13">
    <cfRule type="expression" dxfId="299" priority="5" stopIfTrue="1">
      <formula>$A13&lt;&gt;""</formula>
    </cfRule>
  </conditionalFormatting>
  <conditionalFormatting sqref="AH13:AI13 A13:AF13">
    <cfRule type="expression" dxfId="298" priority="6" stopIfTrue="1">
      <formula>$A13&lt;&gt;""</formula>
    </cfRule>
  </conditionalFormatting>
  <conditionalFormatting sqref="AG14">
    <cfRule type="expression" dxfId="297" priority="3" stopIfTrue="1">
      <formula>$A14&lt;&gt;""</formula>
    </cfRule>
  </conditionalFormatting>
  <conditionalFormatting sqref="AH14:AI14 A14:AF14">
    <cfRule type="expression" dxfId="296" priority="4" stopIfTrue="1">
      <formula>$A14&lt;&gt;""</formula>
    </cfRule>
  </conditionalFormatting>
  <conditionalFormatting sqref="AG7">
    <cfRule type="expression" dxfId="295" priority="1" stopIfTrue="1">
      <formula>$A7&lt;&gt;""</formula>
    </cfRule>
  </conditionalFormatting>
  <conditionalFormatting sqref="AH7:AI7 A7:AF7">
    <cfRule type="expression" dxfId="2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74B0074-0A90-41D4-8C6E-CAB62E0B0D6D}"/>
</file>

<file path=customXml/itemProps2.xml><?xml version="1.0" encoding="utf-8"?>
<ds:datastoreItem xmlns:ds="http://schemas.openxmlformats.org/officeDocument/2006/customXml" ds:itemID="{1C355454-5584-4B7E-B077-C42ADCCDF9AB}"/>
</file>

<file path=customXml/itemProps3.xml><?xml version="1.0" encoding="utf-8"?>
<ds:datastoreItem xmlns:ds="http://schemas.openxmlformats.org/officeDocument/2006/customXml" ds:itemID="{7FBE57F3-A3ED-42F4-B0D3-7B6A9948AA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2025-10-23T02:08:13Z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