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24三重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'収集運搬（生活系）'!$A$6:$FX$36</definedName>
    <definedName name="_xlnm._FilterDatabase" localSheetId="10" hidden="1">適正処理困難物!$A$6:$KW$36</definedName>
    <definedName name="_xlnm.Print_Area" localSheetId="11">リチウム蓄電池!$2:$37</definedName>
    <definedName name="_xlnm.Print_Area" localSheetId="7">指定収集袋の導入状況!$2:$36</definedName>
    <definedName name="_xlnm.Print_Area" localSheetId="8">'施設の残存状況（市町村）'!$2:$36</definedName>
    <definedName name="_xlnm.Print_Area" localSheetId="9">'施設の残存状況（組合）'!$2:$19</definedName>
    <definedName name="_xlnm.Print_Area" localSheetId="5">'手数料（事業系）'!$2:$36</definedName>
    <definedName name="_xlnm.Print_Area" localSheetId="6">'手数料（事業系直接搬入）'!$2:$36</definedName>
    <definedName name="_xlnm.Print_Area" localSheetId="3">'手数料（生活系）'!$2:$36</definedName>
    <definedName name="_xlnm.Print_Area" localSheetId="4">'手数料（生活系直接搬入）'!$2:$36</definedName>
    <definedName name="_xlnm.Print_Area" localSheetId="1">'収集運搬（事業系）'!$2:$36</definedName>
    <definedName name="_xlnm.Print_Area" localSheetId="0">'収集運搬（生活系）'!$2:$36</definedName>
    <definedName name="_xlnm.Print_Area" localSheetId="10">適正処理困難物!$2:$36</definedName>
    <definedName name="_xlnm.Print_Area" localSheetId="2">分別数等!$2:$36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<sst xmlns="http://schemas.openxmlformats.org/spreadsheetml/2006/main" count="15816" uniqueCount="732">
  <si>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</si>
  <si>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</si>
  <si>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</si>
  <si>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</si>
  <si>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</si>
  <si>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</si>
  <si>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</si>
  <si>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</si>
  <si>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</si>
  <si>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</si>
  <si>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</si>
  <si>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</si>
  <si>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</si>
  <si>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</si>
  <si>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</si>
  <si>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</si>
  <si>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</si>
  <si>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</si>
  <si>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</si>
  <si>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</si>
  <si>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</si>
  <si>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</si>
  <si>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</si>
  <si>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</si>
  <si>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</si>
  <si>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</si>
  <si>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</si>
  <si>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</si>
  <si>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</si>
  <si>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</si>
  <si>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</si>
  <si>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</si>
  <si>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</si>
  <si>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</si>
  <si>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</si>
  <si>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</si>
  <si>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</si>
  <si>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</si>
  <si>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</si>
  <si>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</si>
  <si>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</si>
  <si>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</si>
  <si>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</si>
  <si>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</si>
  <si>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</si>
  <si>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</si>
  <si>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</si>
  <si>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</si>
  <si>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</si>
  <si>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</si>
  <si>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</si>
  <si>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</si>
  <si>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</si>
  <si>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</si>
  <si>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</si>
  <si>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</si>
  <si>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</si>
  <si>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</si>
  <si>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</si>
  <si>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</si>
  <si>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</si>
  <si>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</si>
  <si>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</si>
  <si>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</si>
  <si>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</si>
  <si>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</si>
  <si>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</si>
  <si>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</si>
  <si>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</si>
  <si>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</si>
  <si>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</si>
  <si>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</si>
  <si>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</si>
  <si>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</si>
  <si>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</si>
  <si>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</si>
  <si>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</si>
  <si>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</si>
  <si>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</si>
  <si>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</si>
  <si>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</si>
  <si>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</si>
  <si>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</si>
  <si>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</si>
  <si>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</si>
  <si>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</si>
  <si>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</si>
  <si>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</si>
  <si>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</si>
  <si>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</si>
  <si>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</si>
  <si>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</si>
  <si>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</si>
  <si>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</si>
  <si>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</si>
  <si>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</si>
  <si>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</si>
  <si>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</si>
  <si>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</si>
  <si>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</si>
  <si>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</si>
  <si>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</si>
  <si>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</si>
  <si>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</si>
  <si>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</si>
  <si>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</si>
  <si>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</si>
  <si>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</si>
  <si>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</si>
  <si>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</si>
  <si>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</si>
  <si>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</si>
  <si>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</si>
  <si>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</si>
  <si>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</si>
  <si>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</si>
  <si>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</si>
  <si>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</si>
  <si>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</si>
  <si>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</si>
  <si>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</si>
  <si>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</si>
  <si>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</si>
  <si>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</si>
  <si>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</si>
  <si>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</si>
  <si>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</si>
  <si>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</si>
  <si>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</si>
  <si>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</si>
  <si>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</si>
  <si>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</si>
  <si>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</si>
  <si>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</si>
  <si>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</si>
  <si>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</si>
  <si>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</si>
  <si>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</si>
  <si>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</si>
  <si>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</si>
  <si>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</si>
  <si>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</si>
  <si>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</si>
  <si>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</si>
  <si>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</si>
  <si>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</si>
  <si>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</si>
  <si>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</si>
  <si>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</si>
  <si>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</si>
  <si>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</si>
  <si>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</si>
  <si>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</si>
  <si>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</si>
  <si>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</si>
  <si>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</si>
  <si>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</si>
  <si>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</si>
  <si>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</si>
  <si>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</si>
  <si>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</si>
  <si>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</si>
  <si>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</si>
  <si>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</si>
  <si>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</si>
  <si>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</si>
  <si>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</si>
  <si>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</si>
  <si>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</si>
  <si>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</si>
  <si>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</si>
  <si>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</si>
  <si>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</si>
  <si>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</si>
  <si>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</si>
  <si>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</si>
  <si>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</si>
  <si>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</si>
  <si>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</si>
  <si>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</si>
  <si>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</si>
  <si>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</si>
  <si>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</si>
  <si>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</si>
  <si>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</si>
  <si>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</si>
  <si>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</si>
  <si>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</si>
  <si>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</si>
  <si>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</si>
  <si>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</si>
  <si>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</si>
  <si>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</si>
  <si>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</si>
  <si>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</si>
  <si>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</si>
  <si>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</si>
  <si>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</si>
  <si>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</si>
  <si>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</si>
  <si>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</si>
  <si>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</si>
  <si>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</si>
  <si>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</si>
  <si>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</si>
  <si>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</si>
  <si>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</si>
  <si>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</si>
  <si>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</si>
  <si>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</si>
  <si>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</si>
  <si>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</si>
  <si>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</si>
  <si>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</si>
  <si>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</si>
  <si>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</si>
  <si>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</si>
  <si>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</si>
  <si>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</si>
  <si>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</si>
  <si>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</si>
  <si>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</si>
  <si>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</si>
  <si>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</si>
  <si>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</si>
  <si>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</si>
  <si>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</si>
  <si>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</si>
  <si>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</si>
  <si>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</si>
  <si>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</si>
  <si>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</si>
  <si>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</si>
  <si>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</si>
  <si>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</si>
  <si>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</si>
  <si>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</si>
  <si>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</si>
  <si>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</si>
  <si>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</si>
  <si>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</si>
  <si>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</si>
  <si>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</si>
  <si>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</si>
  <si>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</si>
  <si>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</si>
  <si>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</si>
  <si>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</si>
  <si>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</si>
  <si>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</si>
  <si>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</si>
  <si>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</si>
  <si>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</si>
  <si>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</si>
  <si>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</si>
  <si>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</si>
  <si>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</si>
  <si>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</si>
  <si>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</si>
  <si>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</si>
  <si>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</si>
  <si>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</si>
  <si>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</si>
  <si>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</si>
  <si>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</si>
  <si>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</si>
  <si>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</si>
  <si>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</si>
  <si>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</si>
  <si>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</si>
  <si>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</si>
  <si>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</si>
  <si>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</si>
  <si>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</si>
  <si>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</si>
  <si>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</si>
  <si>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</si>
  <si>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</si>
  <si>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</si>
  <si>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</si>
  <si>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</si>
  <si>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</si>
  <si>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</si>
  <si>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</si>
  <si>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</si>
  <si>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</si>
  <si>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</si>
  <si>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</si>
  <si>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</si>
  <si>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</si>
  <si>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</si>
  <si>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</si>
  <si>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</si>
  <si>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</si>
  <si>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</si>
  <si>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</si>
  <si>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</si>
  <si>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</si>
  <si>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</si>
  <si>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</si>
  <si>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</si>
  <si>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</si>
  <si>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</si>
  <si>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</si>
  <si>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</si>
  <si>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</si>
  <si>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</si>
  <si>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</si>
  <si>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</si>
  <si>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</si>
  <si>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</si>
  <si>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</si>
  <si>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</si>
  <si>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</si>
  <si>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</si>
  <si>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</si>
  <si>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</si>
  <si>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</si>
  <si>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</si>
  <si>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</si>
  <si>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</si>
  <si>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</si>
  <si>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</si>
  <si>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</si>
  <si>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</si>
  <si>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</si>
  <si>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</si>
  <si>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</si>
  <si>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</si>
  <si>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</si>
  <si>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</si>
  <si>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</si>
  <si>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</si>
  <si>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</si>
  <si>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</si>
  <si>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</si>
  <si>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</si>
  <si>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</si>
  <si>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</si>
  <si>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</si>
  <si>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</si>
  <si>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</si>
  <si>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</si>
  <si>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</si>
  <si>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</si>
  <si>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</si>
  <si>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</si>
  <si>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</si>
  <si>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</si>
  <si>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</si>
  <si>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</si>
  <si>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</si>
  <si>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</si>
  <si>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</si>
  <si>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</si>
  <si>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</si>
  <si>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</si>
  <si>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</si>
  <si>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</si>
  <si>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</si>
  <si>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</si>
  <si>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</si>
  <si>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</si>
  <si>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</si>
  <si>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</si>
  <si>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</si>
  <si>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</si>
  <si>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</si>
  <si>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</si>
  <si>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</si>
  <si>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</si>
  <si>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</si>
  <si>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</si>
  <si>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</si>
  <si>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</si>
  <si>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</si>
  <si>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</si>
  <si>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</si>
  <si>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</si>
  <si>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</si>
  <si>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</si>
  <si>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</si>
  <si>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</si>
  <si>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</si>
  <si>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</si>
  <si>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</si>
  <si>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</si>
  <si>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</si>
  <si>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</si>
  <si>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</si>
  <si>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</si>
  <si>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</si>
  <si>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</si>
  <si>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</si>
  <si>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</si>
  <si>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</si>
  <si>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</si>
  <si>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</si>
  <si>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</si>
  <si>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</si>
  <si>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</si>
  <si>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</si>
  <si>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</si>
  <si>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</si>
  <si>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</si>
  <si>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</si>
  <si>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</si>
  <si>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</si>
  <si>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</si>
  <si>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</si>
  <si>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</si>
  <si>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</si>
  <si>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</si>
  <si>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</si>
  <si>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</si>
  <si>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</si>
  <si>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</si>
  <si>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</si>
  <si>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</si>
  <si>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</si>
  <si>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</si>
  <si>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</si>
  <si>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</si>
  <si>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</si>
  <si>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</si>
  <si>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</si>
  <si>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</si>
  <si>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</si>
  <si>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</si>
  <si>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</si>
  <si>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</si>
  <si>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</si>
  <si>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</si>
  <si>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</si>
  <si>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</si>
  <si>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</si>
  <si>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</si>
  <si>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</si>
  <si>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</si>
  <si>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</si>
  <si>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</si>
  <si>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</si>
  <si>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</si>
  <si>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</si>
  <si>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</si>
  <si>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</si>
  <si>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</si>
  <si>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</si>
  <si>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</si>
  <si>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</si>
  <si>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</si>
  <si>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</si>
  <si>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</si>
  <si>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</si>
  <si>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</si>
  <si>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</si>
  <si>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</si>
  <si>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</si>
  <si>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</si>
  <si>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</si>
  <si>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</si>
  <si>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</si>
  <si>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</si>
  <si>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</si>
  <si>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</si>
  <si>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</si>
  <si>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</si>
  <si>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</si>
  <si>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</si>
  <si>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</si>
  <si>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</si>
  <si>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</si>
  <si>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</si>
  <si>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</si>
  <si>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</si>
  <si>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三重県</t>
  </si>
  <si>
    <t>24000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</si>
  <si>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</si>
  <si>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</si>
  <si>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</si>
  <si>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</si>
  <si>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</si>
  <si>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</si>
  <si>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</si>
  <si>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</si>
  <si>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</si>
  <si>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</si>
  <si>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</si>
  <si>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</si>
  <si>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24201</t>
  </si>
  <si>
    <t>津市</t>
  </si>
  <si>
    <t/>
  </si>
  <si>
    <t>○</t>
  </si>
  <si>
    <t>２回</t>
  </si>
  <si>
    <t>ステーション方式</t>
  </si>
  <si>
    <t>１回</t>
  </si>
  <si>
    <t>４回</t>
  </si>
  <si>
    <t>１回未満</t>
  </si>
  <si>
    <t>不定期</t>
  </si>
  <si>
    <t>各戸収集方式</t>
  </si>
  <si>
    <t>-</t>
  </si>
  <si>
    <t>24202</t>
  </si>
  <si>
    <t>四日市市</t>
  </si>
  <si>
    <t>併用</t>
  </si>
  <si>
    <t>北部清掃工場</t>
  </si>
  <si>
    <t>焼却施設</t>
  </si>
  <si>
    <t>24203</t>
  </si>
  <si>
    <t>伊勢市</t>
  </si>
  <si>
    <t>その他</t>
  </si>
  <si>
    <t>24204</t>
  </si>
  <si>
    <t>松阪市</t>
  </si>
  <si>
    <t>５回</t>
  </si>
  <si>
    <t>24205</t>
  </si>
  <si>
    <t>桑名市</t>
  </si>
  <si>
    <t>24207</t>
  </si>
  <si>
    <t>鈴鹿市</t>
  </si>
  <si>
    <t>24208</t>
  </si>
  <si>
    <t>名張市</t>
  </si>
  <si>
    <t>24209</t>
  </si>
  <si>
    <t>尾鷲市</t>
  </si>
  <si>
    <t>７回以上</t>
  </si>
  <si>
    <t>粗大ごみ処理施設</t>
  </si>
  <si>
    <t>24210</t>
  </si>
  <si>
    <t>亀山市</t>
  </si>
  <si>
    <t>24211</t>
  </si>
  <si>
    <t>鳥羽市</t>
  </si>
  <si>
    <t>鳥羽市答志島清掃センター</t>
  </si>
  <si>
    <t>菅島一般廃棄物最終処分場</t>
  </si>
  <si>
    <t>その他の施設</t>
  </si>
  <si>
    <t>最終処分場</t>
  </si>
  <si>
    <t>24212</t>
  </si>
  <si>
    <t>熊野市</t>
  </si>
  <si>
    <t>二木島焼却場</t>
  </si>
  <si>
    <t>紀和し尿処理場</t>
  </si>
  <si>
    <t>し尿処理施設(汚泥再生処理センター)</t>
  </si>
  <si>
    <t>24214</t>
  </si>
  <si>
    <t>いなべ市</t>
  </si>
  <si>
    <t>24215</t>
  </si>
  <si>
    <t>志摩市</t>
  </si>
  <si>
    <t>24216</t>
  </si>
  <si>
    <t>伊賀市</t>
  </si>
  <si>
    <t>24303</t>
  </si>
  <si>
    <t>木曽岬町</t>
  </si>
  <si>
    <t>24324</t>
  </si>
  <si>
    <t>東員町</t>
  </si>
  <si>
    <t>24341</t>
  </si>
  <si>
    <t>菰野町</t>
  </si>
  <si>
    <t>24343</t>
  </si>
  <si>
    <t>朝日町</t>
  </si>
  <si>
    <t>24344</t>
  </si>
  <si>
    <t>川越町</t>
  </si>
  <si>
    <t>24441</t>
  </si>
  <si>
    <t>多気町</t>
  </si>
  <si>
    <t>24442</t>
  </si>
  <si>
    <t>明和町</t>
  </si>
  <si>
    <t>24443</t>
  </si>
  <si>
    <t>大台町</t>
  </si>
  <si>
    <t>24461</t>
  </si>
  <si>
    <t>玉城町</t>
  </si>
  <si>
    <t>24470</t>
  </si>
  <si>
    <t>度会町</t>
  </si>
  <si>
    <t>24471</t>
  </si>
  <si>
    <t>大紀町</t>
  </si>
  <si>
    <t>24472</t>
  </si>
  <si>
    <t>南伊勢町</t>
  </si>
  <si>
    <t>３回</t>
  </si>
  <si>
    <t>24543</t>
  </si>
  <si>
    <t>紀北町</t>
  </si>
  <si>
    <t>24561</t>
  </si>
  <si>
    <t>御浜町</t>
  </si>
  <si>
    <t>24562</t>
  </si>
  <si>
    <t>紀宝町</t>
  </si>
  <si>
    <t>24853</t>
  </si>
  <si>
    <t>朝日町、川越町組合立環境クリーンセンター</t>
  </si>
  <si>
    <t>24859</t>
  </si>
  <si>
    <t>奥伊勢広域行政組合</t>
  </si>
  <si>
    <t>24862</t>
  </si>
  <si>
    <t>朝明広域衛生組合</t>
  </si>
  <si>
    <t>24863</t>
  </si>
  <si>
    <t>松阪地区広域衛生組合</t>
  </si>
  <si>
    <t>24875</t>
  </si>
  <si>
    <t>伊賀南部環境衛生組合</t>
  </si>
  <si>
    <t>24878</t>
  </si>
  <si>
    <t>南牟婁清掃施設組合</t>
  </si>
  <si>
    <t>24895</t>
  </si>
  <si>
    <t>桑名広域清掃事業組合</t>
  </si>
  <si>
    <t>24918</t>
  </si>
  <si>
    <t>香肌奥伊勢資源化広域連合</t>
  </si>
  <si>
    <t>24920</t>
  </si>
  <si>
    <t>鳥羽志勢広域連合</t>
  </si>
  <si>
    <t>24928</t>
  </si>
  <si>
    <t>桑名・員弁広域連合</t>
  </si>
  <si>
    <t>24933</t>
  </si>
  <si>
    <t>伊勢広域環境組合</t>
  </si>
  <si>
    <t>24936</t>
  </si>
  <si>
    <t>東紀州環境施設組合</t>
  </si>
  <si>
    <t>×</t>
  </si>
  <si>
    <t>市の施設で処理ができないため</t>
  </si>
  <si>
    <t>不明</t>
  </si>
  <si>
    <t>平成</t>
  </si>
  <si>
    <t>一部の製品は「小型電子機器」として市役所窓口等で回収している</t>
  </si>
  <si>
    <t>一部直営・一部委託</t>
  </si>
  <si>
    <t>危険ごみ</t>
  </si>
  <si>
    <t>野村興産㈱</t>
  </si>
  <si>
    <t>可能な範囲でテープを貼る</t>
  </si>
  <si>
    <t>ドラム缶に蓋をして保管する</t>
  </si>
  <si>
    <t>可能な物のみ製品からリチウム蓄電池を取外し、ドラム缶に蓋をして保管する</t>
  </si>
  <si>
    <t>https://www.info.city.tsu.mie.jp/www/contents/1670564596476/index.html</t>
  </si>
  <si>
    <t>本市の施設では処理・処分ができないため。</t>
  </si>
  <si>
    <t>資源物（乾電池・水銀体温計）</t>
  </si>
  <si>
    <t>資源物（小型家電）</t>
  </si>
  <si>
    <t>小型家電</t>
  </si>
  <si>
    <t>野村興産株式会社</t>
  </si>
  <si>
    <t>https://www.city.yokkaichi.lg.jp/www/contents/1752652117303/index.html</t>
  </si>
  <si>
    <t>「膨張した充電式電池が入っています」と貼り紙するよう指示</t>
  </si>
  <si>
    <t>環境汚染や健康被害が懸念されるためメーカーや販売店に問い合わせるようお願いしているため。</t>
  </si>
  <si>
    <t>令和</t>
  </si>
  <si>
    <t>缶・金属類</t>
  </si>
  <si>
    <t>小型充電式電池</t>
  </si>
  <si>
    <t>JBRC</t>
  </si>
  <si>
    <t>処理費が安いため</t>
  </si>
  <si>
    <t>テープ等で絶縁処理をする。</t>
  </si>
  <si>
    <t>https://www.city.ise.mie.jp/kurashi/gomi/notice/1014820.html</t>
  </si>
  <si>
    <t>https://wwww.city.ise.mie.jp/kurashi/gomi/notice/1014820.html</t>
  </si>
  <si>
    <t>株式会社ボルタ</t>
  </si>
  <si>
    <t>収集運搬車についてはノートパソコン、破砕選別施設については把握していない</t>
  </si>
  <si>
    <t>施設で処理することが困難なため</t>
  </si>
  <si>
    <t>充電式小型家電</t>
  </si>
  <si>
    <t>直営と委託</t>
  </si>
  <si>
    <t>ペール缶に入れる</t>
  </si>
  <si>
    <t>ドラム缶に入れる</t>
  </si>
  <si>
    <t>https://www.city.matsusaka.mie.jp/site/gomi-recycle/judensikikogatakaden.html</t>
  </si>
  <si>
    <t>https://www.city.matsusaka.mie.jp/site/gomi-recycle/zyuudennshikikogatakaden.html</t>
  </si>
  <si>
    <t>適正な処理ルートを確立していないため</t>
  </si>
  <si>
    <t>野村興産</t>
  </si>
  <si>
    <t>https://www.city.kuwana.lg.jp/kankyo/ritiumu.html</t>
  </si>
  <si>
    <t>有害性物質を含むため。</t>
  </si>
  <si>
    <t>1,960,180kg（不燃ごみ）</t>
  </si>
  <si>
    <t>もやせないごみ</t>
  </si>
  <si>
    <t>野村興産（株）イトムカ興業</t>
  </si>
  <si>
    <t>https://www.city.suzuka.lg.jp/_res/projects/default_project/_page_/001/002/174/gominoshiori2025.pdf</t>
  </si>
  <si>
    <t>薬品のため施設への影響あること。
安全上の面で液体の場合は施設での処理が行えないこと。</t>
  </si>
  <si>
    <t>把握していない</t>
  </si>
  <si>
    <t>乾電池類</t>
  </si>
  <si>
    <t>https://www.city.nabari.lg.jp/s010/110/080/010/2022/040901/r0409.all.pdf</t>
  </si>
  <si>
    <t>販売店、廃棄物処理業者に依頼するようにしている。</t>
  </si>
  <si>
    <t>市で処分ができないため</t>
  </si>
  <si>
    <t>危険ごみ（小型充電式電池・小型充電式電池を取り外すことが困難な充電式家電）</t>
  </si>
  <si>
    <t>一般社団法人JBRC</t>
  </si>
  <si>
    <t>絶縁テープ</t>
  </si>
  <si>
    <t>朝日金属（株）</t>
  </si>
  <si>
    <t>https://www.city.kameyama.mie.jp/docs/2018030700027/</t>
  </si>
  <si>
    <t>端子部分をテープ等で絶縁し、中身が見える透明な袋に入れる。</t>
  </si>
  <si>
    <t>処理困難物であるため。</t>
  </si>
  <si>
    <t>直営で収集と保管を行い、業者委託で回収を行う。</t>
  </si>
  <si>
    <t>市民が忘れていた場合に、端子部分にテープを貼る。</t>
  </si>
  <si>
    <t>https://www.city.toba.mie.jp/material/files/group/1/20240413.pdf</t>
  </si>
  <si>
    <t>回収後の処分が困難なため、回収していない。</t>
  </si>
  <si>
    <t>ゴミ集積所への排出はできないが、処分場への直接持ち込みであれば受け入れている。</t>
  </si>
  <si>
    <t>トヨキン株式会社</t>
  </si>
  <si>
    <t>危険物は収集・受入不可としており、購入先・専門業者での処分を案内している</t>
  </si>
  <si>
    <t>https://www.city.inabe.mie.jp/kurashi/recycle/1010495/1014100.html</t>
  </si>
  <si>
    <t>販売店か市役所本庁および各支所BOX回収またはやまだエコセンターへ相談。</t>
  </si>
  <si>
    <t>リチウム蓄電池を保存するドラム缶を、確実に密閉した上で管理。密閉することで、酸素がドラム缶に流入することがなくなり、自然発火等のリスクが低減される。</t>
  </si>
  <si>
    <t>専門的な知識と設備が必要なため。</t>
  </si>
  <si>
    <t>コネクター部、金属端子部をビニールテープで被覆する。</t>
  </si>
  <si>
    <t>https://www.yamada-eco.jp/pdf/lithium_ion.pdf</t>
  </si>
  <si>
    <t>清掃工場の運営会社HP</t>
  </si>
  <si>
    <t>埋立ごみ</t>
  </si>
  <si>
    <t>処理危険物に対応する設備がないため。
薬品のため施設への影響がないとはいえないこと。
安全上の面で液体は全て施設での処理が行えないこと。</t>
  </si>
  <si>
    <t>乾電池</t>
  </si>
  <si>
    <t>一般社団法人ＪＢＲＣ、野村興産株式会社</t>
  </si>
  <si>
    <t>テープ処理</t>
  </si>
  <si>
    <t>https://www.city.iga.lg.jp/0000010815.html</t>
  </si>
  <si>
    <t>購入先・専門業者に処分依頼している為</t>
  </si>
  <si>
    <t>適正な処理を実施し得る者であること</t>
  </si>
  <si>
    <t>https://www.town.kisosaki.lg.jp/0000000195.html</t>
  </si>
  <si>
    <t>町広報紙</t>
  </si>
  <si>
    <t>専門業者へ処分を依頼するため</t>
  </si>
  <si>
    <t>端子に絶縁テープを貼って覆う</t>
  </si>
  <si>
    <t>https://www.town.toin.lg.jp/soshiki/1006/1/1/2/592.html</t>
  </si>
  <si>
    <t>処分方法が不明であるとともに、処分先の確保を行っていない。</t>
  </si>
  <si>
    <t>資源物回収</t>
  </si>
  <si>
    <t>劇薬回収については取集員の安全性が確認できないため</t>
  </si>
  <si>
    <t>地区の粗大ごみの日に回収箱を設置して対応</t>
  </si>
  <si>
    <t>野村興産（株）</t>
  </si>
  <si>
    <t>https://www2.town.asahi.mie.jp/www/contents/1750315449791/index.html</t>
  </si>
  <si>
    <t>処理困難であるため</t>
  </si>
  <si>
    <t>粗大ごみの日に、乾電池類として回収</t>
  </si>
  <si>
    <t>野村興産株式会社関西営業所</t>
  </si>
  <si>
    <t>今後実施を検討する予定のため未記載</t>
  </si>
  <si>
    <t>　取り外しができる場合は「有害ごみ」、できない場合は「不燃類」として排出。</t>
  </si>
  <si>
    <t>電池のみのものは圧迫しないように保管し、野村興産（株）へ処理委託。
電池内蔵のものは小型家電として（株）水口テクノスへそのままの状態で処理委託。</t>
  </si>
  <si>
    <t>パッカー車やごみピットに投入する際、収集員にかかってしまったり、火災の原因になることが考えられるため、販売元で相談していただくように周知している。（販売元で回収していただけると聞いている。）</t>
  </si>
  <si>
    <t>有害ごみ</t>
  </si>
  <si>
    <t>不燃類</t>
  </si>
  <si>
    <t>上記以外の不燃物</t>
  </si>
  <si>
    <t>野村興産（株）関西営業所</t>
  </si>
  <si>
    <t>https://kaokukou.jp/bunbetsu/</t>
  </si>
  <si>
    <t>https://kaokukou.jp/main/wp-content/uploads/2025/07/lithium-ion.pdf</t>
  </si>
  <si>
    <t>破砕後の物は、リチウムイオン電池のみとなっており、どの製品に使用されていたか分からない。</t>
  </si>
  <si>
    <t>処理困難物として受け入れをしていないため。</t>
  </si>
  <si>
    <t>無料</t>
  </si>
  <si>
    <t>テープ等にて絶縁処理</t>
  </si>
  <si>
    <t>現状無し</t>
  </si>
  <si>
    <t>取外しができる場合は「有害ごみ」、できない場合は「不燃類」として排出。</t>
  </si>
  <si>
    <t>電池のみのものは圧迫しないように保管し、野村興産㈱へ処理委託。
電池内蔵のものは小型家電として㈱水口テクノスへそのままの状態で処理委託。</t>
  </si>
  <si>
    <t>破砕後のものは、リチウムイオン電池のみとなっており、どの製品かわからない</t>
  </si>
  <si>
    <t>処理困難物として受け入れをしていないため</t>
  </si>
  <si>
    <t>URL無し</t>
  </si>
  <si>
    <t>処理体制が整っていないため</t>
  </si>
  <si>
    <t>度会町美化センター</t>
  </si>
  <si>
    <t>スチール</t>
  </si>
  <si>
    <t>https://www.town.watarai.lg.jp/contents_detail.php?co=kak&amp;frmId=911</t>
  </si>
  <si>
    <t>処理が困難なため</t>
  </si>
  <si>
    <t>野村興産(株)</t>
  </si>
  <si>
    <t>処理困難物として、取り扱いをしていない。</t>
  </si>
  <si>
    <t>乾電池等</t>
  </si>
  <si>
    <t>小型電気製品類</t>
  </si>
  <si>
    <t>やまだエコセンター（野村興産）</t>
  </si>
  <si>
    <t>テープを張って絶縁</t>
  </si>
  <si>
    <t>ゴミカレンダー(町独自）に分別・排出方法を記載している。</t>
  </si>
  <si>
    <t>処理が困難であるため回収は行っていない</t>
  </si>
  <si>
    <t>ごみ分別アプリ「さんあーる」にて発信しているためURLは無し</t>
  </si>
  <si>
    <t>有限会社　前田商店　（※リチウム蓄電池等を内蔵する小型家電製品のみを有価物として引き渡し）</t>
  </si>
  <si>
    <t>町で処理できる施設や技術を保有していないため。
　…分別区分においては「町では収集できないごみ」として規定し、処理業者や農協の一斉回収相談（農薬とその関係物品を含めた農業系廃棄物が対象）</t>
  </si>
  <si>
    <t>小型家電製品（パソコン除く）</t>
  </si>
  <si>
    <t>ごみステーションから収集した電池内蔵の小型家電製品をそのまま中間処理業者に資源類で引き渡し</t>
  </si>
  <si>
    <t>（有）前田商店</t>
  </si>
  <si>
    <t>以前は危険性があることを大まかに周知していたが、町の詳しい対応方法を確立させていないため。</t>
  </si>
  <si>
    <t>処分先が無いため。</t>
  </si>
  <si>
    <t>https://www.town.kiho.lg.jp/koho_kiho/</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</si>
</sst>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29</v>
      </c>
      <c r="H7" s="44">
        <f t="shared" si="0"/>
        <v>0</v>
      </c>
      <c r="I7" s="44">
        <f t="shared" si="0"/>
        <v>0</v>
      </c>
      <c r="J7" s="44">
        <f>COUNTIF(J$8:J$207,"&lt;&gt;")</f>
        <v>0</v>
      </c>
      <c r="K7" s="44">
        <f>COUNTIF(K$8:K$207,"&lt;&gt;")</f>
        <v>0</v>
      </c>
      <c r="L7" s="44">
        <f t="shared" ref="L7:Q7" si="1">COUNTIF(L$8:L$207,"○")</f>
        <v>16</v>
      </c>
      <c r="M7" s="44">
        <f t="shared" si="1"/>
        <v>20</v>
      </c>
      <c r="N7" s="44">
        <f t="shared" si="1"/>
        <v>0</v>
      </c>
      <c r="O7" s="44">
        <f t="shared" si="1"/>
        <v>0</v>
      </c>
      <c r="P7" s="44">
        <f t="shared" si="1"/>
        <v>28</v>
      </c>
      <c r="Q7" s="44">
        <f t="shared" si="1"/>
        <v>1</v>
      </c>
      <c r="R7" s="44">
        <f>COUNTIF(R$8:R$207,"&lt;&gt;")</f>
        <v>29</v>
      </c>
      <c r="S7" s="44">
        <f>COUNTIF(S$8:S$207,"&lt;&gt;")</f>
        <v>29</v>
      </c>
      <c r="T7" s="44">
        <f t="shared" ref="T7:Y7" si="2">COUNTIF(T$8:T$207,"○")</f>
        <v>14</v>
      </c>
      <c r="U7" s="44">
        <f t="shared" si="2"/>
        <v>20</v>
      </c>
      <c r="V7" s="44">
        <f t="shared" si="2"/>
        <v>0</v>
      </c>
      <c r="W7" s="44">
        <f t="shared" si="2"/>
        <v>1</v>
      </c>
      <c r="X7" s="44">
        <f>COUNTIF(X$8:X$207,"○")</f>
        <v>27</v>
      </c>
      <c r="Y7" s="44">
        <f t="shared" si="2"/>
        <v>1</v>
      </c>
      <c r="Z7" s="44">
        <f>COUNTIF(Z$8:Z$207,"&lt;&gt;")</f>
        <v>28</v>
      </c>
      <c r="AA7" s="44">
        <f>COUNTIF(AA$8:AA$207,"&lt;&gt;")</f>
        <v>28</v>
      </c>
      <c r="AB7" s="44">
        <f t="shared" ref="AB7:AG7" si="3">COUNTIF(AB$8:AB$207,"○")</f>
        <v>11</v>
      </c>
      <c r="AC7" s="44">
        <f t="shared" si="3"/>
        <v>18</v>
      </c>
      <c r="AD7" s="44">
        <f t="shared" si="3"/>
        <v>0</v>
      </c>
      <c r="AE7" s="44">
        <f t="shared" si="3"/>
        <v>3</v>
      </c>
      <c r="AF7" s="44">
        <f t="shared" si="3"/>
        <v>25</v>
      </c>
      <c r="AG7" s="44">
        <f t="shared" si="3"/>
        <v>1</v>
      </c>
      <c r="AH7" s="44">
        <f>COUNTIF(AH$8:AH$207,"&lt;&gt;")</f>
        <v>26</v>
      </c>
      <c r="AI7" s="44">
        <f>COUNTIF(AI$8:AI$207,"&lt;&gt;")</f>
        <v>26</v>
      </c>
      <c r="AJ7" s="44">
        <f t="shared" ref="AJ7:AO7" si="4">COUNTIF(AJ$8:AJ$207,"○")</f>
        <v>11</v>
      </c>
      <c r="AK7" s="44">
        <f t="shared" si="4"/>
        <v>19</v>
      </c>
      <c r="AL7" s="44">
        <f t="shared" si="4"/>
        <v>0</v>
      </c>
      <c r="AM7" s="44">
        <f t="shared" si="4"/>
        <v>2</v>
      </c>
      <c r="AN7" s="44">
        <f t="shared" si="4"/>
        <v>26</v>
      </c>
      <c r="AO7" s="44">
        <f t="shared" si="4"/>
        <v>1</v>
      </c>
      <c r="AP7" s="44">
        <f>COUNTIF(AP$8:AP$207,"&lt;&gt;")</f>
        <v>27</v>
      </c>
      <c r="AQ7" s="44">
        <f>COUNTIF(AQ$8:AQ$207,"&lt;&gt;")</f>
        <v>27</v>
      </c>
      <c r="AR7" s="44">
        <f>COUNTIF(AR$8:AR$207,"○")</f>
        <v>11</v>
      </c>
      <c r="AS7" s="44">
        <f t="shared" ref="AS7:AW7" si="5">COUNTIF(AS$8:AS$207,"○")</f>
        <v>16</v>
      </c>
      <c r="AT7" s="44">
        <f t="shared" si="5"/>
        <v>0</v>
      </c>
      <c r="AU7" s="44">
        <f t="shared" si="5"/>
        <v>5</v>
      </c>
      <c r="AV7" s="44">
        <f t="shared" si="5"/>
        <v>23</v>
      </c>
      <c r="AW7" s="44">
        <f t="shared" si="5"/>
        <v>1</v>
      </c>
      <c r="AX7" s="44">
        <f>COUNTIF(AX$8:AX$207,"&lt;&gt;")</f>
        <v>24</v>
      </c>
      <c r="AY7" s="44">
        <f>COUNTIF(AY$8:AY$207,"&lt;&gt;")</f>
        <v>24</v>
      </c>
      <c r="AZ7" s="44">
        <f t="shared" ref="AZ7:BE7" si="6">COUNTIF(AZ$8:AZ$207,"○")</f>
        <v>9</v>
      </c>
      <c r="BA7" s="44">
        <f t="shared" si="6"/>
        <v>16</v>
      </c>
      <c r="BB7" s="44">
        <f t="shared" si="6"/>
        <v>0</v>
      </c>
      <c r="BC7" s="44">
        <f t="shared" si="6"/>
        <v>6</v>
      </c>
      <c r="BD7" s="44">
        <f t="shared" si="6"/>
        <v>22</v>
      </c>
      <c r="BE7" s="44">
        <f t="shared" si="6"/>
        <v>1</v>
      </c>
      <c r="BF7" s="44">
        <f>COUNTIF(BF$8:BF$207,"&lt;&gt;")</f>
        <v>23</v>
      </c>
      <c r="BG7" s="44">
        <f>COUNTIF(BG$8:BG$207,"&lt;&gt;")</f>
        <v>23</v>
      </c>
      <c r="BH7" s="44">
        <f>COUNTIF(BH$8:BH$207,"○")</f>
        <v>13</v>
      </c>
      <c r="BI7" s="44">
        <f t="shared" ref="BI7:BM7" si="7">COUNTIF(BI$8:BI$207,"○")</f>
        <v>18</v>
      </c>
      <c r="BJ7" s="44">
        <f t="shared" si="7"/>
        <v>0</v>
      </c>
      <c r="BK7" s="44">
        <f t="shared" si="7"/>
        <v>2</v>
      </c>
      <c r="BL7" s="44">
        <f t="shared" si="7"/>
        <v>27</v>
      </c>
      <c r="BM7" s="44">
        <f t="shared" si="7"/>
        <v>0</v>
      </c>
      <c r="BN7" s="44">
        <f>COUNTIF(BN$8:BN$207,"&lt;&gt;")</f>
        <v>27</v>
      </c>
      <c r="BO7" s="44">
        <f>COUNTIF(BO$8:BO$207,"&lt;&gt;")</f>
        <v>27</v>
      </c>
      <c r="BP7" s="44">
        <f t="shared" ref="BP7:BU7" si="8">COUNTIF(BP$8:BP$207,"○")</f>
        <v>13</v>
      </c>
      <c r="BQ7" s="44">
        <f t="shared" si="8"/>
        <v>19</v>
      </c>
      <c r="BR7" s="44">
        <f t="shared" si="8"/>
        <v>0</v>
      </c>
      <c r="BS7" s="44">
        <f t="shared" si="8"/>
        <v>0</v>
      </c>
      <c r="BT7" s="44">
        <f t="shared" si="8"/>
        <v>29</v>
      </c>
      <c r="BU7" s="44">
        <f t="shared" si="8"/>
        <v>0</v>
      </c>
      <c r="BV7" s="44">
        <f>COUNTIF(BV$8:BV$207,"&lt;&gt;")</f>
        <v>29</v>
      </c>
      <c r="BW7" s="44">
        <f>COUNTIF(BW$8:BW$207,"&lt;&gt;")</f>
        <v>29</v>
      </c>
      <c r="BX7" s="44">
        <f t="shared" ref="BX7:CC7" si="9">COUNTIF(BX$8:BX$207,"○")</f>
        <v>12</v>
      </c>
      <c r="BY7" s="44">
        <f t="shared" si="9"/>
        <v>22</v>
      </c>
      <c r="BZ7" s="44">
        <f t="shared" si="9"/>
        <v>0</v>
      </c>
      <c r="CA7" s="44">
        <f t="shared" si="9"/>
        <v>0</v>
      </c>
      <c r="CB7" s="44">
        <f t="shared" si="9"/>
        <v>28</v>
      </c>
      <c r="CC7" s="44">
        <f t="shared" si="9"/>
        <v>1</v>
      </c>
      <c r="CD7" s="44">
        <f>COUNTIF(CD$8:CD$207,"&lt;&gt;")</f>
        <v>29</v>
      </c>
      <c r="CE7" s="44">
        <f>COUNTIF(CE$8:CE$207,"&lt;&gt;")</f>
        <v>29</v>
      </c>
      <c r="CF7" s="44">
        <f t="shared" ref="CF7:CK7" si="10">COUNTIF(CF$8:CF$207,"○")</f>
        <v>10</v>
      </c>
      <c r="CG7" s="44">
        <f t="shared" si="10"/>
        <v>18</v>
      </c>
      <c r="CH7" s="44">
        <f t="shared" si="10"/>
        <v>0</v>
      </c>
      <c r="CI7" s="44">
        <f t="shared" si="10"/>
        <v>4</v>
      </c>
      <c r="CJ7" s="44">
        <f t="shared" si="10"/>
        <v>24</v>
      </c>
      <c r="CK7" s="44">
        <f t="shared" si="10"/>
        <v>1</v>
      </c>
      <c r="CL7" s="44">
        <f>COUNTIF(CL$8:CL$207,"&lt;&gt;")</f>
        <v>25</v>
      </c>
      <c r="CM7" s="44">
        <f>COUNTIF(CM$8:CM$207,"&lt;&gt;")</f>
        <v>25</v>
      </c>
      <c r="CN7" s="44">
        <f t="shared" ref="CN7:CS7" si="11">COUNTIF(CN$8:CN$207,"○")</f>
        <v>12</v>
      </c>
      <c r="CO7" s="44">
        <f t="shared" si="11"/>
        <v>16</v>
      </c>
      <c r="CP7" s="44">
        <f t="shared" si="11"/>
        <v>0</v>
      </c>
      <c r="CQ7" s="44">
        <f t="shared" si="11"/>
        <v>5</v>
      </c>
      <c r="CR7" s="44">
        <f t="shared" si="11"/>
        <v>23</v>
      </c>
      <c r="CS7" s="44">
        <f t="shared" si="11"/>
        <v>1</v>
      </c>
      <c r="CT7" s="44">
        <f>COUNTIF(CT$8:CT$207,"&lt;&gt;")</f>
        <v>24</v>
      </c>
      <c r="CU7" s="44">
        <f>COUNTIF(CU$8:CU$207,"&lt;&gt;")</f>
        <v>24</v>
      </c>
      <c r="CV7" s="44">
        <f t="shared" ref="CV7:DA7" si="12">COUNTIF(CV$8:CV$207,"○")</f>
        <v>5</v>
      </c>
      <c r="CW7" s="44">
        <f t="shared" si="12"/>
        <v>5</v>
      </c>
      <c r="CX7" s="44">
        <f t="shared" si="12"/>
        <v>0</v>
      </c>
      <c r="CY7" s="44">
        <f t="shared" si="12"/>
        <v>20</v>
      </c>
      <c r="CZ7" s="44">
        <f t="shared" si="12"/>
        <v>9</v>
      </c>
      <c r="DA7" s="44">
        <f t="shared" si="12"/>
        <v>0</v>
      </c>
      <c r="DB7" s="44">
        <f>COUNTIF(DB$8:DB$207,"&lt;&gt;")</f>
        <v>9</v>
      </c>
      <c r="DC7" s="44">
        <f>COUNTIF(DC$8:DC$207,"&lt;&gt;")</f>
        <v>9</v>
      </c>
      <c r="DD7" s="44">
        <f>COUNTIF(DD$8:DD$207,"○")</f>
        <v>2</v>
      </c>
      <c r="DE7" s="44">
        <f t="shared" ref="DE7:DI7" si="13">COUNTIF(DE$8:DE$207,"○")</f>
        <v>5</v>
      </c>
      <c r="DF7" s="44">
        <f t="shared" si="13"/>
        <v>0</v>
      </c>
      <c r="DG7" s="44">
        <f>COUNTIF(DG$8:DG$207,"○")</f>
        <v>23</v>
      </c>
      <c r="DH7" s="44">
        <f t="shared" si="13"/>
        <v>6</v>
      </c>
      <c r="DI7" s="44">
        <f t="shared" si="13"/>
        <v>0</v>
      </c>
      <c r="DJ7" s="44">
        <f>COUNTIF(DJ$8:DJ$207,"&lt;&gt;")</f>
        <v>6</v>
      </c>
      <c r="DK7" s="44">
        <f>COUNTIF(DK$8:DK$207,"&lt;&gt;")</f>
        <v>6</v>
      </c>
      <c r="DL7" s="44">
        <f t="shared" ref="DL7:DQ7" si="14">COUNTIF(DL$8:DL$207,"○")</f>
        <v>10</v>
      </c>
      <c r="DM7" s="44">
        <f t="shared" si="14"/>
        <v>18</v>
      </c>
      <c r="DN7" s="44">
        <f t="shared" si="14"/>
        <v>0</v>
      </c>
      <c r="DO7" s="44">
        <f t="shared" si="14"/>
        <v>4</v>
      </c>
      <c r="DP7" s="44">
        <f t="shared" si="14"/>
        <v>24</v>
      </c>
      <c r="DQ7" s="44">
        <f t="shared" si="14"/>
        <v>1</v>
      </c>
      <c r="DR7" s="44">
        <f>COUNTIF(DR$8:DR$207,"&lt;&gt;")</f>
        <v>25</v>
      </c>
      <c r="DS7" s="44">
        <f>COUNTIF(DS$8:DS$207,"&lt;&gt;")</f>
        <v>25</v>
      </c>
      <c r="DT7" s="44">
        <f t="shared" ref="DT7:DY7" si="15">COUNTIF(DT$8:DT$207,"○")</f>
        <v>0</v>
      </c>
      <c r="DU7" s="44">
        <f t="shared" si="15"/>
        <v>1</v>
      </c>
      <c r="DV7" s="44">
        <f t="shared" si="15"/>
        <v>0</v>
      </c>
      <c r="DW7" s="44">
        <f t="shared" si="15"/>
        <v>28</v>
      </c>
      <c r="DX7" s="44">
        <f t="shared" si="15"/>
        <v>0</v>
      </c>
      <c r="DY7" s="44">
        <f t="shared" si="15"/>
        <v>1</v>
      </c>
      <c r="DZ7" s="44">
        <f>COUNTIF(DZ$8:DZ$207,"&lt;&gt;")</f>
        <v>1</v>
      </c>
      <c r="EA7" s="44">
        <f>COUNTIF(EA$8:EA$207,"&lt;&gt;")</f>
        <v>1</v>
      </c>
      <c r="EB7" s="44">
        <f t="shared" ref="EB7:EG7" si="16">COUNTIF(EB$8:EB$207,"○")</f>
        <v>4</v>
      </c>
      <c r="EC7" s="44">
        <f t="shared" si="16"/>
        <v>7</v>
      </c>
      <c r="ED7" s="44">
        <f t="shared" si="16"/>
        <v>0</v>
      </c>
      <c r="EE7" s="44">
        <f t="shared" si="16"/>
        <v>18</v>
      </c>
      <c r="EF7" s="44">
        <f t="shared" si="16"/>
        <v>11</v>
      </c>
      <c r="EG7" s="44">
        <f t="shared" si="16"/>
        <v>0</v>
      </c>
      <c r="EH7" s="44">
        <f>COUNTIF(EH$8:EH$207,"&lt;&gt;")</f>
        <v>11</v>
      </c>
      <c r="EI7" s="44">
        <f>COUNTIF(EI$8:EI$207,"&lt;&gt;")</f>
        <v>11</v>
      </c>
      <c r="EJ7" s="44">
        <f t="shared" ref="EJ7:EO7" si="17">COUNTIF(EJ$8:EJ$207,"○")</f>
        <v>2</v>
      </c>
      <c r="EK7" s="44">
        <f t="shared" si="17"/>
        <v>1</v>
      </c>
      <c r="EL7" s="44">
        <f t="shared" si="17"/>
        <v>0</v>
      </c>
      <c r="EM7" s="44">
        <f t="shared" si="17"/>
        <v>26</v>
      </c>
      <c r="EN7" s="44">
        <f t="shared" si="17"/>
        <v>3</v>
      </c>
      <c r="EO7" s="44">
        <f t="shared" si="17"/>
        <v>0</v>
      </c>
      <c r="EP7" s="44">
        <f>COUNTIF(EP$8:EP$207,"&lt;&gt;")</f>
        <v>3</v>
      </c>
      <c r="EQ7" s="44">
        <f>COUNTIF(EQ$8:EQ$207,"&lt;&gt;")</f>
        <v>3</v>
      </c>
      <c r="ER7" s="44">
        <f t="shared" ref="ER7:EW7" si="18">COUNTIF(ER$8:ER$207,"○")</f>
        <v>12</v>
      </c>
      <c r="ES7" s="44">
        <f t="shared" si="18"/>
        <v>6</v>
      </c>
      <c r="ET7" s="44">
        <f t="shared" si="18"/>
        <v>0</v>
      </c>
      <c r="EU7" s="44">
        <f t="shared" si="18"/>
        <v>13</v>
      </c>
      <c r="EV7" s="44">
        <f t="shared" si="18"/>
        <v>16</v>
      </c>
      <c r="EW7" s="44">
        <f t="shared" si="18"/>
        <v>0</v>
      </c>
      <c r="EX7" s="44">
        <f>COUNTIF(EX$8:EX$207,"&lt;&gt;")</f>
        <v>16</v>
      </c>
      <c r="EY7" s="44">
        <f>COUNTIF(EY$8:EY$207,"&lt;&gt;")</f>
        <v>16</v>
      </c>
      <c r="EZ7" s="44">
        <f t="shared" ref="EZ7:FE7" si="19">COUNTIF(EZ$8:EZ$207,"○")</f>
        <v>8</v>
      </c>
      <c r="FA7" s="44">
        <f t="shared" si="19"/>
        <v>6</v>
      </c>
      <c r="FB7" s="44">
        <f t="shared" si="19"/>
        <v>0</v>
      </c>
      <c r="FC7" s="44">
        <f t="shared" si="19"/>
        <v>16</v>
      </c>
      <c r="FD7" s="44">
        <f t="shared" si="19"/>
        <v>13</v>
      </c>
      <c r="FE7" s="44">
        <f t="shared" si="19"/>
        <v>0</v>
      </c>
      <c r="FF7" s="44">
        <f>COUNTIF(FF$8:FF$207,"&lt;&gt;")</f>
        <v>13</v>
      </c>
      <c r="FG7" s="44">
        <f>COUNTIF(FG$8:FG$207,"&lt;&gt;")</f>
        <v>13</v>
      </c>
      <c r="FH7" s="44">
        <f t="shared" ref="FH7:FM7" si="20">COUNTIF(FH$8:FH$207,"○")</f>
        <v>8</v>
      </c>
      <c r="FI7" s="44">
        <f t="shared" si="20"/>
        <v>11</v>
      </c>
      <c r="FJ7" s="44">
        <f t="shared" si="20"/>
        <v>0</v>
      </c>
      <c r="FK7" s="44">
        <f t="shared" si="20"/>
        <v>12</v>
      </c>
      <c r="FL7" s="44">
        <f t="shared" si="20"/>
        <v>17</v>
      </c>
      <c r="FM7" s="44">
        <f t="shared" si="20"/>
        <v>0</v>
      </c>
      <c r="FN7" s="44">
        <f>COUNTIF(FN$8:FN$207,"&lt;&gt;")</f>
        <v>17</v>
      </c>
      <c r="FO7" s="44">
        <f>COUNTIF(FO$8:FO$207,"&lt;&gt;")</f>
        <v>17</v>
      </c>
      <c r="FP7" s="44">
        <f t="shared" ref="FP7:FU7" si="21">COUNTIF(FP$8:FP$207,"○")</f>
        <v>12</v>
      </c>
      <c r="FQ7" s="44">
        <f t="shared" si="21"/>
        <v>7</v>
      </c>
      <c r="FR7" s="44">
        <f t="shared" si="21"/>
        <v>0</v>
      </c>
      <c r="FS7" s="44">
        <f t="shared" si="21"/>
        <v>11</v>
      </c>
      <c r="FT7" s="44">
        <f t="shared" si="21"/>
        <v>18</v>
      </c>
      <c r="FU7" s="44">
        <f t="shared" si="21"/>
        <v>0</v>
      </c>
      <c r="FV7" s="44">
        <f>COUNTIF(FV$8:FV$207,"&lt;&gt;")</f>
        <v>18</v>
      </c>
      <c r="FW7" s="44">
        <f>COUNTIF(FW$8:FW$207,"&lt;&gt;")</f>
        <v>18</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493</v>
      </c>
      <c r="AA8" s="38" t="s">
        <v>494</v>
      </c>
      <c r="AB8" s="38" t="s">
        <v>492</v>
      </c>
      <c r="AC8" s="38" t="s">
        <v>492</v>
      </c>
      <c r="AD8" s="38"/>
      <c r="AE8" s="38"/>
      <c r="AF8" s="38" t="s">
        <v>492</v>
      </c>
      <c r="AG8" s="38"/>
      <c r="AH8" s="38" t="s">
        <v>495</v>
      </c>
      <c r="AI8" s="38" t="s">
        <v>494</v>
      </c>
      <c r="AJ8" s="38" t="s">
        <v>492</v>
      </c>
      <c r="AK8" s="38" t="s">
        <v>492</v>
      </c>
      <c r="AL8" s="38"/>
      <c r="AM8" s="38"/>
      <c r="AN8" s="38" t="s">
        <v>492</v>
      </c>
      <c r="AO8" s="38"/>
      <c r="AP8" s="38" t="s">
        <v>495</v>
      </c>
      <c r="AQ8" s="38" t="s">
        <v>494</v>
      </c>
      <c r="AR8" s="38" t="s">
        <v>492</v>
      </c>
      <c r="AS8" s="38" t="s">
        <v>492</v>
      </c>
      <c r="AT8" s="38"/>
      <c r="AU8" s="38"/>
      <c r="AV8" s="38" t="s">
        <v>492</v>
      </c>
      <c r="AW8" s="38"/>
      <c r="AX8" s="38" t="s">
        <v>495</v>
      </c>
      <c r="AY8" s="38" t="s">
        <v>494</v>
      </c>
      <c r="AZ8" s="38"/>
      <c r="BA8" s="38"/>
      <c r="BB8" s="38"/>
      <c r="BC8" s="38" t="s">
        <v>492</v>
      </c>
      <c r="BD8" s="38"/>
      <c r="BE8" s="38"/>
      <c r="BF8" s="38"/>
      <c r="BG8" s="38"/>
      <c r="BH8" s="38" t="s">
        <v>492</v>
      </c>
      <c r="BI8" s="38" t="s">
        <v>492</v>
      </c>
      <c r="BJ8" s="38"/>
      <c r="BK8" s="38"/>
      <c r="BL8" s="38" t="s">
        <v>492</v>
      </c>
      <c r="BM8" s="38"/>
      <c r="BN8" s="38" t="s">
        <v>493</v>
      </c>
      <c r="BO8" s="38" t="s">
        <v>494</v>
      </c>
      <c r="BP8" s="38" t="s">
        <v>492</v>
      </c>
      <c r="BQ8" s="38" t="s">
        <v>492</v>
      </c>
      <c r="BR8" s="38"/>
      <c r="BS8" s="38"/>
      <c r="BT8" s="38" t="s">
        <v>492</v>
      </c>
      <c r="BU8" s="38"/>
      <c r="BV8" s="38" t="s">
        <v>495</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496</v>
      </c>
      <c r="CM8" s="38" t="s">
        <v>494</v>
      </c>
      <c r="CN8" s="38" t="s">
        <v>492</v>
      </c>
      <c r="CO8" s="38" t="s">
        <v>492</v>
      </c>
      <c r="CP8" s="38"/>
      <c r="CQ8" s="38"/>
      <c r="CR8" s="38" t="s">
        <v>492</v>
      </c>
      <c r="CS8" s="38"/>
      <c r="CT8" s="38" t="s">
        <v>496</v>
      </c>
      <c r="CU8" s="38" t="s">
        <v>494</v>
      </c>
      <c r="CV8" s="38" t="s">
        <v>492</v>
      </c>
      <c r="CW8" s="38" t="s">
        <v>492</v>
      </c>
      <c r="CX8" s="38"/>
      <c r="CY8" s="38"/>
      <c r="CZ8" s="38" t="s">
        <v>492</v>
      </c>
      <c r="DA8" s="38"/>
      <c r="DB8" s="38" t="s">
        <v>495</v>
      </c>
      <c r="DC8" s="38" t="s">
        <v>494</v>
      </c>
      <c r="DD8" s="38"/>
      <c r="DE8" s="38"/>
      <c r="DF8" s="38"/>
      <c r="DG8" s="38" t="s">
        <v>492</v>
      </c>
      <c r="DH8" s="38"/>
      <c r="DI8" s="38"/>
      <c r="DJ8" s="38"/>
      <c r="DK8" s="38"/>
      <c r="DL8" s="38" t="s">
        <v>492</v>
      </c>
      <c r="DM8" s="38" t="s">
        <v>492</v>
      </c>
      <c r="DN8" s="38"/>
      <c r="DO8" s="38"/>
      <c r="DP8" s="38" t="s">
        <v>492</v>
      </c>
      <c r="DQ8" s="38"/>
      <c r="DR8" s="38" t="s">
        <v>495</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t="s">
        <v>492</v>
      </c>
      <c r="FI8" s="38" t="s">
        <v>492</v>
      </c>
      <c r="FJ8" s="38"/>
      <c r="FK8" s="38"/>
      <c r="FL8" s="38" t="s">
        <v>492</v>
      </c>
      <c r="FM8" s="38"/>
      <c r="FN8" s="38" t="s">
        <v>497</v>
      </c>
      <c r="FO8" s="38" t="s">
        <v>494</v>
      </c>
      <c r="FP8" s="38"/>
      <c r="FQ8" s="38"/>
      <c r="FR8" s="38"/>
      <c r="FS8" s="38" t="s">
        <v>492</v>
      </c>
      <c r="FT8" s="38"/>
      <c r="FU8" s="38"/>
      <c r="FV8" s="38"/>
      <c r="FW8" s="38"/>
      <c r="FX8" s="101" t="s">
        <v>491</v>
      </c>
    </row>
    <row r="9" spans="1:181" ht="13.5" customHeight="1" x14ac:dyDescent="0.15">
      <c r="A9" s="38" t="s">
        <v>475</v>
      </c>
      <c r="B9" s="39" t="s">
        <v>501</v>
      </c>
      <c r="C9" s="38" t="s">
        <v>502</v>
      </c>
      <c r="D9" s="38"/>
      <c r="E9" s="38"/>
      <c r="F9" s="38"/>
      <c r="G9" s="38" t="s">
        <v>492</v>
      </c>
      <c r="H9" s="38"/>
      <c r="I9" s="38"/>
      <c r="J9" s="38"/>
      <c r="K9" s="38"/>
      <c r="L9" s="38" t="s">
        <v>492</v>
      </c>
      <c r="M9" s="38"/>
      <c r="N9" s="38"/>
      <c r="O9" s="38"/>
      <c r="P9" s="38"/>
      <c r="Q9" s="38" t="s">
        <v>492</v>
      </c>
      <c r="R9" s="38" t="s">
        <v>493</v>
      </c>
      <c r="S9" s="38" t="s">
        <v>494</v>
      </c>
      <c r="T9" s="38" t="s">
        <v>492</v>
      </c>
      <c r="U9" s="38"/>
      <c r="V9" s="38"/>
      <c r="W9" s="38"/>
      <c r="X9" s="38"/>
      <c r="Y9" s="38" t="s">
        <v>492</v>
      </c>
      <c r="Z9" s="38" t="s">
        <v>493</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493</v>
      </c>
      <c r="EY9" s="38" t="s">
        <v>494</v>
      </c>
      <c r="EZ9" s="38"/>
      <c r="FA9" s="38" t="s">
        <v>492</v>
      </c>
      <c r="FB9" s="38"/>
      <c r="FC9" s="38"/>
      <c r="FD9" s="38" t="s">
        <v>492</v>
      </c>
      <c r="FE9" s="38"/>
      <c r="FF9" s="38" t="s">
        <v>493</v>
      </c>
      <c r="FG9" s="38" t="s">
        <v>494</v>
      </c>
      <c r="FH9" s="38" t="s">
        <v>492</v>
      </c>
      <c r="FI9" s="38"/>
      <c r="FJ9" s="38"/>
      <c r="FK9" s="38"/>
      <c r="FL9" s="38" t="s">
        <v>492</v>
      </c>
      <c r="FM9" s="38"/>
      <c r="FN9" s="38" t="s">
        <v>497</v>
      </c>
      <c r="FO9" s="38" t="s">
        <v>494</v>
      </c>
      <c r="FP9" s="38"/>
      <c r="FQ9" s="38" t="s">
        <v>492</v>
      </c>
      <c r="FR9" s="38"/>
      <c r="FS9" s="38"/>
      <c r="FT9" s="38" t="s">
        <v>492</v>
      </c>
      <c r="FU9" s="38"/>
      <c r="FV9" s="38" t="s">
        <v>493</v>
      </c>
      <c r="FW9" s="38" t="s">
        <v>503</v>
      </c>
      <c r="FX9" s="101" t="s">
        <v>491</v>
      </c>
    </row>
    <row r="10" spans="1:181" ht="13.5" customHeight="1" x14ac:dyDescent="0.15">
      <c r="A10" s="38" t="s">
        <v>475</v>
      </c>
      <c r="B10" s="39" t="s">
        <v>506</v>
      </c>
      <c r="C10" s="38" t="s">
        <v>507</v>
      </c>
      <c r="D10" s="38"/>
      <c r="E10" s="38"/>
      <c r="F10" s="38"/>
      <c r="G10" s="38" t="s">
        <v>492</v>
      </c>
      <c r="H10" s="38"/>
      <c r="I10" s="38"/>
      <c r="J10" s="38"/>
      <c r="K10" s="38"/>
      <c r="L10" s="38" t="s">
        <v>492</v>
      </c>
      <c r="M10" s="38" t="s">
        <v>492</v>
      </c>
      <c r="N10" s="38"/>
      <c r="O10" s="38"/>
      <c r="P10" s="38" t="s">
        <v>492</v>
      </c>
      <c r="Q10" s="38"/>
      <c r="R10" s="38" t="s">
        <v>493</v>
      </c>
      <c r="S10" s="38" t="s">
        <v>503</v>
      </c>
      <c r="T10" s="38" t="s">
        <v>492</v>
      </c>
      <c r="U10" s="38" t="s">
        <v>492</v>
      </c>
      <c r="V10" s="38"/>
      <c r="W10" s="38"/>
      <c r="X10" s="38" t="s">
        <v>492</v>
      </c>
      <c r="Y10" s="38"/>
      <c r="Z10" s="38" t="s">
        <v>495</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t="s">
        <v>492</v>
      </c>
      <c r="AT10" s="38"/>
      <c r="AU10" s="38"/>
      <c r="AV10" s="38" t="s">
        <v>492</v>
      </c>
      <c r="AW10" s="38"/>
      <c r="AX10" s="38" t="s">
        <v>495</v>
      </c>
      <c r="AY10" s="38" t="s">
        <v>494</v>
      </c>
      <c r="AZ10" s="38"/>
      <c r="BA10" s="38" t="s">
        <v>492</v>
      </c>
      <c r="BB10" s="38"/>
      <c r="BC10" s="38"/>
      <c r="BD10" s="38" t="s">
        <v>492</v>
      </c>
      <c r="BE10" s="38"/>
      <c r="BF10" s="38" t="s">
        <v>495</v>
      </c>
      <c r="BG10" s="38" t="s">
        <v>494</v>
      </c>
      <c r="BH10" s="38" t="s">
        <v>492</v>
      </c>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496</v>
      </c>
      <c r="CM10" s="38" t="s">
        <v>494</v>
      </c>
      <c r="CN10" s="38"/>
      <c r="CO10" s="38" t="s">
        <v>492</v>
      </c>
      <c r="CP10" s="38"/>
      <c r="CQ10" s="38"/>
      <c r="CR10" s="38" t="s">
        <v>492</v>
      </c>
      <c r="CS10" s="38"/>
      <c r="CT10" s="38" t="s">
        <v>496</v>
      </c>
      <c r="CU10" s="38" t="s">
        <v>494</v>
      </c>
      <c r="CV10" s="38"/>
      <c r="CW10" s="38" t="s">
        <v>492</v>
      </c>
      <c r="CX10" s="38"/>
      <c r="CY10" s="38"/>
      <c r="CZ10" s="38" t="s">
        <v>492</v>
      </c>
      <c r="DA10" s="38"/>
      <c r="DB10" s="38" t="s">
        <v>497</v>
      </c>
      <c r="DC10" s="38" t="s">
        <v>494</v>
      </c>
      <c r="DD10" s="38"/>
      <c r="DE10" s="38" t="s">
        <v>492</v>
      </c>
      <c r="DF10" s="38"/>
      <c r="DG10" s="38"/>
      <c r="DH10" s="38" t="s">
        <v>492</v>
      </c>
      <c r="DI10" s="38"/>
      <c r="DJ10" s="38" t="s">
        <v>496</v>
      </c>
      <c r="DK10" s="38" t="s">
        <v>494</v>
      </c>
      <c r="DL10" s="38"/>
      <c r="DM10" s="38" t="s">
        <v>492</v>
      </c>
      <c r="DN10" s="38"/>
      <c r="DO10" s="38"/>
      <c r="DP10" s="38" t="s">
        <v>492</v>
      </c>
      <c r="DQ10" s="38"/>
      <c r="DR10" s="38" t="s">
        <v>495</v>
      </c>
      <c r="DS10" s="38" t="s">
        <v>494</v>
      </c>
      <c r="DT10" s="38"/>
      <c r="DU10" s="38"/>
      <c r="DV10" s="38"/>
      <c r="DW10" s="38" t="s">
        <v>492</v>
      </c>
      <c r="DX10" s="38"/>
      <c r="DY10" s="38"/>
      <c r="DZ10" s="38"/>
      <c r="EA10" s="38"/>
      <c r="EB10" s="38"/>
      <c r="EC10" s="38" t="s">
        <v>492</v>
      </c>
      <c r="ED10" s="38"/>
      <c r="EE10" s="38"/>
      <c r="EF10" s="38" t="s">
        <v>492</v>
      </c>
      <c r="EG10" s="38"/>
      <c r="EH10" s="38" t="s">
        <v>498</v>
      </c>
      <c r="EI10" s="38" t="s">
        <v>494</v>
      </c>
      <c r="EJ10" s="38"/>
      <c r="EK10" s="38"/>
      <c r="EL10" s="38"/>
      <c r="EM10" s="38" t="s">
        <v>492</v>
      </c>
      <c r="EN10" s="38"/>
      <c r="EO10" s="38"/>
      <c r="EP10" s="38"/>
      <c r="EQ10" s="38"/>
      <c r="ER10" s="38"/>
      <c r="ES10" s="38"/>
      <c r="ET10" s="38"/>
      <c r="EU10" s="38" t="s">
        <v>492</v>
      </c>
      <c r="EV10" s="38"/>
      <c r="EW10" s="38"/>
      <c r="EX10" s="38"/>
      <c r="EY10" s="38"/>
      <c r="EZ10" s="38" t="s">
        <v>492</v>
      </c>
      <c r="FA10" s="38" t="s">
        <v>492</v>
      </c>
      <c r="FB10" s="38"/>
      <c r="FC10" s="38"/>
      <c r="FD10" s="38" t="s">
        <v>492</v>
      </c>
      <c r="FE10" s="38"/>
      <c r="FF10" s="38" t="s">
        <v>495</v>
      </c>
      <c r="FG10" s="38" t="s">
        <v>494</v>
      </c>
      <c r="FH10" s="38" t="s">
        <v>492</v>
      </c>
      <c r="FI10" s="38"/>
      <c r="FJ10" s="38"/>
      <c r="FK10" s="38"/>
      <c r="FL10" s="38" t="s">
        <v>492</v>
      </c>
      <c r="FM10" s="38"/>
      <c r="FN10" s="38" t="s">
        <v>498</v>
      </c>
      <c r="FO10" s="38" t="s">
        <v>494</v>
      </c>
      <c r="FP10" s="38" t="s">
        <v>492</v>
      </c>
      <c r="FQ10" s="38" t="s">
        <v>492</v>
      </c>
      <c r="FR10" s="38"/>
      <c r="FS10" s="38"/>
      <c r="FT10" s="38" t="s">
        <v>492</v>
      </c>
      <c r="FU10" s="38"/>
      <c r="FV10" s="38" t="s">
        <v>498</v>
      </c>
      <c r="FW10" s="38" t="s">
        <v>508</v>
      </c>
      <c r="FX10" s="101" t="s">
        <v>491</v>
      </c>
    </row>
    <row r="11" spans="1:181" ht="13.5" customHeight="1" x14ac:dyDescent="0.15">
      <c r="A11" s="38" t="s">
        <v>475</v>
      </c>
      <c r="B11" s="39" t="s">
        <v>509</v>
      </c>
      <c r="C11" s="38" t="s">
        <v>510</v>
      </c>
      <c r="D11" s="38"/>
      <c r="E11" s="38"/>
      <c r="F11" s="38"/>
      <c r="G11" s="38" t="s">
        <v>492</v>
      </c>
      <c r="H11" s="38"/>
      <c r="I11" s="38"/>
      <c r="J11" s="38"/>
      <c r="K11" s="38"/>
      <c r="L11" s="38" t="s">
        <v>492</v>
      </c>
      <c r="M11" s="38" t="s">
        <v>492</v>
      </c>
      <c r="N11" s="38"/>
      <c r="O11" s="38"/>
      <c r="P11" s="38" t="s">
        <v>492</v>
      </c>
      <c r="Q11" s="38"/>
      <c r="R11" s="38" t="s">
        <v>493</v>
      </c>
      <c r="S11" s="38" t="s">
        <v>494</v>
      </c>
      <c r="T11" s="38" t="s">
        <v>492</v>
      </c>
      <c r="U11" s="38" t="s">
        <v>492</v>
      </c>
      <c r="V11" s="38"/>
      <c r="W11" s="38"/>
      <c r="X11" s="38" t="s">
        <v>492</v>
      </c>
      <c r="Y11" s="38"/>
      <c r="Z11" s="38" t="s">
        <v>493</v>
      </c>
      <c r="AA11" s="38" t="s">
        <v>494</v>
      </c>
      <c r="AB11" s="38" t="s">
        <v>492</v>
      </c>
      <c r="AC11" s="38" t="s">
        <v>492</v>
      </c>
      <c r="AD11" s="38"/>
      <c r="AE11" s="38"/>
      <c r="AF11" s="38" t="s">
        <v>492</v>
      </c>
      <c r="AG11" s="38"/>
      <c r="AH11" s="38" t="s">
        <v>495</v>
      </c>
      <c r="AI11" s="38" t="s">
        <v>494</v>
      </c>
      <c r="AJ11" s="38" t="s">
        <v>492</v>
      </c>
      <c r="AK11" s="38" t="s">
        <v>492</v>
      </c>
      <c r="AL11" s="38"/>
      <c r="AM11" s="38"/>
      <c r="AN11" s="38" t="s">
        <v>492</v>
      </c>
      <c r="AO11" s="38"/>
      <c r="AP11" s="38" t="s">
        <v>495</v>
      </c>
      <c r="AQ11" s="38" t="s">
        <v>494</v>
      </c>
      <c r="AR11" s="38" t="s">
        <v>492</v>
      </c>
      <c r="AS11" s="38" t="s">
        <v>492</v>
      </c>
      <c r="AT11" s="38"/>
      <c r="AU11" s="38"/>
      <c r="AV11" s="38" t="s">
        <v>492</v>
      </c>
      <c r="AW11" s="38"/>
      <c r="AX11" s="38" t="s">
        <v>495</v>
      </c>
      <c r="AY11" s="38" t="s">
        <v>494</v>
      </c>
      <c r="AZ11" s="38" t="s">
        <v>492</v>
      </c>
      <c r="BA11" s="38" t="s">
        <v>492</v>
      </c>
      <c r="BB11" s="38"/>
      <c r="BC11" s="38"/>
      <c r="BD11" s="38" t="s">
        <v>492</v>
      </c>
      <c r="BE11" s="38"/>
      <c r="BF11" s="38" t="s">
        <v>495</v>
      </c>
      <c r="BG11" s="38" t="s">
        <v>494</v>
      </c>
      <c r="BH11" s="38" t="s">
        <v>492</v>
      </c>
      <c r="BI11" s="38" t="s">
        <v>492</v>
      </c>
      <c r="BJ11" s="38"/>
      <c r="BK11" s="38"/>
      <c r="BL11" s="38" t="s">
        <v>492</v>
      </c>
      <c r="BM11" s="38"/>
      <c r="BN11" s="38" t="s">
        <v>495</v>
      </c>
      <c r="BO11" s="38" t="s">
        <v>494</v>
      </c>
      <c r="BP11" s="38" t="s">
        <v>492</v>
      </c>
      <c r="BQ11" s="38" t="s">
        <v>492</v>
      </c>
      <c r="BR11" s="38"/>
      <c r="BS11" s="38"/>
      <c r="BT11" s="38" t="s">
        <v>492</v>
      </c>
      <c r="BU11" s="38"/>
      <c r="BV11" s="38" t="s">
        <v>495</v>
      </c>
      <c r="BW11" s="38" t="s">
        <v>494</v>
      </c>
      <c r="BX11" s="38" t="s">
        <v>492</v>
      </c>
      <c r="BY11" s="38" t="s">
        <v>492</v>
      </c>
      <c r="BZ11" s="38"/>
      <c r="CA11" s="38"/>
      <c r="CB11" s="38" t="s">
        <v>492</v>
      </c>
      <c r="CC11" s="38"/>
      <c r="CD11" s="38" t="s">
        <v>495</v>
      </c>
      <c r="CE11" s="38" t="s">
        <v>494</v>
      </c>
      <c r="CF11" s="38" t="s">
        <v>492</v>
      </c>
      <c r="CG11" s="38" t="s">
        <v>492</v>
      </c>
      <c r="CH11" s="38"/>
      <c r="CI11" s="38"/>
      <c r="CJ11" s="38" t="s">
        <v>492</v>
      </c>
      <c r="CK11" s="38"/>
      <c r="CL11" s="38" t="s">
        <v>495</v>
      </c>
      <c r="CM11" s="38" t="s">
        <v>494</v>
      </c>
      <c r="CN11" s="38" t="s">
        <v>492</v>
      </c>
      <c r="CO11" s="38" t="s">
        <v>492</v>
      </c>
      <c r="CP11" s="38"/>
      <c r="CQ11" s="38"/>
      <c r="CR11" s="38" t="s">
        <v>492</v>
      </c>
      <c r="CS11" s="38"/>
      <c r="CT11" s="38" t="s">
        <v>511</v>
      </c>
      <c r="CU11" s="38" t="s">
        <v>494</v>
      </c>
      <c r="CV11" s="38"/>
      <c r="CW11" s="38"/>
      <c r="CX11" s="38"/>
      <c r="CY11" s="38" t="s">
        <v>492</v>
      </c>
      <c r="CZ11" s="38"/>
      <c r="DA11" s="38"/>
      <c r="DB11" s="38"/>
      <c r="DC11" s="38"/>
      <c r="DD11" s="38"/>
      <c r="DE11" s="38"/>
      <c r="DF11" s="38"/>
      <c r="DG11" s="38" t="s">
        <v>492</v>
      </c>
      <c r="DH11" s="38"/>
      <c r="DI11" s="38"/>
      <c r="DJ11" s="38"/>
      <c r="DK11" s="38"/>
      <c r="DL11" s="38" t="s">
        <v>492</v>
      </c>
      <c r="DM11" s="38" t="s">
        <v>492</v>
      </c>
      <c r="DN11" s="38"/>
      <c r="DO11" s="38"/>
      <c r="DP11" s="38" t="s">
        <v>492</v>
      </c>
      <c r="DQ11" s="38"/>
      <c r="DR11" s="38" t="s">
        <v>495</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t="s">
        <v>492</v>
      </c>
      <c r="ET11" s="38"/>
      <c r="EU11" s="38"/>
      <c r="EV11" s="38" t="s">
        <v>492</v>
      </c>
      <c r="EW11" s="38"/>
      <c r="EX11" s="38" t="s">
        <v>497</v>
      </c>
      <c r="EY11" s="38" t="s">
        <v>508</v>
      </c>
      <c r="EZ11" s="38"/>
      <c r="FA11" s="38"/>
      <c r="FB11" s="38"/>
      <c r="FC11" s="38" t="s">
        <v>492</v>
      </c>
      <c r="FD11" s="38"/>
      <c r="FE11" s="38"/>
      <c r="FF11" s="38"/>
      <c r="FG11" s="38"/>
      <c r="FH11" s="38" t="s">
        <v>492</v>
      </c>
      <c r="FI11" s="38"/>
      <c r="FJ11" s="38"/>
      <c r="FK11" s="38"/>
      <c r="FL11" s="38" t="s">
        <v>492</v>
      </c>
      <c r="FM11" s="38"/>
      <c r="FN11" s="38" t="s">
        <v>495</v>
      </c>
      <c r="FO11" s="38" t="s">
        <v>494</v>
      </c>
      <c r="FP11" s="38"/>
      <c r="FQ11" s="38"/>
      <c r="FR11" s="38"/>
      <c r="FS11" s="38" t="s">
        <v>492</v>
      </c>
      <c r="FT11" s="38"/>
      <c r="FU11" s="38"/>
      <c r="FV11" s="38"/>
      <c r="FW11" s="38"/>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495</v>
      </c>
      <c r="AI12" s="38" t="s">
        <v>494</v>
      </c>
      <c r="AJ12" s="38"/>
      <c r="AK12" s="38" t="s">
        <v>492</v>
      </c>
      <c r="AL12" s="38"/>
      <c r="AM12" s="38"/>
      <c r="AN12" s="38" t="s">
        <v>492</v>
      </c>
      <c r="AO12" s="38"/>
      <c r="AP12" s="38" t="s">
        <v>495</v>
      </c>
      <c r="AQ12" s="38" t="s">
        <v>494</v>
      </c>
      <c r="AR12" s="38"/>
      <c r="AS12" s="38" t="s">
        <v>492</v>
      </c>
      <c r="AT12" s="38"/>
      <c r="AU12" s="38"/>
      <c r="AV12" s="38" t="s">
        <v>492</v>
      </c>
      <c r="AW12" s="38"/>
      <c r="AX12" s="38" t="s">
        <v>495</v>
      </c>
      <c r="AY12" s="38" t="s">
        <v>494</v>
      </c>
      <c r="AZ12" s="38"/>
      <c r="BA12" s="38" t="s">
        <v>492</v>
      </c>
      <c r="BB12" s="38"/>
      <c r="BC12" s="38"/>
      <c r="BD12" s="38" t="s">
        <v>492</v>
      </c>
      <c r="BE12" s="38"/>
      <c r="BF12" s="38" t="s">
        <v>495</v>
      </c>
      <c r="BG12" s="38" t="s">
        <v>494</v>
      </c>
      <c r="BH12" s="38"/>
      <c r="BI12" s="38" t="s">
        <v>492</v>
      </c>
      <c r="BJ12" s="38"/>
      <c r="BK12" s="38"/>
      <c r="BL12" s="38" t="s">
        <v>492</v>
      </c>
      <c r="BM12" s="38"/>
      <c r="BN12" s="38" t="s">
        <v>495</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t="s">
        <v>492</v>
      </c>
      <c r="CH12" s="38"/>
      <c r="CI12" s="38"/>
      <c r="CJ12" s="38" t="s">
        <v>492</v>
      </c>
      <c r="CK12" s="38"/>
      <c r="CL12" s="38" t="s">
        <v>496</v>
      </c>
      <c r="CM12" s="38" t="s">
        <v>494</v>
      </c>
      <c r="CN12" s="38"/>
      <c r="CO12" s="38" t="s">
        <v>492</v>
      </c>
      <c r="CP12" s="38"/>
      <c r="CQ12" s="38"/>
      <c r="CR12" s="38" t="s">
        <v>492</v>
      </c>
      <c r="CS12" s="38"/>
      <c r="CT12" s="38" t="s">
        <v>496</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495</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498</v>
      </c>
      <c r="EY12" s="38" t="s">
        <v>508</v>
      </c>
      <c r="EZ12" s="38" t="s">
        <v>492</v>
      </c>
      <c r="FA12" s="38"/>
      <c r="FB12" s="38"/>
      <c r="FC12" s="38"/>
      <c r="FD12" s="38" t="s">
        <v>492</v>
      </c>
      <c r="FE12" s="38"/>
      <c r="FF12" s="38" t="s">
        <v>498</v>
      </c>
      <c r="FG12" s="38" t="s">
        <v>494</v>
      </c>
      <c r="FH12" s="38"/>
      <c r="FI12" s="38" t="s">
        <v>492</v>
      </c>
      <c r="FJ12" s="38"/>
      <c r="FK12" s="38"/>
      <c r="FL12" s="38" t="s">
        <v>492</v>
      </c>
      <c r="FM12" s="38"/>
      <c r="FN12" s="38" t="s">
        <v>498</v>
      </c>
      <c r="FO12" s="38" t="s">
        <v>494</v>
      </c>
      <c r="FP12" s="38"/>
      <c r="FQ12" s="38" t="s">
        <v>492</v>
      </c>
      <c r="FR12" s="38"/>
      <c r="FS12" s="38"/>
      <c r="FT12" s="38" t="s">
        <v>492</v>
      </c>
      <c r="FU12" s="38"/>
      <c r="FV12" s="38" t="s">
        <v>493</v>
      </c>
      <c r="FW12" s="38" t="s">
        <v>499</v>
      </c>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t="s">
        <v>492</v>
      </c>
      <c r="CK13" s="38"/>
      <c r="CL13" s="38" t="s">
        <v>496</v>
      </c>
      <c r="CM13" s="38" t="s">
        <v>494</v>
      </c>
      <c r="CN13" s="38"/>
      <c r="CO13" s="38" t="s">
        <v>492</v>
      </c>
      <c r="CP13" s="38"/>
      <c r="CQ13" s="38"/>
      <c r="CR13" s="38" t="s">
        <v>492</v>
      </c>
      <c r="CS13" s="38"/>
      <c r="CT13" s="38" t="s">
        <v>496</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497</v>
      </c>
      <c r="FO13" s="38" t="s">
        <v>494</v>
      </c>
      <c r="FP13" s="38"/>
      <c r="FQ13" s="38" t="s">
        <v>492</v>
      </c>
      <c r="FR13" s="38"/>
      <c r="FS13" s="38"/>
      <c r="FT13" s="38" t="s">
        <v>492</v>
      </c>
      <c r="FU13" s="38"/>
      <c r="FV13" s="38" t="s">
        <v>498</v>
      </c>
      <c r="FW13" s="38" t="s">
        <v>499</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t="s">
        <v>492</v>
      </c>
      <c r="BY14" s="38" t="s">
        <v>492</v>
      </c>
      <c r="BZ14" s="38"/>
      <c r="CA14" s="38"/>
      <c r="CB14" s="38" t="s">
        <v>492</v>
      </c>
      <c r="CC14" s="38"/>
      <c r="CD14" s="38" t="s">
        <v>495</v>
      </c>
      <c r="CE14" s="38" t="s">
        <v>503</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495</v>
      </c>
      <c r="DS14" s="38" t="s">
        <v>494</v>
      </c>
      <c r="DT14" s="38"/>
      <c r="DU14" s="38"/>
      <c r="DV14" s="38"/>
      <c r="DW14" s="38" t="s">
        <v>492</v>
      </c>
      <c r="DX14" s="38"/>
      <c r="DY14" s="38"/>
      <c r="DZ14" s="38"/>
      <c r="EA14" s="38"/>
      <c r="EB14" s="38"/>
      <c r="EC14" s="38" t="s">
        <v>492</v>
      </c>
      <c r="ED14" s="38"/>
      <c r="EE14" s="38"/>
      <c r="EF14" s="38" t="s">
        <v>492</v>
      </c>
      <c r="EG14" s="38"/>
      <c r="EH14" s="38" t="s">
        <v>497</v>
      </c>
      <c r="EI14" s="38" t="s">
        <v>494</v>
      </c>
      <c r="EJ14" s="38"/>
      <c r="EK14" s="38"/>
      <c r="EL14" s="38"/>
      <c r="EM14" s="38" t="s">
        <v>492</v>
      </c>
      <c r="EN14" s="38"/>
      <c r="EO14" s="38"/>
      <c r="EP14" s="38"/>
      <c r="EQ14" s="38"/>
      <c r="ER14" s="38" t="s">
        <v>492</v>
      </c>
      <c r="ES14" s="38"/>
      <c r="ET14" s="38"/>
      <c r="EU14" s="38"/>
      <c r="EV14" s="38" t="s">
        <v>492</v>
      </c>
      <c r="EW14" s="38"/>
      <c r="EX14" s="38" t="s">
        <v>495</v>
      </c>
      <c r="EY14" s="38" t="s">
        <v>508</v>
      </c>
      <c r="EZ14" s="38"/>
      <c r="FA14" s="38" t="s">
        <v>492</v>
      </c>
      <c r="FB14" s="38"/>
      <c r="FC14" s="38"/>
      <c r="FD14" s="38" t="s">
        <v>492</v>
      </c>
      <c r="FE14" s="38"/>
      <c r="FF14" s="38" t="s">
        <v>497</v>
      </c>
      <c r="FG14" s="38" t="s">
        <v>494</v>
      </c>
      <c r="FH14" s="38"/>
      <c r="FI14" s="38" t="s">
        <v>492</v>
      </c>
      <c r="FJ14" s="38"/>
      <c r="FK14" s="38"/>
      <c r="FL14" s="38" t="s">
        <v>492</v>
      </c>
      <c r="FM14" s="38"/>
      <c r="FN14" s="38" t="s">
        <v>495</v>
      </c>
      <c r="FO14" s="38" t="s">
        <v>494</v>
      </c>
      <c r="FP14" s="38" t="s">
        <v>492</v>
      </c>
      <c r="FQ14" s="38"/>
      <c r="FR14" s="38"/>
      <c r="FS14" s="38"/>
      <c r="FT14" s="38" t="s">
        <v>492</v>
      </c>
      <c r="FU14" s="38"/>
      <c r="FV14" s="38" t="s">
        <v>498</v>
      </c>
      <c r="FW14" s="38" t="s">
        <v>499</v>
      </c>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503</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520</v>
      </c>
      <c r="AQ15" s="38" t="s">
        <v>494</v>
      </c>
      <c r="AR15" s="38"/>
      <c r="AS15" s="38"/>
      <c r="AT15" s="38"/>
      <c r="AU15" s="38" t="s">
        <v>492</v>
      </c>
      <c r="AV15" s="38"/>
      <c r="AW15" s="38"/>
      <c r="AX15" s="38"/>
      <c r="AY15" s="38"/>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520</v>
      </c>
      <c r="CE15" s="38" t="s">
        <v>494</v>
      </c>
      <c r="CF15" s="38"/>
      <c r="CG15" s="38" t="s">
        <v>492</v>
      </c>
      <c r="CH15" s="38"/>
      <c r="CI15" s="38"/>
      <c r="CJ15" s="38" t="s">
        <v>492</v>
      </c>
      <c r="CK15" s="38"/>
      <c r="CL15" s="38" t="s">
        <v>520</v>
      </c>
      <c r="CM15" s="38" t="s">
        <v>494</v>
      </c>
      <c r="CN15" s="38"/>
      <c r="CO15" s="38" t="s">
        <v>492</v>
      </c>
      <c r="CP15" s="38"/>
      <c r="CQ15" s="38"/>
      <c r="CR15" s="38" t="s">
        <v>492</v>
      </c>
      <c r="CS15" s="38"/>
      <c r="CT15" s="38" t="s">
        <v>496</v>
      </c>
      <c r="CU15" s="38" t="s">
        <v>503</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495</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495</v>
      </c>
      <c r="EY15" s="38" t="s">
        <v>494</v>
      </c>
      <c r="EZ15" s="38" t="s">
        <v>492</v>
      </c>
      <c r="FA15" s="38"/>
      <c r="FB15" s="38"/>
      <c r="FC15" s="38"/>
      <c r="FD15" s="38" t="s">
        <v>492</v>
      </c>
      <c r="FE15" s="38"/>
      <c r="FF15" s="38" t="s">
        <v>520</v>
      </c>
      <c r="FG15" s="38" t="s">
        <v>494</v>
      </c>
      <c r="FH15" s="38" t="s">
        <v>492</v>
      </c>
      <c r="FI15" s="38"/>
      <c r="FJ15" s="38"/>
      <c r="FK15" s="38"/>
      <c r="FL15" s="38" t="s">
        <v>492</v>
      </c>
      <c r="FM15" s="38"/>
      <c r="FN15" s="38" t="s">
        <v>498</v>
      </c>
      <c r="FO15" s="38" t="s">
        <v>494</v>
      </c>
      <c r="FP15" s="38" t="s">
        <v>492</v>
      </c>
      <c r="FQ15" s="38"/>
      <c r="FR15" s="38"/>
      <c r="FS15" s="38"/>
      <c r="FT15" s="38" t="s">
        <v>492</v>
      </c>
      <c r="FU15" s="38"/>
      <c r="FV15" s="38" t="s">
        <v>496</v>
      </c>
      <c r="FW15" s="38" t="s">
        <v>494</v>
      </c>
      <c r="FX15" s="101" t="s">
        <v>491</v>
      </c>
    </row>
    <row r="16" spans="1:181" ht="13.5" customHeight="1" x14ac:dyDescent="0.15">
      <c r="A16" s="38" t="s">
        <v>475</v>
      </c>
      <c r="B16" s="39" t="s">
        <v>522</v>
      </c>
      <c r="C16" s="38" t="s">
        <v>523</v>
      </c>
      <c r="D16" s="38"/>
      <c r="E16" s="38"/>
      <c r="F16" s="38"/>
      <c r="G16" s="38" t="s">
        <v>492</v>
      </c>
      <c r="H16" s="38"/>
      <c r="I16" s="38"/>
      <c r="J16" s="38"/>
      <c r="K16" s="38"/>
      <c r="L16" s="38" t="s">
        <v>492</v>
      </c>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c r="AT16" s="38"/>
      <c r="AU16" s="38" t="s">
        <v>492</v>
      </c>
      <c r="AV16" s="38"/>
      <c r="AW16" s="38"/>
      <c r="AX16" s="38"/>
      <c r="AY16" s="38"/>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493</v>
      </c>
      <c r="FO16" s="38" t="s">
        <v>494</v>
      </c>
      <c r="FP16" s="38"/>
      <c r="FQ16" s="38" t="s">
        <v>492</v>
      </c>
      <c r="FR16" s="38"/>
      <c r="FS16" s="38"/>
      <c r="FT16" s="38" t="s">
        <v>492</v>
      </c>
      <c r="FU16" s="38"/>
      <c r="FV16" s="38" t="s">
        <v>493</v>
      </c>
      <c r="FW16" s="38" t="s">
        <v>494</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503</v>
      </c>
      <c r="T17" s="38"/>
      <c r="U17" s="38" t="s">
        <v>492</v>
      </c>
      <c r="V17" s="38"/>
      <c r="W17" s="38"/>
      <c r="X17" s="38" t="s">
        <v>492</v>
      </c>
      <c r="Y17" s="38"/>
      <c r="Z17" s="38" t="s">
        <v>493</v>
      </c>
      <c r="AA17" s="38" t="s">
        <v>503</v>
      </c>
      <c r="AB17" s="38" t="s">
        <v>492</v>
      </c>
      <c r="AC17" s="38"/>
      <c r="AD17" s="38"/>
      <c r="AE17" s="38"/>
      <c r="AF17" s="38" t="s">
        <v>492</v>
      </c>
      <c r="AG17" s="38"/>
      <c r="AH17" s="38" t="s">
        <v>493</v>
      </c>
      <c r="AI17" s="38" t="s">
        <v>494</v>
      </c>
      <c r="AJ17" s="38" t="s">
        <v>492</v>
      </c>
      <c r="AK17" s="38"/>
      <c r="AL17" s="38"/>
      <c r="AM17" s="38"/>
      <c r="AN17" s="38" t="s">
        <v>492</v>
      </c>
      <c r="AO17" s="38"/>
      <c r="AP17" s="38" t="s">
        <v>493</v>
      </c>
      <c r="AQ17" s="38" t="s">
        <v>494</v>
      </c>
      <c r="AR17" s="38" t="s">
        <v>492</v>
      </c>
      <c r="AS17" s="38"/>
      <c r="AT17" s="38"/>
      <c r="AU17" s="38"/>
      <c r="AV17" s="38" t="s">
        <v>492</v>
      </c>
      <c r="AW17" s="38"/>
      <c r="AX17" s="38" t="s">
        <v>493</v>
      </c>
      <c r="AY17" s="38" t="s">
        <v>494</v>
      </c>
      <c r="AZ17" s="38" t="s">
        <v>492</v>
      </c>
      <c r="BA17" s="38"/>
      <c r="BB17" s="38"/>
      <c r="BC17" s="38"/>
      <c r="BD17" s="38" t="s">
        <v>492</v>
      </c>
      <c r="BE17" s="38"/>
      <c r="BF17" s="38" t="s">
        <v>493</v>
      </c>
      <c r="BG17" s="38" t="s">
        <v>494</v>
      </c>
      <c r="BH17" s="38" t="s">
        <v>492</v>
      </c>
      <c r="BI17" s="38"/>
      <c r="BJ17" s="38"/>
      <c r="BK17" s="38"/>
      <c r="BL17" s="38" t="s">
        <v>492</v>
      </c>
      <c r="BM17" s="38"/>
      <c r="BN17" s="38" t="s">
        <v>493</v>
      </c>
      <c r="BO17" s="38" t="s">
        <v>494</v>
      </c>
      <c r="BP17" s="38" t="s">
        <v>492</v>
      </c>
      <c r="BQ17" s="38"/>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t="s">
        <v>492</v>
      </c>
      <c r="DF17" s="38"/>
      <c r="DG17" s="38"/>
      <c r="DH17" s="38" t="s">
        <v>492</v>
      </c>
      <c r="DI17" s="38"/>
      <c r="DJ17" s="38" t="s">
        <v>493</v>
      </c>
      <c r="DK17" s="38" t="s">
        <v>494</v>
      </c>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c r="ET17" s="38"/>
      <c r="EU17" s="38"/>
      <c r="EV17" s="38" t="s">
        <v>492</v>
      </c>
      <c r="EW17" s="38"/>
      <c r="EX17" s="38" t="s">
        <v>493</v>
      </c>
      <c r="EY17" s="38" t="s">
        <v>494</v>
      </c>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c r="FX17" s="101" t="s">
        <v>491</v>
      </c>
    </row>
    <row r="18" spans="1:180" ht="13.5" customHeight="1" x14ac:dyDescent="0.15">
      <c r="A18" s="38" t="s">
        <v>475</v>
      </c>
      <c r="B18" s="39" t="s">
        <v>530</v>
      </c>
      <c r="C18" s="38" t="s">
        <v>531</v>
      </c>
      <c r="D18" s="38"/>
      <c r="E18" s="38"/>
      <c r="F18" s="38"/>
      <c r="G18" s="38" t="s">
        <v>492</v>
      </c>
      <c r="H18" s="38"/>
      <c r="I18" s="38"/>
      <c r="J18" s="38"/>
      <c r="K18" s="38"/>
      <c r="L18" s="38" t="s">
        <v>492</v>
      </c>
      <c r="M18" s="38" t="s">
        <v>492</v>
      </c>
      <c r="N18" s="38"/>
      <c r="O18" s="38"/>
      <c r="P18" s="38" t="s">
        <v>492</v>
      </c>
      <c r="Q18" s="38"/>
      <c r="R18" s="38" t="s">
        <v>493</v>
      </c>
      <c r="S18" s="38" t="s">
        <v>494</v>
      </c>
      <c r="T18" s="38" t="s">
        <v>492</v>
      </c>
      <c r="U18" s="38" t="s">
        <v>492</v>
      </c>
      <c r="V18" s="38"/>
      <c r="W18" s="38"/>
      <c r="X18" s="38" t="s">
        <v>492</v>
      </c>
      <c r="Y18" s="38"/>
      <c r="Z18" s="38" t="s">
        <v>495</v>
      </c>
      <c r="AA18" s="38" t="s">
        <v>494</v>
      </c>
      <c r="AB18" s="38" t="s">
        <v>492</v>
      </c>
      <c r="AC18" s="38" t="s">
        <v>492</v>
      </c>
      <c r="AD18" s="38"/>
      <c r="AE18" s="38"/>
      <c r="AF18" s="38" t="s">
        <v>492</v>
      </c>
      <c r="AG18" s="38"/>
      <c r="AH18" s="38" t="s">
        <v>493</v>
      </c>
      <c r="AI18" s="38" t="s">
        <v>494</v>
      </c>
      <c r="AJ18" s="38" t="s">
        <v>492</v>
      </c>
      <c r="AK18" s="38" t="s">
        <v>492</v>
      </c>
      <c r="AL18" s="38"/>
      <c r="AM18" s="38"/>
      <c r="AN18" s="38" t="s">
        <v>492</v>
      </c>
      <c r="AO18" s="38"/>
      <c r="AP18" s="38" t="s">
        <v>493</v>
      </c>
      <c r="AQ18" s="38" t="s">
        <v>494</v>
      </c>
      <c r="AR18" s="38" t="s">
        <v>492</v>
      </c>
      <c r="AS18" s="38" t="s">
        <v>492</v>
      </c>
      <c r="AT18" s="38"/>
      <c r="AU18" s="38"/>
      <c r="AV18" s="38" t="s">
        <v>492</v>
      </c>
      <c r="AW18" s="38"/>
      <c r="AX18" s="38" t="s">
        <v>493</v>
      </c>
      <c r="AY18" s="38" t="s">
        <v>494</v>
      </c>
      <c r="AZ18" s="38" t="s">
        <v>492</v>
      </c>
      <c r="BA18" s="38" t="s">
        <v>492</v>
      </c>
      <c r="BB18" s="38"/>
      <c r="BC18" s="38"/>
      <c r="BD18" s="38" t="s">
        <v>492</v>
      </c>
      <c r="BE18" s="38"/>
      <c r="BF18" s="38" t="s">
        <v>493</v>
      </c>
      <c r="BG18" s="38" t="s">
        <v>494</v>
      </c>
      <c r="BH18" s="38" t="s">
        <v>492</v>
      </c>
      <c r="BI18" s="38" t="s">
        <v>492</v>
      </c>
      <c r="BJ18" s="38"/>
      <c r="BK18" s="38"/>
      <c r="BL18" s="38" t="s">
        <v>492</v>
      </c>
      <c r="BM18" s="38"/>
      <c r="BN18" s="38" t="s">
        <v>493</v>
      </c>
      <c r="BO18" s="38" t="s">
        <v>494</v>
      </c>
      <c r="BP18" s="38" t="s">
        <v>492</v>
      </c>
      <c r="BQ18" s="38" t="s">
        <v>492</v>
      </c>
      <c r="BR18" s="38"/>
      <c r="BS18" s="38"/>
      <c r="BT18" s="38" t="s">
        <v>492</v>
      </c>
      <c r="BU18" s="38"/>
      <c r="BV18" s="38" t="s">
        <v>493</v>
      </c>
      <c r="BW18" s="38" t="s">
        <v>494</v>
      </c>
      <c r="BX18" s="38" t="s">
        <v>492</v>
      </c>
      <c r="BY18" s="38" t="s">
        <v>492</v>
      </c>
      <c r="BZ18" s="38"/>
      <c r="CA18" s="38"/>
      <c r="CB18" s="38" t="s">
        <v>492</v>
      </c>
      <c r="CC18" s="38"/>
      <c r="CD18" s="38" t="s">
        <v>493</v>
      </c>
      <c r="CE18" s="38" t="s">
        <v>494</v>
      </c>
      <c r="CF18" s="38" t="s">
        <v>492</v>
      </c>
      <c r="CG18" s="38" t="s">
        <v>492</v>
      </c>
      <c r="CH18" s="38"/>
      <c r="CI18" s="38"/>
      <c r="CJ18" s="38" t="s">
        <v>492</v>
      </c>
      <c r="CK18" s="38"/>
      <c r="CL18" s="38" t="s">
        <v>493</v>
      </c>
      <c r="CM18" s="38" t="s">
        <v>494</v>
      </c>
      <c r="CN18" s="38" t="s">
        <v>492</v>
      </c>
      <c r="CO18" s="38" t="s">
        <v>492</v>
      </c>
      <c r="CP18" s="38"/>
      <c r="CQ18" s="38"/>
      <c r="CR18" s="38" t="s">
        <v>492</v>
      </c>
      <c r="CS18" s="38"/>
      <c r="CT18" s="38" t="s">
        <v>493</v>
      </c>
      <c r="CU18" s="38" t="s">
        <v>494</v>
      </c>
      <c r="CV18" s="38"/>
      <c r="CW18" s="38"/>
      <c r="CX18" s="38"/>
      <c r="CY18" s="38" t="s">
        <v>492</v>
      </c>
      <c r="CZ18" s="38"/>
      <c r="DA18" s="38"/>
      <c r="DB18" s="38"/>
      <c r="DC18" s="38"/>
      <c r="DD18" s="38" t="s">
        <v>492</v>
      </c>
      <c r="DE18" s="38" t="s">
        <v>492</v>
      </c>
      <c r="DF18" s="38"/>
      <c r="DG18" s="38"/>
      <c r="DH18" s="38" t="s">
        <v>492</v>
      </c>
      <c r="DI18" s="38"/>
      <c r="DJ18" s="38" t="s">
        <v>493</v>
      </c>
      <c r="DK18" s="38" t="s">
        <v>494</v>
      </c>
      <c r="DL18" s="38" t="s">
        <v>492</v>
      </c>
      <c r="DM18" s="38" t="s">
        <v>492</v>
      </c>
      <c r="DN18" s="38"/>
      <c r="DO18" s="38"/>
      <c r="DP18" s="38" t="s">
        <v>492</v>
      </c>
      <c r="DQ18" s="38"/>
      <c r="DR18" s="38" t="s">
        <v>493</v>
      </c>
      <c r="DS18" s="38" t="s">
        <v>494</v>
      </c>
      <c r="DT18" s="38"/>
      <c r="DU18" s="38"/>
      <c r="DV18" s="38"/>
      <c r="DW18" s="38" t="s">
        <v>492</v>
      </c>
      <c r="DX18" s="38"/>
      <c r="DY18" s="38"/>
      <c r="DZ18" s="38"/>
      <c r="EA18" s="38"/>
      <c r="EB18" s="38" t="s">
        <v>492</v>
      </c>
      <c r="EC18" s="38"/>
      <c r="ED18" s="38"/>
      <c r="EE18" s="38"/>
      <c r="EF18" s="38" t="s">
        <v>492</v>
      </c>
      <c r="EG18" s="38"/>
      <c r="EH18" s="38" t="s">
        <v>498</v>
      </c>
      <c r="EI18" s="38" t="s">
        <v>494</v>
      </c>
      <c r="EJ18" s="38"/>
      <c r="EK18" s="38"/>
      <c r="EL18" s="38"/>
      <c r="EM18" s="38" t="s">
        <v>492</v>
      </c>
      <c r="EN18" s="38"/>
      <c r="EO18" s="38"/>
      <c r="EP18" s="38"/>
      <c r="EQ18" s="38"/>
      <c r="ER18" s="38" t="s">
        <v>492</v>
      </c>
      <c r="ES18" s="38" t="s">
        <v>492</v>
      </c>
      <c r="ET18" s="38"/>
      <c r="EU18" s="38"/>
      <c r="EV18" s="38" t="s">
        <v>492</v>
      </c>
      <c r="EW18" s="38"/>
      <c r="EX18" s="38" t="s">
        <v>495</v>
      </c>
      <c r="EY18" s="38" t="s">
        <v>494</v>
      </c>
      <c r="EZ18" s="38"/>
      <c r="FA18" s="38"/>
      <c r="FB18" s="38"/>
      <c r="FC18" s="38" t="s">
        <v>492</v>
      </c>
      <c r="FD18" s="38"/>
      <c r="FE18" s="38"/>
      <c r="FF18" s="38"/>
      <c r="FG18" s="38"/>
      <c r="FH18" s="38" t="s">
        <v>492</v>
      </c>
      <c r="FI18" s="38" t="s">
        <v>492</v>
      </c>
      <c r="FJ18" s="38"/>
      <c r="FK18" s="38"/>
      <c r="FL18" s="38" t="s">
        <v>492</v>
      </c>
      <c r="FM18" s="38"/>
      <c r="FN18" s="38" t="s">
        <v>497</v>
      </c>
      <c r="FO18" s="38" t="s">
        <v>494</v>
      </c>
      <c r="FP18" s="38" t="s">
        <v>492</v>
      </c>
      <c r="FQ18" s="38"/>
      <c r="FR18" s="38"/>
      <c r="FS18" s="38"/>
      <c r="FT18" s="38" t="s">
        <v>492</v>
      </c>
      <c r="FU18" s="38"/>
      <c r="FV18" s="38" t="s">
        <v>498</v>
      </c>
      <c r="FW18" s="38" t="s">
        <v>499</v>
      </c>
      <c r="FX18" s="101" t="s">
        <v>491</v>
      </c>
    </row>
    <row r="19" spans="1:180" ht="13.5" customHeight="1" x14ac:dyDescent="0.15">
      <c r="A19" s="38" t="s">
        <v>475</v>
      </c>
      <c r="B19" s="39" t="s">
        <v>535</v>
      </c>
      <c r="C19" s="38" t="s">
        <v>536</v>
      </c>
      <c r="D19" s="38"/>
      <c r="E19" s="38"/>
      <c r="F19" s="38"/>
      <c r="G19" s="38" t="s">
        <v>492</v>
      </c>
      <c r="H19" s="38"/>
      <c r="I19" s="38"/>
      <c r="J19" s="38"/>
      <c r="K19" s="38"/>
      <c r="L19" s="38" t="s">
        <v>492</v>
      </c>
      <c r="M19" s="38" t="s">
        <v>492</v>
      </c>
      <c r="N19" s="38"/>
      <c r="O19" s="38"/>
      <c r="P19" s="38" t="s">
        <v>492</v>
      </c>
      <c r="Q19" s="38"/>
      <c r="R19" s="38" t="s">
        <v>493</v>
      </c>
      <c r="S19" s="38" t="s">
        <v>494</v>
      </c>
      <c r="T19" s="38" t="s">
        <v>492</v>
      </c>
      <c r="U19" s="38" t="s">
        <v>492</v>
      </c>
      <c r="V19" s="38"/>
      <c r="W19" s="38"/>
      <c r="X19" s="38" t="s">
        <v>492</v>
      </c>
      <c r="Y19" s="38"/>
      <c r="Z19" s="38" t="s">
        <v>493</v>
      </c>
      <c r="AA19" s="38" t="s">
        <v>494</v>
      </c>
      <c r="AB19" s="38"/>
      <c r="AC19" s="38"/>
      <c r="AD19" s="38"/>
      <c r="AE19" s="38" t="s">
        <v>492</v>
      </c>
      <c r="AF19" s="38"/>
      <c r="AG19" s="38"/>
      <c r="AH19" s="38"/>
      <c r="AI19" s="38"/>
      <c r="AJ19" s="38"/>
      <c r="AK19" s="38" t="s">
        <v>492</v>
      </c>
      <c r="AL19" s="38"/>
      <c r="AM19" s="38"/>
      <c r="AN19" s="38" t="s">
        <v>492</v>
      </c>
      <c r="AO19" s="38"/>
      <c r="AP19" s="38" t="s">
        <v>493</v>
      </c>
      <c r="AQ19" s="38" t="s">
        <v>494</v>
      </c>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t="s">
        <v>492</v>
      </c>
      <c r="CH19" s="38"/>
      <c r="CI19" s="38"/>
      <c r="CJ19" s="38" t="s">
        <v>492</v>
      </c>
      <c r="CK19" s="38"/>
      <c r="CL19" s="38" t="s">
        <v>496</v>
      </c>
      <c r="CM19" s="38" t="s">
        <v>494</v>
      </c>
      <c r="CN19" s="38"/>
      <c r="CO19" s="38" t="s">
        <v>492</v>
      </c>
      <c r="CP19" s="38"/>
      <c r="CQ19" s="38"/>
      <c r="CR19" s="38" t="s">
        <v>492</v>
      </c>
      <c r="CS19" s="38"/>
      <c r="CT19" s="38" t="s">
        <v>496</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t="s">
        <v>492</v>
      </c>
      <c r="ED19" s="38"/>
      <c r="EE19" s="38"/>
      <c r="EF19" s="38" t="s">
        <v>492</v>
      </c>
      <c r="EG19" s="38"/>
      <c r="EH19" s="38" t="s">
        <v>493</v>
      </c>
      <c r="EI19" s="38" t="s">
        <v>494</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537</v>
      </c>
      <c r="C20" s="38" t="s">
        <v>538</v>
      </c>
      <c r="D20" s="38"/>
      <c r="E20" s="38"/>
      <c r="F20" s="38"/>
      <c r="G20" s="38" t="s">
        <v>492</v>
      </c>
      <c r="H20" s="38"/>
      <c r="I20" s="38"/>
      <c r="J20" s="38"/>
      <c r="K20" s="38"/>
      <c r="L20" s="38"/>
      <c r="M20" s="38" t="s">
        <v>492</v>
      </c>
      <c r="N20" s="38"/>
      <c r="O20" s="38"/>
      <c r="P20" s="38" t="s">
        <v>492</v>
      </c>
      <c r="Q20" s="38"/>
      <c r="R20" s="38" t="s">
        <v>493</v>
      </c>
      <c r="S20" s="38" t="s">
        <v>494</v>
      </c>
      <c r="T20" s="38" t="s">
        <v>492</v>
      </c>
      <c r="U20" s="38"/>
      <c r="V20" s="38"/>
      <c r="W20" s="38"/>
      <c r="X20" s="38" t="s">
        <v>492</v>
      </c>
      <c r="Y20" s="38"/>
      <c r="Z20" s="38" t="s">
        <v>495</v>
      </c>
      <c r="AA20" s="38" t="s">
        <v>494</v>
      </c>
      <c r="AB20" s="38" t="s">
        <v>492</v>
      </c>
      <c r="AC20" s="38"/>
      <c r="AD20" s="38"/>
      <c r="AE20" s="38"/>
      <c r="AF20" s="38" t="s">
        <v>492</v>
      </c>
      <c r="AG20" s="38"/>
      <c r="AH20" s="38" t="s">
        <v>493</v>
      </c>
      <c r="AI20" s="38" t="s">
        <v>494</v>
      </c>
      <c r="AJ20" s="38" t="s">
        <v>492</v>
      </c>
      <c r="AK20" s="38"/>
      <c r="AL20" s="38"/>
      <c r="AM20" s="38"/>
      <c r="AN20" s="38" t="s">
        <v>492</v>
      </c>
      <c r="AO20" s="38"/>
      <c r="AP20" s="38" t="s">
        <v>493</v>
      </c>
      <c r="AQ20" s="38" t="s">
        <v>494</v>
      </c>
      <c r="AR20" s="38" t="s">
        <v>492</v>
      </c>
      <c r="AS20" s="38"/>
      <c r="AT20" s="38"/>
      <c r="AU20" s="38"/>
      <c r="AV20" s="38" t="s">
        <v>492</v>
      </c>
      <c r="AW20" s="38"/>
      <c r="AX20" s="38" t="s">
        <v>493</v>
      </c>
      <c r="AY20" s="38" t="s">
        <v>494</v>
      </c>
      <c r="AZ20" s="38" t="s">
        <v>492</v>
      </c>
      <c r="BA20" s="38"/>
      <c r="BB20" s="38"/>
      <c r="BC20" s="38"/>
      <c r="BD20" s="38" t="s">
        <v>492</v>
      </c>
      <c r="BE20" s="38"/>
      <c r="BF20" s="38" t="s">
        <v>493</v>
      </c>
      <c r="BG20" s="38" t="s">
        <v>494</v>
      </c>
      <c r="BH20" s="38" t="s">
        <v>492</v>
      </c>
      <c r="BI20" s="38"/>
      <c r="BJ20" s="38"/>
      <c r="BK20" s="38"/>
      <c r="BL20" s="38" t="s">
        <v>492</v>
      </c>
      <c r="BM20" s="38"/>
      <c r="BN20" s="38" t="s">
        <v>493</v>
      </c>
      <c r="BO20" s="38" t="s">
        <v>494</v>
      </c>
      <c r="BP20" s="38" t="s">
        <v>492</v>
      </c>
      <c r="BQ20" s="38"/>
      <c r="BR20" s="38"/>
      <c r="BS20" s="38"/>
      <c r="BT20" s="38" t="s">
        <v>492</v>
      </c>
      <c r="BU20" s="38"/>
      <c r="BV20" s="38" t="s">
        <v>495</v>
      </c>
      <c r="BW20" s="38" t="s">
        <v>494</v>
      </c>
      <c r="BX20" s="38" t="s">
        <v>492</v>
      </c>
      <c r="BY20" s="38"/>
      <c r="BZ20" s="38"/>
      <c r="CA20" s="38"/>
      <c r="CB20" s="38" t="s">
        <v>492</v>
      </c>
      <c r="CC20" s="38"/>
      <c r="CD20" s="38" t="s">
        <v>493</v>
      </c>
      <c r="CE20" s="38" t="s">
        <v>494</v>
      </c>
      <c r="CF20" s="38" t="s">
        <v>492</v>
      </c>
      <c r="CG20" s="38"/>
      <c r="CH20" s="38"/>
      <c r="CI20" s="38"/>
      <c r="CJ20" s="38" t="s">
        <v>492</v>
      </c>
      <c r="CK20" s="38"/>
      <c r="CL20" s="38" t="s">
        <v>495</v>
      </c>
      <c r="CM20" s="38" t="s">
        <v>494</v>
      </c>
      <c r="CN20" s="38" t="s">
        <v>492</v>
      </c>
      <c r="CO20" s="38"/>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495</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t="s">
        <v>492</v>
      </c>
      <c r="FA20" s="38"/>
      <c r="FB20" s="38"/>
      <c r="FC20" s="38"/>
      <c r="FD20" s="38" t="s">
        <v>492</v>
      </c>
      <c r="FE20" s="38"/>
      <c r="FF20" s="38" t="s">
        <v>495</v>
      </c>
      <c r="FG20" s="38" t="s">
        <v>494</v>
      </c>
      <c r="FH20" s="38" t="s">
        <v>492</v>
      </c>
      <c r="FI20" s="38"/>
      <c r="FJ20" s="38"/>
      <c r="FK20" s="38"/>
      <c r="FL20" s="38" t="s">
        <v>492</v>
      </c>
      <c r="FM20" s="38"/>
      <c r="FN20" s="38" t="s">
        <v>495</v>
      </c>
      <c r="FO20" s="38" t="s">
        <v>494</v>
      </c>
      <c r="FP20" s="38"/>
      <c r="FQ20" s="38"/>
      <c r="FR20" s="38"/>
      <c r="FS20" s="38" t="s">
        <v>492</v>
      </c>
      <c r="FT20" s="38"/>
      <c r="FU20" s="38"/>
      <c r="FV20" s="38"/>
      <c r="FW20" s="38"/>
      <c r="FX20" s="101" t="s">
        <v>491</v>
      </c>
    </row>
    <row r="21" spans="1:180" ht="13.5" customHeight="1" x14ac:dyDescent="0.15">
      <c r="A21" s="38" t="s">
        <v>475</v>
      </c>
      <c r="B21" s="39" t="s">
        <v>539</v>
      </c>
      <c r="C21" s="38" t="s">
        <v>540</v>
      </c>
      <c r="D21" s="38"/>
      <c r="E21" s="38"/>
      <c r="F21" s="38"/>
      <c r="G21" s="38" t="s">
        <v>492</v>
      </c>
      <c r="H21" s="38"/>
      <c r="I21" s="38"/>
      <c r="J21" s="38"/>
      <c r="K21" s="38"/>
      <c r="L21" s="38" t="s">
        <v>492</v>
      </c>
      <c r="M21" s="38" t="s">
        <v>492</v>
      </c>
      <c r="N21" s="38"/>
      <c r="O21" s="38"/>
      <c r="P21" s="38" t="s">
        <v>492</v>
      </c>
      <c r="Q21" s="38"/>
      <c r="R21" s="38" t="s">
        <v>493</v>
      </c>
      <c r="S21" s="38" t="s">
        <v>494</v>
      </c>
      <c r="T21" s="38" t="s">
        <v>492</v>
      </c>
      <c r="U21" s="38" t="s">
        <v>492</v>
      </c>
      <c r="V21" s="38"/>
      <c r="W21" s="38"/>
      <c r="X21" s="38" t="s">
        <v>492</v>
      </c>
      <c r="Y21" s="38"/>
      <c r="Z21" s="38" t="s">
        <v>493</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t="s">
        <v>492</v>
      </c>
      <c r="BY21" s="38" t="s">
        <v>492</v>
      </c>
      <c r="BZ21" s="38"/>
      <c r="CA21" s="38"/>
      <c r="CB21" s="38" t="s">
        <v>492</v>
      </c>
      <c r="CC21" s="38"/>
      <c r="CD21" s="38" t="s">
        <v>495</v>
      </c>
      <c r="CE21" s="38" t="s">
        <v>494</v>
      </c>
      <c r="CF21" s="38"/>
      <c r="CG21" s="38" t="s">
        <v>492</v>
      </c>
      <c r="CH21" s="38"/>
      <c r="CI21" s="38"/>
      <c r="CJ21" s="38" t="s">
        <v>492</v>
      </c>
      <c r="CK21" s="38"/>
      <c r="CL21" s="38" t="s">
        <v>495</v>
      </c>
      <c r="CM21" s="38" t="s">
        <v>494</v>
      </c>
      <c r="CN21" s="38" t="s">
        <v>492</v>
      </c>
      <c r="CO21" s="38" t="s">
        <v>492</v>
      </c>
      <c r="CP21" s="38"/>
      <c r="CQ21" s="38"/>
      <c r="CR21" s="38" t="s">
        <v>492</v>
      </c>
      <c r="CS21" s="38"/>
      <c r="CT21" s="38" t="s">
        <v>496</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495</v>
      </c>
      <c r="DS21" s="38" t="s">
        <v>494</v>
      </c>
      <c r="DT21" s="38"/>
      <c r="DU21" s="38"/>
      <c r="DV21" s="38"/>
      <c r="DW21" s="38" t="s">
        <v>492</v>
      </c>
      <c r="DX21" s="38"/>
      <c r="DY21" s="38"/>
      <c r="DZ21" s="38"/>
      <c r="EA21" s="38"/>
      <c r="EB21" s="38"/>
      <c r="EC21" s="38" t="s">
        <v>492</v>
      </c>
      <c r="ED21" s="38"/>
      <c r="EE21" s="38"/>
      <c r="EF21" s="38" t="s">
        <v>492</v>
      </c>
      <c r="EG21" s="38"/>
      <c r="EH21" s="38" t="s">
        <v>495</v>
      </c>
      <c r="EI21" s="38" t="s">
        <v>494</v>
      </c>
      <c r="EJ21" s="38"/>
      <c r="EK21" s="38"/>
      <c r="EL21" s="38"/>
      <c r="EM21" s="38" t="s">
        <v>492</v>
      </c>
      <c r="EN21" s="38"/>
      <c r="EO21" s="38"/>
      <c r="EP21" s="38"/>
      <c r="EQ21" s="38"/>
      <c r="ER21" s="38" t="s">
        <v>492</v>
      </c>
      <c r="ES21" s="38"/>
      <c r="ET21" s="38"/>
      <c r="EU21" s="38"/>
      <c r="EV21" s="38" t="s">
        <v>492</v>
      </c>
      <c r="EW21" s="38"/>
      <c r="EX21" s="38" t="s">
        <v>498</v>
      </c>
      <c r="EY21" s="38" t="s">
        <v>508</v>
      </c>
      <c r="EZ21" s="38"/>
      <c r="FA21" s="38" t="s">
        <v>492</v>
      </c>
      <c r="FB21" s="38"/>
      <c r="FC21" s="38"/>
      <c r="FD21" s="38" t="s">
        <v>492</v>
      </c>
      <c r="FE21" s="38"/>
      <c r="FF21" s="38" t="s">
        <v>495</v>
      </c>
      <c r="FG21" s="38" t="s">
        <v>494</v>
      </c>
      <c r="FH21" s="38"/>
      <c r="FI21" s="38" t="s">
        <v>492</v>
      </c>
      <c r="FJ21" s="38"/>
      <c r="FK21" s="38"/>
      <c r="FL21" s="38" t="s">
        <v>492</v>
      </c>
      <c r="FM21" s="38"/>
      <c r="FN21" s="38" t="s">
        <v>495</v>
      </c>
      <c r="FO21" s="38" t="s">
        <v>494</v>
      </c>
      <c r="FP21" s="38" t="s">
        <v>492</v>
      </c>
      <c r="FQ21" s="38"/>
      <c r="FR21" s="38"/>
      <c r="FS21" s="38"/>
      <c r="FT21" s="38" t="s">
        <v>492</v>
      </c>
      <c r="FU21" s="38"/>
      <c r="FV21" s="38" t="s">
        <v>520</v>
      </c>
      <c r="FW21" s="38" t="s">
        <v>499</v>
      </c>
      <c r="FX21" s="101" t="s">
        <v>491</v>
      </c>
    </row>
    <row r="22" spans="1:180" ht="13.5" customHeight="1" x14ac:dyDescent="0.15">
      <c r="A22" s="38" t="s">
        <v>475</v>
      </c>
      <c r="B22" s="39" t="s">
        <v>541</v>
      </c>
      <c r="C22" s="38" t="s">
        <v>542</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495</v>
      </c>
      <c r="AI22" s="38" t="s">
        <v>494</v>
      </c>
      <c r="AJ22" s="38"/>
      <c r="AK22" s="38" t="s">
        <v>492</v>
      </c>
      <c r="AL22" s="38"/>
      <c r="AM22" s="38"/>
      <c r="AN22" s="38" t="s">
        <v>492</v>
      </c>
      <c r="AO22" s="38"/>
      <c r="AP22" s="38" t="s">
        <v>495</v>
      </c>
      <c r="AQ22" s="38" t="s">
        <v>494</v>
      </c>
      <c r="AR22" s="38"/>
      <c r="AS22" s="38" t="s">
        <v>492</v>
      </c>
      <c r="AT22" s="38"/>
      <c r="AU22" s="38"/>
      <c r="AV22" s="38" t="s">
        <v>492</v>
      </c>
      <c r="AW22" s="38"/>
      <c r="AX22" s="38" t="s">
        <v>495</v>
      </c>
      <c r="AY22" s="38" t="s">
        <v>494</v>
      </c>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495</v>
      </c>
      <c r="CE22" s="38" t="s">
        <v>494</v>
      </c>
      <c r="CF22" s="38"/>
      <c r="CG22" s="38" t="s">
        <v>492</v>
      </c>
      <c r="CH22" s="38"/>
      <c r="CI22" s="38"/>
      <c r="CJ22" s="38" t="s">
        <v>492</v>
      </c>
      <c r="CK22" s="38"/>
      <c r="CL22" s="38" t="s">
        <v>495</v>
      </c>
      <c r="CM22" s="38" t="s">
        <v>494</v>
      </c>
      <c r="CN22" s="38"/>
      <c r="CO22" s="38" t="s">
        <v>492</v>
      </c>
      <c r="CP22" s="38"/>
      <c r="CQ22" s="38"/>
      <c r="CR22" s="38" t="s">
        <v>492</v>
      </c>
      <c r="CS22" s="38"/>
      <c r="CT22" s="38" t="s">
        <v>496</v>
      </c>
      <c r="CU22" s="38" t="s">
        <v>494</v>
      </c>
      <c r="CV22" s="38"/>
      <c r="CW22" s="38" t="s">
        <v>492</v>
      </c>
      <c r="CX22" s="38"/>
      <c r="CY22" s="38"/>
      <c r="CZ22" s="38" t="s">
        <v>492</v>
      </c>
      <c r="DA22" s="38"/>
      <c r="DB22" s="38" t="s">
        <v>496</v>
      </c>
      <c r="DC22" s="38" t="s">
        <v>494</v>
      </c>
      <c r="DD22" s="38"/>
      <c r="DE22" s="38"/>
      <c r="DF22" s="38"/>
      <c r="DG22" s="38" t="s">
        <v>492</v>
      </c>
      <c r="DH22" s="38"/>
      <c r="DI22" s="38"/>
      <c r="DJ22" s="38"/>
      <c r="DK22" s="38"/>
      <c r="DL22" s="38"/>
      <c r="DM22" s="38" t="s">
        <v>492</v>
      </c>
      <c r="DN22" s="38"/>
      <c r="DO22" s="38"/>
      <c r="DP22" s="38" t="s">
        <v>492</v>
      </c>
      <c r="DQ22" s="38"/>
      <c r="DR22" s="38" t="s">
        <v>495</v>
      </c>
      <c r="DS22" s="38" t="s">
        <v>494</v>
      </c>
      <c r="DT22" s="38"/>
      <c r="DU22" s="38"/>
      <c r="DV22" s="38"/>
      <c r="DW22" s="38" t="s">
        <v>492</v>
      </c>
      <c r="DX22" s="38"/>
      <c r="DY22" s="38"/>
      <c r="DZ22" s="38"/>
      <c r="EA22" s="38"/>
      <c r="EB22" s="38"/>
      <c r="EC22" s="38" t="s">
        <v>492</v>
      </c>
      <c r="ED22" s="38"/>
      <c r="EE22" s="38"/>
      <c r="EF22" s="38" t="s">
        <v>492</v>
      </c>
      <c r="EG22" s="38"/>
      <c r="EH22" s="38" t="s">
        <v>495</v>
      </c>
      <c r="EI22" s="38" t="s">
        <v>494</v>
      </c>
      <c r="EJ22" s="38"/>
      <c r="EK22" s="38"/>
      <c r="EL22" s="38"/>
      <c r="EM22" s="38" t="s">
        <v>492</v>
      </c>
      <c r="EN22" s="38"/>
      <c r="EO22" s="38"/>
      <c r="EP22" s="38"/>
      <c r="EQ22" s="38"/>
      <c r="ER22" s="38"/>
      <c r="ES22" s="38" t="s">
        <v>492</v>
      </c>
      <c r="ET22" s="38"/>
      <c r="EU22" s="38"/>
      <c r="EV22" s="38" t="s">
        <v>492</v>
      </c>
      <c r="EW22" s="38"/>
      <c r="EX22" s="38" t="s">
        <v>495</v>
      </c>
      <c r="EY22" s="38" t="s">
        <v>494</v>
      </c>
      <c r="EZ22" s="38"/>
      <c r="FA22" s="38"/>
      <c r="FB22" s="38"/>
      <c r="FC22" s="38" t="s">
        <v>492</v>
      </c>
      <c r="FD22" s="38"/>
      <c r="FE22" s="38"/>
      <c r="FF22" s="38"/>
      <c r="FG22" s="38"/>
      <c r="FH22" s="38"/>
      <c r="FI22" s="38" t="s">
        <v>492</v>
      </c>
      <c r="FJ22" s="38"/>
      <c r="FK22" s="38"/>
      <c r="FL22" s="38" t="s">
        <v>492</v>
      </c>
      <c r="FM22" s="38"/>
      <c r="FN22" s="38" t="s">
        <v>495</v>
      </c>
      <c r="FO22" s="38" t="s">
        <v>494</v>
      </c>
      <c r="FP22" s="38"/>
      <c r="FQ22" s="38" t="s">
        <v>492</v>
      </c>
      <c r="FR22" s="38"/>
      <c r="FS22" s="38"/>
      <c r="FT22" s="38" t="s">
        <v>492</v>
      </c>
      <c r="FU22" s="38"/>
      <c r="FV22" s="38" t="s">
        <v>495</v>
      </c>
      <c r="FW22" s="38" t="s">
        <v>494</v>
      </c>
      <c r="FX22" s="101" t="s">
        <v>491</v>
      </c>
    </row>
    <row r="23" spans="1:180" ht="13.5" customHeight="1" x14ac:dyDescent="0.15">
      <c r="A23" s="38" t="s">
        <v>475</v>
      </c>
      <c r="B23" s="39" t="s">
        <v>543</v>
      </c>
      <c r="C23" s="38" t="s">
        <v>544</v>
      </c>
      <c r="D23" s="38"/>
      <c r="E23" s="38"/>
      <c r="F23" s="38"/>
      <c r="G23" s="38" t="s">
        <v>492</v>
      </c>
      <c r="H23" s="38"/>
      <c r="I23" s="38"/>
      <c r="J23" s="38"/>
      <c r="K23" s="38"/>
      <c r="L23" s="38"/>
      <c r="M23" s="38" t="s">
        <v>492</v>
      </c>
      <c r="N23" s="38"/>
      <c r="O23" s="38"/>
      <c r="P23" s="38" t="s">
        <v>492</v>
      </c>
      <c r="Q23" s="38"/>
      <c r="R23" s="38" t="s">
        <v>493</v>
      </c>
      <c r="S23" s="38" t="s">
        <v>503</v>
      </c>
      <c r="T23" s="38"/>
      <c r="U23" s="38" t="s">
        <v>492</v>
      </c>
      <c r="V23" s="38"/>
      <c r="W23" s="38"/>
      <c r="X23" s="38" t="s">
        <v>492</v>
      </c>
      <c r="Y23" s="38"/>
      <c r="Z23" s="38" t="s">
        <v>495</v>
      </c>
      <c r="AA23" s="38" t="s">
        <v>503</v>
      </c>
      <c r="AB23" s="38"/>
      <c r="AC23" s="38" t="s">
        <v>492</v>
      </c>
      <c r="AD23" s="38"/>
      <c r="AE23" s="38"/>
      <c r="AF23" s="38" t="s">
        <v>492</v>
      </c>
      <c r="AG23" s="38"/>
      <c r="AH23" s="38" t="s">
        <v>498</v>
      </c>
      <c r="AI23" s="38" t="s">
        <v>494</v>
      </c>
      <c r="AJ23" s="38"/>
      <c r="AK23" s="38" t="s">
        <v>492</v>
      </c>
      <c r="AL23" s="38"/>
      <c r="AM23" s="38"/>
      <c r="AN23" s="38" t="s">
        <v>492</v>
      </c>
      <c r="AO23" s="38"/>
      <c r="AP23" s="38" t="s">
        <v>498</v>
      </c>
      <c r="AQ23" s="38" t="s">
        <v>494</v>
      </c>
      <c r="AR23" s="38"/>
      <c r="AS23" s="38" t="s">
        <v>492</v>
      </c>
      <c r="AT23" s="38"/>
      <c r="AU23" s="38"/>
      <c r="AV23" s="38" t="s">
        <v>492</v>
      </c>
      <c r="AW23" s="38"/>
      <c r="AX23" s="38" t="s">
        <v>498</v>
      </c>
      <c r="AY23" s="38" t="s">
        <v>494</v>
      </c>
      <c r="AZ23" s="38"/>
      <c r="BA23" s="38" t="s">
        <v>492</v>
      </c>
      <c r="BB23" s="38"/>
      <c r="BC23" s="38"/>
      <c r="BD23" s="38" t="s">
        <v>492</v>
      </c>
      <c r="BE23" s="38"/>
      <c r="BF23" s="38" t="s">
        <v>498</v>
      </c>
      <c r="BG23" s="38" t="s">
        <v>494</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496</v>
      </c>
      <c r="CM23" s="38" t="s">
        <v>503</v>
      </c>
      <c r="CN23" s="38"/>
      <c r="CO23" s="38" t="s">
        <v>492</v>
      </c>
      <c r="CP23" s="38"/>
      <c r="CQ23" s="38"/>
      <c r="CR23" s="38" t="s">
        <v>492</v>
      </c>
      <c r="CS23" s="38"/>
      <c r="CT23" s="38" t="s">
        <v>496</v>
      </c>
      <c r="CU23" s="38" t="s">
        <v>503</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498</v>
      </c>
      <c r="DS23" s="38" t="s">
        <v>494</v>
      </c>
      <c r="DT23" s="38"/>
      <c r="DU23" s="38"/>
      <c r="DV23" s="38"/>
      <c r="DW23" s="38" t="s">
        <v>492</v>
      </c>
      <c r="DX23" s="38"/>
      <c r="DY23" s="38"/>
      <c r="DZ23" s="38"/>
      <c r="EA23" s="38"/>
      <c r="EB23" s="38"/>
      <c r="EC23" s="38" t="s">
        <v>492</v>
      </c>
      <c r="ED23" s="38"/>
      <c r="EE23" s="38"/>
      <c r="EF23" s="38" t="s">
        <v>492</v>
      </c>
      <c r="EG23" s="38"/>
      <c r="EH23" s="38" t="s">
        <v>495</v>
      </c>
      <c r="EI23" s="38" t="s">
        <v>494</v>
      </c>
      <c r="EJ23" s="38"/>
      <c r="EK23" s="38"/>
      <c r="EL23" s="38"/>
      <c r="EM23" s="38" t="s">
        <v>492</v>
      </c>
      <c r="EN23" s="38"/>
      <c r="EO23" s="38"/>
      <c r="EP23" s="38"/>
      <c r="EQ23" s="38"/>
      <c r="ER23" s="38"/>
      <c r="ES23" s="38" t="s">
        <v>492</v>
      </c>
      <c r="ET23" s="38"/>
      <c r="EU23" s="38"/>
      <c r="EV23" s="38" t="s">
        <v>492</v>
      </c>
      <c r="EW23" s="38"/>
      <c r="EX23" s="38" t="s">
        <v>498</v>
      </c>
      <c r="EY23" s="38" t="s">
        <v>494</v>
      </c>
      <c r="EZ23" s="38"/>
      <c r="FA23" s="38"/>
      <c r="FB23" s="38"/>
      <c r="FC23" s="38" t="s">
        <v>492</v>
      </c>
      <c r="FD23" s="38"/>
      <c r="FE23" s="38"/>
      <c r="FF23" s="38"/>
      <c r="FG23" s="38"/>
      <c r="FH23" s="38"/>
      <c r="FI23" s="38" t="s">
        <v>492</v>
      </c>
      <c r="FJ23" s="38"/>
      <c r="FK23" s="38"/>
      <c r="FL23" s="38" t="s">
        <v>492</v>
      </c>
      <c r="FM23" s="38"/>
      <c r="FN23" s="38" t="s">
        <v>495</v>
      </c>
      <c r="FO23" s="38" t="s">
        <v>494</v>
      </c>
      <c r="FP23" s="38"/>
      <c r="FQ23" s="38" t="s">
        <v>492</v>
      </c>
      <c r="FR23" s="38"/>
      <c r="FS23" s="38"/>
      <c r="FT23" s="38" t="s">
        <v>492</v>
      </c>
      <c r="FU23" s="38"/>
      <c r="FV23" s="38" t="s">
        <v>498</v>
      </c>
      <c r="FW23" s="38" t="s">
        <v>494</v>
      </c>
      <c r="FX23" s="101" t="s">
        <v>491</v>
      </c>
    </row>
    <row r="24" spans="1:180" ht="13.5" customHeight="1" x14ac:dyDescent="0.15">
      <c r="A24" s="38" t="s">
        <v>475</v>
      </c>
      <c r="B24" s="39" t="s">
        <v>545</v>
      </c>
      <c r="C24" s="38" t="s">
        <v>546</v>
      </c>
      <c r="D24" s="38"/>
      <c r="E24" s="38"/>
      <c r="F24" s="38"/>
      <c r="G24" s="38" t="s">
        <v>492</v>
      </c>
      <c r="H24" s="38"/>
      <c r="I24" s="38"/>
      <c r="J24" s="38"/>
      <c r="K24" s="38"/>
      <c r="L24" s="38" t="s">
        <v>492</v>
      </c>
      <c r="M24" s="38"/>
      <c r="N24" s="38"/>
      <c r="O24" s="38"/>
      <c r="P24" s="38" t="s">
        <v>492</v>
      </c>
      <c r="Q24" s="38"/>
      <c r="R24" s="38" t="s">
        <v>493</v>
      </c>
      <c r="S24" s="38" t="s">
        <v>494</v>
      </c>
      <c r="T24" s="38" t="s">
        <v>492</v>
      </c>
      <c r="U24" s="38"/>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503</v>
      </c>
      <c r="AR24" s="38"/>
      <c r="AS24" s="38" t="s">
        <v>492</v>
      </c>
      <c r="AT24" s="38"/>
      <c r="AU24" s="38"/>
      <c r="AV24" s="38" t="s">
        <v>492</v>
      </c>
      <c r="AW24" s="38"/>
      <c r="AX24" s="38" t="s">
        <v>495</v>
      </c>
      <c r="AY24" s="38" t="s">
        <v>503</v>
      </c>
      <c r="AZ24" s="38"/>
      <c r="BA24" s="38"/>
      <c r="BB24" s="38"/>
      <c r="BC24" s="38" t="s">
        <v>492</v>
      </c>
      <c r="BD24" s="38"/>
      <c r="BE24" s="38"/>
      <c r="BF24" s="38"/>
      <c r="BG24" s="38"/>
      <c r="BH24" s="38" t="s">
        <v>492</v>
      </c>
      <c r="BI24" s="38"/>
      <c r="BJ24" s="38"/>
      <c r="BK24" s="38"/>
      <c r="BL24" s="38" t="s">
        <v>492</v>
      </c>
      <c r="BM24" s="38"/>
      <c r="BN24" s="38" t="s">
        <v>495</v>
      </c>
      <c r="BO24" s="38" t="s">
        <v>494</v>
      </c>
      <c r="BP24" s="38" t="s">
        <v>492</v>
      </c>
      <c r="BQ24" s="38"/>
      <c r="BR24" s="38"/>
      <c r="BS24" s="38"/>
      <c r="BT24" s="38" t="s">
        <v>492</v>
      </c>
      <c r="BU24" s="38"/>
      <c r="BV24" s="38" t="s">
        <v>495</v>
      </c>
      <c r="BW24" s="38" t="s">
        <v>494</v>
      </c>
      <c r="BX24" s="38"/>
      <c r="BY24" s="38" t="s">
        <v>492</v>
      </c>
      <c r="BZ24" s="38"/>
      <c r="CA24" s="38"/>
      <c r="CB24" s="38" t="s">
        <v>492</v>
      </c>
      <c r="CC24" s="38"/>
      <c r="CD24" s="38" t="s">
        <v>495</v>
      </c>
      <c r="CE24" s="38" t="s">
        <v>494</v>
      </c>
      <c r="CF24" s="38" t="s">
        <v>492</v>
      </c>
      <c r="CG24" s="38"/>
      <c r="CH24" s="38"/>
      <c r="CI24" s="38"/>
      <c r="CJ24" s="38" t="s">
        <v>492</v>
      </c>
      <c r="CK24" s="38"/>
      <c r="CL24" s="38" t="s">
        <v>495</v>
      </c>
      <c r="CM24" s="38" t="s">
        <v>503</v>
      </c>
      <c r="CN24" s="38" t="s">
        <v>492</v>
      </c>
      <c r="CO24" s="38"/>
      <c r="CP24" s="38"/>
      <c r="CQ24" s="38"/>
      <c r="CR24" s="38" t="s">
        <v>492</v>
      </c>
      <c r="CS24" s="38"/>
      <c r="CT24" s="38" t="s">
        <v>495</v>
      </c>
      <c r="CU24" s="38" t="s">
        <v>503</v>
      </c>
      <c r="CV24" s="38"/>
      <c r="CW24" s="38" t="s">
        <v>492</v>
      </c>
      <c r="CX24" s="38"/>
      <c r="CY24" s="38"/>
      <c r="CZ24" s="38" t="s">
        <v>492</v>
      </c>
      <c r="DA24" s="38"/>
      <c r="DB24" s="38" t="s">
        <v>495</v>
      </c>
      <c r="DC24" s="38" t="s">
        <v>508</v>
      </c>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t="s">
        <v>492</v>
      </c>
      <c r="EL24" s="38"/>
      <c r="EM24" s="38"/>
      <c r="EN24" s="38" t="s">
        <v>492</v>
      </c>
      <c r="EO24" s="38"/>
      <c r="EP24" s="38" t="s">
        <v>493</v>
      </c>
      <c r="EQ24" s="38" t="s">
        <v>494</v>
      </c>
      <c r="ER24" s="38" t="s">
        <v>492</v>
      </c>
      <c r="ES24" s="38"/>
      <c r="ET24" s="38"/>
      <c r="EU24" s="38"/>
      <c r="EV24" s="38" t="s">
        <v>492</v>
      </c>
      <c r="EW24" s="38"/>
      <c r="EX24" s="38" t="s">
        <v>495</v>
      </c>
      <c r="EY24" s="38" t="s">
        <v>494</v>
      </c>
      <c r="EZ24" s="38"/>
      <c r="FA24" s="38" t="s">
        <v>492</v>
      </c>
      <c r="FB24" s="38"/>
      <c r="FC24" s="38"/>
      <c r="FD24" s="38" t="s">
        <v>492</v>
      </c>
      <c r="FE24" s="38"/>
      <c r="FF24" s="38" t="s">
        <v>495</v>
      </c>
      <c r="FG24" s="38" t="s">
        <v>494</v>
      </c>
      <c r="FH24" s="38"/>
      <c r="FI24" s="38"/>
      <c r="FJ24" s="38"/>
      <c r="FK24" s="38" t="s">
        <v>492</v>
      </c>
      <c r="FL24" s="38"/>
      <c r="FM24" s="38"/>
      <c r="FN24" s="38"/>
      <c r="FO24" s="38"/>
      <c r="FP24" s="38"/>
      <c r="FQ24" s="38"/>
      <c r="FR24" s="38"/>
      <c r="FS24" s="38" t="s">
        <v>492</v>
      </c>
      <c r="FT24" s="38"/>
      <c r="FU24" s="38"/>
      <c r="FV24" s="38"/>
      <c r="FW24" s="38"/>
      <c r="FX24" s="101" t="s">
        <v>491</v>
      </c>
    </row>
    <row r="25" spans="1:180" ht="13.5" customHeight="1" x14ac:dyDescent="0.15">
      <c r="A25" s="38" t="s">
        <v>475</v>
      </c>
      <c r="B25" s="39" t="s">
        <v>547</v>
      </c>
      <c r="C25" s="38" t="s">
        <v>548</v>
      </c>
      <c r="D25" s="38"/>
      <c r="E25" s="38"/>
      <c r="F25" s="38"/>
      <c r="G25" s="38" t="s">
        <v>492</v>
      </c>
      <c r="H25" s="38"/>
      <c r="I25" s="38"/>
      <c r="J25" s="38"/>
      <c r="K25" s="38"/>
      <c r="L25" s="38" t="s">
        <v>492</v>
      </c>
      <c r="M25" s="38"/>
      <c r="N25" s="38"/>
      <c r="O25" s="38"/>
      <c r="P25" s="38" t="s">
        <v>492</v>
      </c>
      <c r="Q25" s="38"/>
      <c r="R25" s="38" t="s">
        <v>493</v>
      </c>
      <c r="S25" s="38" t="s">
        <v>494</v>
      </c>
      <c r="T25" s="38" t="s">
        <v>492</v>
      </c>
      <c r="U25" s="38"/>
      <c r="V25" s="38"/>
      <c r="W25" s="38"/>
      <c r="X25" s="38" t="s">
        <v>492</v>
      </c>
      <c r="Y25" s="38"/>
      <c r="Z25" s="38" t="s">
        <v>496</v>
      </c>
      <c r="AA25" s="38" t="s">
        <v>494</v>
      </c>
      <c r="AB25" s="38" t="s">
        <v>492</v>
      </c>
      <c r="AC25" s="38"/>
      <c r="AD25" s="38"/>
      <c r="AE25" s="38"/>
      <c r="AF25" s="38" t="s">
        <v>492</v>
      </c>
      <c r="AG25" s="38"/>
      <c r="AH25" s="38" t="s">
        <v>495</v>
      </c>
      <c r="AI25" s="38" t="s">
        <v>494</v>
      </c>
      <c r="AJ25" s="38" t="s">
        <v>492</v>
      </c>
      <c r="AK25" s="38"/>
      <c r="AL25" s="38"/>
      <c r="AM25" s="38"/>
      <c r="AN25" s="38" t="s">
        <v>492</v>
      </c>
      <c r="AO25" s="38"/>
      <c r="AP25" s="38" t="s">
        <v>493</v>
      </c>
      <c r="AQ25" s="38" t="s">
        <v>494</v>
      </c>
      <c r="AR25" s="38" t="s">
        <v>492</v>
      </c>
      <c r="AS25" s="38"/>
      <c r="AT25" s="38"/>
      <c r="AU25" s="38"/>
      <c r="AV25" s="38" t="s">
        <v>492</v>
      </c>
      <c r="AW25" s="38"/>
      <c r="AX25" s="38" t="s">
        <v>495</v>
      </c>
      <c r="AY25" s="38" t="s">
        <v>494</v>
      </c>
      <c r="AZ25" s="38" t="s">
        <v>492</v>
      </c>
      <c r="BA25" s="38"/>
      <c r="BB25" s="38"/>
      <c r="BC25" s="38"/>
      <c r="BD25" s="38" t="s">
        <v>492</v>
      </c>
      <c r="BE25" s="38"/>
      <c r="BF25" s="38" t="s">
        <v>497</v>
      </c>
      <c r="BG25" s="38" t="s">
        <v>494</v>
      </c>
      <c r="BH25" s="38" t="s">
        <v>492</v>
      </c>
      <c r="BI25" s="38"/>
      <c r="BJ25" s="38"/>
      <c r="BK25" s="38"/>
      <c r="BL25" s="38" t="s">
        <v>492</v>
      </c>
      <c r="BM25" s="38"/>
      <c r="BN25" s="38" t="s">
        <v>493</v>
      </c>
      <c r="BO25" s="38" t="s">
        <v>494</v>
      </c>
      <c r="BP25" s="38" t="s">
        <v>492</v>
      </c>
      <c r="BQ25" s="38"/>
      <c r="BR25" s="38"/>
      <c r="BS25" s="38"/>
      <c r="BT25" s="38" t="s">
        <v>492</v>
      </c>
      <c r="BU25" s="38"/>
      <c r="BV25" s="38" t="s">
        <v>493</v>
      </c>
      <c r="BW25" s="38" t="s">
        <v>494</v>
      </c>
      <c r="BX25" s="38" t="s">
        <v>492</v>
      </c>
      <c r="BY25" s="38"/>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t="s">
        <v>492</v>
      </c>
      <c r="DM25" s="38"/>
      <c r="DN25" s="38"/>
      <c r="DO25" s="38"/>
      <c r="DP25" s="38" t="s">
        <v>492</v>
      </c>
      <c r="DQ25" s="38"/>
      <c r="DR25" s="38" t="s">
        <v>493</v>
      </c>
      <c r="DS25" s="38" t="s">
        <v>494</v>
      </c>
      <c r="DT25" s="38"/>
      <c r="DU25" s="38"/>
      <c r="DV25" s="38"/>
      <c r="DW25" s="38" t="s">
        <v>492</v>
      </c>
      <c r="DX25" s="38"/>
      <c r="DY25" s="38"/>
      <c r="DZ25" s="38"/>
      <c r="EA25" s="38"/>
      <c r="EB25" s="38" t="s">
        <v>492</v>
      </c>
      <c r="EC25" s="38"/>
      <c r="ED25" s="38"/>
      <c r="EE25" s="38"/>
      <c r="EF25" s="38" t="s">
        <v>492</v>
      </c>
      <c r="EG25" s="38"/>
      <c r="EH25" s="38" t="s">
        <v>497</v>
      </c>
      <c r="EI25" s="38" t="s">
        <v>494</v>
      </c>
      <c r="EJ25" s="38"/>
      <c r="EK25" s="38"/>
      <c r="EL25" s="38"/>
      <c r="EM25" s="38" t="s">
        <v>492</v>
      </c>
      <c r="EN25" s="38"/>
      <c r="EO25" s="38"/>
      <c r="EP25" s="38"/>
      <c r="EQ25" s="38"/>
      <c r="ER25" s="38" t="s">
        <v>492</v>
      </c>
      <c r="ES25" s="38"/>
      <c r="ET25" s="38"/>
      <c r="EU25" s="38"/>
      <c r="EV25" s="38" t="s">
        <v>492</v>
      </c>
      <c r="EW25" s="38"/>
      <c r="EX25" s="38" t="s">
        <v>497</v>
      </c>
      <c r="EY25" s="38" t="s">
        <v>494</v>
      </c>
      <c r="EZ25" s="38"/>
      <c r="FA25" s="38"/>
      <c r="FB25" s="38"/>
      <c r="FC25" s="38" t="s">
        <v>492</v>
      </c>
      <c r="FD25" s="38"/>
      <c r="FE25" s="38"/>
      <c r="FF25" s="38"/>
      <c r="FG25" s="38"/>
      <c r="FH25" s="38"/>
      <c r="FI25" s="38"/>
      <c r="FJ25" s="38"/>
      <c r="FK25" s="38" t="s">
        <v>492</v>
      </c>
      <c r="FL25" s="38"/>
      <c r="FM25" s="38"/>
      <c r="FN25" s="38"/>
      <c r="FO25" s="38"/>
      <c r="FP25" s="38" t="s">
        <v>492</v>
      </c>
      <c r="FQ25" s="38"/>
      <c r="FR25" s="38"/>
      <c r="FS25" s="38"/>
      <c r="FT25" s="38" t="s">
        <v>492</v>
      </c>
      <c r="FU25" s="38"/>
      <c r="FV25" s="38" t="s">
        <v>497</v>
      </c>
      <c r="FW25" s="38" t="s">
        <v>494</v>
      </c>
      <c r="FX25" s="101" t="s">
        <v>491</v>
      </c>
    </row>
    <row r="26" spans="1:180" ht="13.5" customHeight="1" x14ac:dyDescent="0.15">
      <c r="A26" s="38" t="s">
        <v>475</v>
      </c>
      <c r="B26" s="39" t="s">
        <v>549</v>
      </c>
      <c r="C26" s="38" t="s">
        <v>550</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496</v>
      </c>
      <c r="AA26" s="38" t="s">
        <v>494</v>
      </c>
      <c r="AB26" s="38" t="s">
        <v>492</v>
      </c>
      <c r="AC26" s="38"/>
      <c r="AD26" s="38"/>
      <c r="AE26" s="38"/>
      <c r="AF26" s="38" t="s">
        <v>492</v>
      </c>
      <c r="AG26" s="38"/>
      <c r="AH26" s="38" t="s">
        <v>493</v>
      </c>
      <c r="AI26" s="38" t="s">
        <v>494</v>
      </c>
      <c r="AJ26" s="38" t="s">
        <v>492</v>
      </c>
      <c r="AK26" s="38"/>
      <c r="AL26" s="38"/>
      <c r="AM26" s="38"/>
      <c r="AN26" s="38" t="s">
        <v>492</v>
      </c>
      <c r="AO26" s="38"/>
      <c r="AP26" s="38" t="s">
        <v>493</v>
      </c>
      <c r="AQ26" s="38" t="s">
        <v>494</v>
      </c>
      <c r="AR26" s="38" t="s">
        <v>492</v>
      </c>
      <c r="AS26" s="38"/>
      <c r="AT26" s="38"/>
      <c r="AU26" s="38"/>
      <c r="AV26" s="38" t="s">
        <v>492</v>
      </c>
      <c r="AW26" s="38"/>
      <c r="AX26" s="38" t="s">
        <v>493</v>
      </c>
      <c r="AY26" s="38" t="s">
        <v>494</v>
      </c>
      <c r="AZ26" s="38" t="s">
        <v>492</v>
      </c>
      <c r="BA26" s="38"/>
      <c r="BB26" s="38"/>
      <c r="BC26" s="38"/>
      <c r="BD26" s="38" t="s">
        <v>492</v>
      </c>
      <c r="BE26" s="38"/>
      <c r="BF26" s="38" t="s">
        <v>493</v>
      </c>
      <c r="BG26" s="38" t="s">
        <v>494</v>
      </c>
      <c r="BH26" s="38" t="s">
        <v>492</v>
      </c>
      <c r="BI26" s="38"/>
      <c r="BJ26" s="38"/>
      <c r="BK26" s="38"/>
      <c r="BL26" s="38" t="s">
        <v>492</v>
      </c>
      <c r="BM26" s="38"/>
      <c r="BN26" s="38" t="s">
        <v>493</v>
      </c>
      <c r="BO26" s="38" t="s">
        <v>494</v>
      </c>
      <c r="BP26" s="38" t="s">
        <v>492</v>
      </c>
      <c r="BQ26" s="38"/>
      <c r="BR26" s="38"/>
      <c r="BS26" s="38"/>
      <c r="BT26" s="38" t="s">
        <v>492</v>
      </c>
      <c r="BU26" s="38"/>
      <c r="BV26" s="38" t="s">
        <v>493</v>
      </c>
      <c r="BW26" s="38" t="s">
        <v>494</v>
      </c>
      <c r="BX26" s="38" t="s">
        <v>492</v>
      </c>
      <c r="BY26" s="38"/>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t="s">
        <v>492</v>
      </c>
      <c r="DM26" s="38"/>
      <c r="DN26" s="38"/>
      <c r="DO26" s="38"/>
      <c r="DP26" s="38" t="s">
        <v>492</v>
      </c>
      <c r="DQ26" s="38"/>
      <c r="DR26" s="38" t="s">
        <v>493</v>
      </c>
      <c r="DS26" s="38" t="s">
        <v>494</v>
      </c>
      <c r="DT26" s="38"/>
      <c r="DU26" s="38"/>
      <c r="DV26" s="38"/>
      <c r="DW26" s="38" t="s">
        <v>492</v>
      </c>
      <c r="DX26" s="38"/>
      <c r="DY26" s="38"/>
      <c r="DZ26" s="38"/>
      <c r="EA26" s="38"/>
      <c r="EB26" s="38" t="s">
        <v>492</v>
      </c>
      <c r="EC26" s="38"/>
      <c r="ED26" s="38"/>
      <c r="EE26" s="38"/>
      <c r="EF26" s="38" t="s">
        <v>492</v>
      </c>
      <c r="EG26" s="38"/>
      <c r="EH26" s="38" t="s">
        <v>498</v>
      </c>
      <c r="EI26" s="38" t="s">
        <v>494</v>
      </c>
      <c r="EJ26" s="38"/>
      <c r="EK26" s="38"/>
      <c r="EL26" s="38"/>
      <c r="EM26" s="38" t="s">
        <v>492</v>
      </c>
      <c r="EN26" s="38"/>
      <c r="EO26" s="38"/>
      <c r="EP26" s="38"/>
      <c r="EQ26" s="38"/>
      <c r="ER26" s="38" t="s">
        <v>492</v>
      </c>
      <c r="ES26" s="38"/>
      <c r="ET26" s="38"/>
      <c r="EU26" s="38"/>
      <c r="EV26" s="38" t="s">
        <v>492</v>
      </c>
      <c r="EW26" s="38"/>
      <c r="EX26" s="38" t="s">
        <v>498</v>
      </c>
      <c r="EY26" s="38" t="s">
        <v>494</v>
      </c>
      <c r="EZ26" s="38"/>
      <c r="FA26" s="38"/>
      <c r="FB26" s="38"/>
      <c r="FC26" s="38" t="s">
        <v>492</v>
      </c>
      <c r="FD26" s="38"/>
      <c r="FE26" s="38"/>
      <c r="FF26" s="38"/>
      <c r="FG26" s="38"/>
      <c r="FH26" s="38"/>
      <c r="FI26" s="38"/>
      <c r="FJ26" s="38"/>
      <c r="FK26" s="38" t="s">
        <v>492</v>
      </c>
      <c r="FL26" s="38"/>
      <c r="FM26" s="38"/>
      <c r="FN26" s="38"/>
      <c r="FO26" s="38"/>
      <c r="FP26" s="38" t="s">
        <v>492</v>
      </c>
      <c r="FQ26" s="38"/>
      <c r="FR26" s="38"/>
      <c r="FS26" s="38"/>
      <c r="FT26" s="38" t="s">
        <v>492</v>
      </c>
      <c r="FU26" s="38"/>
      <c r="FV26" s="38" t="s">
        <v>498</v>
      </c>
      <c r="FW26" s="38" t="s">
        <v>494</v>
      </c>
      <c r="FX26" s="101" t="s">
        <v>491</v>
      </c>
    </row>
    <row r="27" spans="1:180" ht="13.5" customHeight="1" x14ac:dyDescent="0.15">
      <c r="A27" s="38" t="s">
        <v>475</v>
      </c>
      <c r="B27" s="39" t="s">
        <v>551</v>
      </c>
      <c r="C27" s="38" t="s">
        <v>552</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c r="AG27" s="38" t="s">
        <v>492</v>
      </c>
      <c r="AH27" s="38" t="s">
        <v>493</v>
      </c>
      <c r="AI27" s="38" t="s">
        <v>494</v>
      </c>
      <c r="AJ27" s="38"/>
      <c r="AK27" s="38" t="s">
        <v>492</v>
      </c>
      <c r="AL27" s="38"/>
      <c r="AM27" s="38"/>
      <c r="AN27" s="38"/>
      <c r="AO27" s="38" t="s">
        <v>492</v>
      </c>
      <c r="AP27" s="38" t="s">
        <v>493</v>
      </c>
      <c r="AQ27" s="38" t="s">
        <v>494</v>
      </c>
      <c r="AR27" s="38"/>
      <c r="AS27" s="38" t="s">
        <v>492</v>
      </c>
      <c r="AT27" s="38"/>
      <c r="AU27" s="38"/>
      <c r="AV27" s="38"/>
      <c r="AW27" s="38" t="s">
        <v>492</v>
      </c>
      <c r="AX27" s="38" t="s">
        <v>493</v>
      </c>
      <c r="AY27" s="38" t="s">
        <v>494</v>
      </c>
      <c r="AZ27" s="38"/>
      <c r="BA27" s="38" t="s">
        <v>492</v>
      </c>
      <c r="BB27" s="38"/>
      <c r="BC27" s="38"/>
      <c r="BD27" s="38"/>
      <c r="BE27" s="38" t="s">
        <v>492</v>
      </c>
      <c r="BF27" s="38" t="s">
        <v>493</v>
      </c>
      <c r="BG27" s="38" t="s">
        <v>494</v>
      </c>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c r="CC27" s="38" t="s">
        <v>492</v>
      </c>
      <c r="CD27" s="38" t="s">
        <v>493</v>
      </c>
      <c r="CE27" s="38" t="s">
        <v>494</v>
      </c>
      <c r="CF27" s="38"/>
      <c r="CG27" s="38" t="s">
        <v>492</v>
      </c>
      <c r="CH27" s="38"/>
      <c r="CI27" s="38"/>
      <c r="CJ27" s="38"/>
      <c r="CK27" s="38" t="s">
        <v>492</v>
      </c>
      <c r="CL27" s="38" t="s">
        <v>493</v>
      </c>
      <c r="CM27" s="38" t="s">
        <v>494</v>
      </c>
      <c r="CN27" s="38"/>
      <c r="CO27" s="38" t="s">
        <v>492</v>
      </c>
      <c r="CP27" s="38"/>
      <c r="CQ27" s="38"/>
      <c r="CR27" s="38"/>
      <c r="CS27" s="38" t="s">
        <v>492</v>
      </c>
      <c r="CT27" s="38" t="s">
        <v>493</v>
      </c>
      <c r="CU27" s="38" t="s">
        <v>494</v>
      </c>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c r="DQ27" s="38" t="s">
        <v>492</v>
      </c>
      <c r="DR27" s="38" t="s">
        <v>493</v>
      </c>
      <c r="DS27" s="38" t="s">
        <v>494</v>
      </c>
      <c r="DT27" s="38"/>
      <c r="DU27" s="38"/>
      <c r="DV27" s="38"/>
      <c r="DW27" s="38" t="s">
        <v>492</v>
      </c>
      <c r="DX27" s="38"/>
      <c r="DY27" s="38"/>
      <c r="DZ27" s="38"/>
      <c r="EA27" s="38"/>
      <c r="EB27" s="38"/>
      <c r="EC27" s="38" t="s">
        <v>492</v>
      </c>
      <c r="ED27" s="38"/>
      <c r="EE27" s="38"/>
      <c r="EF27" s="38" t="s">
        <v>492</v>
      </c>
      <c r="EG27" s="38"/>
      <c r="EH27" s="38" t="s">
        <v>493</v>
      </c>
      <c r="EI27" s="38" t="s">
        <v>494</v>
      </c>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553</v>
      </c>
      <c r="C28" s="38" t="s">
        <v>554</v>
      </c>
      <c r="D28" s="38"/>
      <c r="E28" s="38"/>
      <c r="F28" s="38"/>
      <c r="G28" s="38" t="s">
        <v>492</v>
      </c>
      <c r="H28" s="38"/>
      <c r="I28" s="38"/>
      <c r="J28" s="38"/>
      <c r="K28" s="38"/>
      <c r="L28" s="38" t="s">
        <v>492</v>
      </c>
      <c r="M28" s="38"/>
      <c r="N28" s="38"/>
      <c r="O28" s="38"/>
      <c r="P28" s="38" t="s">
        <v>492</v>
      </c>
      <c r="Q28" s="38"/>
      <c r="R28" s="38" t="s">
        <v>493</v>
      </c>
      <c r="S28" s="38" t="s">
        <v>494</v>
      </c>
      <c r="T28" s="38" t="s">
        <v>492</v>
      </c>
      <c r="U28" s="38"/>
      <c r="V28" s="38"/>
      <c r="W28" s="38"/>
      <c r="X28" s="38" t="s">
        <v>492</v>
      </c>
      <c r="Y28" s="38"/>
      <c r="Z28" s="38" t="s">
        <v>493</v>
      </c>
      <c r="AA28" s="38" t="s">
        <v>494</v>
      </c>
      <c r="AB28" s="38"/>
      <c r="AC28" s="38" t="s">
        <v>492</v>
      </c>
      <c r="AD28" s="38"/>
      <c r="AE28" s="38"/>
      <c r="AF28" s="38" t="s">
        <v>492</v>
      </c>
      <c r="AG28" s="38"/>
      <c r="AH28" s="38" t="s">
        <v>496</v>
      </c>
      <c r="AI28" s="38" t="s">
        <v>494</v>
      </c>
      <c r="AJ28" s="38"/>
      <c r="AK28" s="38" t="s">
        <v>492</v>
      </c>
      <c r="AL28" s="38"/>
      <c r="AM28" s="38"/>
      <c r="AN28" s="38" t="s">
        <v>492</v>
      </c>
      <c r="AO28" s="38"/>
      <c r="AP28" s="38" t="s">
        <v>496</v>
      </c>
      <c r="AQ28" s="38" t="s">
        <v>494</v>
      </c>
      <c r="AR28" s="38"/>
      <c r="AS28" s="38" t="s">
        <v>492</v>
      </c>
      <c r="AT28" s="38"/>
      <c r="AU28" s="38"/>
      <c r="AV28" s="38" t="s">
        <v>492</v>
      </c>
      <c r="AW28" s="38"/>
      <c r="AX28" s="38" t="s">
        <v>496</v>
      </c>
      <c r="AY28" s="38" t="s">
        <v>494</v>
      </c>
      <c r="AZ28" s="38"/>
      <c r="BA28" s="38" t="s">
        <v>492</v>
      </c>
      <c r="BB28" s="38"/>
      <c r="BC28" s="38"/>
      <c r="BD28" s="38" t="s">
        <v>492</v>
      </c>
      <c r="BE28" s="38"/>
      <c r="BF28" s="38" t="s">
        <v>496</v>
      </c>
      <c r="BG28" s="38" t="s">
        <v>494</v>
      </c>
      <c r="BH28" s="38"/>
      <c r="BI28" s="38"/>
      <c r="BJ28" s="38"/>
      <c r="BK28" s="38" t="s">
        <v>492</v>
      </c>
      <c r="BL28" s="38"/>
      <c r="BM28" s="38"/>
      <c r="BN28" s="38"/>
      <c r="BO28" s="38"/>
      <c r="BP28" s="38" t="s">
        <v>492</v>
      </c>
      <c r="BQ28" s="38"/>
      <c r="BR28" s="38"/>
      <c r="BS28" s="38"/>
      <c r="BT28" s="38" t="s">
        <v>492</v>
      </c>
      <c r="BU28" s="38"/>
      <c r="BV28" s="38" t="s">
        <v>493</v>
      </c>
      <c r="BW28" s="38" t="s">
        <v>494</v>
      </c>
      <c r="BX28" s="38"/>
      <c r="BY28" s="38" t="s">
        <v>492</v>
      </c>
      <c r="BZ28" s="38"/>
      <c r="CA28" s="38"/>
      <c r="CB28" s="38" t="s">
        <v>492</v>
      </c>
      <c r="CC28" s="38"/>
      <c r="CD28" s="38" t="s">
        <v>496</v>
      </c>
      <c r="CE28" s="38" t="s">
        <v>494</v>
      </c>
      <c r="CF28" s="38" t="s">
        <v>492</v>
      </c>
      <c r="CG28" s="38"/>
      <c r="CH28" s="38"/>
      <c r="CI28" s="38"/>
      <c r="CJ28" s="38" t="s">
        <v>492</v>
      </c>
      <c r="CK28" s="38"/>
      <c r="CL28" s="38" t="s">
        <v>496</v>
      </c>
      <c r="CM28" s="38" t="s">
        <v>494</v>
      </c>
      <c r="CN28" s="38" t="s">
        <v>492</v>
      </c>
      <c r="CO28" s="38"/>
      <c r="CP28" s="38"/>
      <c r="CQ28" s="38"/>
      <c r="CR28" s="38" t="s">
        <v>492</v>
      </c>
      <c r="CS28" s="38"/>
      <c r="CT28" s="38" t="s">
        <v>496</v>
      </c>
      <c r="CU28" s="38" t="s">
        <v>494</v>
      </c>
      <c r="CV28" s="38" t="s">
        <v>492</v>
      </c>
      <c r="CW28" s="38"/>
      <c r="CX28" s="38"/>
      <c r="CY28" s="38"/>
      <c r="CZ28" s="38" t="s">
        <v>492</v>
      </c>
      <c r="DA28" s="38"/>
      <c r="DB28" s="38" t="s">
        <v>496</v>
      </c>
      <c r="DC28" s="38" t="s">
        <v>494</v>
      </c>
      <c r="DD28" s="38" t="s">
        <v>492</v>
      </c>
      <c r="DE28" s="38"/>
      <c r="DF28" s="38"/>
      <c r="DG28" s="38"/>
      <c r="DH28" s="38" t="s">
        <v>492</v>
      </c>
      <c r="DI28" s="38"/>
      <c r="DJ28" s="38" t="s">
        <v>496</v>
      </c>
      <c r="DK28" s="38" t="s">
        <v>494</v>
      </c>
      <c r="DL28" s="38"/>
      <c r="DM28" s="38" t="s">
        <v>492</v>
      </c>
      <c r="DN28" s="38"/>
      <c r="DO28" s="38"/>
      <c r="DP28" s="38" t="s">
        <v>492</v>
      </c>
      <c r="DQ28" s="38"/>
      <c r="DR28" s="38" t="s">
        <v>496</v>
      </c>
      <c r="DS28" s="38" t="s">
        <v>494</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t="s">
        <v>492</v>
      </c>
      <c r="FA28" s="38"/>
      <c r="FB28" s="38"/>
      <c r="FC28" s="38"/>
      <c r="FD28" s="38" t="s">
        <v>492</v>
      </c>
      <c r="FE28" s="38"/>
      <c r="FF28" s="38" t="s">
        <v>493</v>
      </c>
      <c r="FG28" s="38" t="s">
        <v>494</v>
      </c>
      <c r="FH28" s="38"/>
      <c r="FI28" s="38"/>
      <c r="FJ28" s="38"/>
      <c r="FK28" s="38" t="s">
        <v>492</v>
      </c>
      <c r="FL28" s="38"/>
      <c r="FM28" s="38"/>
      <c r="FN28" s="38"/>
      <c r="FO28" s="38"/>
      <c r="FP28" s="38" t="s">
        <v>492</v>
      </c>
      <c r="FQ28" s="38"/>
      <c r="FR28" s="38"/>
      <c r="FS28" s="38"/>
      <c r="FT28" s="38" t="s">
        <v>492</v>
      </c>
      <c r="FU28" s="38"/>
      <c r="FV28" s="38" t="s">
        <v>496</v>
      </c>
      <c r="FW28" s="38" t="s">
        <v>499</v>
      </c>
      <c r="FX28" s="101" t="s">
        <v>491</v>
      </c>
    </row>
    <row r="29" spans="1:180" ht="13.5" customHeight="1" x14ac:dyDescent="0.15">
      <c r="A29" s="38" t="s">
        <v>475</v>
      </c>
      <c r="B29" s="39" t="s">
        <v>555</v>
      </c>
      <c r="C29" s="38" t="s">
        <v>556</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t="s">
        <v>492</v>
      </c>
      <c r="CH29" s="38"/>
      <c r="CI29" s="38"/>
      <c r="CJ29" s="38" t="s">
        <v>492</v>
      </c>
      <c r="CK29" s="38"/>
      <c r="CL29" s="38" t="s">
        <v>493</v>
      </c>
      <c r="CM29" s="38" t="s">
        <v>494</v>
      </c>
      <c r="CN29" s="38"/>
      <c r="CO29" s="38" t="s">
        <v>492</v>
      </c>
      <c r="CP29" s="38"/>
      <c r="CQ29" s="38"/>
      <c r="CR29" s="38" t="s">
        <v>492</v>
      </c>
      <c r="CS29" s="38"/>
      <c r="CT29" s="38" t="s">
        <v>493</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t="s">
        <v>492</v>
      </c>
      <c r="FJ29" s="38"/>
      <c r="FK29" s="38"/>
      <c r="FL29" s="38" t="s">
        <v>492</v>
      </c>
      <c r="FM29" s="38"/>
      <c r="FN29" s="38" t="s">
        <v>495</v>
      </c>
      <c r="FO29" s="38" t="s">
        <v>494</v>
      </c>
      <c r="FP29" s="38"/>
      <c r="FQ29" s="38"/>
      <c r="FR29" s="38"/>
      <c r="FS29" s="38" t="s">
        <v>492</v>
      </c>
      <c r="FT29" s="38"/>
      <c r="FU29" s="38"/>
      <c r="FV29" s="38"/>
      <c r="FW29" s="38"/>
      <c r="FX29" s="101" t="s">
        <v>491</v>
      </c>
    </row>
    <row r="30" spans="1:180" ht="13.5" customHeight="1" x14ac:dyDescent="0.15">
      <c r="A30" s="38" t="s">
        <v>475</v>
      </c>
      <c r="B30" s="39" t="s">
        <v>557</v>
      </c>
      <c r="C30" s="38" t="s">
        <v>558</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493</v>
      </c>
      <c r="AA30" s="38" t="s">
        <v>494</v>
      </c>
      <c r="AB30" s="38"/>
      <c r="AC30" s="38" t="s">
        <v>492</v>
      </c>
      <c r="AD30" s="38"/>
      <c r="AE30" s="38"/>
      <c r="AF30" s="38" t="s">
        <v>492</v>
      </c>
      <c r="AG30" s="38"/>
      <c r="AH30" s="38" t="s">
        <v>496</v>
      </c>
      <c r="AI30" s="38" t="s">
        <v>494</v>
      </c>
      <c r="AJ30" s="38"/>
      <c r="AK30" s="38" t="s">
        <v>492</v>
      </c>
      <c r="AL30" s="38"/>
      <c r="AM30" s="38"/>
      <c r="AN30" s="38" t="s">
        <v>492</v>
      </c>
      <c r="AO30" s="38"/>
      <c r="AP30" s="38" t="s">
        <v>496</v>
      </c>
      <c r="AQ30" s="38" t="s">
        <v>494</v>
      </c>
      <c r="AR30" s="38"/>
      <c r="AS30" s="38" t="s">
        <v>492</v>
      </c>
      <c r="AT30" s="38"/>
      <c r="AU30" s="38"/>
      <c r="AV30" s="38" t="s">
        <v>492</v>
      </c>
      <c r="AW30" s="38"/>
      <c r="AX30" s="38" t="s">
        <v>496</v>
      </c>
      <c r="AY30" s="38" t="s">
        <v>494</v>
      </c>
      <c r="AZ30" s="38"/>
      <c r="BA30" s="38" t="s">
        <v>492</v>
      </c>
      <c r="BB30" s="38"/>
      <c r="BC30" s="38"/>
      <c r="BD30" s="38" t="s">
        <v>492</v>
      </c>
      <c r="BE30" s="38"/>
      <c r="BF30" s="38" t="s">
        <v>496</v>
      </c>
      <c r="BG30" s="38" t="s">
        <v>494</v>
      </c>
      <c r="BH30" s="38"/>
      <c r="BI30" s="38"/>
      <c r="BJ30" s="38"/>
      <c r="BK30" s="38" t="s">
        <v>492</v>
      </c>
      <c r="BL30" s="38"/>
      <c r="BM30" s="38"/>
      <c r="BN30" s="38"/>
      <c r="BO30" s="38"/>
      <c r="BP30" s="38"/>
      <c r="BQ30" s="38" t="s">
        <v>492</v>
      </c>
      <c r="BR30" s="38"/>
      <c r="BS30" s="38"/>
      <c r="BT30" s="38" t="s">
        <v>492</v>
      </c>
      <c r="BU30" s="38"/>
      <c r="BV30" s="38" t="s">
        <v>493</v>
      </c>
      <c r="BW30" s="38" t="s">
        <v>494</v>
      </c>
      <c r="BX30" s="38"/>
      <c r="BY30" s="38" t="s">
        <v>492</v>
      </c>
      <c r="BZ30" s="38"/>
      <c r="CA30" s="38"/>
      <c r="CB30" s="38" t="s">
        <v>492</v>
      </c>
      <c r="CC30" s="38"/>
      <c r="CD30" s="38" t="s">
        <v>496</v>
      </c>
      <c r="CE30" s="38" t="s">
        <v>494</v>
      </c>
      <c r="CF30" s="38"/>
      <c r="CG30" s="38" t="s">
        <v>492</v>
      </c>
      <c r="CH30" s="38"/>
      <c r="CI30" s="38"/>
      <c r="CJ30" s="38" t="s">
        <v>492</v>
      </c>
      <c r="CK30" s="38"/>
      <c r="CL30" s="38" t="s">
        <v>496</v>
      </c>
      <c r="CM30" s="38" t="s">
        <v>494</v>
      </c>
      <c r="CN30" s="38"/>
      <c r="CO30" s="38" t="s">
        <v>492</v>
      </c>
      <c r="CP30" s="38"/>
      <c r="CQ30" s="38"/>
      <c r="CR30" s="38" t="s">
        <v>492</v>
      </c>
      <c r="CS30" s="38"/>
      <c r="CT30" s="38" t="s">
        <v>520</v>
      </c>
      <c r="CU30" s="38" t="s">
        <v>494</v>
      </c>
      <c r="CV30" s="38"/>
      <c r="CW30" s="38" t="s">
        <v>492</v>
      </c>
      <c r="CX30" s="38"/>
      <c r="CY30" s="38"/>
      <c r="CZ30" s="38" t="s">
        <v>492</v>
      </c>
      <c r="DA30" s="38"/>
      <c r="DB30" s="38" t="s">
        <v>520</v>
      </c>
      <c r="DC30" s="38" t="s">
        <v>494</v>
      </c>
      <c r="DD30" s="38"/>
      <c r="DE30" s="38" t="s">
        <v>492</v>
      </c>
      <c r="DF30" s="38"/>
      <c r="DG30" s="38"/>
      <c r="DH30" s="38" t="s">
        <v>492</v>
      </c>
      <c r="DI30" s="38"/>
      <c r="DJ30" s="38" t="s">
        <v>520</v>
      </c>
      <c r="DK30" s="38" t="s">
        <v>494</v>
      </c>
      <c r="DL30" s="38"/>
      <c r="DM30" s="38" t="s">
        <v>492</v>
      </c>
      <c r="DN30" s="38"/>
      <c r="DO30" s="38"/>
      <c r="DP30" s="38" t="s">
        <v>492</v>
      </c>
      <c r="DQ30" s="38"/>
      <c r="DR30" s="38" t="s">
        <v>496</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493</v>
      </c>
      <c r="EY30" s="38" t="s">
        <v>494</v>
      </c>
      <c r="EZ30" s="38"/>
      <c r="FA30" s="38" t="s">
        <v>492</v>
      </c>
      <c r="FB30" s="38"/>
      <c r="FC30" s="38"/>
      <c r="FD30" s="38" t="s">
        <v>492</v>
      </c>
      <c r="FE30" s="38"/>
      <c r="FF30" s="38" t="s">
        <v>498</v>
      </c>
      <c r="FG30" s="38" t="s">
        <v>494</v>
      </c>
      <c r="FH30" s="38"/>
      <c r="FI30" s="38"/>
      <c r="FJ30" s="38"/>
      <c r="FK30" s="38" t="s">
        <v>492</v>
      </c>
      <c r="FL30" s="38"/>
      <c r="FM30" s="38"/>
      <c r="FN30" s="38"/>
      <c r="FO30" s="38"/>
      <c r="FP30" s="38" t="s">
        <v>492</v>
      </c>
      <c r="FQ30" s="38"/>
      <c r="FR30" s="38"/>
      <c r="FS30" s="38"/>
      <c r="FT30" s="38" t="s">
        <v>492</v>
      </c>
      <c r="FU30" s="38"/>
      <c r="FV30" s="38" t="s">
        <v>496</v>
      </c>
      <c r="FW30" s="38" t="s">
        <v>499</v>
      </c>
      <c r="FX30" s="101" t="s">
        <v>491</v>
      </c>
    </row>
    <row r="31" spans="1:180" ht="13.5" customHeight="1" x14ac:dyDescent="0.15">
      <c r="A31" s="38" t="s">
        <v>475</v>
      </c>
      <c r="B31" s="39" t="s">
        <v>559</v>
      </c>
      <c r="C31" s="38" t="s">
        <v>560</v>
      </c>
      <c r="D31" s="38"/>
      <c r="E31" s="38"/>
      <c r="F31" s="38"/>
      <c r="G31" s="38" t="s">
        <v>492</v>
      </c>
      <c r="H31" s="38"/>
      <c r="I31" s="38"/>
      <c r="J31" s="38"/>
      <c r="K31" s="38"/>
      <c r="L31" s="38" t="s">
        <v>492</v>
      </c>
      <c r="M31" s="38"/>
      <c r="N31" s="38"/>
      <c r="O31" s="38"/>
      <c r="P31" s="38" t="s">
        <v>492</v>
      </c>
      <c r="Q31" s="38"/>
      <c r="R31" s="38" t="s">
        <v>493</v>
      </c>
      <c r="S31" s="38" t="s">
        <v>494</v>
      </c>
      <c r="T31" s="38"/>
      <c r="U31" s="38"/>
      <c r="V31" s="38"/>
      <c r="W31" s="38" t="s">
        <v>492</v>
      </c>
      <c r="X31" s="38"/>
      <c r="Y31" s="38"/>
      <c r="Z31" s="38"/>
      <c r="AA31" s="38"/>
      <c r="AB31" s="38" t="s">
        <v>492</v>
      </c>
      <c r="AC31" s="38"/>
      <c r="AD31" s="38"/>
      <c r="AE31" s="38"/>
      <c r="AF31" s="38" t="s">
        <v>492</v>
      </c>
      <c r="AG31" s="38"/>
      <c r="AH31" s="38" t="s">
        <v>495</v>
      </c>
      <c r="AI31" s="38" t="s">
        <v>494</v>
      </c>
      <c r="AJ31" s="38" t="s">
        <v>492</v>
      </c>
      <c r="AK31" s="38"/>
      <c r="AL31" s="38"/>
      <c r="AM31" s="38"/>
      <c r="AN31" s="38" t="s">
        <v>492</v>
      </c>
      <c r="AO31" s="38"/>
      <c r="AP31" s="38" t="s">
        <v>495</v>
      </c>
      <c r="AQ31" s="38" t="s">
        <v>494</v>
      </c>
      <c r="AR31" s="38" t="s">
        <v>492</v>
      </c>
      <c r="AS31" s="38"/>
      <c r="AT31" s="38"/>
      <c r="AU31" s="38"/>
      <c r="AV31" s="38" t="s">
        <v>492</v>
      </c>
      <c r="AW31" s="38"/>
      <c r="AX31" s="38" t="s">
        <v>495</v>
      </c>
      <c r="AY31" s="38" t="s">
        <v>494</v>
      </c>
      <c r="AZ31" s="38" t="s">
        <v>492</v>
      </c>
      <c r="BA31" s="38"/>
      <c r="BB31" s="38"/>
      <c r="BC31" s="38"/>
      <c r="BD31" s="38" t="s">
        <v>492</v>
      </c>
      <c r="BE31" s="38"/>
      <c r="BF31" s="38" t="s">
        <v>495</v>
      </c>
      <c r="BG31" s="38" t="s">
        <v>494</v>
      </c>
      <c r="BH31" s="38" t="s">
        <v>492</v>
      </c>
      <c r="BI31" s="38"/>
      <c r="BJ31" s="38"/>
      <c r="BK31" s="38"/>
      <c r="BL31" s="38" t="s">
        <v>492</v>
      </c>
      <c r="BM31" s="38"/>
      <c r="BN31" s="38" t="s">
        <v>493</v>
      </c>
      <c r="BO31" s="38" t="s">
        <v>494</v>
      </c>
      <c r="BP31" s="38" t="s">
        <v>492</v>
      </c>
      <c r="BQ31" s="38"/>
      <c r="BR31" s="38"/>
      <c r="BS31" s="38"/>
      <c r="BT31" s="38" t="s">
        <v>492</v>
      </c>
      <c r="BU31" s="38"/>
      <c r="BV31" s="38" t="s">
        <v>495</v>
      </c>
      <c r="BW31" s="38" t="s">
        <v>494</v>
      </c>
      <c r="BX31" s="38" t="s">
        <v>492</v>
      </c>
      <c r="BY31" s="38"/>
      <c r="BZ31" s="38"/>
      <c r="CA31" s="38"/>
      <c r="CB31" s="38" t="s">
        <v>492</v>
      </c>
      <c r="CC31" s="38"/>
      <c r="CD31" s="38" t="s">
        <v>495</v>
      </c>
      <c r="CE31" s="38" t="s">
        <v>494</v>
      </c>
      <c r="CF31" s="38" t="s">
        <v>492</v>
      </c>
      <c r="CG31" s="38"/>
      <c r="CH31" s="38"/>
      <c r="CI31" s="38"/>
      <c r="CJ31" s="38" t="s">
        <v>492</v>
      </c>
      <c r="CK31" s="38"/>
      <c r="CL31" s="38" t="s">
        <v>496</v>
      </c>
      <c r="CM31" s="38" t="s">
        <v>494</v>
      </c>
      <c r="CN31" s="38" t="s">
        <v>492</v>
      </c>
      <c r="CO31" s="38"/>
      <c r="CP31" s="38"/>
      <c r="CQ31" s="38"/>
      <c r="CR31" s="38" t="s">
        <v>492</v>
      </c>
      <c r="CS31" s="38"/>
      <c r="CT31" s="38" t="s">
        <v>496</v>
      </c>
      <c r="CU31" s="38" t="s">
        <v>494</v>
      </c>
      <c r="CV31" s="38" t="s">
        <v>492</v>
      </c>
      <c r="CW31" s="38"/>
      <c r="CX31" s="38"/>
      <c r="CY31" s="38"/>
      <c r="CZ31" s="38" t="s">
        <v>492</v>
      </c>
      <c r="DA31" s="38"/>
      <c r="DB31" s="38" t="s">
        <v>496</v>
      </c>
      <c r="DC31" s="38" t="s">
        <v>494</v>
      </c>
      <c r="DD31" s="38"/>
      <c r="DE31" s="38"/>
      <c r="DF31" s="38"/>
      <c r="DG31" s="38" t="s">
        <v>492</v>
      </c>
      <c r="DH31" s="38"/>
      <c r="DI31" s="38"/>
      <c r="DJ31" s="38"/>
      <c r="DK31" s="38"/>
      <c r="DL31" s="38" t="s">
        <v>492</v>
      </c>
      <c r="DM31" s="38"/>
      <c r="DN31" s="38"/>
      <c r="DO31" s="38"/>
      <c r="DP31" s="38" t="s">
        <v>492</v>
      </c>
      <c r="DQ31" s="38"/>
      <c r="DR31" s="38" t="s">
        <v>495</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t="s">
        <v>492</v>
      </c>
      <c r="FA31" s="38"/>
      <c r="FB31" s="38"/>
      <c r="FC31" s="38"/>
      <c r="FD31" s="38" t="s">
        <v>492</v>
      </c>
      <c r="FE31" s="38"/>
      <c r="FF31" s="38" t="s">
        <v>495</v>
      </c>
      <c r="FG31" s="38" t="s">
        <v>494</v>
      </c>
      <c r="FH31" s="38" t="s">
        <v>492</v>
      </c>
      <c r="FI31" s="38"/>
      <c r="FJ31" s="38"/>
      <c r="FK31" s="38"/>
      <c r="FL31" s="38" t="s">
        <v>492</v>
      </c>
      <c r="FM31" s="38"/>
      <c r="FN31" s="38" t="s">
        <v>498</v>
      </c>
      <c r="FO31" s="38" t="s">
        <v>494</v>
      </c>
      <c r="FP31" s="38"/>
      <c r="FQ31" s="38"/>
      <c r="FR31" s="38"/>
      <c r="FS31" s="38" t="s">
        <v>492</v>
      </c>
      <c r="FT31" s="38"/>
      <c r="FU31" s="38"/>
      <c r="FV31" s="38"/>
      <c r="FW31" s="38"/>
      <c r="FX31" s="101" t="s">
        <v>491</v>
      </c>
    </row>
    <row r="32" spans="1:180" ht="13.5" customHeight="1" x14ac:dyDescent="0.15">
      <c r="A32" s="38" t="s">
        <v>475</v>
      </c>
      <c r="B32" s="39" t="s">
        <v>561</v>
      </c>
      <c r="C32" s="38" t="s">
        <v>562</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t="s">
        <v>492</v>
      </c>
      <c r="CH32" s="38"/>
      <c r="CI32" s="38"/>
      <c r="CJ32" s="38" t="s">
        <v>492</v>
      </c>
      <c r="CK32" s="38"/>
      <c r="CL32" s="38" t="s">
        <v>493</v>
      </c>
      <c r="CM32" s="38" t="s">
        <v>494</v>
      </c>
      <c r="CN32" s="38"/>
      <c r="CO32" s="38" t="s">
        <v>492</v>
      </c>
      <c r="CP32" s="38"/>
      <c r="CQ32" s="38"/>
      <c r="CR32" s="38" t="s">
        <v>492</v>
      </c>
      <c r="CS32" s="38"/>
      <c r="CT32" s="38" t="s">
        <v>493</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495</v>
      </c>
      <c r="FO32" s="38" t="s">
        <v>494</v>
      </c>
      <c r="FP32" s="38"/>
      <c r="FQ32" s="38"/>
      <c r="FR32" s="38"/>
      <c r="FS32" s="38" t="s">
        <v>492</v>
      </c>
      <c r="FT32" s="38"/>
      <c r="FU32" s="38"/>
      <c r="FV32" s="38"/>
      <c r="FW32" s="38"/>
      <c r="FX32" s="101" t="s">
        <v>491</v>
      </c>
    </row>
    <row r="33" spans="1:180" ht="13.5" customHeight="1" x14ac:dyDescent="0.15">
      <c r="A33" s="38" t="s">
        <v>475</v>
      </c>
      <c r="B33" s="39" t="s">
        <v>563</v>
      </c>
      <c r="C33" s="38" t="s">
        <v>564</v>
      </c>
      <c r="D33" s="38"/>
      <c r="E33" s="38"/>
      <c r="F33" s="38"/>
      <c r="G33" s="38" t="s">
        <v>492</v>
      </c>
      <c r="H33" s="38"/>
      <c r="I33" s="38"/>
      <c r="J33" s="38"/>
      <c r="K33" s="38"/>
      <c r="L33" s="38" t="s">
        <v>492</v>
      </c>
      <c r="M33" s="38"/>
      <c r="N33" s="38"/>
      <c r="O33" s="38"/>
      <c r="P33" s="38" t="s">
        <v>492</v>
      </c>
      <c r="Q33" s="38"/>
      <c r="R33" s="38" t="s">
        <v>565</v>
      </c>
      <c r="S33" s="38" t="s">
        <v>494</v>
      </c>
      <c r="T33" s="38"/>
      <c r="U33" s="38" t="s">
        <v>492</v>
      </c>
      <c r="V33" s="38"/>
      <c r="W33" s="38"/>
      <c r="X33" s="38" t="s">
        <v>492</v>
      </c>
      <c r="Y33" s="38"/>
      <c r="Z33" s="38" t="s">
        <v>493</v>
      </c>
      <c r="AA33" s="38" t="s">
        <v>494</v>
      </c>
      <c r="AB33" s="38"/>
      <c r="AC33" s="38" t="s">
        <v>492</v>
      </c>
      <c r="AD33" s="38"/>
      <c r="AE33" s="38"/>
      <c r="AF33" s="38" t="s">
        <v>492</v>
      </c>
      <c r="AG33" s="38"/>
      <c r="AH33" s="38" t="s">
        <v>493</v>
      </c>
      <c r="AI33" s="38" t="s">
        <v>494</v>
      </c>
      <c r="AJ33" s="38"/>
      <c r="AK33" s="38" t="s">
        <v>492</v>
      </c>
      <c r="AL33" s="38"/>
      <c r="AM33" s="38"/>
      <c r="AN33" s="38" t="s">
        <v>492</v>
      </c>
      <c r="AO33" s="38"/>
      <c r="AP33" s="38" t="s">
        <v>493</v>
      </c>
      <c r="AQ33" s="38" t="s">
        <v>494</v>
      </c>
      <c r="AR33" s="38"/>
      <c r="AS33" s="38" t="s">
        <v>492</v>
      </c>
      <c r="AT33" s="38"/>
      <c r="AU33" s="38"/>
      <c r="AV33" s="38" t="s">
        <v>492</v>
      </c>
      <c r="AW33" s="38"/>
      <c r="AX33" s="38" t="s">
        <v>493</v>
      </c>
      <c r="AY33" s="38" t="s">
        <v>494</v>
      </c>
      <c r="AZ33" s="38"/>
      <c r="BA33" s="38" t="s">
        <v>492</v>
      </c>
      <c r="BB33" s="38"/>
      <c r="BC33" s="38"/>
      <c r="BD33" s="38" t="s">
        <v>492</v>
      </c>
      <c r="BE33" s="38"/>
      <c r="BF33" s="38" t="s">
        <v>496</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t="s">
        <v>492</v>
      </c>
      <c r="CO33" s="38"/>
      <c r="CP33" s="38"/>
      <c r="CQ33" s="38"/>
      <c r="CR33" s="38" t="s">
        <v>492</v>
      </c>
      <c r="CS33" s="38"/>
      <c r="CT33" s="38" t="s">
        <v>493</v>
      </c>
      <c r="CU33" s="38" t="s">
        <v>494</v>
      </c>
      <c r="CV33" s="38" t="s">
        <v>492</v>
      </c>
      <c r="CW33" s="38"/>
      <c r="CX33" s="38"/>
      <c r="CY33" s="38"/>
      <c r="CZ33" s="38" t="s">
        <v>492</v>
      </c>
      <c r="DA33" s="38"/>
      <c r="DB33" s="38" t="s">
        <v>493</v>
      </c>
      <c r="DC33" s="38" t="s">
        <v>494</v>
      </c>
      <c r="DD33" s="38"/>
      <c r="DE33" s="38" t="s">
        <v>492</v>
      </c>
      <c r="DF33" s="38"/>
      <c r="DG33" s="38"/>
      <c r="DH33" s="38" t="s">
        <v>492</v>
      </c>
      <c r="DI33" s="38"/>
      <c r="DJ33" s="38" t="s">
        <v>493</v>
      </c>
      <c r="DK33" s="38" t="s">
        <v>494</v>
      </c>
      <c r="DL33" s="38"/>
      <c r="DM33" s="38" t="s">
        <v>492</v>
      </c>
      <c r="DN33" s="38"/>
      <c r="DO33" s="38"/>
      <c r="DP33" s="38" t="s">
        <v>492</v>
      </c>
      <c r="DQ33" s="38"/>
      <c r="DR33" s="38" t="s">
        <v>493</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t="s">
        <v>492</v>
      </c>
      <c r="FQ33" s="38"/>
      <c r="FR33" s="38"/>
      <c r="FS33" s="38"/>
      <c r="FT33" s="38" t="s">
        <v>492</v>
      </c>
      <c r="FU33" s="38"/>
      <c r="FV33" s="38" t="s">
        <v>497</v>
      </c>
      <c r="FW33" s="38" t="s">
        <v>508</v>
      </c>
      <c r="FX33" s="101" t="s">
        <v>491</v>
      </c>
    </row>
    <row r="34" spans="1:180" ht="13.5" customHeight="1" x14ac:dyDescent="0.15">
      <c r="A34" s="38" t="s">
        <v>475</v>
      </c>
      <c r="B34" s="39" t="s">
        <v>566</v>
      </c>
      <c r="C34" s="38" t="s">
        <v>567</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t="s">
        <v>492</v>
      </c>
      <c r="AC34" s="38"/>
      <c r="AD34" s="38"/>
      <c r="AE34" s="38"/>
      <c r="AF34" s="38" t="s">
        <v>492</v>
      </c>
      <c r="AG34" s="38"/>
      <c r="AH34" s="38" t="s">
        <v>496</v>
      </c>
      <c r="AI34" s="38" t="s">
        <v>494</v>
      </c>
      <c r="AJ34" s="38" t="s">
        <v>492</v>
      </c>
      <c r="AK34" s="38"/>
      <c r="AL34" s="38"/>
      <c r="AM34" s="38"/>
      <c r="AN34" s="38" t="s">
        <v>492</v>
      </c>
      <c r="AO34" s="38"/>
      <c r="AP34" s="38" t="s">
        <v>496</v>
      </c>
      <c r="AQ34" s="38" t="s">
        <v>494</v>
      </c>
      <c r="AR34" s="38" t="s">
        <v>492</v>
      </c>
      <c r="AS34" s="38"/>
      <c r="AT34" s="38"/>
      <c r="AU34" s="38"/>
      <c r="AV34" s="38" t="s">
        <v>492</v>
      </c>
      <c r="AW34" s="38"/>
      <c r="AX34" s="38" t="s">
        <v>520</v>
      </c>
      <c r="AY34" s="38" t="s">
        <v>494</v>
      </c>
      <c r="AZ34" s="38"/>
      <c r="BA34" s="38"/>
      <c r="BB34" s="38"/>
      <c r="BC34" s="38" t="s">
        <v>492</v>
      </c>
      <c r="BD34" s="38"/>
      <c r="BE34" s="38"/>
      <c r="BF34" s="38"/>
      <c r="BG34" s="38"/>
      <c r="BH34" s="38" t="s">
        <v>492</v>
      </c>
      <c r="BI34" s="38"/>
      <c r="BJ34" s="38"/>
      <c r="BK34" s="38"/>
      <c r="BL34" s="38" t="s">
        <v>492</v>
      </c>
      <c r="BM34" s="38"/>
      <c r="BN34" s="38" t="s">
        <v>520</v>
      </c>
      <c r="BO34" s="38" t="s">
        <v>494</v>
      </c>
      <c r="BP34" s="38" t="s">
        <v>492</v>
      </c>
      <c r="BQ34" s="38"/>
      <c r="BR34" s="38"/>
      <c r="BS34" s="38"/>
      <c r="BT34" s="38" t="s">
        <v>492</v>
      </c>
      <c r="BU34" s="38"/>
      <c r="BV34" s="38" t="s">
        <v>520</v>
      </c>
      <c r="BW34" s="38" t="s">
        <v>494</v>
      </c>
      <c r="BX34" s="38" t="s">
        <v>492</v>
      </c>
      <c r="BY34" s="38"/>
      <c r="BZ34" s="38"/>
      <c r="CA34" s="38"/>
      <c r="CB34" s="38" t="s">
        <v>492</v>
      </c>
      <c r="CC34" s="38"/>
      <c r="CD34" s="38" t="s">
        <v>520</v>
      </c>
      <c r="CE34" s="38" t="s">
        <v>494</v>
      </c>
      <c r="CF34" s="38" t="s">
        <v>492</v>
      </c>
      <c r="CG34" s="38"/>
      <c r="CH34" s="38"/>
      <c r="CI34" s="38"/>
      <c r="CJ34" s="38" t="s">
        <v>492</v>
      </c>
      <c r="CK34" s="38"/>
      <c r="CL34" s="38" t="s">
        <v>520</v>
      </c>
      <c r="CM34" s="38" t="s">
        <v>494</v>
      </c>
      <c r="CN34" s="38" t="s">
        <v>492</v>
      </c>
      <c r="CO34" s="38"/>
      <c r="CP34" s="38"/>
      <c r="CQ34" s="38"/>
      <c r="CR34" s="38" t="s">
        <v>492</v>
      </c>
      <c r="CS34" s="38"/>
      <c r="CT34" s="38" t="s">
        <v>520</v>
      </c>
      <c r="CU34" s="38" t="s">
        <v>494</v>
      </c>
      <c r="CV34" s="38"/>
      <c r="CW34" s="38"/>
      <c r="CX34" s="38"/>
      <c r="CY34" s="38" t="s">
        <v>492</v>
      </c>
      <c r="CZ34" s="38"/>
      <c r="DA34" s="38"/>
      <c r="DB34" s="38"/>
      <c r="DC34" s="38"/>
      <c r="DD34" s="38"/>
      <c r="DE34" s="38"/>
      <c r="DF34" s="38"/>
      <c r="DG34" s="38" t="s">
        <v>492</v>
      </c>
      <c r="DH34" s="38"/>
      <c r="DI34" s="38"/>
      <c r="DJ34" s="38"/>
      <c r="DK34" s="38"/>
      <c r="DL34" s="38" t="s">
        <v>492</v>
      </c>
      <c r="DM34" s="38"/>
      <c r="DN34" s="38"/>
      <c r="DO34" s="38"/>
      <c r="DP34" s="38" t="s">
        <v>492</v>
      </c>
      <c r="DQ34" s="38"/>
      <c r="DR34" s="38" t="s">
        <v>520</v>
      </c>
      <c r="DS34" s="38" t="s">
        <v>494</v>
      </c>
      <c r="DT34" s="38"/>
      <c r="DU34" s="38"/>
      <c r="DV34" s="38"/>
      <c r="DW34" s="38" t="s">
        <v>492</v>
      </c>
      <c r="DX34" s="38"/>
      <c r="DY34" s="38"/>
      <c r="DZ34" s="38"/>
      <c r="EA34" s="38"/>
      <c r="EB34" s="38" t="s">
        <v>492</v>
      </c>
      <c r="EC34" s="38"/>
      <c r="ED34" s="38"/>
      <c r="EE34" s="38"/>
      <c r="EF34" s="38" t="s">
        <v>492</v>
      </c>
      <c r="EG34" s="38"/>
      <c r="EH34" s="38" t="s">
        <v>520</v>
      </c>
      <c r="EI34" s="38" t="s">
        <v>494</v>
      </c>
      <c r="EJ34" s="38"/>
      <c r="EK34" s="38"/>
      <c r="EL34" s="38"/>
      <c r="EM34" s="38" t="s">
        <v>492</v>
      </c>
      <c r="EN34" s="38"/>
      <c r="EO34" s="38"/>
      <c r="EP34" s="38"/>
      <c r="EQ34" s="38"/>
      <c r="ER34" s="38" t="s">
        <v>492</v>
      </c>
      <c r="ES34" s="38"/>
      <c r="ET34" s="38"/>
      <c r="EU34" s="38"/>
      <c r="EV34" s="38" t="s">
        <v>492</v>
      </c>
      <c r="EW34" s="38"/>
      <c r="EX34" s="38" t="s">
        <v>498</v>
      </c>
      <c r="EY34" s="38" t="s">
        <v>508</v>
      </c>
      <c r="EZ34" s="38" t="s">
        <v>492</v>
      </c>
      <c r="FA34" s="38"/>
      <c r="FB34" s="38"/>
      <c r="FC34" s="38"/>
      <c r="FD34" s="38" t="s">
        <v>492</v>
      </c>
      <c r="FE34" s="38"/>
      <c r="FF34" s="38" t="s">
        <v>520</v>
      </c>
      <c r="FG34" s="38" t="s">
        <v>494</v>
      </c>
      <c r="FH34" s="38"/>
      <c r="FI34" s="38"/>
      <c r="FJ34" s="38"/>
      <c r="FK34" s="38" t="s">
        <v>492</v>
      </c>
      <c r="FL34" s="38"/>
      <c r="FM34" s="38"/>
      <c r="FN34" s="38"/>
      <c r="FO34" s="38"/>
      <c r="FP34" s="38"/>
      <c r="FQ34" s="38"/>
      <c r="FR34" s="38"/>
      <c r="FS34" s="38" t="s">
        <v>492</v>
      </c>
      <c r="FT34" s="38"/>
      <c r="FU34" s="38"/>
      <c r="FV34" s="38"/>
      <c r="FW34" s="38"/>
      <c r="FX34" s="101" t="s">
        <v>491</v>
      </c>
    </row>
    <row r="35" spans="1:180" ht="13.5" customHeight="1" x14ac:dyDescent="0.15">
      <c r="A35" s="38" t="s">
        <v>475</v>
      </c>
      <c r="B35" s="39" t="s">
        <v>568</v>
      </c>
      <c r="C35" s="38" t="s">
        <v>569</v>
      </c>
      <c r="D35" s="38"/>
      <c r="E35" s="38"/>
      <c r="F35" s="38"/>
      <c r="G35" s="38" t="s">
        <v>492</v>
      </c>
      <c r="H35" s="38"/>
      <c r="I35" s="38"/>
      <c r="J35" s="38"/>
      <c r="K35" s="38"/>
      <c r="L35" s="38" t="s">
        <v>492</v>
      </c>
      <c r="M35" s="38"/>
      <c r="N35" s="38"/>
      <c r="O35" s="38"/>
      <c r="P35" s="38" t="s">
        <v>492</v>
      </c>
      <c r="Q35" s="38"/>
      <c r="R35" s="38" t="s">
        <v>493</v>
      </c>
      <c r="S35" s="38" t="s">
        <v>494</v>
      </c>
      <c r="T35" s="38" t="s">
        <v>492</v>
      </c>
      <c r="U35" s="38"/>
      <c r="V35" s="38"/>
      <c r="W35" s="38"/>
      <c r="X35" s="38" t="s">
        <v>492</v>
      </c>
      <c r="Y35" s="38"/>
      <c r="Z35" s="38" t="s">
        <v>496</v>
      </c>
      <c r="AA35" s="38" t="s">
        <v>494</v>
      </c>
      <c r="AB35" s="38" t="s">
        <v>492</v>
      </c>
      <c r="AC35" s="38"/>
      <c r="AD35" s="38"/>
      <c r="AE35" s="38"/>
      <c r="AF35" s="38" t="s">
        <v>492</v>
      </c>
      <c r="AG35" s="38"/>
      <c r="AH35" s="38" t="s">
        <v>520</v>
      </c>
      <c r="AI35" s="38" t="s">
        <v>508</v>
      </c>
      <c r="AJ35" s="38" t="s">
        <v>492</v>
      </c>
      <c r="AK35" s="38"/>
      <c r="AL35" s="38"/>
      <c r="AM35" s="38"/>
      <c r="AN35" s="38" t="s">
        <v>492</v>
      </c>
      <c r="AO35" s="38"/>
      <c r="AP35" s="38" t="s">
        <v>520</v>
      </c>
      <c r="AQ35" s="38" t="s">
        <v>508</v>
      </c>
      <c r="AR35" s="38" t="s">
        <v>492</v>
      </c>
      <c r="AS35" s="38"/>
      <c r="AT35" s="38"/>
      <c r="AU35" s="38"/>
      <c r="AV35" s="38" t="s">
        <v>492</v>
      </c>
      <c r="AW35" s="38"/>
      <c r="AX35" s="38" t="s">
        <v>520</v>
      </c>
      <c r="AY35" s="38" t="s">
        <v>508</v>
      </c>
      <c r="AZ35" s="38" t="s">
        <v>492</v>
      </c>
      <c r="BA35" s="38"/>
      <c r="BB35" s="38"/>
      <c r="BC35" s="38"/>
      <c r="BD35" s="38" t="s">
        <v>492</v>
      </c>
      <c r="BE35" s="38"/>
      <c r="BF35" s="38" t="s">
        <v>520</v>
      </c>
      <c r="BG35" s="38" t="s">
        <v>508</v>
      </c>
      <c r="BH35" s="38" t="s">
        <v>492</v>
      </c>
      <c r="BI35" s="38"/>
      <c r="BJ35" s="38"/>
      <c r="BK35" s="38"/>
      <c r="BL35" s="38" t="s">
        <v>492</v>
      </c>
      <c r="BM35" s="38"/>
      <c r="BN35" s="38" t="s">
        <v>520</v>
      </c>
      <c r="BO35" s="38" t="s">
        <v>508</v>
      </c>
      <c r="BP35" s="38" t="s">
        <v>492</v>
      </c>
      <c r="BQ35" s="38"/>
      <c r="BR35" s="38"/>
      <c r="BS35" s="38"/>
      <c r="BT35" s="38" t="s">
        <v>492</v>
      </c>
      <c r="BU35" s="38"/>
      <c r="BV35" s="38" t="s">
        <v>520</v>
      </c>
      <c r="BW35" s="38" t="s">
        <v>508</v>
      </c>
      <c r="BX35" s="38" t="s">
        <v>492</v>
      </c>
      <c r="BY35" s="38"/>
      <c r="BZ35" s="38"/>
      <c r="CA35" s="38"/>
      <c r="CB35" s="38" t="s">
        <v>492</v>
      </c>
      <c r="CC35" s="38"/>
      <c r="CD35" s="38" t="s">
        <v>520</v>
      </c>
      <c r="CE35" s="38" t="s">
        <v>508</v>
      </c>
      <c r="CF35" s="38" t="s">
        <v>492</v>
      </c>
      <c r="CG35" s="38"/>
      <c r="CH35" s="38"/>
      <c r="CI35" s="38"/>
      <c r="CJ35" s="38" t="s">
        <v>492</v>
      </c>
      <c r="CK35" s="38"/>
      <c r="CL35" s="38" t="s">
        <v>520</v>
      </c>
      <c r="CM35" s="38" t="s">
        <v>508</v>
      </c>
      <c r="CN35" s="38" t="s">
        <v>492</v>
      </c>
      <c r="CO35" s="38"/>
      <c r="CP35" s="38"/>
      <c r="CQ35" s="38"/>
      <c r="CR35" s="38" t="s">
        <v>492</v>
      </c>
      <c r="CS35" s="38"/>
      <c r="CT35" s="38" t="s">
        <v>520</v>
      </c>
      <c r="CU35" s="38" t="s">
        <v>508</v>
      </c>
      <c r="CV35" s="38" t="s">
        <v>492</v>
      </c>
      <c r="CW35" s="38"/>
      <c r="CX35" s="38"/>
      <c r="CY35" s="38"/>
      <c r="CZ35" s="38" t="s">
        <v>492</v>
      </c>
      <c r="DA35" s="38"/>
      <c r="DB35" s="38" t="s">
        <v>520</v>
      </c>
      <c r="DC35" s="38" t="s">
        <v>508</v>
      </c>
      <c r="DD35" s="38"/>
      <c r="DE35" s="38"/>
      <c r="DF35" s="38"/>
      <c r="DG35" s="38" t="s">
        <v>492</v>
      </c>
      <c r="DH35" s="38"/>
      <c r="DI35" s="38"/>
      <c r="DJ35" s="38"/>
      <c r="DK35" s="38"/>
      <c r="DL35" s="38" t="s">
        <v>492</v>
      </c>
      <c r="DM35" s="38"/>
      <c r="DN35" s="38"/>
      <c r="DO35" s="38"/>
      <c r="DP35" s="38" t="s">
        <v>492</v>
      </c>
      <c r="DQ35" s="38"/>
      <c r="DR35" s="38" t="s">
        <v>520</v>
      </c>
      <c r="DS35" s="38" t="s">
        <v>508</v>
      </c>
      <c r="DT35" s="38"/>
      <c r="DU35" s="38"/>
      <c r="DV35" s="38"/>
      <c r="DW35" s="38" t="s">
        <v>492</v>
      </c>
      <c r="DX35" s="38"/>
      <c r="DY35" s="38"/>
      <c r="DZ35" s="38"/>
      <c r="EA35" s="38"/>
      <c r="EB35" s="38"/>
      <c r="EC35" s="38"/>
      <c r="ED35" s="38"/>
      <c r="EE35" s="38" t="s">
        <v>492</v>
      </c>
      <c r="EF35" s="38"/>
      <c r="EG35" s="38"/>
      <c r="EH35" s="38"/>
      <c r="EI35" s="38"/>
      <c r="EJ35" s="38" t="s">
        <v>492</v>
      </c>
      <c r="EK35" s="38"/>
      <c r="EL35" s="38"/>
      <c r="EM35" s="38"/>
      <c r="EN35" s="38" t="s">
        <v>492</v>
      </c>
      <c r="EO35" s="38"/>
      <c r="EP35" s="38" t="s">
        <v>493</v>
      </c>
      <c r="EQ35" s="38" t="s">
        <v>508</v>
      </c>
      <c r="ER35" s="38" t="s">
        <v>492</v>
      </c>
      <c r="ES35" s="38"/>
      <c r="ET35" s="38"/>
      <c r="EU35" s="38"/>
      <c r="EV35" s="38" t="s">
        <v>492</v>
      </c>
      <c r="EW35" s="38"/>
      <c r="EX35" s="38" t="s">
        <v>520</v>
      </c>
      <c r="EY35" s="38" t="s">
        <v>508</v>
      </c>
      <c r="EZ35" s="38"/>
      <c r="FA35" s="38"/>
      <c r="FB35" s="38"/>
      <c r="FC35" s="38" t="s">
        <v>492</v>
      </c>
      <c r="FD35" s="38"/>
      <c r="FE35" s="38"/>
      <c r="FF35" s="38"/>
      <c r="FG35" s="38"/>
      <c r="FH35" s="38"/>
      <c r="FI35" s="38"/>
      <c r="FJ35" s="38"/>
      <c r="FK35" s="38" t="s">
        <v>492</v>
      </c>
      <c r="FL35" s="38"/>
      <c r="FM35" s="38"/>
      <c r="FN35" s="38"/>
      <c r="FO35" s="38"/>
      <c r="FP35" s="38" t="s">
        <v>492</v>
      </c>
      <c r="FQ35" s="38"/>
      <c r="FR35" s="38"/>
      <c r="FS35" s="38"/>
      <c r="FT35" s="38" t="s">
        <v>492</v>
      </c>
      <c r="FU35" s="38"/>
      <c r="FV35" s="38" t="s">
        <v>495</v>
      </c>
      <c r="FW35" s="38" t="s">
        <v>508</v>
      </c>
      <c r="FX35" s="101" t="s">
        <v>491</v>
      </c>
    </row>
    <row r="36" spans="1:180" ht="13.5" customHeight="1" x14ac:dyDescent="0.15">
      <c r="A36" s="38" t="s">
        <v>475</v>
      </c>
      <c r="B36" s="39" t="s">
        <v>570</v>
      </c>
      <c r="C36" s="38" t="s">
        <v>571</v>
      </c>
      <c r="D36" s="38"/>
      <c r="E36" s="38"/>
      <c r="F36" s="38"/>
      <c r="G36" s="38" t="s">
        <v>492</v>
      </c>
      <c r="H36" s="38"/>
      <c r="I36" s="38"/>
      <c r="J36" s="38"/>
      <c r="K36" s="38"/>
      <c r="L36" s="38" t="s">
        <v>492</v>
      </c>
      <c r="M36" s="38"/>
      <c r="N36" s="38"/>
      <c r="O36" s="38"/>
      <c r="P36" s="38" t="s">
        <v>492</v>
      </c>
      <c r="Q36" s="38"/>
      <c r="R36" s="38" t="s">
        <v>496</v>
      </c>
      <c r="S36" s="38" t="s">
        <v>494</v>
      </c>
      <c r="T36" s="38" t="s">
        <v>492</v>
      </c>
      <c r="U36" s="38"/>
      <c r="V36" s="38"/>
      <c r="W36" s="38"/>
      <c r="X36" s="38" t="s">
        <v>492</v>
      </c>
      <c r="Y36" s="38"/>
      <c r="Z36" s="38" t="s">
        <v>493</v>
      </c>
      <c r="AA36" s="38" t="s">
        <v>494</v>
      </c>
      <c r="AB36" s="38" t="s">
        <v>492</v>
      </c>
      <c r="AC36" s="38"/>
      <c r="AD36" s="38"/>
      <c r="AE36" s="38"/>
      <c r="AF36" s="38" t="s">
        <v>492</v>
      </c>
      <c r="AG36" s="38"/>
      <c r="AH36" s="38" t="s">
        <v>493</v>
      </c>
      <c r="AI36" s="38" t="s">
        <v>494</v>
      </c>
      <c r="AJ36" s="38" t="s">
        <v>492</v>
      </c>
      <c r="AK36" s="38"/>
      <c r="AL36" s="38"/>
      <c r="AM36" s="38"/>
      <c r="AN36" s="38" t="s">
        <v>492</v>
      </c>
      <c r="AO36" s="38"/>
      <c r="AP36" s="38" t="s">
        <v>493</v>
      </c>
      <c r="AQ36" s="38" t="s">
        <v>494</v>
      </c>
      <c r="AR36" s="38" t="s">
        <v>492</v>
      </c>
      <c r="AS36" s="38"/>
      <c r="AT36" s="38"/>
      <c r="AU36" s="38"/>
      <c r="AV36" s="38" t="s">
        <v>492</v>
      </c>
      <c r="AW36" s="38"/>
      <c r="AX36" s="38" t="s">
        <v>493</v>
      </c>
      <c r="AY36" s="38" t="s">
        <v>494</v>
      </c>
      <c r="AZ36" s="38" t="s">
        <v>492</v>
      </c>
      <c r="BA36" s="38"/>
      <c r="BB36" s="38"/>
      <c r="BC36" s="38"/>
      <c r="BD36" s="38" t="s">
        <v>492</v>
      </c>
      <c r="BE36" s="38"/>
      <c r="BF36" s="38" t="s">
        <v>493</v>
      </c>
      <c r="BG36" s="38" t="s">
        <v>494</v>
      </c>
      <c r="BH36" s="38" t="s">
        <v>492</v>
      </c>
      <c r="BI36" s="38"/>
      <c r="BJ36" s="38"/>
      <c r="BK36" s="38"/>
      <c r="BL36" s="38" t="s">
        <v>492</v>
      </c>
      <c r="BM36" s="38"/>
      <c r="BN36" s="38" t="s">
        <v>493</v>
      </c>
      <c r="BO36" s="38" t="s">
        <v>494</v>
      </c>
      <c r="BP36" s="38" t="s">
        <v>492</v>
      </c>
      <c r="BQ36" s="38"/>
      <c r="BR36" s="38"/>
      <c r="BS36" s="38"/>
      <c r="BT36" s="38" t="s">
        <v>492</v>
      </c>
      <c r="BU36" s="38"/>
      <c r="BV36" s="38" t="s">
        <v>493</v>
      </c>
      <c r="BW36" s="38" t="s">
        <v>494</v>
      </c>
      <c r="BX36" s="38" t="s">
        <v>492</v>
      </c>
      <c r="BY36" s="38"/>
      <c r="BZ36" s="38"/>
      <c r="CA36" s="38"/>
      <c r="CB36" s="38" t="s">
        <v>492</v>
      </c>
      <c r="CC36" s="38"/>
      <c r="CD36" s="38" t="s">
        <v>493</v>
      </c>
      <c r="CE36" s="38" t="s">
        <v>494</v>
      </c>
      <c r="CF36" s="38" t="s">
        <v>492</v>
      </c>
      <c r="CG36" s="38"/>
      <c r="CH36" s="38"/>
      <c r="CI36" s="38"/>
      <c r="CJ36" s="38" t="s">
        <v>492</v>
      </c>
      <c r="CK36" s="38"/>
      <c r="CL36" s="38" t="s">
        <v>493</v>
      </c>
      <c r="CM36" s="38" t="s">
        <v>494</v>
      </c>
      <c r="CN36" s="38" t="s">
        <v>492</v>
      </c>
      <c r="CO36" s="38"/>
      <c r="CP36" s="38"/>
      <c r="CQ36" s="38"/>
      <c r="CR36" s="38" t="s">
        <v>492</v>
      </c>
      <c r="CS36" s="38"/>
      <c r="CT36" s="38" t="s">
        <v>493</v>
      </c>
      <c r="CU36" s="38" t="s">
        <v>494</v>
      </c>
      <c r="CV36" s="38"/>
      <c r="CW36" s="38"/>
      <c r="CX36" s="38"/>
      <c r="CY36" s="38" t="s">
        <v>492</v>
      </c>
      <c r="CZ36" s="38"/>
      <c r="DA36" s="38"/>
      <c r="DB36" s="38"/>
      <c r="DC36" s="38"/>
      <c r="DD36" s="38"/>
      <c r="DE36" s="38"/>
      <c r="DF36" s="38"/>
      <c r="DG36" s="38" t="s">
        <v>492</v>
      </c>
      <c r="DH36" s="38"/>
      <c r="DI36" s="38"/>
      <c r="DJ36" s="38"/>
      <c r="DK36" s="38"/>
      <c r="DL36" s="38" t="s">
        <v>492</v>
      </c>
      <c r="DM36" s="38"/>
      <c r="DN36" s="38"/>
      <c r="DO36" s="38"/>
      <c r="DP36" s="38" t="s">
        <v>492</v>
      </c>
      <c r="DQ36" s="38"/>
      <c r="DR36" s="38" t="s">
        <v>493</v>
      </c>
      <c r="DS36" s="38" t="s">
        <v>494</v>
      </c>
      <c r="DT36" s="38"/>
      <c r="DU36" s="38" t="s">
        <v>492</v>
      </c>
      <c r="DV36" s="38"/>
      <c r="DW36" s="38"/>
      <c r="DX36" s="38"/>
      <c r="DY36" s="38" t="s">
        <v>492</v>
      </c>
      <c r="DZ36" s="38" t="s">
        <v>520</v>
      </c>
      <c r="EA36" s="38" t="s">
        <v>494</v>
      </c>
      <c r="EB36" s="38"/>
      <c r="EC36" s="38"/>
      <c r="ED36" s="38"/>
      <c r="EE36" s="38" t="s">
        <v>492</v>
      </c>
      <c r="EF36" s="38"/>
      <c r="EG36" s="38"/>
      <c r="EH36" s="38"/>
      <c r="EI36" s="38"/>
      <c r="EJ36" s="38" t="s">
        <v>492</v>
      </c>
      <c r="EK36" s="38"/>
      <c r="EL36" s="38"/>
      <c r="EM36" s="38"/>
      <c r="EN36" s="38" t="s">
        <v>492</v>
      </c>
      <c r="EO36" s="38"/>
      <c r="EP36" s="38" t="s">
        <v>495</v>
      </c>
      <c r="EQ36" s="38" t="s">
        <v>503</v>
      </c>
      <c r="ER36" s="38"/>
      <c r="ES36" s="38"/>
      <c r="ET36" s="38"/>
      <c r="EU36" s="38" t="s">
        <v>492</v>
      </c>
      <c r="EV36" s="38"/>
      <c r="EW36" s="38"/>
      <c r="EX36" s="38"/>
      <c r="EY36" s="38"/>
      <c r="EZ36" s="38" t="s">
        <v>492</v>
      </c>
      <c r="FA36" s="38"/>
      <c r="FB36" s="38"/>
      <c r="FC36" s="38"/>
      <c r="FD36" s="38" t="s">
        <v>492</v>
      </c>
      <c r="FE36" s="38"/>
      <c r="FF36" s="38" t="s">
        <v>493</v>
      </c>
      <c r="FG36" s="38" t="s">
        <v>494</v>
      </c>
      <c r="FH36" s="38"/>
      <c r="FI36" s="38"/>
      <c r="FJ36" s="38"/>
      <c r="FK36" s="38" t="s">
        <v>492</v>
      </c>
      <c r="FL36" s="38"/>
      <c r="FM36" s="38"/>
      <c r="FN36" s="38"/>
      <c r="FO36" s="38"/>
      <c r="FP36" s="38" t="s">
        <v>492</v>
      </c>
      <c r="FQ36" s="38"/>
      <c r="FR36" s="38"/>
      <c r="FS36" s="38"/>
      <c r="FT36" s="38" t="s">
        <v>492</v>
      </c>
      <c r="FU36" s="38"/>
      <c r="FV36" s="38" t="s">
        <v>498</v>
      </c>
      <c r="FW36" s="38" t="s">
        <v>503</v>
      </c>
      <c r="FX36" s="101" t="s">
        <v>491</v>
      </c>
    </row>
    <row r="37" spans="1:1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6">
    <sortCondition ref="A8:A36"/>
    <sortCondition ref="B8:B36"/>
    <sortCondition ref="C8:C3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5" man="1"/>
    <brk id="35" min="1" max="35" man="1"/>
    <brk id="59" min="1" max="35" man="1"/>
    <brk id="75" min="1" max="35" man="1"/>
    <brk id="91" min="1" max="35" man="1"/>
    <brk id="115" min="1" max="35" man="1"/>
    <brk id="131" min="1" max="35" man="1"/>
    <brk id="147" min="1" max="35" man="1"/>
    <brk id="163" min="1" max="3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三重県</v>
      </c>
      <c r="B7" s="43" t="str">
        <f>'収集運搬（生活系）'!B7</f>
        <v>24000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572</v>
      </c>
      <c r="C8" s="38" t="s">
        <v>573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574</v>
      </c>
      <c r="C9" s="38" t="s">
        <v>575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576</v>
      </c>
      <c r="C10" s="38" t="s">
        <v>577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578</v>
      </c>
      <c r="C11" s="38" t="s">
        <v>579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580</v>
      </c>
      <c r="C12" s="38" t="s">
        <v>581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582</v>
      </c>
      <c r="C13" s="38" t="s">
        <v>583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584</v>
      </c>
      <c r="C14" s="38" t="s">
        <v>585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586</v>
      </c>
      <c r="C15" s="38" t="s">
        <v>587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588</v>
      </c>
      <c r="C16" s="38" t="s">
        <v>589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590</v>
      </c>
      <c r="C17" s="38" t="s">
        <v>591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592</v>
      </c>
      <c r="C18" s="38" t="s">
        <v>593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594</v>
      </c>
      <c r="C19" s="38" t="s">
        <v>595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三重県</v>
      </c>
      <c r="B7" s="43" t="str">
        <f>'収集運搬（生活系）'!B7</f>
        <v>24000</v>
      </c>
      <c r="C7" s="42" t="s">
        <v>31</v>
      </c>
      <c r="D7" s="49">
        <f t="shared" ref="D7:CF7" si="0">COUNTIF(D$8:D$207,"○")</f>
        <v>0</v>
      </c>
      <c r="E7" s="49">
        <f t="shared" si="0"/>
        <v>10</v>
      </c>
      <c r="F7" s="49">
        <f t="shared" si="0"/>
        <v>13</v>
      </c>
      <c r="G7" s="49">
        <f t="shared" si="0"/>
        <v>7</v>
      </c>
      <c r="H7" s="49">
        <f t="shared" si="0"/>
        <v>1</v>
      </c>
      <c r="I7" s="49">
        <f t="shared" si="0"/>
        <v>1</v>
      </c>
      <c r="J7" s="49">
        <f t="shared" si="0"/>
        <v>1</v>
      </c>
      <c r="K7" s="49">
        <f t="shared" si="0"/>
        <v>3</v>
      </c>
      <c r="L7" s="49">
        <f t="shared" si="0"/>
        <v>27</v>
      </c>
      <c r="M7" s="49">
        <f t="shared" si="0"/>
        <v>1</v>
      </c>
      <c r="N7" s="49">
        <f t="shared" si="0"/>
        <v>18</v>
      </c>
      <c r="O7" s="49">
        <f t="shared" si="0"/>
        <v>5</v>
      </c>
      <c r="P7" s="49">
        <f t="shared" si="0"/>
        <v>12</v>
      </c>
      <c r="Q7" s="49">
        <f t="shared" si="0"/>
        <v>0</v>
      </c>
      <c r="R7" s="49">
        <f t="shared" si="0"/>
        <v>5</v>
      </c>
      <c r="S7" s="49">
        <f t="shared" si="0"/>
        <v>24</v>
      </c>
      <c r="T7" s="49">
        <f t="shared" si="0"/>
        <v>9</v>
      </c>
      <c r="U7" s="49">
        <f t="shared" si="0"/>
        <v>20</v>
      </c>
      <c r="V7" s="49">
        <f t="shared" si="0"/>
        <v>16</v>
      </c>
      <c r="W7" s="49">
        <f t="shared" si="0"/>
        <v>12</v>
      </c>
      <c r="X7" s="49">
        <f t="shared" si="0"/>
        <v>1</v>
      </c>
      <c r="Y7" s="49">
        <f>COUNTIF(Y$8:Y$207,"○")</f>
        <v>28</v>
      </c>
      <c r="Z7" s="49">
        <f>COUNTIF(Z$8:Z$207,"○")</f>
        <v>0</v>
      </c>
      <c r="AA7" s="49">
        <f t="shared" si="0"/>
        <v>0</v>
      </c>
      <c r="AB7" s="49">
        <f>COUNTIF(AB$8:AB$207,"○")</f>
        <v>1</v>
      </c>
      <c r="AC7" s="49">
        <f t="shared" si="0"/>
        <v>3</v>
      </c>
      <c r="AD7" s="49">
        <f t="shared" si="0"/>
        <v>29</v>
      </c>
      <c r="AE7" s="49">
        <f t="shared" si="0"/>
        <v>0</v>
      </c>
      <c r="AF7" s="49">
        <f>COUNTIF(AF$8:AF$207,"○")</f>
        <v>0</v>
      </c>
      <c r="AG7" s="49">
        <f>COUNTIF(AG$8:AG$207,"○")</f>
        <v>0</v>
      </c>
      <c r="AH7" s="49">
        <f>COUNTIF(AH$8:AH$207,"○")</f>
        <v>0</v>
      </c>
      <c r="AI7" s="49">
        <f t="shared" si="0"/>
        <v>0</v>
      </c>
      <c r="AJ7" s="49">
        <f t="shared" si="0"/>
        <v>0</v>
      </c>
      <c r="AK7" s="49">
        <f t="shared" si="0"/>
        <v>3</v>
      </c>
      <c r="AL7" s="49">
        <f t="shared" si="0"/>
        <v>4</v>
      </c>
      <c r="AM7" s="49">
        <f t="shared" si="0"/>
        <v>11</v>
      </c>
      <c r="AN7" s="49">
        <f t="shared" si="0"/>
        <v>13</v>
      </c>
      <c r="AO7" s="49">
        <f t="shared" si="0"/>
        <v>5</v>
      </c>
      <c r="AP7" s="49">
        <f t="shared" si="0"/>
        <v>1</v>
      </c>
      <c r="AQ7" s="49" t="s">
        <v>125</v>
      </c>
      <c r="AR7" s="49">
        <f>COUNTIF(AR$8:AR$207,"○")</f>
        <v>25</v>
      </c>
      <c r="AS7" s="49">
        <f t="shared" si="0"/>
        <v>0</v>
      </c>
      <c r="AT7" s="49">
        <f>COUNTIF(AT$8:AT$207,"○")</f>
        <v>0</v>
      </c>
      <c r="AU7" s="49">
        <f>COUNTIF(AU$8:AU$207,"○")</f>
        <v>0</v>
      </c>
      <c r="AV7" s="49">
        <f>COUNTIF(AV$8:AV$207,"○")</f>
        <v>0</v>
      </c>
      <c r="AW7" s="49">
        <f>COUNTIF(AW$8:AW$207,"○")</f>
        <v>0</v>
      </c>
      <c r="AX7" s="49">
        <f t="shared" si="0"/>
        <v>29</v>
      </c>
      <c r="AY7" s="49">
        <f t="shared" si="0"/>
        <v>13</v>
      </c>
      <c r="AZ7" s="49">
        <f>COUNTIF(AZ$8:AZ$207,"○")</f>
        <v>1</v>
      </c>
      <c r="BA7" s="49">
        <f>COUNTIF(BA$8:BA$207,"○")</f>
        <v>6</v>
      </c>
      <c r="BB7" s="49">
        <f>COUNTIF(BB$8:BB$207,"○")</f>
        <v>1</v>
      </c>
      <c r="BC7" s="49">
        <f>COUNTIF(BC$8:BC$207,"○")</f>
        <v>5</v>
      </c>
      <c r="BD7" s="49">
        <f t="shared" si="0"/>
        <v>3</v>
      </c>
      <c r="BE7" s="49">
        <f t="shared" si="0"/>
        <v>17</v>
      </c>
      <c r="BF7" s="49">
        <f t="shared" si="0"/>
        <v>4</v>
      </c>
      <c r="BG7" s="49">
        <f t="shared" si="0"/>
        <v>9</v>
      </c>
      <c r="BH7" s="49" t="s">
        <v>125</v>
      </c>
      <c r="BI7" s="49">
        <f>COUNTIF(BI$8:BI$207,"○")</f>
        <v>8</v>
      </c>
      <c r="BJ7" s="49">
        <f>COUNTIF(BJ$8:BJ$207,"○")</f>
        <v>19</v>
      </c>
      <c r="BK7" s="49">
        <f t="shared" si="0"/>
        <v>10</v>
      </c>
      <c r="BL7" s="49">
        <f t="shared" si="0"/>
        <v>0</v>
      </c>
      <c r="BM7" s="49">
        <f t="shared" si="0"/>
        <v>3</v>
      </c>
      <c r="BN7" s="49">
        <f t="shared" si="0"/>
        <v>0</v>
      </c>
      <c r="BO7" s="73" t="s">
        <v>125</v>
      </c>
      <c r="BP7" s="49" t="s">
        <v>125</v>
      </c>
      <c r="BQ7" s="49" t="s">
        <v>125</v>
      </c>
      <c r="BR7" s="49">
        <f t="shared" si="0"/>
        <v>6</v>
      </c>
      <c r="BS7" s="49">
        <f t="shared" si="0"/>
        <v>24</v>
      </c>
      <c r="BT7" s="49">
        <f t="shared" si="0"/>
        <v>2</v>
      </c>
      <c r="BU7" s="49">
        <f t="shared" si="0"/>
        <v>19</v>
      </c>
      <c r="BV7" s="49">
        <f t="shared" si="0"/>
        <v>16</v>
      </c>
      <c r="BW7" s="49">
        <f t="shared" si="0"/>
        <v>10</v>
      </c>
      <c r="BX7" s="49">
        <f t="shared" si="0"/>
        <v>2</v>
      </c>
      <c r="BY7" s="49">
        <f t="shared" si="0"/>
        <v>10</v>
      </c>
      <c r="BZ7" s="49">
        <f t="shared" si="0"/>
        <v>8</v>
      </c>
      <c r="CA7" s="49">
        <f t="shared" si="0"/>
        <v>4</v>
      </c>
      <c r="CB7" s="49">
        <f t="shared" si="0"/>
        <v>1</v>
      </c>
      <c r="CC7" s="49">
        <f>COUNTIF(CC$8:CC$207,"○")</f>
        <v>5</v>
      </c>
      <c r="CD7" s="49">
        <f t="shared" si="0"/>
        <v>0</v>
      </c>
      <c r="CE7" s="49">
        <f t="shared" si="0"/>
        <v>1</v>
      </c>
      <c r="CF7" s="49">
        <f t="shared" si="0"/>
        <v>4</v>
      </c>
      <c r="CG7" s="49" t="s">
        <v>125</v>
      </c>
      <c r="CH7" s="49">
        <f>COUNTIF(CH$8:CH$207,"○")</f>
        <v>1</v>
      </c>
      <c r="CI7" s="74">
        <f t="shared" ref="CI7:EY7" si="1">SUM(CI$8:CI$207)</f>
        <v>5</v>
      </c>
      <c r="CJ7" s="74">
        <f t="shared" si="1"/>
        <v>0</v>
      </c>
      <c r="CK7" s="74">
        <f t="shared" si="1"/>
        <v>0</v>
      </c>
      <c r="CL7" s="74">
        <f t="shared" si="1"/>
        <v>0</v>
      </c>
      <c r="CM7" s="74">
        <f t="shared" si="1"/>
        <v>38</v>
      </c>
      <c r="CN7" s="74">
        <f t="shared" si="1"/>
        <v>0</v>
      </c>
      <c r="CO7" s="74">
        <f t="shared" si="1"/>
        <v>0</v>
      </c>
      <c r="CP7" s="74">
        <f t="shared" si="1"/>
        <v>16</v>
      </c>
      <c r="CQ7" s="74">
        <f t="shared" si="1"/>
        <v>18</v>
      </c>
      <c r="CR7" s="74">
        <f t="shared" si="1"/>
        <v>0</v>
      </c>
      <c r="CS7" s="74">
        <f t="shared" si="1"/>
        <v>0</v>
      </c>
      <c r="CT7" s="74">
        <f t="shared" si="1"/>
        <v>1350</v>
      </c>
      <c r="CU7" s="74">
        <f t="shared" si="1"/>
        <v>0</v>
      </c>
      <c r="CV7" s="74">
        <f t="shared" si="1"/>
        <v>0</v>
      </c>
      <c r="CW7" s="74">
        <f t="shared" si="1"/>
        <v>0</v>
      </c>
      <c r="CX7" s="74">
        <f t="shared" si="1"/>
        <v>0</v>
      </c>
      <c r="CY7" s="74">
        <f t="shared" si="1"/>
        <v>0</v>
      </c>
      <c r="CZ7" s="74">
        <f t="shared" si="1"/>
        <v>0</v>
      </c>
      <c r="DA7" s="74">
        <f t="shared" si="1"/>
        <v>0</v>
      </c>
      <c r="DB7" s="74">
        <f t="shared" si="1"/>
        <v>30</v>
      </c>
      <c r="DC7" s="74">
        <f t="shared" si="1"/>
        <v>57</v>
      </c>
      <c r="DD7" s="74">
        <f t="shared" si="1"/>
        <v>0</v>
      </c>
      <c r="DE7" s="74">
        <f t="shared" si="1"/>
        <v>0</v>
      </c>
      <c r="DF7" s="74">
        <f t="shared" si="1"/>
        <v>82</v>
      </c>
      <c r="DG7" s="74">
        <f t="shared" si="1"/>
        <v>0</v>
      </c>
      <c r="DH7" s="74">
        <f t="shared" si="1"/>
        <v>0</v>
      </c>
      <c r="DI7" s="74">
        <f t="shared" si="1"/>
        <v>0</v>
      </c>
      <c r="DJ7" s="74">
        <f t="shared" si="1"/>
        <v>0</v>
      </c>
      <c r="DK7" s="74">
        <f t="shared" si="1"/>
        <v>4</v>
      </c>
      <c r="DL7" s="74">
        <f t="shared" si="1"/>
        <v>0</v>
      </c>
      <c r="DM7" s="74">
        <f t="shared" si="1"/>
        <v>0</v>
      </c>
      <c r="DN7" s="74">
        <f t="shared" si="1"/>
        <v>0</v>
      </c>
      <c r="DO7" s="74">
        <f t="shared" si="1"/>
        <v>6</v>
      </c>
      <c r="DP7" s="74">
        <f t="shared" si="1"/>
        <v>0</v>
      </c>
      <c r="DQ7" s="74">
        <f t="shared" si="1"/>
        <v>0</v>
      </c>
      <c r="DR7" s="74">
        <f t="shared" si="1"/>
        <v>0</v>
      </c>
      <c r="DS7" s="74">
        <f t="shared" si="1"/>
        <v>0</v>
      </c>
      <c r="DT7" s="74">
        <f t="shared" si="1"/>
        <v>0</v>
      </c>
      <c r="DU7" s="74">
        <f t="shared" si="1"/>
        <v>0</v>
      </c>
      <c r="DV7" s="74">
        <f t="shared" si="1"/>
        <v>21</v>
      </c>
      <c r="DW7" s="74">
        <f t="shared" si="1"/>
        <v>0</v>
      </c>
      <c r="DX7" s="74">
        <f t="shared" si="1"/>
        <v>0</v>
      </c>
      <c r="DY7" s="74">
        <f t="shared" si="1"/>
        <v>0</v>
      </c>
      <c r="DZ7" s="74">
        <f t="shared" si="1"/>
        <v>0</v>
      </c>
      <c r="EA7" s="74">
        <f t="shared" si="1"/>
        <v>1</v>
      </c>
      <c r="EB7" s="74">
        <f t="shared" si="1"/>
        <v>1</v>
      </c>
      <c r="EC7" s="74">
        <f t="shared" si="1"/>
        <v>0</v>
      </c>
      <c r="ED7" s="74">
        <f t="shared" si="1"/>
        <v>1</v>
      </c>
      <c r="EE7" s="74">
        <f t="shared" si="1"/>
        <v>0</v>
      </c>
      <c r="EF7" s="74">
        <f t="shared" si="1"/>
        <v>0</v>
      </c>
      <c r="EG7" s="74">
        <f t="shared" si="1"/>
        <v>0</v>
      </c>
      <c r="EH7" s="74">
        <f t="shared" si="1"/>
        <v>0</v>
      </c>
      <c r="EI7" s="74">
        <f t="shared" si="1"/>
        <v>1</v>
      </c>
      <c r="EJ7" s="74">
        <f t="shared" si="1"/>
        <v>0</v>
      </c>
      <c r="EK7" s="74">
        <f t="shared" si="1"/>
        <v>1</v>
      </c>
      <c r="EL7" s="74">
        <f t="shared" si="1"/>
        <v>2</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110</v>
      </c>
      <c r="FC7" s="74">
        <f t="shared" si="2"/>
        <v>0</v>
      </c>
      <c r="FD7" s="74">
        <f t="shared" si="2"/>
        <v>0</v>
      </c>
      <c r="FE7" s="74">
        <f t="shared" si="2"/>
        <v>0</v>
      </c>
      <c r="FF7" s="74">
        <f t="shared" si="2"/>
        <v>0</v>
      </c>
      <c r="FG7" s="49">
        <f t="shared" ref="FG7" si="3">COUNTIF(FG$8:FG$207,"○")</f>
        <v>10</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6</v>
      </c>
      <c r="JS7" s="49">
        <f t="shared" si="6"/>
        <v>4</v>
      </c>
      <c r="JT7" s="49">
        <f t="shared" si="6"/>
        <v>16</v>
      </c>
      <c r="JU7" s="49">
        <f t="shared" si="6"/>
        <v>3</v>
      </c>
      <c r="JV7" s="49">
        <f t="shared" si="6"/>
        <v>1</v>
      </c>
      <c r="JW7" s="49">
        <f t="shared" si="6"/>
        <v>4</v>
      </c>
      <c r="JX7" s="49">
        <f t="shared" si="6"/>
        <v>1</v>
      </c>
      <c r="JY7" s="49">
        <f t="shared" si="6"/>
        <v>0</v>
      </c>
      <c r="JZ7" s="49">
        <f t="shared" si="6"/>
        <v>0</v>
      </c>
      <c r="KA7" s="49">
        <f t="shared" si="6"/>
        <v>1</v>
      </c>
      <c r="KB7" s="49">
        <f t="shared" si="6"/>
        <v>0</v>
      </c>
      <c r="KC7" s="49">
        <f t="shared" si="6"/>
        <v>1</v>
      </c>
      <c r="KD7" s="49">
        <f t="shared" si="6"/>
        <v>1</v>
      </c>
      <c r="KE7" s="49">
        <f t="shared" si="6"/>
        <v>1</v>
      </c>
      <c r="KF7" s="49">
        <f t="shared" si="6"/>
        <v>1</v>
      </c>
      <c r="KG7" s="49">
        <f t="shared" si="6"/>
        <v>3</v>
      </c>
      <c r="KH7" s="49">
        <f t="shared" si="6"/>
        <v>2</v>
      </c>
      <c r="KI7" s="49">
        <f t="shared" si="6"/>
        <v>1</v>
      </c>
      <c r="KJ7" s="49">
        <f t="shared" si="6"/>
        <v>0</v>
      </c>
      <c r="KK7" s="49">
        <f t="shared" si="6"/>
        <v>0</v>
      </c>
      <c r="KL7" s="49">
        <f t="shared" si="6"/>
        <v>1</v>
      </c>
      <c r="KM7" s="49">
        <f>COUNTIF(KM$8:KM$207,"○")</f>
        <v>1</v>
      </c>
      <c r="KN7" s="49">
        <f t="shared" si="6"/>
        <v>3</v>
      </c>
      <c r="KO7" s="49" t="s">
        <v>125</v>
      </c>
      <c r="KP7" s="49">
        <f>COUNTIF(KP$8:KP$207,"○")</f>
        <v>1</v>
      </c>
      <c r="KQ7" s="49">
        <f>COUNTIF(KQ$8:KQ$207,"○")</f>
        <v>0</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c r="S8" s="38" t="s">
        <v>492</v>
      </c>
      <c r="T8" s="38" t="s">
        <v>492</v>
      </c>
      <c r="U8" s="38"/>
      <c r="V8" s="38" t="s">
        <v>492</v>
      </c>
      <c r="W8" s="38"/>
      <c r="X8" s="38"/>
      <c r="Y8" s="38" t="s">
        <v>492</v>
      </c>
      <c r="Z8" s="38"/>
      <c r="AA8" s="38"/>
      <c r="AB8" s="38"/>
      <c r="AC8" s="38"/>
      <c r="AD8" s="38" t="s">
        <v>492</v>
      </c>
      <c r="AE8" s="38" t="s">
        <v>596</v>
      </c>
      <c r="AF8" s="38"/>
      <c r="AG8" s="38"/>
      <c r="AH8" s="38"/>
      <c r="AI8" s="38"/>
      <c r="AJ8" s="38"/>
      <c r="AK8" s="38"/>
      <c r="AL8" s="38"/>
      <c r="AM8" s="38" t="s">
        <v>492</v>
      </c>
      <c r="AN8" s="38"/>
      <c r="AO8" s="38"/>
      <c r="AP8" s="38"/>
      <c r="AQ8" s="38"/>
      <c r="AR8" s="38" t="s">
        <v>492</v>
      </c>
      <c r="AS8" s="38" t="s">
        <v>596</v>
      </c>
      <c r="AT8" s="38"/>
      <c r="AU8" s="38"/>
      <c r="AV8" s="38"/>
      <c r="AW8" s="38"/>
      <c r="AX8" s="38" t="s">
        <v>492</v>
      </c>
      <c r="AY8" s="38" t="s">
        <v>492</v>
      </c>
      <c r="AZ8" s="38" t="s">
        <v>492</v>
      </c>
      <c r="BA8" s="38"/>
      <c r="BB8" s="38"/>
      <c r="BC8" s="38"/>
      <c r="BD8" s="38" t="s">
        <v>596</v>
      </c>
      <c r="BE8" s="38" t="s">
        <v>492</v>
      </c>
      <c r="BF8" s="38"/>
      <c r="BG8" s="38"/>
      <c r="BH8" s="38"/>
      <c r="BI8" s="38"/>
      <c r="BJ8" s="38" t="s">
        <v>492</v>
      </c>
      <c r="BK8" s="38"/>
      <c r="BL8" s="38"/>
      <c r="BM8" s="38"/>
      <c r="BN8" s="38"/>
      <c r="BO8" s="38"/>
      <c r="BP8" s="38"/>
      <c r="BQ8" s="38"/>
      <c r="BR8" s="38" t="s">
        <v>492</v>
      </c>
      <c r="BS8" s="38" t="s">
        <v>492</v>
      </c>
      <c r="BT8" s="38"/>
      <c r="BU8" s="38" t="s">
        <v>492</v>
      </c>
      <c r="BV8" s="38" t="s">
        <v>492</v>
      </c>
      <c r="BW8" s="38" t="s">
        <v>492</v>
      </c>
      <c r="BX8" s="38"/>
      <c r="BY8" s="38"/>
      <c r="BZ8" s="38" t="s">
        <v>492</v>
      </c>
      <c r="CA8" s="38" t="s">
        <v>492</v>
      </c>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1</v>
      </c>
      <c r="EB8" s="75">
        <v>1</v>
      </c>
      <c r="EC8" s="75">
        <v>0</v>
      </c>
      <c r="ED8" s="75">
        <v>1</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110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c r="JY8" s="38"/>
      <c r="JZ8" s="38"/>
      <c r="KA8" s="38"/>
      <c r="KB8" s="38"/>
      <c r="KC8" s="38"/>
      <c r="KD8" s="38" t="s">
        <v>492</v>
      </c>
      <c r="KE8" s="38"/>
      <c r="KF8" s="38"/>
      <c r="KG8" s="38"/>
      <c r="KH8" s="38" t="s">
        <v>492</v>
      </c>
      <c r="KI8" s="38"/>
      <c r="KJ8" s="38"/>
      <c r="KK8" s="38"/>
      <c r="KL8" s="38"/>
      <c r="KM8" s="38"/>
      <c r="KN8" s="38"/>
      <c r="KO8" s="38"/>
      <c r="KP8" s="38"/>
      <c r="KQ8" s="38" t="s">
        <v>596</v>
      </c>
      <c r="KR8" s="38" t="s">
        <v>597</v>
      </c>
      <c r="KW8" s="101" t="s">
        <v>491</v>
      </c>
    </row>
    <row r="9" spans="1:310" ht="13.5" customHeight="1" x14ac:dyDescent="0.15">
      <c r="A9" s="38" t="s">
        <v>475</v>
      </c>
      <c r="B9" s="39" t="s">
        <v>501</v>
      </c>
      <c r="C9" s="38" t="s">
        <v>502</v>
      </c>
      <c r="D9" s="38"/>
      <c r="E9" s="38"/>
      <c r="F9" s="38" t="s">
        <v>492</v>
      </c>
      <c r="G9" s="38"/>
      <c r="H9" s="38"/>
      <c r="I9" s="38"/>
      <c r="J9" s="38"/>
      <c r="K9" s="38"/>
      <c r="L9" s="38" t="s">
        <v>492</v>
      </c>
      <c r="M9" s="38"/>
      <c r="N9" s="38" t="s">
        <v>492</v>
      </c>
      <c r="O9" s="38" t="s">
        <v>492</v>
      </c>
      <c r="P9" s="38"/>
      <c r="Q9" s="38"/>
      <c r="R9" s="38"/>
      <c r="S9" s="38" t="s">
        <v>492</v>
      </c>
      <c r="T9" s="38" t="s">
        <v>492</v>
      </c>
      <c r="U9" s="38"/>
      <c r="V9" s="38" t="s">
        <v>492</v>
      </c>
      <c r="W9" s="38"/>
      <c r="X9" s="38"/>
      <c r="Y9" s="38" t="s">
        <v>492</v>
      </c>
      <c r="Z9" s="38"/>
      <c r="AA9" s="38"/>
      <c r="AB9" s="38"/>
      <c r="AC9" s="38"/>
      <c r="AD9" s="38" t="s">
        <v>492</v>
      </c>
      <c r="AE9" s="38" t="s">
        <v>596</v>
      </c>
      <c r="AF9" s="38"/>
      <c r="AG9" s="38"/>
      <c r="AH9" s="38"/>
      <c r="AI9" s="38"/>
      <c r="AJ9" s="38"/>
      <c r="AK9" s="38"/>
      <c r="AL9" s="38" t="s">
        <v>492</v>
      </c>
      <c r="AM9" s="38"/>
      <c r="AN9" s="38"/>
      <c r="AO9" s="38"/>
      <c r="AP9" s="38"/>
      <c r="AQ9" s="38"/>
      <c r="AR9" s="38" t="s">
        <v>492</v>
      </c>
      <c r="AS9" s="38" t="s">
        <v>596</v>
      </c>
      <c r="AT9" s="38"/>
      <c r="AU9" s="38"/>
      <c r="AV9" s="38"/>
      <c r="AW9" s="38"/>
      <c r="AX9" s="38" t="s">
        <v>492</v>
      </c>
      <c r="AY9" s="38" t="s">
        <v>596</v>
      </c>
      <c r="AZ9" s="38"/>
      <c r="BA9" s="38"/>
      <c r="BB9" s="38"/>
      <c r="BC9" s="38"/>
      <c r="BD9" s="38"/>
      <c r="BE9" s="38" t="s">
        <v>492</v>
      </c>
      <c r="BF9" s="38"/>
      <c r="BG9" s="38"/>
      <c r="BH9" s="38"/>
      <c r="BI9" s="38"/>
      <c r="BJ9" s="38"/>
      <c r="BK9" s="38" t="s">
        <v>492</v>
      </c>
      <c r="BL9" s="38"/>
      <c r="BM9" s="38"/>
      <c r="BN9" s="38"/>
      <c r="BO9" s="38"/>
      <c r="BP9" s="38"/>
      <c r="BQ9" s="38"/>
      <c r="BR9" s="38" t="s">
        <v>492</v>
      </c>
      <c r="BS9" s="38" t="s">
        <v>492</v>
      </c>
      <c r="BT9" s="38"/>
      <c r="BU9" s="38" t="s">
        <v>492</v>
      </c>
      <c r="BV9" s="38" t="s">
        <v>492</v>
      </c>
      <c r="BW9" s="38"/>
      <c r="BX9" s="38"/>
      <c r="BY9" s="38" t="s">
        <v>492</v>
      </c>
      <c r="BZ9" s="38" t="s">
        <v>492</v>
      </c>
      <c r="CA9" s="38" t="s">
        <v>492</v>
      </c>
      <c r="CB9" s="38"/>
      <c r="CC9" s="38"/>
      <c r="CD9" s="38"/>
      <c r="CE9" s="38"/>
      <c r="CF9" s="38"/>
      <c r="CG9" s="38"/>
      <c r="CH9" s="38"/>
      <c r="CI9" s="75">
        <v>3</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3</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t="s">
        <v>492</v>
      </c>
      <c r="JW9" s="38"/>
      <c r="JX9" s="38"/>
      <c r="JY9" s="38"/>
      <c r="JZ9" s="38"/>
      <c r="KA9" s="38"/>
      <c r="KB9" s="38"/>
      <c r="KC9" s="38"/>
      <c r="KD9" s="38"/>
      <c r="KE9" s="38"/>
      <c r="KF9" s="38"/>
      <c r="KG9" s="38"/>
      <c r="KH9" s="38"/>
      <c r="KI9" s="38"/>
      <c r="KJ9" s="38"/>
      <c r="KK9" s="38"/>
      <c r="KL9" s="38"/>
      <c r="KM9" s="38"/>
      <c r="KN9" s="38"/>
      <c r="KO9" s="38"/>
      <c r="KP9" s="38" t="s">
        <v>492</v>
      </c>
      <c r="KQ9" s="38" t="s">
        <v>596</v>
      </c>
      <c r="KR9" s="38" t="s">
        <v>608</v>
      </c>
      <c r="KW9" s="101" t="s">
        <v>491</v>
      </c>
    </row>
    <row r="10" spans="1:310" ht="13.5" customHeight="1" x14ac:dyDescent="0.15">
      <c r="A10" s="38" t="s">
        <v>475</v>
      </c>
      <c r="B10" s="39" t="s">
        <v>506</v>
      </c>
      <c r="C10" s="38" t="s">
        <v>507</v>
      </c>
      <c r="D10" s="38"/>
      <c r="E10" s="38" t="s">
        <v>492</v>
      </c>
      <c r="F10" s="38"/>
      <c r="G10" s="38"/>
      <c r="H10" s="38"/>
      <c r="I10" s="38"/>
      <c r="J10" s="38"/>
      <c r="K10" s="38"/>
      <c r="L10" s="38" t="s">
        <v>492</v>
      </c>
      <c r="M10" s="38"/>
      <c r="N10" s="38" t="s">
        <v>492</v>
      </c>
      <c r="O10" s="38"/>
      <c r="P10" s="38"/>
      <c r="Q10" s="38"/>
      <c r="R10" s="38"/>
      <c r="S10" s="38" t="s">
        <v>492</v>
      </c>
      <c r="T10" s="38" t="s">
        <v>492</v>
      </c>
      <c r="U10" s="38"/>
      <c r="V10" s="38"/>
      <c r="W10" s="38" t="s">
        <v>492</v>
      </c>
      <c r="X10" s="38"/>
      <c r="Y10" s="38" t="s">
        <v>492</v>
      </c>
      <c r="Z10" s="38"/>
      <c r="AA10" s="38"/>
      <c r="AB10" s="38"/>
      <c r="AC10" s="38"/>
      <c r="AD10" s="38" t="s">
        <v>492</v>
      </c>
      <c r="AE10" s="38" t="s">
        <v>596</v>
      </c>
      <c r="AF10" s="38"/>
      <c r="AG10" s="38"/>
      <c r="AH10" s="38"/>
      <c r="AI10" s="38"/>
      <c r="AJ10" s="38"/>
      <c r="AK10" s="38"/>
      <c r="AL10" s="38"/>
      <c r="AM10" s="38"/>
      <c r="AN10" s="38" t="s">
        <v>492</v>
      </c>
      <c r="AO10" s="38"/>
      <c r="AP10" s="38"/>
      <c r="AQ10" s="38"/>
      <c r="AR10" s="38" t="s">
        <v>492</v>
      </c>
      <c r="AS10" s="38" t="s">
        <v>596</v>
      </c>
      <c r="AT10" s="38"/>
      <c r="AU10" s="38"/>
      <c r="AV10" s="38"/>
      <c r="AW10" s="38"/>
      <c r="AX10" s="38" t="s">
        <v>492</v>
      </c>
      <c r="AY10" s="38" t="s">
        <v>492</v>
      </c>
      <c r="AZ10" s="38"/>
      <c r="BA10" s="38" t="s">
        <v>492</v>
      </c>
      <c r="BB10" s="38"/>
      <c r="BC10" s="38"/>
      <c r="BD10" s="38" t="s">
        <v>596</v>
      </c>
      <c r="BE10" s="38"/>
      <c r="BF10" s="38" t="s">
        <v>492</v>
      </c>
      <c r="BG10" s="38"/>
      <c r="BH10" s="38" t="s">
        <v>614</v>
      </c>
      <c r="BI10" s="38" t="s">
        <v>492</v>
      </c>
      <c r="BJ10" s="38"/>
      <c r="BK10" s="38" t="s">
        <v>492</v>
      </c>
      <c r="BL10" s="38"/>
      <c r="BM10" s="38"/>
      <c r="BN10" s="38"/>
      <c r="BO10" s="38"/>
      <c r="BP10" s="38"/>
      <c r="BQ10" s="38"/>
      <c r="BR10" s="38"/>
      <c r="BS10" s="38" t="s">
        <v>492</v>
      </c>
      <c r="BT10" s="38"/>
      <c r="BU10" s="38" t="s">
        <v>492</v>
      </c>
      <c r="BV10" s="38" t="s">
        <v>492</v>
      </c>
      <c r="BW10" s="38" t="s">
        <v>492</v>
      </c>
      <c r="BX10" s="38"/>
      <c r="BY10" s="38" t="s">
        <v>492</v>
      </c>
      <c r="BZ10" s="38" t="s">
        <v>492</v>
      </c>
      <c r="CA10" s="38"/>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c r="JU10" s="38" t="s">
        <v>492</v>
      </c>
      <c r="JV10" s="38"/>
      <c r="JW10" s="38"/>
      <c r="JX10" s="38"/>
      <c r="JY10" s="38"/>
      <c r="JZ10" s="38"/>
      <c r="KA10" s="38"/>
      <c r="KB10" s="38"/>
      <c r="KC10" s="38"/>
      <c r="KD10" s="38"/>
      <c r="KE10" s="38"/>
      <c r="KF10" s="38"/>
      <c r="KG10" s="38"/>
      <c r="KH10" s="38"/>
      <c r="KI10" s="38"/>
      <c r="KJ10" s="38"/>
      <c r="KK10" s="38"/>
      <c r="KL10" s="38"/>
      <c r="KM10" s="38"/>
      <c r="KN10" s="38"/>
      <c r="KO10" s="38"/>
      <c r="KP10" s="38"/>
      <c r="KQ10" s="38" t="s">
        <v>596</v>
      </c>
      <c r="KR10" s="38" t="s">
        <v>615</v>
      </c>
      <c r="KW10" s="101" t="s">
        <v>491</v>
      </c>
    </row>
    <row r="11" spans="1:310" ht="13.5" customHeight="1" x14ac:dyDescent="0.15">
      <c r="A11" s="38" t="s">
        <v>475</v>
      </c>
      <c r="B11" s="39" t="s">
        <v>509</v>
      </c>
      <c r="C11" s="38" t="s">
        <v>510</v>
      </c>
      <c r="D11" s="38"/>
      <c r="E11" s="38"/>
      <c r="F11" s="38"/>
      <c r="G11" s="38" t="s">
        <v>492</v>
      </c>
      <c r="H11" s="38"/>
      <c r="I11" s="38"/>
      <c r="J11" s="38"/>
      <c r="K11" s="38"/>
      <c r="L11" s="38" t="s">
        <v>492</v>
      </c>
      <c r="M11" s="38"/>
      <c r="N11" s="38" t="s">
        <v>492</v>
      </c>
      <c r="O11" s="38"/>
      <c r="P11" s="38"/>
      <c r="Q11" s="38"/>
      <c r="R11" s="38"/>
      <c r="S11" s="38" t="s">
        <v>492</v>
      </c>
      <c r="T11" s="38" t="s">
        <v>492</v>
      </c>
      <c r="U11" s="38"/>
      <c r="V11" s="38" t="s">
        <v>492</v>
      </c>
      <c r="W11" s="38"/>
      <c r="X11" s="38"/>
      <c r="Y11" s="38" t="s">
        <v>492</v>
      </c>
      <c r="Z11" s="38"/>
      <c r="AA11" s="38"/>
      <c r="AB11" s="38"/>
      <c r="AC11" s="38"/>
      <c r="AD11" s="38" t="s">
        <v>492</v>
      </c>
      <c r="AE11" s="38" t="s">
        <v>596</v>
      </c>
      <c r="AF11" s="38"/>
      <c r="AG11" s="38"/>
      <c r="AH11" s="38"/>
      <c r="AI11" s="38"/>
      <c r="AJ11" s="38"/>
      <c r="AK11" s="38"/>
      <c r="AL11" s="38"/>
      <c r="AM11" s="38" t="s">
        <v>492</v>
      </c>
      <c r="AN11" s="38"/>
      <c r="AO11" s="38"/>
      <c r="AP11" s="38"/>
      <c r="AQ11" s="38"/>
      <c r="AR11" s="38" t="s">
        <v>492</v>
      </c>
      <c r="AS11" s="38" t="s">
        <v>596</v>
      </c>
      <c r="AT11" s="38"/>
      <c r="AU11" s="38"/>
      <c r="AV11" s="38"/>
      <c r="AW11" s="38"/>
      <c r="AX11" s="38" t="s">
        <v>492</v>
      </c>
      <c r="AY11" s="38" t="s">
        <v>596</v>
      </c>
      <c r="AZ11" s="38"/>
      <c r="BA11" s="38"/>
      <c r="BB11" s="38"/>
      <c r="BC11" s="38"/>
      <c r="BD11" s="38"/>
      <c r="BE11" s="38" t="s">
        <v>492</v>
      </c>
      <c r="BF11" s="38"/>
      <c r="BG11" s="38"/>
      <c r="BH11" s="38"/>
      <c r="BI11" s="38"/>
      <c r="BJ11" s="38"/>
      <c r="BK11" s="38" t="s">
        <v>492</v>
      </c>
      <c r="BL11" s="38"/>
      <c r="BM11" s="38" t="s">
        <v>492</v>
      </c>
      <c r="BN11" s="38"/>
      <c r="BO11" s="38"/>
      <c r="BP11" s="38" t="s">
        <v>624</v>
      </c>
      <c r="BQ11" s="38"/>
      <c r="BR11" s="38" t="s">
        <v>492</v>
      </c>
      <c r="BS11" s="38" t="s">
        <v>492</v>
      </c>
      <c r="BT11" s="38"/>
      <c r="BU11" s="38" t="s">
        <v>492</v>
      </c>
      <c r="BV11" s="38" t="s">
        <v>492</v>
      </c>
      <c r="BW11" s="38"/>
      <c r="BX11" s="38"/>
      <c r="BY11" s="38"/>
      <c r="BZ11" s="38"/>
      <c r="CA11" s="38" t="s">
        <v>492</v>
      </c>
      <c r="CB11" s="38"/>
      <c r="CC11" s="38"/>
      <c r="CD11" s="38"/>
      <c r="CE11" s="38"/>
      <c r="CF11" s="38"/>
      <c r="CG11" s="38"/>
      <c r="CH11" s="38"/>
      <c r="CI11" s="75">
        <v>1</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54</v>
      </c>
      <c r="DD11" s="75">
        <v>0</v>
      </c>
      <c r="DE11" s="75">
        <v>0</v>
      </c>
      <c r="DF11" s="75">
        <v>82</v>
      </c>
      <c r="DG11" s="75">
        <v>0</v>
      </c>
      <c r="DH11" s="75">
        <v>0</v>
      </c>
      <c r="DI11" s="75">
        <v>0</v>
      </c>
      <c r="DJ11" s="75">
        <v>0</v>
      </c>
      <c r="DK11" s="75">
        <v>1</v>
      </c>
      <c r="DL11" s="75">
        <v>0</v>
      </c>
      <c r="DM11" s="75">
        <v>0</v>
      </c>
      <c r="DN11" s="75">
        <v>0</v>
      </c>
      <c r="DO11" s="75">
        <v>6</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c r="KD11" s="38"/>
      <c r="KE11" s="38"/>
      <c r="KF11" s="38"/>
      <c r="KG11" s="38"/>
      <c r="KH11" s="38"/>
      <c r="KI11" s="38"/>
      <c r="KJ11" s="38"/>
      <c r="KK11" s="38"/>
      <c r="KL11" s="38"/>
      <c r="KM11" s="38"/>
      <c r="KN11" s="38" t="s">
        <v>492</v>
      </c>
      <c r="KO11" s="38" t="s">
        <v>625</v>
      </c>
      <c r="KP11" s="38"/>
      <c r="KQ11" s="38" t="s">
        <v>596</v>
      </c>
      <c r="KR11" s="38" t="s">
        <v>626</v>
      </c>
      <c r="KW11" s="101" t="s">
        <v>491</v>
      </c>
    </row>
    <row r="12" spans="1:310" ht="13.5" customHeight="1" x14ac:dyDescent="0.15">
      <c r="A12" s="38" t="s">
        <v>475</v>
      </c>
      <c r="B12" s="39" t="s">
        <v>512</v>
      </c>
      <c r="C12" s="38" t="s">
        <v>513</v>
      </c>
      <c r="D12" s="38"/>
      <c r="E12" s="38"/>
      <c r="F12" s="38" t="s">
        <v>492</v>
      </c>
      <c r="G12" s="38"/>
      <c r="H12" s="38"/>
      <c r="I12" s="38"/>
      <c r="J12" s="38"/>
      <c r="K12" s="38"/>
      <c r="L12" s="38" t="s">
        <v>492</v>
      </c>
      <c r="M12" s="38"/>
      <c r="N12" s="38" t="s">
        <v>492</v>
      </c>
      <c r="O12" s="38"/>
      <c r="P12" s="38"/>
      <c r="Q12" s="38"/>
      <c r="R12" s="38"/>
      <c r="S12" s="38" t="s">
        <v>492</v>
      </c>
      <c r="T12" s="38" t="s">
        <v>492</v>
      </c>
      <c r="U12" s="38"/>
      <c r="V12" s="38" t="s">
        <v>492</v>
      </c>
      <c r="W12" s="38"/>
      <c r="X12" s="38"/>
      <c r="Y12" s="38" t="s">
        <v>492</v>
      </c>
      <c r="Z12" s="38"/>
      <c r="AA12" s="38"/>
      <c r="AB12" s="38"/>
      <c r="AC12" s="38"/>
      <c r="AD12" s="38" t="s">
        <v>492</v>
      </c>
      <c r="AE12" s="38" t="s">
        <v>596</v>
      </c>
      <c r="AF12" s="38"/>
      <c r="AG12" s="38"/>
      <c r="AH12" s="38"/>
      <c r="AI12" s="38"/>
      <c r="AJ12" s="38"/>
      <c r="AK12" s="38"/>
      <c r="AL12" s="38"/>
      <c r="AM12" s="38" t="s">
        <v>492</v>
      </c>
      <c r="AN12" s="38"/>
      <c r="AO12" s="38"/>
      <c r="AP12" s="38"/>
      <c r="AQ12" s="38"/>
      <c r="AR12" s="38" t="s">
        <v>492</v>
      </c>
      <c r="AS12" s="38" t="s">
        <v>596</v>
      </c>
      <c r="AT12" s="38"/>
      <c r="AU12" s="38"/>
      <c r="AV12" s="38"/>
      <c r="AW12" s="38"/>
      <c r="AX12" s="38" t="s">
        <v>492</v>
      </c>
      <c r="AY12" s="38" t="s">
        <v>492</v>
      </c>
      <c r="AZ12" s="38"/>
      <c r="BA12" s="38"/>
      <c r="BB12" s="38"/>
      <c r="BC12" s="38" t="s">
        <v>492</v>
      </c>
      <c r="BD12" s="38" t="s">
        <v>596</v>
      </c>
      <c r="BE12" s="38" t="s">
        <v>492</v>
      </c>
      <c r="BF12" s="38"/>
      <c r="BG12" s="38"/>
      <c r="BH12" s="38"/>
      <c r="BI12" s="38"/>
      <c r="BJ12" s="38" t="s">
        <v>492</v>
      </c>
      <c r="BK12" s="38"/>
      <c r="BL12" s="38"/>
      <c r="BM12" s="38"/>
      <c r="BN12" s="38"/>
      <c r="BO12" s="38"/>
      <c r="BP12" s="38"/>
      <c r="BQ12" s="38"/>
      <c r="BR12" s="38"/>
      <c r="BS12" s="38" t="s">
        <v>492</v>
      </c>
      <c r="BT12" s="38"/>
      <c r="BU12" s="38" t="s">
        <v>492</v>
      </c>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c r="JU12" s="38" t="s">
        <v>492</v>
      </c>
      <c r="JV12" s="38"/>
      <c r="JW12" s="38"/>
      <c r="JX12" s="38"/>
      <c r="JY12" s="38"/>
      <c r="JZ12" s="38"/>
      <c r="KA12" s="38"/>
      <c r="KB12" s="38"/>
      <c r="KC12" s="38"/>
      <c r="KD12" s="38"/>
      <c r="KE12" s="38"/>
      <c r="KF12" s="38"/>
      <c r="KG12" s="38"/>
      <c r="KH12" s="38"/>
      <c r="KI12" s="38"/>
      <c r="KJ12" s="38"/>
      <c r="KK12" s="38"/>
      <c r="KL12" s="38"/>
      <c r="KM12" s="38"/>
      <c r="KN12" s="38"/>
      <c r="KO12" s="38"/>
      <c r="KP12" s="38"/>
      <c r="KQ12" s="38" t="s">
        <v>596</v>
      </c>
      <c r="KR12" s="38" t="s">
        <v>633</v>
      </c>
      <c r="KW12" s="101" t="s">
        <v>491</v>
      </c>
    </row>
    <row r="13" spans="1:310" ht="13.5" customHeight="1" x14ac:dyDescent="0.15">
      <c r="A13" s="38" t="s">
        <v>475</v>
      </c>
      <c r="B13" s="39" t="s">
        <v>514</v>
      </c>
      <c r="C13" s="38" t="s">
        <v>515</v>
      </c>
      <c r="D13" s="38"/>
      <c r="E13" s="38"/>
      <c r="F13" s="38"/>
      <c r="G13" s="38"/>
      <c r="H13" s="38"/>
      <c r="I13" s="38" t="s">
        <v>492</v>
      </c>
      <c r="J13" s="38" t="s">
        <v>492</v>
      </c>
      <c r="K13" s="38"/>
      <c r="L13" s="38"/>
      <c r="M13" s="38"/>
      <c r="N13" s="38"/>
      <c r="O13" s="38"/>
      <c r="P13" s="38" t="s">
        <v>492</v>
      </c>
      <c r="Q13" s="38"/>
      <c r="R13" s="38"/>
      <c r="S13" s="38" t="s">
        <v>492</v>
      </c>
      <c r="T13" s="38"/>
      <c r="U13" s="38" t="s">
        <v>492</v>
      </c>
      <c r="V13" s="38" t="s">
        <v>492</v>
      </c>
      <c r="W13" s="38"/>
      <c r="X13" s="38"/>
      <c r="Y13" s="38" t="s">
        <v>492</v>
      </c>
      <c r="Z13" s="38"/>
      <c r="AA13" s="38"/>
      <c r="AB13" s="38"/>
      <c r="AC13" s="38"/>
      <c r="AD13" s="38" t="s">
        <v>492</v>
      </c>
      <c r="AE13" s="38" t="s">
        <v>596</v>
      </c>
      <c r="AF13" s="38"/>
      <c r="AG13" s="38"/>
      <c r="AH13" s="38"/>
      <c r="AI13" s="38"/>
      <c r="AJ13" s="38"/>
      <c r="AK13" s="38"/>
      <c r="AL13" s="38"/>
      <c r="AM13" s="38" t="s">
        <v>492</v>
      </c>
      <c r="AN13" s="38"/>
      <c r="AO13" s="38"/>
      <c r="AP13" s="38"/>
      <c r="AQ13" s="38"/>
      <c r="AR13" s="38" t="s">
        <v>492</v>
      </c>
      <c r="AS13" s="38" t="s">
        <v>596</v>
      </c>
      <c r="AT13" s="38"/>
      <c r="AU13" s="38"/>
      <c r="AV13" s="38"/>
      <c r="AW13" s="38"/>
      <c r="AX13" s="38" t="s">
        <v>492</v>
      </c>
      <c r="AY13" s="38" t="s">
        <v>492</v>
      </c>
      <c r="AZ13" s="38"/>
      <c r="BA13" s="38" t="s">
        <v>492</v>
      </c>
      <c r="BB13" s="38"/>
      <c r="BC13" s="38"/>
      <c r="BD13" s="38" t="s">
        <v>596</v>
      </c>
      <c r="BE13" s="38"/>
      <c r="BF13" s="38"/>
      <c r="BG13" s="38" t="s">
        <v>492</v>
      </c>
      <c r="BH13" s="38"/>
      <c r="BI13" s="38"/>
      <c r="BJ13" s="38" t="s">
        <v>492</v>
      </c>
      <c r="BK13" s="38"/>
      <c r="BL13" s="38"/>
      <c r="BM13" s="38"/>
      <c r="BN13" s="38"/>
      <c r="BO13" s="38"/>
      <c r="BP13" s="38"/>
      <c r="BQ13" s="38"/>
      <c r="BR13" s="38"/>
      <c r="BS13" s="38" t="s">
        <v>492</v>
      </c>
      <c r="BT13" s="38"/>
      <c r="BU13" s="38"/>
      <c r="BV13" s="38" t="s">
        <v>492</v>
      </c>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1</v>
      </c>
      <c r="EL13" s="75">
        <v>1</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596</v>
      </c>
      <c r="KR13" s="38" t="s">
        <v>636</v>
      </c>
      <c r="KW13" s="101" t="s">
        <v>491</v>
      </c>
    </row>
    <row r="14" spans="1:310" ht="13.5" customHeight="1" x14ac:dyDescent="0.15">
      <c r="A14" s="38" t="s">
        <v>475</v>
      </c>
      <c r="B14" s="39" t="s">
        <v>516</v>
      </c>
      <c r="C14" s="38" t="s">
        <v>517</v>
      </c>
      <c r="D14" s="38"/>
      <c r="E14" s="38"/>
      <c r="F14" s="38" t="s">
        <v>492</v>
      </c>
      <c r="G14" s="38"/>
      <c r="H14" s="38"/>
      <c r="I14" s="38"/>
      <c r="J14" s="38"/>
      <c r="K14" s="38" t="s">
        <v>492</v>
      </c>
      <c r="L14" s="38"/>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596</v>
      </c>
      <c r="AF14" s="38"/>
      <c r="AG14" s="38"/>
      <c r="AH14" s="38"/>
      <c r="AI14" s="38"/>
      <c r="AJ14" s="38"/>
      <c r="AK14" s="38"/>
      <c r="AL14" s="38"/>
      <c r="AM14" s="38"/>
      <c r="AN14" s="38" t="s">
        <v>492</v>
      </c>
      <c r="AO14" s="38" t="s">
        <v>492</v>
      </c>
      <c r="AP14" s="38"/>
      <c r="AQ14" s="38"/>
      <c r="AR14" s="38" t="s">
        <v>492</v>
      </c>
      <c r="AS14" s="38" t="s">
        <v>596</v>
      </c>
      <c r="AT14" s="38"/>
      <c r="AU14" s="38"/>
      <c r="AV14" s="38"/>
      <c r="AW14" s="38"/>
      <c r="AX14" s="38" t="s">
        <v>492</v>
      </c>
      <c r="AY14" s="38" t="s">
        <v>596</v>
      </c>
      <c r="AZ14" s="38"/>
      <c r="BA14" s="38"/>
      <c r="BB14" s="38"/>
      <c r="BC14" s="38"/>
      <c r="BD14" s="38"/>
      <c r="BE14" s="38" t="s">
        <v>492</v>
      </c>
      <c r="BF14" s="38"/>
      <c r="BG14" s="38"/>
      <c r="BH14" s="38"/>
      <c r="BI14" s="38"/>
      <c r="BJ14" s="38" t="s">
        <v>492</v>
      </c>
      <c r="BK14" s="38"/>
      <c r="BL14" s="38"/>
      <c r="BM14" s="38"/>
      <c r="BN14" s="38"/>
      <c r="BO14" s="38"/>
      <c r="BP14" s="38"/>
      <c r="BQ14" s="38"/>
      <c r="BR14" s="38"/>
      <c r="BS14" s="38"/>
      <c r="BT14" s="38"/>
      <c r="BU14" s="38" t="s">
        <v>492</v>
      </c>
      <c r="BV14" s="38"/>
      <c r="BW14" s="38"/>
      <c r="BX14" s="38"/>
      <c r="BY14" s="38" t="s">
        <v>492</v>
      </c>
      <c r="BZ14" s="38"/>
      <c r="CA14" s="38"/>
      <c r="CB14" s="38"/>
      <c r="CC14" s="38"/>
      <c r="CD14" s="38"/>
      <c r="CE14" s="38"/>
      <c r="CF14" s="38"/>
      <c r="CG14" s="38"/>
      <c r="CH14" s="38"/>
      <c r="CI14" s="75">
        <v>1</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596</v>
      </c>
      <c r="KR14" s="222" t="s">
        <v>641</v>
      </c>
      <c r="KW14" s="101" t="s">
        <v>491</v>
      </c>
    </row>
    <row r="15" spans="1:310" ht="13.5" customHeight="1" x14ac:dyDescent="0.15">
      <c r="A15" s="38" t="s">
        <v>475</v>
      </c>
      <c r="B15" s="39" t="s">
        <v>518</v>
      </c>
      <c r="C15" s="38" t="s">
        <v>519</v>
      </c>
      <c r="D15" s="38"/>
      <c r="E15" s="38"/>
      <c r="F15" s="38" t="s">
        <v>492</v>
      </c>
      <c r="G15" s="38"/>
      <c r="H15" s="38"/>
      <c r="I15" s="38"/>
      <c r="J15" s="38"/>
      <c r="K15" s="38"/>
      <c r="L15" s="38" t="s">
        <v>492</v>
      </c>
      <c r="M15" s="38"/>
      <c r="N15" s="38" t="s">
        <v>492</v>
      </c>
      <c r="O15" s="38" t="s">
        <v>492</v>
      </c>
      <c r="P15" s="38"/>
      <c r="Q15" s="38"/>
      <c r="R15" s="38"/>
      <c r="S15" s="38" t="s">
        <v>492</v>
      </c>
      <c r="T15" s="38"/>
      <c r="U15" s="38" t="s">
        <v>492</v>
      </c>
      <c r="V15" s="38"/>
      <c r="W15" s="38"/>
      <c r="X15" s="38" t="s">
        <v>492</v>
      </c>
      <c r="Y15" s="38" t="s">
        <v>492</v>
      </c>
      <c r="Z15" s="38"/>
      <c r="AA15" s="38"/>
      <c r="AB15" s="38"/>
      <c r="AC15" s="38"/>
      <c r="AD15" s="38" t="s">
        <v>492</v>
      </c>
      <c r="AE15" s="38" t="s">
        <v>596</v>
      </c>
      <c r="AF15" s="38"/>
      <c r="AG15" s="38"/>
      <c r="AH15" s="38"/>
      <c r="AI15" s="38"/>
      <c r="AJ15" s="38"/>
      <c r="AK15" s="38"/>
      <c r="AL15" s="38"/>
      <c r="AM15" s="38"/>
      <c r="AN15" s="38"/>
      <c r="AO15" s="38" t="s">
        <v>492</v>
      </c>
      <c r="AP15" s="38"/>
      <c r="AQ15" s="38"/>
      <c r="AR15" s="38" t="s">
        <v>492</v>
      </c>
      <c r="AS15" s="38" t="s">
        <v>596</v>
      </c>
      <c r="AT15" s="38"/>
      <c r="AU15" s="38"/>
      <c r="AV15" s="38"/>
      <c r="AW15" s="38"/>
      <c r="AX15" s="38" t="s">
        <v>492</v>
      </c>
      <c r="AY15" s="38" t="s">
        <v>596</v>
      </c>
      <c r="AZ15" s="38"/>
      <c r="BA15" s="38"/>
      <c r="BB15" s="38"/>
      <c r="BC15" s="38"/>
      <c r="BD15" s="38"/>
      <c r="BE15" s="38" t="s">
        <v>492</v>
      </c>
      <c r="BF15" s="38"/>
      <c r="BG15" s="38"/>
      <c r="BH15" s="38"/>
      <c r="BI15" s="38"/>
      <c r="BJ15" s="38" t="s">
        <v>492</v>
      </c>
      <c r="BK15" s="38"/>
      <c r="BL15" s="38"/>
      <c r="BM15" s="38"/>
      <c r="BN15" s="38"/>
      <c r="BO15" s="38"/>
      <c r="BP15" s="38"/>
      <c r="BQ15" s="38"/>
      <c r="BR15" s="38"/>
      <c r="BS15" s="38" t="s">
        <v>492</v>
      </c>
      <c r="BT15" s="38"/>
      <c r="BU15" s="38" t="s">
        <v>492</v>
      </c>
      <c r="BV15" s="38" t="s">
        <v>492</v>
      </c>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596</v>
      </c>
      <c r="KR15" s="38" t="s">
        <v>645</v>
      </c>
      <c r="KW15" s="101" t="s">
        <v>491</v>
      </c>
    </row>
    <row r="16" spans="1:310" ht="13.5" customHeight="1" x14ac:dyDescent="0.15">
      <c r="A16" s="38" t="s">
        <v>475</v>
      </c>
      <c r="B16" s="39" t="s">
        <v>522</v>
      </c>
      <c r="C16" s="38" t="s">
        <v>523</v>
      </c>
      <c r="D16" s="38"/>
      <c r="E16" s="38"/>
      <c r="F16" s="38"/>
      <c r="G16" s="38" t="s">
        <v>492</v>
      </c>
      <c r="H16" s="38"/>
      <c r="I16" s="38"/>
      <c r="J16" s="38"/>
      <c r="K16" s="38"/>
      <c r="L16" s="38" t="s">
        <v>492</v>
      </c>
      <c r="M16" s="38"/>
      <c r="N16" s="38" t="s">
        <v>492</v>
      </c>
      <c r="O16" s="38"/>
      <c r="P16" s="38"/>
      <c r="Q16" s="38"/>
      <c r="R16" s="38"/>
      <c r="S16" s="38" t="s">
        <v>492</v>
      </c>
      <c r="T16" s="38"/>
      <c r="U16" s="38" t="s">
        <v>492</v>
      </c>
      <c r="V16" s="38" t="s">
        <v>492</v>
      </c>
      <c r="W16" s="38"/>
      <c r="X16" s="38"/>
      <c r="Y16" s="38" t="s">
        <v>492</v>
      </c>
      <c r="Z16" s="38"/>
      <c r="AA16" s="38"/>
      <c r="AB16" s="38"/>
      <c r="AC16" s="38"/>
      <c r="AD16" s="38" t="s">
        <v>492</v>
      </c>
      <c r="AE16" s="38" t="s">
        <v>596</v>
      </c>
      <c r="AF16" s="38"/>
      <c r="AG16" s="38"/>
      <c r="AH16" s="38"/>
      <c r="AI16" s="38"/>
      <c r="AJ16" s="38"/>
      <c r="AK16" s="38"/>
      <c r="AL16" s="38"/>
      <c r="AM16" s="38" t="s">
        <v>492</v>
      </c>
      <c r="AN16" s="38"/>
      <c r="AO16" s="38"/>
      <c r="AP16" s="38"/>
      <c r="AQ16" s="38"/>
      <c r="AR16" s="38" t="s">
        <v>492</v>
      </c>
      <c r="AS16" s="38" t="s">
        <v>596</v>
      </c>
      <c r="AT16" s="38"/>
      <c r="AU16" s="38"/>
      <c r="AV16" s="38"/>
      <c r="AW16" s="38"/>
      <c r="AX16" s="38" t="s">
        <v>492</v>
      </c>
      <c r="AY16" s="38" t="s">
        <v>492</v>
      </c>
      <c r="AZ16" s="38"/>
      <c r="BA16" s="38"/>
      <c r="BB16" s="38" t="s">
        <v>492</v>
      </c>
      <c r="BC16" s="38"/>
      <c r="BD16" s="38" t="s">
        <v>596</v>
      </c>
      <c r="BE16" s="38" t="s">
        <v>492</v>
      </c>
      <c r="BF16" s="38"/>
      <c r="BG16" s="38"/>
      <c r="BH16" s="38"/>
      <c r="BI16" s="38" t="s">
        <v>492</v>
      </c>
      <c r="BJ16" s="38"/>
      <c r="BK16" s="38"/>
      <c r="BL16" s="38"/>
      <c r="BM16" s="38"/>
      <c r="BN16" s="38"/>
      <c r="BO16" s="38"/>
      <c r="BP16" s="38"/>
      <c r="BQ16" s="38"/>
      <c r="BR16" s="38" t="s">
        <v>492</v>
      </c>
      <c r="BS16" s="38" t="s">
        <v>492</v>
      </c>
      <c r="BT16" s="38"/>
      <c r="BU16" s="38" t="s">
        <v>492</v>
      </c>
      <c r="BV16" s="38"/>
      <c r="BW16" s="38" t="s">
        <v>492</v>
      </c>
      <c r="BX16" s="38"/>
      <c r="BY16" s="38"/>
      <c r="BZ16" s="38" t="s">
        <v>492</v>
      </c>
      <c r="CA16" s="38"/>
      <c r="CB16" s="38"/>
      <c r="CC16" s="38"/>
      <c r="CD16" s="38"/>
      <c r="CE16" s="38"/>
      <c r="CF16" s="38"/>
      <c r="CG16" s="38"/>
      <c r="CH16" s="38"/>
      <c r="CI16" s="75">
        <v>0</v>
      </c>
      <c r="CJ16" s="75">
        <v>0</v>
      </c>
      <c r="CK16" s="75">
        <v>0</v>
      </c>
      <c r="CL16" s="75">
        <v>0</v>
      </c>
      <c r="CM16" s="75">
        <v>0</v>
      </c>
      <c r="CN16" s="75">
        <v>0</v>
      </c>
      <c r="CO16" s="75">
        <v>0</v>
      </c>
      <c r="CP16" s="75">
        <v>0</v>
      </c>
      <c r="CQ16" s="75">
        <v>1</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1</v>
      </c>
      <c r="DW16" s="75">
        <v>0</v>
      </c>
      <c r="DX16" s="75">
        <v>0</v>
      </c>
      <c r="DY16" s="75">
        <v>0</v>
      </c>
      <c r="DZ16" s="75">
        <v>0</v>
      </c>
      <c r="EA16" s="75">
        <v>0</v>
      </c>
      <c r="EB16" s="75">
        <v>0</v>
      </c>
      <c r="EC16" s="75">
        <v>0</v>
      </c>
      <c r="ED16" s="75">
        <v>0</v>
      </c>
      <c r="EE16" s="75">
        <v>0</v>
      </c>
      <c r="EF16" s="75">
        <v>0</v>
      </c>
      <c r="EG16" s="75">
        <v>0</v>
      </c>
      <c r="EH16" s="75">
        <v>0</v>
      </c>
      <c r="EI16" s="75">
        <v>1</v>
      </c>
      <c r="EJ16" s="75">
        <v>0</v>
      </c>
      <c r="EK16" s="75">
        <v>0</v>
      </c>
      <c r="EL16" s="75">
        <v>1</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c r="JU16" s="38" t="s">
        <v>492</v>
      </c>
      <c r="JV16" s="38"/>
      <c r="JW16" s="38"/>
      <c r="JX16" s="38"/>
      <c r="JY16" s="38"/>
      <c r="JZ16" s="38"/>
      <c r="KA16" s="38"/>
      <c r="KB16" s="38"/>
      <c r="KC16" s="38"/>
      <c r="KD16" s="38"/>
      <c r="KE16" s="38"/>
      <c r="KF16" s="38"/>
      <c r="KG16" s="38"/>
      <c r="KH16" s="38"/>
      <c r="KI16" s="38"/>
      <c r="KJ16" s="38"/>
      <c r="KK16" s="38"/>
      <c r="KL16" s="38"/>
      <c r="KM16" s="38"/>
      <c r="KN16" s="38"/>
      <c r="KO16" s="38"/>
      <c r="KP16" s="38"/>
      <c r="KQ16" s="38" t="s">
        <v>596</v>
      </c>
      <c r="KR16" s="38" t="s">
        <v>646</v>
      </c>
      <c r="KW16" s="101" t="s">
        <v>491</v>
      </c>
    </row>
    <row r="17" spans="1:309" ht="13.5" customHeight="1" x14ac:dyDescent="0.15">
      <c r="A17" s="38" t="s">
        <v>475</v>
      </c>
      <c r="B17" s="39" t="s">
        <v>524</v>
      </c>
      <c r="C17" s="38" t="s">
        <v>525</v>
      </c>
      <c r="D17" s="38"/>
      <c r="E17" s="38"/>
      <c r="F17" s="38" t="s">
        <v>492</v>
      </c>
      <c r="G17" s="38"/>
      <c r="H17" s="38"/>
      <c r="I17" s="38"/>
      <c r="J17" s="38"/>
      <c r="K17" s="38"/>
      <c r="L17" s="38" t="s">
        <v>492</v>
      </c>
      <c r="M17" s="38"/>
      <c r="N17" s="38"/>
      <c r="O17" s="38"/>
      <c r="P17" s="38" t="s">
        <v>492</v>
      </c>
      <c r="Q17" s="38"/>
      <c r="R17" s="38"/>
      <c r="S17" s="38" t="s">
        <v>492</v>
      </c>
      <c r="T17" s="38"/>
      <c r="U17" s="38" t="s">
        <v>492</v>
      </c>
      <c r="V17" s="38" t="s">
        <v>492</v>
      </c>
      <c r="W17" s="38"/>
      <c r="X17" s="38"/>
      <c r="Y17" s="38" t="s">
        <v>492</v>
      </c>
      <c r="Z17" s="38"/>
      <c r="AA17" s="38"/>
      <c r="AB17" s="38"/>
      <c r="AC17" s="38"/>
      <c r="AD17" s="38" t="s">
        <v>492</v>
      </c>
      <c r="AE17" s="38" t="s">
        <v>596</v>
      </c>
      <c r="AF17" s="38"/>
      <c r="AG17" s="38"/>
      <c r="AH17" s="38"/>
      <c r="AI17" s="38"/>
      <c r="AJ17" s="38"/>
      <c r="AK17" s="38"/>
      <c r="AL17" s="38" t="s">
        <v>492</v>
      </c>
      <c r="AM17" s="38"/>
      <c r="AN17" s="38"/>
      <c r="AO17" s="38"/>
      <c r="AP17" s="38"/>
      <c r="AQ17" s="38"/>
      <c r="AR17" s="38" t="s">
        <v>492</v>
      </c>
      <c r="AS17" s="38" t="s">
        <v>596</v>
      </c>
      <c r="AT17" s="38"/>
      <c r="AU17" s="38"/>
      <c r="AV17" s="38"/>
      <c r="AW17" s="38"/>
      <c r="AX17" s="38" t="s">
        <v>492</v>
      </c>
      <c r="AY17" s="38" t="s">
        <v>596</v>
      </c>
      <c r="AZ17" s="38"/>
      <c r="BA17" s="38"/>
      <c r="BB17" s="38"/>
      <c r="BC17" s="38"/>
      <c r="BD17" s="38"/>
      <c r="BE17" s="38"/>
      <c r="BF17" s="38"/>
      <c r="BG17" s="38" t="s">
        <v>492</v>
      </c>
      <c r="BH17" s="38"/>
      <c r="BI17" s="38"/>
      <c r="BJ17" s="38"/>
      <c r="BK17" s="38" t="s">
        <v>492</v>
      </c>
      <c r="BL17" s="38"/>
      <c r="BM17" s="38"/>
      <c r="BN17" s="38"/>
      <c r="BO17" s="38"/>
      <c r="BP17" s="38"/>
      <c r="BQ17" s="38"/>
      <c r="BR17" s="38"/>
      <c r="BS17" s="38" t="s">
        <v>492</v>
      </c>
      <c r="BT17" s="38"/>
      <c r="BU17" s="38"/>
      <c r="BV17" s="38"/>
      <c r="BW17" s="38"/>
      <c r="BX17" s="38"/>
      <c r="BY17" s="38"/>
      <c r="BZ17" s="38"/>
      <c r="CA17" s="38"/>
      <c r="CB17" s="38"/>
      <c r="CC17" s="38"/>
      <c r="CD17" s="38"/>
      <c r="CE17" s="38"/>
      <c r="CF17" s="38" t="s">
        <v>492</v>
      </c>
      <c r="CG17" s="38" t="s">
        <v>652</v>
      </c>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596</v>
      </c>
      <c r="KR17" s="38" t="s">
        <v>653</v>
      </c>
      <c r="KW17" s="101" t="s">
        <v>491</v>
      </c>
    </row>
    <row r="18" spans="1:309" ht="13.5" customHeight="1" x14ac:dyDescent="0.15">
      <c r="A18" s="38" t="s">
        <v>475</v>
      </c>
      <c r="B18" s="39" t="s">
        <v>530</v>
      </c>
      <c r="C18" s="38" t="s">
        <v>531</v>
      </c>
      <c r="D18" s="38"/>
      <c r="E18" s="38"/>
      <c r="F18" s="38"/>
      <c r="G18" s="38" t="s">
        <v>492</v>
      </c>
      <c r="H18" s="38"/>
      <c r="I18" s="38"/>
      <c r="J18" s="38"/>
      <c r="K18" s="38"/>
      <c r="L18" s="38" t="s">
        <v>492</v>
      </c>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596</v>
      </c>
      <c r="AF18" s="38"/>
      <c r="AG18" s="38"/>
      <c r="AH18" s="38"/>
      <c r="AI18" s="38"/>
      <c r="AJ18" s="38"/>
      <c r="AK18" s="38"/>
      <c r="AL18" s="38"/>
      <c r="AM18" s="38" t="s">
        <v>492</v>
      </c>
      <c r="AN18" s="38"/>
      <c r="AO18" s="38"/>
      <c r="AP18" s="38"/>
      <c r="AQ18" s="38"/>
      <c r="AR18" s="38" t="s">
        <v>596</v>
      </c>
      <c r="AS18" s="38"/>
      <c r="AT18" s="38"/>
      <c r="AU18" s="38"/>
      <c r="AV18" s="38"/>
      <c r="AW18" s="38"/>
      <c r="AX18" s="38" t="s">
        <v>492</v>
      </c>
      <c r="AY18" s="38" t="s">
        <v>596</v>
      </c>
      <c r="AZ18" s="38"/>
      <c r="BA18" s="38"/>
      <c r="BB18" s="38"/>
      <c r="BC18" s="38"/>
      <c r="BD18" s="38"/>
      <c r="BE18" s="38"/>
      <c r="BF18" s="38"/>
      <c r="BG18" s="38" t="s">
        <v>492</v>
      </c>
      <c r="BH18" s="38"/>
      <c r="BI18" s="38"/>
      <c r="BJ18" s="38"/>
      <c r="BK18" s="38" t="s">
        <v>492</v>
      </c>
      <c r="BL18" s="38"/>
      <c r="BM18" s="38"/>
      <c r="BN18" s="38"/>
      <c r="BO18" s="38"/>
      <c r="BP18" s="38"/>
      <c r="BQ18" s="38"/>
      <c r="BR18" s="38"/>
      <c r="BS18" s="38"/>
      <c r="BT18" s="38"/>
      <c r="BU18" s="38"/>
      <c r="BV18" s="38"/>
      <c r="BW18" s="38"/>
      <c r="BX18" s="38"/>
      <c r="BY18" s="38"/>
      <c r="BZ18" s="38"/>
      <c r="CA18" s="38"/>
      <c r="CB18" s="38"/>
      <c r="CC18" s="38"/>
      <c r="CD18" s="38"/>
      <c r="CE18" s="38"/>
      <c r="CF18" s="38"/>
      <c r="CG18" s="38"/>
      <c r="CH18" s="38" t="s">
        <v>492</v>
      </c>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596</v>
      </c>
      <c r="KR18" s="38" t="s">
        <v>657</v>
      </c>
      <c r="KW18" s="101" t="s">
        <v>491</v>
      </c>
    </row>
    <row r="19" spans="1:309" ht="13.5" customHeight="1" x14ac:dyDescent="0.15">
      <c r="A19" s="38" t="s">
        <v>475</v>
      </c>
      <c r="B19" s="39" t="s">
        <v>535</v>
      </c>
      <c r="C19" s="38" t="s">
        <v>536</v>
      </c>
      <c r="D19" s="38"/>
      <c r="E19" s="38" t="s">
        <v>492</v>
      </c>
      <c r="F19" s="38"/>
      <c r="G19" s="38"/>
      <c r="H19" s="38"/>
      <c r="I19" s="38"/>
      <c r="J19" s="38"/>
      <c r="K19" s="38" t="s">
        <v>492</v>
      </c>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596</v>
      </c>
      <c r="AF19" s="38"/>
      <c r="AG19" s="38"/>
      <c r="AH19" s="38"/>
      <c r="AI19" s="38"/>
      <c r="AJ19" s="38"/>
      <c r="AK19" s="38"/>
      <c r="AL19" s="38"/>
      <c r="AM19" s="38"/>
      <c r="AN19" s="38" t="s">
        <v>492</v>
      </c>
      <c r="AO19" s="38"/>
      <c r="AP19" s="38"/>
      <c r="AQ19" s="38"/>
      <c r="AR19" s="38" t="s">
        <v>492</v>
      </c>
      <c r="AS19" s="38" t="s">
        <v>596</v>
      </c>
      <c r="AT19" s="38"/>
      <c r="AU19" s="38"/>
      <c r="AV19" s="38"/>
      <c r="AW19" s="38"/>
      <c r="AX19" s="38" t="s">
        <v>492</v>
      </c>
      <c r="AY19" s="38" t="s">
        <v>596</v>
      </c>
      <c r="AZ19" s="38"/>
      <c r="BA19" s="38"/>
      <c r="BB19" s="38"/>
      <c r="BC19" s="38"/>
      <c r="BD19" s="38"/>
      <c r="BE19" s="38" t="s">
        <v>492</v>
      </c>
      <c r="BF19" s="38"/>
      <c r="BG19" s="38"/>
      <c r="BH19" s="38"/>
      <c r="BI19" s="38" t="s">
        <v>492</v>
      </c>
      <c r="BJ19" s="38" t="s">
        <v>492</v>
      </c>
      <c r="BK19" s="38"/>
      <c r="BL19" s="38"/>
      <c r="BM19" s="38" t="s">
        <v>492</v>
      </c>
      <c r="BN19" s="38"/>
      <c r="BO19" s="38"/>
      <c r="BP19" s="38" t="s">
        <v>659</v>
      </c>
      <c r="BQ19" s="38"/>
      <c r="BR19" s="38"/>
      <c r="BS19" s="38" t="s">
        <v>492</v>
      </c>
      <c r="BT19" s="38"/>
      <c r="BU19" s="38"/>
      <c r="BV19" s="38"/>
      <c r="BW19" s="38" t="s">
        <v>492</v>
      </c>
      <c r="BX19" s="38"/>
      <c r="BY19" s="38"/>
      <c r="BZ19" s="38"/>
      <c r="CA19" s="38" t="s">
        <v>492</v>
      </c>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596</v>
      </c>
      <c r="KR19" s="38" t="s">
        <v>660</v>
      </c>
      <c r="KW19" s="101" t="s">
        <v>491</v>
      </c>
    </row>
    <row r="20" spans="1:309" ht="13.5" customHeight="1" x14ac:dyDescent="0.15">
      <c r="A20" s="38" t="s">
        <v>475</v>
      </c>
      <c r="B20" s="39" t="s">
        <v>537</v>
      </c>
      <c r="C20" s="38" t="s">
        <v>538</v>
      </c>
      <c r="D20" s="38"/>
      <c r="E20" s="38" t="s">
        <v>492</v>
      </c>
      <c r="F20" s="38"/>
      <c r="G20" s="38"/>
      <c r="H20" s="38"/>
      <c r="I20" s="38"/>
      <c r="J20" s="38"/>
      <c r="K20" s="38"/>
      <c r="L20" s="38" t="s">
        <v>492</v>
      </c>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596</v>
      </c>
      <c r="AF20" s="38"/>
      <c r="AG20" s="38"/>
      <c r="AH20" s="38"/>
      <c r="AI20" s="38"/>
      <c r="AJ20" s="38"/>
      <c r="AK20" s="38"/>
      <c r="AL20" s="38"/>
      <c r="AM20" s="38"/>
      <c r="AN20" s="38" t="s">
        <v>492</v>
      </c>
      <c r="AO20" s="38"/>
      <c r="AP20" s="38"/>
      <c r="AQ20" s="38"/>
      <c r="AR20" s="38" t="s">
        <v>492</v>
      </c>
      <c r="AS20" s="38" t="s">
        <v>596</v>
      </c>
      <c r="AT20" s="38"/>
      <c r="AU20" s="38"/>
      <c r="AV20" s="38"/>
      <c r="AW20" s="38"/>
      <c r="AX20" s="38" t="s">
        <v>492</v>
      </c>
      <c r="AY20" s="38" t="s">
        <v>596</v>
      </c>
      <c r="AZ20" s="38"/>
      <c r="BA20" s="38"/>
      <c r="BB20" s="38"/>
      <c r="BC20" s="38"/>
      <c r="BD20" s="38"/>
      <c r="BE20" s="38" t="s">
        <v>492</v>
      </c>
      <c r="BF20" s="38" t="s">
        <v>492</v>
      </c>
      <c r="BG20" s="38"/>
      <c r="BH20" s="38" t="s">
        <v>662</v>
      </c>
      <c r="BI20" s="38"/>
      <c r="BJ20" s="38" t="s">
        <v>492</v>
      </c>
      <c r="BK20" s="38"/>
      <c r="BL20" s="38"/>
      <c r="BM20" s="38"/>
      <c r="BN20" s="38"/>
      <c r="BO20" s="38"/>
      <c r="BP20" s="38"/>
      <c r="BQ20" s="38"/>
      <c r="BR20" s="38"/>
      <c r="BS20" s="38" t="s">
        <v>492</v>
      </c>
      <c r="BT20" s="38"/>
      <c r="BU20" s="38"/>
      <c r="BV20" s="38"/>
      <c r="BW20" s="38" t="s">
        <v>492</v>
      </c>
      <c r="BX20" s="38" t="s">
        <v>492</v>
      </c>
      <c r="BY20" s="38" t="s">
        <v>492</v>
      </c>
      <c r="BZ20" s="38"/>
      <c r="CA20" s="38"/>
      <c r="CB20" s="38"/>
      <c r="CC20" s="38"/>
      <c r="CD20" s="38"/>
      <c r="CE20" s="38"/>
      <c r="CF20" s="38" t="s">
        <v>492</v>
      </c>
      <c r="CG20" s="38" t="s">
        <v>663</v>
      </c>
      <c r="CH20" s="38"/>
      <c r="CI20" s="75">
        <v>0</v>
      </c>
      <c r="CJ20" s="75">
        <v>0</v>
      </c>
      <c r="CK20" s="75">
        <v>0</v>
      </c>
      <c r="CL20" s="75">
        <v>0</v>
      </c>
      <c r="CM20" s="75">
        <v>0</v>
      </c>
      <c r="CN20" s="75">
        <v>0</v>
      </c>
      <c r="CO20" s="75">
        <v>0</v>
      </c>
      <c r="CP20" s="75">
        <v>0</v>
      </c>
      <c r="CQ20" s="75">
        <v>0</v>
      </c>
      <c r="CR20" s="75">
        <v>0</v>
      </c>
      <c r="CS20" s="75">
        <v>0</v>
      </c>
      <c r="CT20" s="75">
        <v>1328</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20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t="s">
        <v>492</v>
      </c>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596</v>
      </c>
      <c r="KR20" s="38" t="s">
        <v>664</v>
      </c>
      <c r="KW20" s="101" t="s">
        <v>491</v>
      </c>
    </row>
    <row r="21" spans="1:309" ht="13.5" customHeight="1" x14ac:dyDescent="0.15">
      <c r="A21" s="38" t="s">
        <v>475</v>
      </c>
      <c r="B21" s="39" t="s">
        <v>539</v>
      </c>
      <c r="C21" s="38" t="s">
        <v>540</v>
      </c>
      <c r="D21" s="38"/>
      <c r="E21" s="38"/>
      <c r="F21" s="38" t="s">
        <v>492</v>
      </c>
      <c r="G21" s="38" t="s">
        <v>492</v>
      </c>
      <c r="H21" s="38"/>
      <c r="I21" s="38"/>
      <c r="J21" s="38"/>
      <c r="K21" s="38"/>
      <c r="L21" s="38" t="s">
        <v>492</v>
      </c>
      <c r="M21" s="38"/>
      <c r="N21" s="38" t="s">
        <v>492</v>
      </c>
      <c r="O21" s="38"/>
      <c r="P21" s="38" t="s">
        <v>492</v>
      </c>
      <c r="Q21" s="38"/>
      <c r="R21" s="38"/>
      <c r="S21" s="38" t="s">
        <v>492</v>
      </c>
      <c r="T21" s="38" t="s">
        <v>492</v>
      </c>
      <c r="U21" s="38"/>
      <c r="V21" s="38"/>
      <c r="W21" s="38" t="s">
        <v>492</v>
      </c>
      <c r="X21" s="38"/>
      <c r="Y21" s="38" t="s">
        <v>492</v>
      </c>
      <c r="Z21" s="38"/>
      <c r="AA21" s="38"/>
      <c r="AB21" s="38"/>
      <c r="AC21" s="38"/>
      <c r="AD21" s="38" t="s">
        <v>492</v>
      </c>
      <c r="AE21" s="38" t="s">
        <v>596</v>
      </c>
      <c r="AF21" s="38"/>
      <c r="AG21" s="38"/>
      <c r="AH21" s="38"/>
      <c r="AI21" s="38"/>
      <c r="AJ21" s="38"/>
      <c r="AK21" s="38"/>
      <c r="AL21" s="38" t="s">
        <v>492</v>
      </c>
      <c r="AM21" s="38"/>
      <c r="AN21" s="38"/>
      <c r="AO21" s="38"/>
      <c r="AP21" s="38" t="s">
        <v>492</v>
      </c>
      <c r="AQ21" s="38" t="s">
        <v>668</v>
      </c>
      <c r="AR21" s="38" t="s">
        <v>492</v>
      </c>
      <c r="AS21" s="38" t="s">
        <v>596</v>
      </c>
      <c r="AT21" s="38"/>
      <c r="AU21" s="38"/>
      <c r="AV21" s="38"/>
      <c r="AW21" s="38"/>
      <c r="AX21" s="38" t="s">
        <v>492</v>
      </c>
      <c r="AY21" s="38" t="s">
        <v>492</v>
      </c>
      <c r="AZ21" s="38"/>
      <c r="BA21" s="38" t="s">
        <v>492</v>
      </c>
      <c r="BB21" s="38"/>
      <c r="BC21" s="38"/>
      <c r="BD21" s="38" t="s">
        <v>596</v>
      </c>
      <c r="BE21" s="38" t="s">
        <v>492</v>
      </c>
      <c r="BF21" s="38"/>
      <c r="BG21" s="38"/>
      <c r="BH21" s="38"/>
      <c r="BI21" s="38" t="s">
        <v>492</v>
      </c>
      <c r="BJ21" s="38" t="s">
        <v>492</v>
      </c>
      <c r="BK21" s="38"/>
      <c r="BL21" s="38"/>
      <c r="BM21" s="38"/>
      <c r="BN21" s="38"/>
      <c r="BO21" s="38"/>
      <c r="BP21" s="38"/>
      <c r="BQ21" s="38"/>
      <c r="BR21" s="38"/>
      <c r="BS21" s="38" t="s">
        <v>492</v>
      </c>
      <c r="BT21" s="38"/>
      <c r="BU21" s="38" t="s">
        <v>492</v>
      </c>
      <c r="BV21" s="38" t="s">
        <v>492</v>
      </c>
      <c r="BW21" s="38" t="s">
        <v>492</v>
      </c>
      <c r="BX21" s="38" t="s">
        <v>492</v>
      </c>
      <c r="BY21" s="38" t="s">
        <v>492</v>
      </c>
      <c r="BZ21" s="38" t="s">
        <v>492</v>
      </c>
      <c r="CA21" s="38"/>
      <c r="CB21" s="38" t="s">
        <v>492</v>
      </c>
      <c r="CC21" s="38" t="s">
        <v>492</v>
      </c>
      <c r="CD21" s="38"/>
      <c r="CE21" s="38"/>
      <c r="CF21" s="38"/>
      <c r="CG21" s="38"/>
      <c r="CH21" s="38"/>
      <c r="CI21" s="75">
        <v>0</v>
      </c>
      <c r="CJ21" s="75">
        <v>0</v>
      </c>
      <c r="CK21" s="75">
        <v>0</v>
      </c>
      <c r="CL21" s="75">
        <v>0</v>
      </c>
      <c r="CM21" s="75">
        <v>0</v>
      </c>
      <c r="CN21" s="75">
        <v>0</v>
      </c>
      <c r="CO21" s="75">
        <v>0</v>
      </c>
      <c r="CP21" s="75">
        <v>0</v>
      </c>
      <c r="CQ21" s="75">
        <v>17</v>
      </c>
      <c r="CR21" s="75">
        <v>0</v>
      </c>
      <c r="CS21" s="75">
        <v>0</v>
      </c>
      <c r="CT21" s="75">
        <v>22</v>
      </c>
      <c r="CU21" s="75">
        <v>0</v>
      </c>
      <c r="CV21" s="75">
        <v>0</v>
      </c>
      <c r="CW21" s="75">
        <v>0</v>
      </c>
      <c r="CX21" s="75">
        <v>0</v>
      </c>
      <c r="CY21" s="75">
        <v>0</v>
      </c>
      <c r="CZ21" s="75">
        <v>0</v>
      </c>
      <c r="DA21" s="75">
        <v>0</v>
      </c>
      <c r="DB21" s="75">
        <v>30</v>
      </c>
      <c r="DC21" s="75">
        <v>3</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t="s">
        <v>492</v>
      </c>
      <c r="JX21" s="38" t="s">
        <v>492</v>
      </c>
      <c r="JY21" s="38"/>
      <c r="JZ21" s="38"/>
      <c r="KA21" s="38" t="s">
        <v>492</v>
      </c>
      <c r="KB21" s="38"/>
      <c r="KC21" s="38" t="s">
        <v>492</v>
      </c>
      <c r="KD21" s="38"/>
      <c r="KE21" s="38" t="s">
        <v>492</v>
      </c>
      <c r="KF21" s="38" t="s">
        <v>492</v>
      </c>
      <c r="KG21" s="38" t="s">
        <v>492</v>
      </c>
      <c r="KH21" s="38" t="s">
        <v>492</v>
      </c>
      <c r="KI21" s="38" t="s">
        <v>492</v>
      </c>
      <c r="KJ21" s="38"/>
      <c r="KK21" s="38"/>
      <c r="KL21" s="38" t="s">
        <v>492</v>
      </c>
      <c r="KM21" s="38" t="s">
        <v>492</v>
      </c>
      <c r="KN21" s="38"/>
      <c r="KO21" s="38"/>
      <c r="KP21" s="38"/>
      <c r="KQ21" s="38" t="s">
        <v>596</v>
      </c>
      <c r="KR21" s="222" t="s">
        <v>669</v>
      </c>
      <c r="KW21" s="101" t="s">
        <v>491</v>
      </c>
    </row>
    <row r="22" spans="1:309" ht="13.5" customHeight="1" x14ac:dyDescent="0.15">
      <c r="A22" s="38" t="s">
        <v>475</v>
      </c>
      <c r="B22" s="39" t="s">
        <v>541</v>
      </c>
      <c r="C22" s="38" t="s">
        <v>542</v>
      </c>
      <c r="D22" s="38"/>
      <c r="E22" s="38" t="s">
        <v>492</v>
      </c>
      <c r="F22" s="38" t="s">
        <v>492</v>
      </c>
      <c r="G22" s="38"/>
      <c r="H22" s="38"/>
      <c r="I22" s="38"/>
      <c r="J22" s="38"/>
      <c r="K22" s="38" t="s">
        <v>492</v>
      </c>
      <c r="L22" s="38" t="s">
        <v>492</v>
      </c>
      <c r="M22" s="38"/>
      <c r="N22" s="38" t="s">
        <v>492</v>
      </c>
      <c r="O22" s="38"/>
      <c r="P22" s="38" t="s">
        <v>492</v>
      </c>
      <c r="Q22" s="38"/>
      <c r="R22" s="38"/>
      <c r="S22" s="38" t="s">
        <v>492</v>
      </c>
      <c r="T22" s="38"/>
      <c r="U22" s="38" t="s">
        <v>492</v>
      </c>
      <c r="V22" s="38"/>
      <c r="W22" s="38" t="s">
        <v>492</v>
      </c>
      <c r="X22" s="38"/>
      <c r="Y22" s="38"/>
      <c r="Z22" s="38"/>
      <c r="AA22" s="38"/>
      <c r="AB22" s="38"/>
      <c r="AC22" s="38" t="s">
        <v>492</v>
      </c>
      <c r="AD22" s="38" t="s">
        <v>492</v>
      </c>
      <c r="AE22" s="38" t="s">
        <v>596</v>
      </c>
      <c r="AF22" s="38"/>
      <c r="AG22" s="38"/>
      <c r="AH22" s="38"/>
      <c r="AI22" s="38"/>
      <c r="AJ22" s="38"/>
      <c r="AK22" s="38"/>
      <c r="AL22" s="38"/>
      <c r="AM22" s="38"/>
      <c r="AN22" s="38" t="s">
        <v>492</v>
      </c>
      <c r="AO22" s="38" t="s">
        <v>492</v>
      </c>
      <c r="AP22" s="38"/>
      <c r="AQ22" s="38"/>
      <c r="AR22" s="38" t="s">
        <v>596</v>
      </c>
      <c r="AS22" s="38"/>
      <c r="AT22" s="38"/>
      <c r="AU22" s="38"/>
      <c r="AV22" s="38"/>
      <c r="AW22" s="38"/>
      <c r="AX22" s="38" t="s">
        <v>492</v>
      </c>
      <c r="AY22" s="38" t="s">
        <v>596</v>
      </c>
      <c r="AZ22" s="38"/>
      <c r="BA22" s="38"/>
      <c r="BB22" s="38"/>
      <c r="BC22" s="38"/>
      <c r="BD22" s="38"/>
      <c r="BE22" s="38"/>
      <c r="BF22" s="38"/>
      <c r="BG22" s="38" t="s">
        <v>492</v>
      </c>
      <c r="BH22" s="38"/>
      <c r="BI22" s="38"/>
      <c r="BJ22" s="38" t="s">
        <v>492</v>
      </c>
      <c r="BK22" s="38"/>
      <c r="BL22" s="38"/>
      <c r="BM22" s="38"/>
      <c r="BN22" s="38"/>
      <c r="BO22" s="38"/>
      <c r="BP22" s="38"/>
      <c r="BQ22" s="38"/>
      <c r="BR22" s="38"/>
      <c r="BS22" s="38" t="s">
        <v>492</v>
      </c>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t="s">
        <v>492</v>
      </c>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596</v>
      </c>
      <c r="KR22" s="38" t="s">
        <v>674</v>
      </c>
      <c r="KW22" s="101" t="s">
        <v>491</v>
      </c>
    </row>
    <row r="23" spans="1:309" ht="13.5" customHeight="1" x14ac:dyDescent="0.15">
      <c r="A23" s="38" t="s">
        <v>475</v>
      </c>
      <c r="B23" s="39" t="s">
        <v>543</v>
      </c>
      <c r="C23" s="38" t="s">
        <v>544</v>
      </c>
      <c r="D23" s="38"/>
      <c r="E23" s="38"/>
      <c r="F23" s="38" t="s">
        <v>492</v>
      </c>
      <c r="G23" s="38"/>
      <c r="H23" s="38"/>
      <c r="I23" s="38"/>
      <c r="J23" s="38"/>
      <c r="K23" s="38"/>
      <c r="L23" s="38" t="s">
        <v>492</v>
      </c>
      <c r="M23" s="38"/>
      <c r="N23" s="38" t="s">
        <v>492</v>
      </c>
      <c r="O23" s="38"/>
      <c r="P23" s="38"/>
      <c r="Q23" s="38"/>
      <c r="R23" s="38"/>
      <c r="S23" s="38" t="s">
        <v>492</v>
      </c>
      <c r="T23" s="38" t="s">
        <v>492</v>
      </c>
      <c r="U23" s="38"/>
      <c r="V23" s="38" t="s">
        <v>492</v>
      </c>
      <c r="W23" s="38"/>
      <c r="X23" s="38"/>
      <c r="Y23" s="38" t="s">
        <v>492</v>
      </c>
      <c r="Z23" s="38"/>
      <c r="AA23" s="38"/>
      <c r="AB23" s="38"/>
      <c r="AC23" s="38"/>
      <c r="AD23" s="38" t="s">
        <v>492</v>
      </c>
      <c r="AE23" s="38" t="s">
        <v>596</v>
      </c>
      <c r="AF23" s="38"/>
      <c r="AG23" s="38"/>
      <c r="AH23" s="38"/>
      <c r="AI23" s="38"/>
      <c r="AJ23" s="38"/>
      <c r="AK23" s="38"/>
      <c r="AL23" s="38"/>
      <c r="AM23" s="38" t="s">
        <v>492</v>
      </c>
      <c r="AN23" s="38"/>
      <c r="AO23" s="38"/>
      <c r="AP23" s="38"/>
      <c r="AQ23" s="38"/>
      <c r="AR23" s="38" t="s">
        <v>492</v>
      </c>
      <c r="AS23" s="38" t="s">
        <v>596</v>
      </c>
      <c r="AT23" s="38"/>
      <c r="AU23" s="38"/>
      <c r="AV23" s="38"/>
      <c r="AW23" s="38"/>
      <c r="AX23" s="38" t="s">
        <v>492</v>
      </c>
      <c r="AY23" s="38" t="s">
        <v>492</v>
      </c>
      <c r="AZ23" s="38"/>
      <c r="BA23" s="38"/>
      <c r="BB23" s="38"/>
      <c r="BC23" s="38" t="s">
        <v>492</v>
      </c>
      <c r="BD23" s="38" t="s">
        <v>596</v>
      </c>
      <c r="BE23" s="38" t="s">
        <v>492</v>
      </c>
      <c r="BF23" s="38"/>
      <c r="BG23" s="38"/>
      <c r="BH23" s="38"/>
      <c r="BI23" s="38" t="s">
        <v>492</v>
      </c>
      <c r="BJ23" s="38" t="s">
        <v>492</v>
      </c>
      <c r="BK23" s="38"/>
      <c r="BL23" s="38"/>
      <c r="BM23" s="38"/>
      <c r="BN23" s="38"/>
      <c r="BO23" s="38"/>
      <c r="BP23" s="38"/>
      <c r="BQ23" s="38"/>
      <c r="BR23" s="38" t="s">
        <v>492</v>
      </c>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596</v>
      </c>
      <c r="KR23" s="38" t="s">
        <v>678</v>
      </c>
      <c r="KW23" s="101" t="s">
        <v>491</v>
      </c>
    </row>
    <row r="24" spans="1:309" ht="13.5" customHeight="1" x14ac:dyDescent="0.15">
      <c r="A24" s="38" t="s">
        <v>475</v>
      </c>
      <c r="B24" s="39" t="s">
        <v>545</v>
      </c>
      <c r="C24" s="38" t="s">
        <v>546</v>
      </c>
      <c r="D24" s="38"/>
      <c r="E24" s="38"/>
      <c r="F24" s="38" t="s">
        <v>492</v>
      </c>
      <c r="G24" s="38"/>
      <c r="H24" s="38"/>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596</v>
      </c>
      <c r="AF24" s="38"/>
      <c r="AG24" s="38"/>
      <c r="AH24" s="38"/>
      <c r="AI24" s="38"/>
      <c r="AJ24" s="38"/>
      <c r="AK24" s="38"/>
      <c r="AL24" s="38" t="s">
        <v>492</v>
      </c>
      <c r="AM24" s="38"/>
      <c r="AN24" s="38"/>
      <c r="AO24" s="38"/>
      <c r="AP24" s="38"/>
      <c r="AQ24" s="38"/>
      <c r="AR24" s="38" t="s">
        <v>596</v>
      </c>
      <c r="AS24" s="38"/>
      <c r="AT24" s="38"/>
      <c r="AU24" s="38"/>
      <c r="AV24" s="38"/>
      <c r="AW24" s="38"/>
      <c r="AX24" s="38" t="s">
        <v>492</v>
      </c>
      <c r="AY24" s="38" t="s">
        <v>596</v>
      </c>
      <c r="AZ24" s="38"/>
      <c r="BA24" s="38"/>
      <c r="BB24" s="38"/>
      <c r="BC24" s="38"/>
      <c r="BD24" s="38"/>
      <c r="BE24" s="38"/>
      <c r="BF24" s="38"/>
      <c r="BG24" s="38" t="s">
        <v>492</v>
      </c>
      <c r="BH24" s="38"/>
      <c r="BI24" s="38"/>
      <c r="BJ24" s="38" t="s">
        <v>492</v>
      </c>
      <c r="BK24" s="38"/>
      <c r="BL24" s="38"/>
      <c r="BM24" s="38"/>
      <c r="BN24" s="38"/>
      <c r="BO24" s="38"/>
      <c r="BP24" s="38"/>
      <c r="BQ24" s="38"/>
      <c r="BR24" s="38"/>
      <c r="BS24" s="38" t="s">
        <v>492</v>
      </c>
      <c r="BT24" s="38"/>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596</v>
      </c>
      <c r="KR24" s="38" t="s">
        <v>681</v>
      </c>
      <c r="KW24" s="101" t="s">
        <v>491</v>
      </c>
    </row>
    <row r="25" spans="1:309" ht="13.5" customHeight="1" x14ac:dyDescent="0.15">
      <c r="A25" s="38" t="s">
        <v>475</v>
      </c>
      <c r="B25" s="39" t="s">
        <v>547</v>
      </c>
      <c r="C25" s="38" t="s">
        <v>548</v>
      </c>
      <c r="D25" s="38"/>
      <c r="E25" s="38"/>
      <c r="F25" s="38" t="s">
        <v>492</v>
      </c>
      <c r="G25" s="38"/>
      <c r="H25" s="38"/>
      <c r="I25" s="38"/>
      <c r="J25" s="38"/>
      <c r="K25" s="38"/>
      <c r="L25" s="38" t="s">
        <v>492</v>
      </c>
      <c r="M25" s="38"/>
      <c r="N25" s="38" t="s">
        <v>492</v>
      </c>
      <c r="O25" s="38"/>
      <c r="P25" s="38"/>
      <c r="Q25" s="38"/>
      <c r="R25" s="38"/>
      <c r="S25" s="38" t="s">
        <v>492</v>
      </c>
      <c r="T25" s="38"/>
      <c r="U25" s="38" t="s">
        <v>492</v>
      </c>
      <c r="V25" s="38"/>
      <c r="W25" s="38" t="s">
        <v>492</v>
      </c>
      <c r="X25" s="38"/>
      <c r="Y25" s="38" t="s">
        <v>492</v>
      </c>
      <c r="Z25" s="38"/>
      <c r="AA25" s="38"/>
      <c r="AB25" s="38"/>
      <c r="AC25" s="38"/>
      <c r="AD25" s="38" t="s">
        <v>492</v>
      </c>
      <c r="AE25" s="38" t="s">
        <v>596</v>
      </c>
      <c r="AF25" s="38"/>
      <c r="AG25" s="38"/>
      <c r="AH25" s="38"/>
      <c r="AI25" s="38"/>
      <c r="AJ25" s="38"/>
      <c r="AK25" s="38"/>
      <c r="AL25" s="38"/>
      <c r="AM25" s="38"/>
      <c r="AN25" s="38" t="s">
        <v>492</v>
      </c>
      <c r="AO25" s="38" t="s">
        <v>492</v>
      </c>
      <c r="AP25" s="38"/>
      <c r="AQ25" s="38"/>
      <c r="AR25" s="38" t="s">
        <v>492</v>
      </c>
      <c r="AS25" s="38" t="s">
        <v>596</v>
      </c>
      <c r="AT25" s="38"/>
      <c r="AU25" s="38"/>
      <c r="AV25" s="38"/>
      <c r="AW25" s="38"/>
      <c r="AX25" s="38" t="s">
        <v>492</v>
      </c>
      <c r="AY25" s="38" t="s">
        <v>596</v>
      </c>
      <c r="AZ25" s="38"/>
      <c r="BA25" s="38"/>
      <c r="BB25" s="38"/>
      <c r="BC25" s="38"/>
      <c r="BD25" s="38"/>
      <c r="BE25" s="38" t="s">
        <v>492</v>
      </c>
      <c r="BF25" s="38"/>
      <c r="BG25" s="38"/>
      <c r="BH25" s="38"/>
      <c r="BI25" s="38"/>
      <c r="BJ25" s="38" t="s">
        <v>492</v>
      </c>
      <c r="BK25" s="38"/>
      <c r="BL25" s="38"/>
      <c r="BM25" s="38"/>
      <c r="BN25" s="38"/>
      <c r="BO25" s="38"/>
      <c r="BP25" s="38"/>
      <c r="BQ25" s="38"/>
      <c r="BR25" s="38"/>
      <c r="BS25" s="38" t="s">
        <v>492</v>
      </c>
      <c r="BT25" s="38"/>
      <c r="BU25" s="38" t="s">
        <v>492</v>
      </c>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596</v>
      </c>
      <c r="KR25" s="38" t="s">
        <v>683</v>
      </c>
      <c r="KW25" s="101" t="s">
        <v>491</v>
      </c>
    </row>
    <row r="26" spans="1:309" ht="13.5" customHeight="1" x14ac:dyDescent="0.15">
      <c r="A26" s="38" t="s">
        <v>475</v>
      </c>
      <c r="B26" s="39" t="s">
        <v>549</v>
      </c>
      <c r="C26" s="38" t="s">
        <v>550</v>
      </c>
      <c r="D26" s="38"/>
      <c r="E26" s="38"/>
      <c r="F26" s="38" t="s">
        <v>492</v>
      </c>
      <c r="G26" s="38"/>
      <c r="H26" s="38"/>
      <c r="I26" s="38"/>
      <c r="J26" s="38"/>
      <c r="K26" s="38"/>
      <c r="L26" s="38" t="s">
        <v>492</v>
      </c>
      <c r="M26" s="38"/>
      <c r="N26" s="38" t="s">
        <v>492</v>
      </c>
      <c r="O26" s="38"/>
      <c r="P26" s="38"/>
      <c r="Q26" s="38"/>
      <c r="R26" s="38"/>
      <c r="S26" s="38" t="s">
        <v>492</v>
      </c>
      <c r="T26" s="38"/>
      <c r="U26" s="38" t="s">
        <v>492</v>
      </c>
      <c r="V26" s="38"/>
      <c r="W26" s="38" t="s">
        <v>492</v>
      </c>
      <c r="X26" s="38"/>
      <c r="Y26" s="38" t="s">
        <v>492</v>
      </c>
      <c r="Z26" s="38"/>
      <c r="AA26" s="38"/>
      <c r="AB26" s="38"/>
      <c r="AC26" s="38"/>
      <c r="AD26" s="38" t="s">
        <v>492</v>
      </c>
      <c r="AE26" s="38" t="s">
        <v>596</v>
      </c>
      <c r="AF26" s="38"/>
      <c r="AG26" s="38"/>
      <c r="AH26" s="38"/>
      <c r="AI26" s="38"/>
      <c r="AJ26" s="38"/>
      <c r="AK26" s="38"/>
      <c r="AL26" s="38"/>
      <c r="AM26" s="38" t="s">
        <v>492</v>
      </c>
      <c r="AN26" s="38"/>
      <c r="AO26" s="38" t="s">
        <v>492</v>
      </c>
      <c r="AP26" s="38"/>
      <c r="AQ26" s="38"/>
      <c r="AR26" s="38" t="s">
        <v>492</v>
      </c>
      <c r="AS26" s="38" t="s">
        <v>596</v>
      </c>
      <c r="AT26" s="38"/>
      <c r="AU26" s="38"/>
      <c r="AV26" s="38"/>
      <c r="AW26" s="38"/>
      <c r="AX26" s="38" t="s">
        <v>492</v>
      </c>
      <c r="AY26" s="38" t="s">
        <v>596</v>
      </c>
      <c r="AZ26" s="38"/>
      <c r="BA26" s="38"/>
      <c r="BB26" s="38"/>
      <c r="BC26" s="38"/>
      <c r="BD26" s="38"/>
      <c r="BE26" s="38" t="s">
        <v>492</v>
      </c>
      <c r="BF26" s="38"/>
      <c r="BG26" s="38"/>
      <c r="BH26" s="38"/>
      <c r="BI26" s="38"/>
      <c r="BJ26" s="38" t="s">
        <v>492</v>
      </c>
      <c r="BK26" s="38"/>
      <c r="BL26" s="38"/>
      <c r="BM26" s="38"/>
      <c r="BN26" s="38"/>
      <c r="BO26" s="38"/>
      <c r="BP26" s="38"/>
      <c r="BQ26" s="38"/>
      <c r="BR26" s="38"/>
      <c r="BS26" s="38" t="s">
        <v>492</v>
      </c>
      <c r="BT26" s="38"/>
      <c r="BU26" s="38"/>
      <c r="BV26" s="38"/>
      <c r="BW26" s="38"/>
      <c r="BX26" s="38"/>
      <c r="BY26" s="38" t="s">
        <v>492</v>
      </c>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596</v>
      </c>
      <c r="KR26" s="38" t="s">
        <v>687</v>
      </c>
      <c r="KW26" s="101" t="s">
        <v>491</v>
      </c>
    </row>
    <row r="27" spans="1:309" ht="13.5" customHeight="1" x14ac:dyDescent="0.15">
      <c r="A27" s="38" t="s">
        <v>475</v>
      </c>
      <c r="B27" s="39" t="s">
        <v>551</v>
      </c>
      <c r="C27" s="38" t="s">
        <v>552</v>
      </c>
      <c r="D27" s="38"/>
      <c r="E27" s="38"/>
      <c r="F27" s="38"/>
      <c r="G27" s="38" t="s">
        <v>492</v>
      </c>
      <c r="H27" s="38"/>
      <c r="I27" s="38"/>
      <c r="J27" s="38"/>
      <c r="K27" s="38"/>
      <c r="L27" s="38" t="s">
        <v>492</v>
      </c>
      <c r="M27" s="38"/>
      <c r="N27" s="38" t="s">
        <v>492</v>
      </c>
      <c r="O27" s="38" t="s">
        <v>492</v>
      </c>
      <c r="P27" s="38"/>
      <c r="Q27" s="38"/>
      <c r="R27" s="38"/>
      <c r="S27" s="38" t="s">
        <v>492</v>
      </c>
      <c r="T27" s="38"/>
      <c r="U27" s="38" t="s">
        <v>492</v>
      </c>
      <c r="V27" s="38"/>
      <c r="W27" s="38" t="s">
        <v>492</v>
      </c>
      <c r="X27" s="38"/>
      <c r="Y27" s="38" t="s">
        <v>492</v>
      </c>
      <c r="Z27" s="38"/>
      <c r="AA27" s="38"/>
      <c r="AB27" s="38"/>
      <c r="AC27" s="38"/>
      <c r="AD27" s="38" t="s">
        <v>492</v>
      </c>
      <c r="AE27" s="38" t="s">
        <v>596</v>
      </c>
      <c r="AF27" s="38"/>
      <c r="AG27" s="38"/>
      <c r="AH27" s="38"/>
      <c r="AI27" s="38"/>
      <c r="AJ27" s="38"/>
      <c r="AK27" s="38"/>
      <c r="AL27" s="38"/>
      <c r="AM27" s="38" t="s">
        <v>492</v>
      </c>
      <c r="AN27" s="38" t="s">
        <v>492</v>
      </c>
      <c r="AO27" s="38"/>
      <c r="AP27" s="38"/>
      <c r="AQ27" s="38"/>
      <c r="AR27" s="38" t="s">
        <v>492</v>
      </c>
      <c r="AS27" s="38" t="s">
        <v>596</v>
      </c>
      <c r="AT27" s="38"/>
      <c r="AU27" s="38"/>
      <c r="AV27" s="38"/>
      <c r="AW27" s="38"/>
      <c r="AX27" s="38" t="s">
        <v>492</v>
      </c>
      <c r="AY27" s="38" t="s">
        <v>492</v>
      </c>
      <c r="AZ27" s="38"/>
      <c r="BA27" s="38"/>
      <c r="BB27" s="38"/>
      <c r="BC27" s="38" t="s">
        <v>492</v>
      </c>
      <c r="BD27" s="38" t="s">
        <v>492</v>
      </c>
      <c r="BE27" s="38"/>
      <c r="BF27" s="38" t="s">
        <v>492</v>
      </c>
      <c r="BG27" s="38"/>
      <c r="BH27" s="38" t="s">
        <v>691</v>
      </c>
      <c r="BI27" s="38"/>
      <c r="BJ27" s="38" t="s">
        <v>492</v>
      </c>
      <c r="BK27" s="38" t="s">
        <v>492</v>
      </c>
      <c r="BL27" s="38"/>
      <c r="BM27" s="38"/>
      <c r="BN27" s="38"/>
      <c r="BO27" s="38"/>
      <c r="BP27" s="38"/>
      <c r="BQ27" s="38"/>
      <c r="BR27" s="38"/>
      <c r="BS27" s="38" t="s">
        <v>492</v>
      </c>
      <c r="BT27" s="38"/>
      <c r="BU27" s="38" t="s">
        <v>492</v>
      </c>
      <c r="BV27" s="38" t="s">
        <v>492</v>
      </c>
      <c r="BW27" s="38"/>
      <c r="BX27" s="38"/>
      <c r="BY27" s="38" t="s">
        <v>492</v>
      </c>
      <c r="BZ27" s="38"/>
      <c r="CA27" s="38"/>
      <c r="CB27" s="38"/>
      <c r="CC27" s="38"/>
      <c r="CD27" s="38"/>
      <c r="CE27" s="38"/>
      <c r="CF27" s="38" t="s">
        <v>492</v>
      </c>
      <c r="CG27" s="222" t="s">
        <v>692</v>
      </c>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596</v>
      </c>
      <c r="KR27" s="38" t="s">
        <v>693</v>
      </c>
      <c r="KW27" s="101" t="s">
        <v>491</v>
      </c>
    </row>
    <row r="28" spans="1:309" ht="13.5" customHeight="1" x14ac:dyDescent="0.15">
      <c r="A28" s="38" t="s">
        <v>475</v>
      </c>
      <c r="B28" s="39" t="s">
        <v>553</v>
      </c>
      <c r="C28" s="38" t="s">
        <v>554</v>
      </c>
      <c r="D28" s="38"/>
      <c r="E28" s="38" t="s">
        <v>492</v>
      </c>
      <c r="F28" s="38"/>
      <c r="G28" s="38"/>
      <c r="H28" s="38"/>
      <c r="I28" s="38"/>
      <c r="J28" s="38"/>
      <c r="K28" s="38"/>
      <c r="L28" s="38" t="s">
        <v>492</v>
      </c>
      <c r="M28" s="38"/>
      <c r="N28" s="38"/>
      <c r="O28" s="38" t="s">
        <v>492</v>
      </c>
      <c r="P28" s="38"/>
      <c r="Q28" s="38"/>
      <c r="R28" s="38"/>
      <c r="S28" s="38" t="s">
        <v>492</v>
      </c>
      <c r="T28" s="38" t="s">
        <v>492</v>
      </c>
      <c r="U28" s="38"/>
      <c r="V28" s="38" t="s">
        <v>492</v>
      </c>
      <c r="W28" s="38"/>
      <c r="X28" s="38"/>
      <c r="Y28" s="38" t="s">
        <v>492</v>
      </c>
      <c r="Z28" s="38"/>
      <c r="AA28" s="38"/>
      <c r="AB28" s="38"/>
      <c r="AC28" s="38" t="s">
        <v>492</v>
      </c>
      <c r="AD28" s="38" t="s">
        <v>492</v>
      </c>
      <c r="AE28" s="38" t="s">
        <v>596</v>
      </c>
      <c r="AF28" s="38"/>
      <c r="AG28" s="38"/>
      <c r="AH28" s="38"/>
      <c r="AI28" s="38"/>
      <c r="AJ28" s="38"/>
      <c r="AK28" s="38"/>
      <c r="AL28" s="38"/>
      <c r="AM28" s="38"/>
      <c r="AN28" s="38" t="s">
        <v>492</v>
      </c>
      <c r="AO28" s="38"/>
      <c r="AP28" s="38"/>
      <c r="AQ28" s="38"/>
      <c r="AR28" s="38" t="s">
        <v>492</v>
      </c>
      <c r="AS28" s="38" t="s">
        <v>596</v>
      </c>
      <c r="AT28" s="38"/>
      <c r="AU28" s="38"/>
      <c r="AV28" s="38"/>
      <c r="AW28" s="38"/>
      <c r="AX28" s="38" t="s">
        <v>492</v>
      </c>
      <c r="AY28" s="38" t="s">
        <v>492</v>
      </c>
      <c r="AZ28" s="38"/>
      <c r="BA28" s="38" t="s">
        <v>492</v>
      </c>
      <c r="BB28" s="38"/>
      <c r="BC28" s="38"/>
      <c r="BD28" s="38" t="s">
        <v>596</v>
      </c>
      <c r="BE28" s="38" t="s">
        <v>492</v>
      </c>
      <c r="BF28" s="38"/>
      <c r="BG28" s="38"/>
      <c r="BH28" s="38"/>
      <c r="BI28" s="38" t="s">
        <v>492</v>
      </c>
      <c r="BJ28" s="38"/>
      <c r="BK28" s="38" t="s">
        <v>492</v>
      </c>
      <c r="BL28" s="38"/>
      <c r="BM28" s="38"/>
      <c r="BN28" s="38"/>
      <c r="BO28" s="38"/>
      <c r="BP28" s="38"/>
      <c r="BQ28" s="38"/>
      <c r="BR28" s="38"/>
      <c r="BS28" s="38"/>
      <c r="BT28" s="38" t="s">
        <v>492</v>
      </c>
      <c r="BU28" s="38" t="s">
        <v>492</v>
      </c>
      <c r="BV28" s="38" t="s">
        <v>492</v>
      </c>
      <c r="BW28" s="38" t="s">
        <v>492</v>
      </c>
      <c r="BX28" s="38"/>
      <c r="BY28" s="38" t="s">
        <v>492</v>
      </c>
      <c r="BZ28" s="38" t="s">
        <v>492</v>
      </c>
      <c r="CA28" s="38"/>
      <c r="CB28" s="38"/>
      <c r="CC28" s="38" t="s">
        <v>492</v>
      </c>
      <c r="CD28" s="38"/>
      <c r="CE28" s="38"/>
      <c r="CF28" s="38"/>
      <c r="CG28" s="38"/>
      <c r="CH28" s="38"/>
      <c r="CI28" s="75">
        <v>0</v>
      </c>
      <c r="CJ28" s="75">
        <v>0</v>
      </c>
      <c r="CK28" s="75">
        <v>0</v>
      </c>
      <c r="CL28" s="75">
        <v>0</v>
      </c>
      <c r="CM28" s="75">
        <v>19</v>
      </c>
      <c r="CN28" s="75">
        <v>0</v>
      </c>
      <c r="CO28" s="75">
        <v>0</v>
      </c>
      <c r="CP28" s="75">
        <v>8</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t="s">
        <v>492</v>
      </c>
      <c r="JS28" s="38"/>
      <c r="JT28" s="38"/>
      <c r="JU28" s="38"/>
      <c r="JV28" s="38"/>
      <c r="JW28" s="38" t="s">
        <v>492</v>
      </c>
      <c r="JX28" s="38"/>
      <c r="JY28" s="38"/>
      <c r="JZ28" s="38"/>
      <c r="KA28" s="38"/>
      <c r="KB28" s="38"/>
      <c r="KC28" s="38"/>
      <c r="KD28" s="38"/>
      <c r="KE28" s="38"/>
      <c r="KF28" s="38"/>
      <c r="KG28" s="38" t="s">
        <v>492</v>
      </c>
      <c r="KH28" s="38"/>
      <c r="KI28" s="38"/>
      <c r="KJ28" s="38"/>
      <c r="KK28" s="38"/>
      <c r="KL28" s="38"/>
      <c r="KM28" s="38"/>
      <c r="KN28" s="38" t="s">
        <v>492</v>
      </c>
      <c r="KO28" s="38" t="s">
        <v>700</v>
      </c>
      <c r="KP28" s="38"/>
      <c r="KQ28" s="38" t="s">
        <v>596</v>
      </c>
      <c r="KR28" s="38" t="s">
        <v>701</v>
      </c>
      <c r="KW28" s="101" t="s">
        <v>491</v>
      </c>
    </row>
    <row r="29" spans="1:309" ht="13.5" customHeight="1" x14ac:dyDescent="0.15">
      <c r="A29" s="38" t="s">
        <v>475</v>
      </c>
      <c r="B29" s="39" t="s">
        <v>555</v>
      </c>
      <c r="C29" s="38" t="s">
        <v>556</v>
      </c>
      <c r="D29" s="38"/>
      <c r="E29" s="38"/>
      <c r="F29" s="38"/>
      <c r="G29" s="38" t="s">
        <v>492</v>
      </c>
      <c r="H29" s="38"/>
      <c r="I29" s="38"/>
      <c r="J29" s="38"/>
      <c r="K29" s="38"/>
      <c r="L29" s="38" t="s">
        <v>492</v>
      </c>
      <c r="M29" s="38"/>
      <c r="N29" s="38" t="s">
        <v>492</v>
      </c>
      <c r="O29" s="38" t="s">
        <v>492</v>
      </c>
      <c r="P29" s="38"/>
      <c r="Q29" s="38"/>
      <c r="R29" s="38"/>
      <c r="S29" s="38" t="s">
        <v>492</v>
      </c>
      <c r="T29" s="38"/>
      <c r="U29" s="38" t="s">
        <v>492</v>
      </c>
      <c r="V29" s="38" t="s">
        <v>492</v>
      </c>
      <c r="W29" s="38"/>
      <c r="X29" s="38"/>
      <c r="Y29" s="38" t="s">
        <v>492</v>
      </c>
      <c r="Z29" s="38"/>
      <c r="AA29" s="38"/>
      <c r="AB29" s="38"/>
      <c r="AC29" s="38"/>
      <c r="AD29" s="38" t="s">
        <v>492</v>
      </c>
      <c r="AE29" s="38" t="s">
        <v>596</v>
      </c>
      <c r="AF29" s="38"/>
      <c r="AG29" s="38"/>
      <c r="AH29" s="38"/>
      <c r="AI29" s="38"/>
      <c r="AJ29" s="38"/>
      <c r="AK29" s="38"/>
      <c r="AL29" s="38"/>
      <c r="AM29" s="38" t="s">
        <v>492</v>
      </c>
      <c r="AN29" s="38" t="s">
        <v>492</v>
      </c>
      <c r="AO29" s="38"/>
      <c r="AP29" s="38"/>
      <c r="AQ29" s="38"/>
      <c r="AR29" s="38" t="s">
        <v>492</v>
      </c>
      <c r="AS29" s="38" t="s">
        <v>596</v>
      </c>
      <c r="AT29" s="38"/>
      <c r="AU29" s="38"/>
      <c r="AV29" s="38"/>
      <c r="AW29" s="38"/>
      <c r="AX29" s="38" t="s">
        <v>492</v>
      </c>
      <c r="AY29" s="38" t="s">
        <v>492</v>
      </c>
      <c r="AZ29" s="38"/>
      <c r="BA29" s="38"/>
      <c r="BB29" s="38"/>
      <c r="BC29" s="38" t="s">
        <v>492</v>
      </c>
      <c r="BD29" s="38" t="s">
        <v>492</v>
      </c>
      <c r="BE29" s="38"/>
      <c r="BF29" s="38" t="s">
        <v>492</v>
      </c>
      <c r="BG29" s="38"/>
      <c r="BH29" s="38" t="s">
        <v>705</v>
      </c>
      <c r="BI29" s="38"/>
      <c r="BJ29" s="38" t="s">
        <v>492</v>
      </c>
      <c r="BK29" s="38" t="s">
        <v>492</v>
      </c>
      <c r="BL29" s="38"/>
      <c r="BM29" s="38"/>
      <c r="BN29" s="38"/>
      <c r="BO29" s="38"/>
      <c r="BP29" s="38"/>
      <c r="BQ29" s="38"/>
      <c r="BR29" s="38"/>
      <c r="BS29" s="38" t="s">
        <v>492</v>
      </c>
      <c r="BT29" s="38"/>
      <c r="BU29" s="38" t="s">
        <v>492</v>
      </c>
      <c r="BV29" s="38" t="s">
        <v>492</v>
      </c>
      <c r="BW29" s="38"/>
      <c r="BX29" s="38"/>
      <c r="BY29" s="38"/>
      <c r="BZ29" s="38"/>
      <c r="CA29" s="38"/>
      <c r="CB29" s="38"/>
      <c r="CC29" s="38"/>
      <c r="CD29" s="38"/>
      <c r="CE29" s="38"/>
      <c r="CF29" s="38" t="s">
        <v>492</v>
      </c>
      <c r="CG29" s="222" t="s">
        <v>706</v>
      </c>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596</v>
      </c>
      <c r="KR29" s="38" t="s">
        <v>693</v>
      </c>
      <c r="KW29" s="101" t="s">
        <v>491</v>
      </c>
    </row>
    <row r="30" spans="1:309" ht="13.5" customHeight="1" x14ac:dyDescent="0.15">
      <c r="A30" s="38" t="s">
        <v>475</v>
      </c>
      <c r="B30" s="39" t="s">
        <v>557</v>
      </c>
      <c r="C30" s="38" t="s">
        <v>558</v>
      </c>
      <c r="D30" s="38"/>
      <c r="E30" s="38" t="s">
        <v>492</v>
      </c>
      <c r="F30" s="38"/>
      <c r="G30" s="38"/>
      <c r="H30" s="38"/>
      <c r="I30" s="38"/>
      <c r="J30" s="38"/>
      <c r="K30" s="38"/>
      <c r="L30" s="38" t="s">
        <v>492</v>
      </c>
      <c r="M30" s="38"/>
      <c r="N30" s="38" t="s">
        <v>492</v>
      </c>
      <c r="O30" s="38"/>
      <c r="P30" s="38"/>
      <c r="Q30" s="38"/>
      <c r="R30" s="38"/>
      <c r="S30" s="38" t="s">
        <v>492</v>
      </c>
      <c r="T30" s="38" t="s">
        <v>492</v>
      </c>
      <c r="U30" s="38"/>
      <c r="V30" s="38" t="s">
        <v>492</v>
      </c>
      <c r="W30" s="38"/>
      <c r="X30" s="38"/>
      <c r="Y30" s="38" t="s">
        <v>492</v>
      </c>
      <c r="Z30" s="38"/>
      <c r="AA30" s="38"/>
      <c r="AB30" s="38"/>
      <c r="AC30" s="38" t="s">
        <v>492</v>
      </c>
      <c r="AD30" s="38" t="s">
        <v>492</v>
      </c>
      <c r="AE30" s="38" t="s">
        <v>596</v>
      </c>
      <c r="AF30" s="38"/>
      <c r="AG30" s="38"/>
      <c r="AH30" s="38"/>
      <c r="AI30" s="38"/>
      <c r="AJ30" s="38"/>
      <c r="AK30" s="38"/>
      <c r="AL30" s="38"/>
      <c r="AM30" s="38"/>
      <c r="AN30" s="38" t="s">
        <v>492</v>
      </c>
      <c r="AO30" s="38"/>
      <c r="AP30" s="38"/>
      <c r="AQ30" s="38"/>
      <c r="AR30" s="38" t="s">
        <v>492</v>
      </c>
      <c r="AS30" s="38" t="s">
        <v>596</v>
      </c>
      <c r="AT30" s="38"/>
      <c r="AU30" s="38"/>
      <c r="AV30" s="38"/>
      <c r="AW30" s="38"/>
      <c r="AX30" s="38" t="s">
        <v>492</v>
      </c>
      <c r="AY30" s="38" t="s">
        <v>492</v>
      </c>
      <c r="AZ30" s="38"/>
      <c r="BA30" s="38" t="s">
        <v>492</v>
      </c>
      <c r="BB30" s="38"/>
      <c r="BC30" s="38"/>
      <c r="BD30" s="38" t="s">
        <v>596</v>
      </c>
      <c r="BE30" s="38"/>
      <c r="BF30" s="38"/>
      <c r="BG30" s="38" t="s">
        <v>492</v>
      </c>
      <c r="BH30" s="38"/>
      <c r="BI30" s="38" t="s">
        <v>492</v>
      </c>
      <c r="BJ30" s="38"/>
      <c r="BK30" s="38" t="s">
        <v>492</v>
      </c>
      <c r="BL30" s="38"/>
      <c r="BM30" s="38"/>
      <c r="BN30" s="38"/>
      <c r="BO30" s="38"/>
      <c r="BP30" s="38"/>
      <c r="BQ30" s="38"/>
      <c r="BR30" s="38"/>
      <c r="BS30" s="38" t="s">
        <v>492</v>
      </c>
      <c r="BT30" s="38" t="s">
        <v>492</v>
      </c>
      <c r="BU30" s="38" t="s">
        <v>492</v>
      </c>
      <c r="BV30" s="38"/>
      <c r="BW30" s="38" t="s">
        <v>492</v>
      </c>
      <c r="BX30" s="38"/>
      <c r="BY30" s="38" t="s">
        <v>492</v>
      </c>
      <c r="BZ30" s="38" t="s">
        <v>492</v>
      </c>
      <c r="CA30" s="38"/>
      <c r="CB30" s="38"/>
      <c r="CC30" s="38" t="s">
        <v>492</v>
      </c>
      <c r="CD30" s="38"/>
      <c r="CE30" s="38"/>
      <c r="CF30" s="38"/>
      <c r="CG30" s="38"/>
      <c r="CH30" s="38"/>
      <c r="CI30" s="75">
        <v>0</v>
      </c>
      <c r="CJ30" s="75">
        <v>0</v>
      </c>
      <c r="CK30" s="75">
        <v>0</v>
      </c>
      <c r="CL30" s="75">
        <v>0</v>
      </c>
      <c r="CM30" s="75">
        <v>19</v>
      </c>
      <c r="CN30" s="75">
        <v>0</v>
      </c>
      <c r="CO30" s="75">
        <v>0</v>
      </c>
      <c r="CP30" s="75">
        <v>8</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t="s">
        <v>492</v>
      </c>
      <c r="JS30" s="38"/>
      <c r="JT30" s="38"/>
      <c r="JU30" s="38"/>
      <c r="JV30" s="38"/>
      <c r="JW30" s="38" t="s">
        <v>492</v>
      </c>
      <c r="JX30" s="38"/>
      <c r="JY30" s="38"/>
      <c r="JZ30" s="38"/>
      <c r="KA30" s="38"/>
      <c r="KB30" s="38"/>
      <c r="KC30" s="38"/>
      <c r="KD30" s="38"/>
      <c r="KE30" s="38"/>
      <c r="KF30" s="38"/>
      <c r="KG30" s="38" t="s">
        <v>492</v>
      </c>
      <c r="KH30" s="38"/>
      <c r="KI30" s="38"/>
      <c r="KJ30" s="38"/>
      <c r="KK30" s="38"/>
      <c r="KL30" s="38"/>
      <c r="KM30" s="38"/>
      <c r="KN30" s="38" t="s">
        <v>492</v>
      </c>
      <c r="KO30" s="38" t="s">
        <v>707</v>
      </c>
      <c r="KP30" s="38"/>
      <c r="KQ30" s="38" t="s">
        <v>596</v>
      </c>
      <c r="KR30" s="38" t="s">
        <v>708</v>
      </c>
      <c r="KW30" s="101" t="s">
        <v>491</v>
      </c>
    </row>
    <row r="31" spans="1:309" ht="13.5" customHeight="1" x14ac:dyDescent="0.15">
      <c r="A31" s="38" t="s">
        <v>475</v>
      </c>
      <c r="B31" s="39" t="s">
        <v>559</v>
      </c>
      <c r="C31" s="38" t="s">
        <v>560</v>
      </c>
      <c r="D31" s="38"/>
      <c r="E31" s="38" t="s">
        <v>492</v>
      </c>
      <c r="F31" s="38"/>
      <c r="G31" s="38"/>
      <c r="H31" s="38"/>
      <c r="I31" s="38"/>
      <c r="J31" s="38"/>
      <c r="K31" s="38"/>
      <c r="L31" s="38" t="s">
        <v>492</v>
      </c>
      <c r="M31" s="38"/>
      <c r="N31" s="38" t="s">
        <v>492</v>
      </c>
      <c r="O31" s="38"/>
      <c r="P31" s="38"/>
      <c r="Q31" s="38"/>
      <c r="R31" s="38" t="s">
        <v>492</v>
      </c>
      <c r="S31" s="38"/>
      <c r="T31" s="38"/>
      <c r="U31" s="38" t="s">
        <v>492</v>
      </c>
      <c r="V31" s="38"/>
      <c r="W31" s="38" t="s">
        <v>492</v>
      </c>
      <c r="X31" s="38"/>
      <c r="Y31" s="38" t="s">
        <v>492</v>
      </c>
      <c r="Z31" s="38"/>
      <c r="AA31" s="38"/>
      <c r="AB31" s="38"/>
      <c r="AC31" s="38"/>
      <c r="AD31" s="38" t="s">
        <v>492</v>
      </c>
      <c r="AE31" s="38" t="s">
        <v>596</v>
      </c>
      <c r="AF31" s="38"/>
      <c r="AG31" s="38"/>
      <c r="AH31" s="38"/>
      <c r="AI31" s="38"/>
      <c r="AJ31" s="38"/>
      <c r="AK31" s="38"/>
      <c r="AL31" s="38"/>
      <c r="AM31" s="38"/>
      <c r="AN31" s="38" t="s">
        <v>492</v>
      </c>
      <c r="AO31" s="38"/>
      <c r="AP31" s="38"/>
      <c r="AQ31" s="38"/>
      <c r="AR31" s="38" t="s">
        <v>492</v>
      </c>
      <c r="AS31" s="38" t="s">
        <v>596</v>
      </c>
      <c r="AT31" s="38"/>
      <c r="AU31" s="38"/>
      <c r="AV31" s="38"/>
      <c r="AW31" s="38"/>
      <c r="AX31" s="38" t="s">
        <v>492</v>
      </c>
      <c r="AY31" s="38" t="s">
        <v>596</v>
      </c>
      <c r="AZ31" s="38"/>
      <c r="BA31" s="38"/>
      <c r="BB31" s="38"/>
      <c r="BC31" s="38"/>
      <c r="BD31" s="38"/>
      <c r="BE31" s="38"/>
      <c r="BF31" s="38"/>
      <c r="BG31" s="38" t="s">
        <v>492</v>
      </c>
      <c r="BH31" s="38"/>
      <c r="BI31" s="38" t="s">
        <v>492</v>
      </c>
      <c r="BJ31" s="38" t="s">
        <v>492</v>
      </c>
      <c r="BK31" s="38"/>
      <c r="BL31" s="38"/>
      <c r="BM31" s="38"/>
      <c r="BN31" s="38"/>
      <c r="BO31" s="38"/>
      <c r="BP31" s="38"/>
      <c r="BQ31" s="38"/>
      <c r="BR31" s="38"/>
      <c r="BS31" s="38" t="s">
        <v>492</v>
      </c>
      <c r="BT31" s="38"/>
      <c r="BU31" s="38" t="s">
        <v>492</v>
      </c>
      <c r="BV31" s="38" t="s">
        <v>492</v>
      </c>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596</v>
      </c>
      <c r="KR31" s="38" t="s">
        <v>710</v>
      </c>
      <c r="KW31" s="101" t="s">
        <v>491</v>
      </c>
    </row>
    <row r="32" spans="1:309" ht="13.5" customHeight="1" x14ac:dyDescent="0.15">
      <c r="A32" s="38" t="s">
        <v>475</v>
      </c>
      <c r="B32" s="39" t="s">
        <v>561</v>
      </c>
      <c r="C32" s="38" t="s">
        <v>562</v>
      </c>
      <c r="D32" s="38"/>
      <c r="E32" s="38" t="s">
        <v>492</v>
      </c>
      <c r="F32" s="38"/>
      <c r="G32" s="38"/>
      <c r="H32" s="38"/>
      <c r="I32" s="38"/>
      <c r="J32" s="38"/>
      <c r="K32" s="38"/>
      <c r="L32" s="38" t="s">
        <v>492</v>
      </c>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596</v>
      </c>
      <c r="AF32" s="38"/>
      <c r="AG32" s="38"/>
      <c r="AH32" s="38"/>
      <c r="AI32" s="38"/>
      <c r="AJ32" s="38"/>
      <c r="AK32" s="38"/>
      <c r="AL32" s="38"/>
      <c r="AM32" s="38" t="s">
        <v>492</v>
      </c>
      <c r="AN32" s="38" t="s">
        <v>492</v>
      </c>
      <c r="AO32" s="38"/>
      <c r="AP32" s="38"/>
      <c r="AQ32" s="38"/>
      <c r="AR32" s="38" t="s">
        <v>492</v>
      </c>
      <c r="AS32" s="38" t="s">
        <v>596</v>
      </c>
      <c r="AT32" s="38"/>
      <c r="AU32" s="38"/>
      <c r="AV32" s="38"/>
      <c r="AW32" s="38"/>
      <c r="AX32" s="38" t="s">
        <v>492</v>
      </c>
      <c r="AY32" s="38" t="s">
        <v>492</v>
      </c>
      <c r="AZ32" s="38"/>
      <c r="BA32" s="38"/>
      <c r="BB32" s="38"/>
      <c r="BC32" s="38" t="s">
        <v>492</v>
      </c>
      <c r="BD32" s="38" t="s">
        <v>596</v>
      </c>
      <c r="BE32" s="38" t="s">
        <v>492</v>
      </c>
      <c r="BF32" s="38"/>
      <c r="BG32" s="38"/>
      <c r="BH32" s="38"/>
      <c r="BI32" s="38"/>
      <c r="BJ32" s="38" t="s">
        <v>492</v>
      </c>
      <c r="BK32" s="38"/>
      <c r="BL32" s="38"/>
      <c r="BM32" s="38"/>
      <c r="BN32" s="38"/>
      <c r="BO32" s="38"/>
      <c r="BP32" s="38"/>
      <c r="BQ32" s="38"/>
      <c r="BR32" s="38"/>
      <c r="BS32" s="38"/>
      <c r="BT32" s="38"/>
      <c r="BU32" s="38" t="s">
        <v>492</v>
      </c>
      <c r="BV32" s="38" t="s">
        <v>492</v>
      </c>
      <c r="BW32" s="38"/>
      <c r="BX32" s="38"/>
      <c r="BY32" s="38" t="s">
        <v>492</v>
      </c>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596</v>
      </c>
      <c r="KR32" s="38" t="s">
        <v>714</v>
      </c>
      <c r="KW32" s="101" t="s">
        <v>491</v>
      </c>
    </row>
    <row r="33" spans="1:309" ht="13.5" customHeight="1" x14ac:dyDescent="0.15">
      <c r="A33" s="38" t="s">
        <v>475</v>
      </c>
      <c r="B33" s="39" t="s">
        <v>563</v>
      </c>
      <c r="C33" s="38" t="s">
        <v>564</v>
      </c>
      <c r="D33" s="38"/>
      <c r="E33" s="38" t="s">
        <v>492</v>
      </c>
      <c r="F33" s="38"/>
      <c r="G33" s="38"/>
      <c r="H33" s="38"/>
      <c r="I33" s="38"/>
      <c r="J33" s="38"/>
      <c r="K33" s="38"/>
      <c r="L33" s="38" t="s">
        <v>492</v>
      </c>
      <c r="M33" s="38"/>
      <c r="N33" s="38" t="s">
        <v>492</v>
      </c>
      <c r="O33" s="38"/>
      <c r="P33" s="38"/>
      <c r="Q33" s="38"/>
      <c r="R33" s="38"/>
      <c r="S33" s="38" t="s">
        <v>492</v>
      </c>
      <c r="T33" s="38"/>
      <c r="U33" s="38" t="s">
        <v>492</v>
      </c>
      <c r="V33" s="38"/>
      <c r="W33" s="38" t="s">
        <v>492</v>
      </c>
      <c r="X33" s="38"/>
      <c r="Y33" s="38" t="s">
        <v>492</v>
      </c>
      <c r="Z33" s="38"/>
      <c r="AA33" s="38"/>
      <c r="AB33" s="38"/>
      <c r="AC33" s="38"/>
      <c r="AD33" s="38" t="s">
        <v>492</v>
      </c>
      <c r="AE33" s="38" t="s">
        <v>596</v>
      </c>
      <c r="AF33" s="38"/>
      <c r="AG33" s="38"/>
      <c r="AH33" s="38"/>
      <c r="AI33" s="38"/>
      <c r="AJ33" s="38"/>
      <c r="AK33" s="38" t="s">
        <v>492</v>
      </c>
      <c r="AL33" s="38"/>
      <c r="AM33" s="38"/>
      <c r="AN33" s="38"/>
      <c r="AO33" s="38"/>
      <c r="AP33" s="38"/>
      <c r="AQ33" s="38"/>
      <c r="AR33" s="38" t="s">
        <v>492</v>
      </c>
      <c r="AS33" s="38" t="s">
        <v>596</v>
      </c>
      <c r="AT33" s="38"/>
      <c r="AU33" s="38"/>
      <c r="AV33" s="38"/>
      <c r="AW33" s="38"/>
      <c r="AX33" s="38" t="s">
        <v>492</v>
      </c>
      <c r="AY33" s="38" t="s">
        <v>492</v>
      </c>
      <c r="AZ33" s="38"/>
      <c r="BA33" s="38" t="s">
        <v>492</v>
      </c>
      <c r="BB33" s="38"/>
      <c r="BC33" s="38"/>
      <c r="BD33" s="38" t="s">
        <v>492</v>
      </c>
      <c r="BE33" s="38" t="s">
        <v>492</v>
      </c>
      <c r="BF33" s="38"/>
      <c r="BG33" s="38"/>
      <c r="BH33" s="38"/>
      <c r="BI33" s="38"/>
      <c r="BJ33" s="38" t="s">
        <v>492</v>
      </c>
      <c r="BK33" s="38"/>
      <c r="BL33" s="38"/>
      <c r="BM33" s="38"/>
      <c r="BN33" s="38"/>
      <c r="BO33" s="38"/>
      <c r="BP33" s="38"/>
      <c r="BQ33" s="38"/>
      <c r="BR33" s="38"/>
      <c r="BS33" s="38" t="s">
        <v>492</v>
      </c>
      <c r="BT33" s="38"/>
      <c r="BU33" s="38"/>
      <c r="BV33" s="38" t="s">
        <v>492</v>
      </c>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596</v>
      </c>
      <c r="KR33" s="38" t="s">
        <v>716</v>
      </c>
      <c r="KW33" s="101" t="s">
        <v>491</v>
      </c>
    </row>
    <row r="34" spans="1:309" ht="13.5" customHeight="1" x14ac:dyDescent="0.15">
      <c r="A34" s="38" t="s">
        <v>475</v>
      </c>
      <c r="B34" s="39" t="s">
        <v>566</v>
      </c>
      <c r="C34" s="38" t="s">
        <v>567</v>
      </c>
      <c r="D34" s="38"/>
      <c r="E34" s="38"/>
      <c r="F34" s="38"/>
      <c r="G34" s="38"/>
      <c r="H34" s="38" t="s">
        <v>492</v>
      </c>
      <c r="I34" s="38"/>
      <c r="J34" s="38"/>
      <c r="K34" s="38"/>
      <c r="L34" s="38" t="s">
        <v>492</v>
      </c>
      <c r="M34" s="38"/>
      <c r="N34" s="38"/>
      <c r="O34" s="38"/>
      <c r="P34" s="38" t="s">
        <v>492</v>
      </c>
      <c r="Q34" s="38"/>
      <c r="R34" s="38" t="s">
        <v>492</v>
      </c>
      <c r="S34" s="38"/>
      <c r="T34" s="38"/>
      <c r="U34" s="38" t="s">
        <v>492</v>
      </c>
      <c r="V34" s="38"/>
      <c r="W34" s="38" t="s">
        <v>492</v>
      </c>
      <c r="X34" s="38"/>
      <c r="Y34" s="38" t="s">
        <v>492</v>
      </c>
      <c r="Z34" s="38"/>
      <c r="AA34" s="38"/>
      <c r="AB34" s="38"/>
      <c r="AC34" s="38"/>
      <c r="AD34" s="38" t="s">
        <v>492</v>
      </c>
      <c r="AE34" s="38" t="s">
        <v>596</v>
      </c>
      <c r="AF34" s="38"/>
      <c r="AG34" s="38"/>
      <c r="AH34" s="38"/>
      <c r="AI34" s="38"/>
      <c r="AJ34" s="38"/>
      <c r="AK34" s="38"/>
      <c r="AL34" s="38"/>
      <c r="AM34" s="38"/>
      <c r="AN34" s="38" t="s">
        <v>492</v>
      </c>
      <c r="AO34" s="38"/>
      <c r="AP34" s="38"/>
      <c r="AQ34" s="38"/>
      <c r="AR34" s="38" t="s">
        <v>492</v>
      </c>
      <c r="AS34" s="38" t="s">
        <v>596</v>
      </c>
      <c r="AT34" s="38"/>
      <c r="AU34" s="38"/>
      <c r="AV34" s="38"/>
      <c r="AW34" s="38"/>
      <c r="AX34" s="38" t="s">
        <v>492</v>
      </c>
      <c r="AY34" s="38" t="s">
        <v>596</v>
      </c>
      <c r="AZ34" s="38"/>
      <c r="BA34" s="38"/>
      <c r="BB34" s="38"/>
      <c r="BC34" s="38"/>
      <c r="BD34" s="38"/>
      <c r="BE34" s="38" t="s">
        <v>492</v>
      </c>
      <c r="BF34" s="38"/>
      <c r="BG34" s="38"/>
      <c r="BH34" s="38"/>
      <c r="BI34" s="38"/>
      <c r="BJ34" s="38" t="s">
        <v>492</v>
      </c>
      <c r="BK34" s="38"/>
      <c r="BL34" s="38"/>
      <c r="BM34" s="38"/>
      <c r="BN34" s="38"/>
      <c r="BO34" s="38"/>
      <c r="BP34" s="38"/>
      <c r="BQ34" s="38"/>
      <c r="BR34" s="38"/>
      <c r="BS34" s="38" t="s">
        <v>492</v>
      </c>
      <c r="BT34" s="38"/>
      <c r="BU34" s="38" t="s">
        <v>492</v>
      </c>
      <c r="BV34" s="38"/>
      <c r="BW34" s="38"/>
      <c r="BX34" s="38"/>
      <c r="BY34" s="38"/>
      <c r="BZ34" s="38" t="s">
        <v>492</v>
      </c>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596</v>
      </c>
      <c r="KR34" s="38" t="s">
        <v>722</v>
      </c>
      <c r="KW34" s="101" t="s">
        <v>491</v>
      </c>
    </row>
    <row r="35" spans="1:309" ht="13.5" customHeight="1" x14ac:dyDescent="0.15">
      <c r="A35" s="38" t="s">
        <v>475</v>
      </c>
      <c r="B35" s="39" t="s">
        <v>568</v>
      </c>
      <c r="C35" s="38" t="s">
        <v>569</v>
      </c>
      <c r="D35" s="38"/>
      <c r="E35" s="38" t="s">
        <v>492</v>
      </c>
      <c r="F35" s="38" t="s">
        <v>492</v>
      </c>
      <c r="G35" s="38"/>
      <c r="H35" s="38"/>
      <c r="I35" s="38"/>
      <c r="J35" s="38"/>
      <c r="K35" s="38"/>
      <c r="L35" s="38" t="s">
        <v>492</v>
      </c>
      <c r="M35" s="38" t="s">
        <v>492</v>
      </c>
      <c r="N35" s="38"/>
      <c r="O35" s="38"/>
      <c r="P35" s="38" t="s">
        <v>492</v>
      </c>
      <c r="Q35" s="38"/>
      <c r="R35" s="38" t="s">
        <v>492</v>
      </c>
      <c r="S35" s="38"/>
      <c r="T35" s="38"/>
      <c r="U35" s="38" t="s">
        <v>492</v>
      </c>
      <c r="V35" s="38" t="s">
        <v>492</v>
      </c>
      <c r="W35" s="38"/>
      <c r="X35" s="38"/>
      <c r="Y35" s="38" t="s">
        <v>492</v>
      </c>
      <c r="Z35" s="38"/>
      <c r="AA35" s="38"/>
      <c r="AB35" s="38" t="s">
        <v>492</v>
      </c>
      <c r="AC35" s="38"/>
      <c r="AD35" s="38" t="s">
        <v>492</v>
      </c>
      <c r="AE35" s="38" t="s">
        <v>596</v>
      </c>
      <c r="AF35" s="38"/>
      <c r="AG35" s="38"/>
      <c r="AH35" s="38"/>
      <c r="AI35" s="38"/>
      <c r="AJ35" s="38"/>
      <c r="AK35" s="38" t="s">
        <v>492</v>
      </c>
      <c r="AL35" s="38"/>
      <c r="AM35" s="38"/>
      <c r="AN35" s="38"/>
      <c r="AO35" s="38"/>
      <c r="AP35" s="38"/>
      <c r="AQ35" s="38"/>
      <c r="AR35" s="38" t="s">
        <v>492</v>
      </c>
      <c r="AS35" s="38" t="s">
        <v>596</v>
      </c>
      <c r="AT35" s="38"/>
      <c r="AU35" s="38"/>
      <c r="AV35" s="38"/>
      <c r="AW35" s="38"/>
      <c r="AX35" s="38" t="s">
        <v>492</v>
      </c>
      <c r="AY35" s="38" t="s">
        <v>596</v>
      </c>
      <c r="AZ35" s="38"/>
      <c r="BA35" s="38"/>
      <c r="BB35" s="38"/>
      <c r="BC35" s="38"/>
      <c r="BD35" s="38"/>
      <c r="BE35" s="38"/>
      <c r="BF35" s="38"/>
      <c r="BG35" s="38" t="s">
        <v>492</v>
      </c>
      <c r="BH35" s="38"/>
      <c r="BI35" s="38"/>
      <c r="BJ35" s="38"/>
      <c r="BK35" s="38"/>
      <c r="BL35" s="38"/>
      <c r="BM35" s="38" t="s">
        <v>492</v>
      </c>
      <c r="BN35" s="38"/>
      <c r="BO35" s="38"/>
      <c r="BP35" s="38" t="s">
        <v>724</v>
      </c>
      <c r="BQ35" s="38"/>
      <c r="BR35" s="38" t="s">
        <v>492</v>
      </c>
      <c r="BS35" s="38" t="s">
        <v>492</v>
      </c>
      <c r="BT35" s="38"/>
      <c r="BU35" s="38" t="s">
        <v>492</v>
      </c>
      <c r="BV35" s="38" t="s">
        <v>492</v>
      </c>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596</v>
      </c>
      <c r="KR35" s="222" t="s">
        <v>725</v>
      </c>
      <c r="KW35" s="101" t="s">
        <v>491</v>
      </c>
    </row>
    <row r="36" spans="1:309" ht="13.5" customHeight="1" x14ac:dyDescent="0.15">
      <c r="A36" s="38" t="s">
        <v>475</v>
      </c>
      <c r="B36" s="39" t="s">
        <v>570</v>
      </c>
      <c r="C36" s="38" t="s">
        <v>571</v>
      </c>
      <c r="D36" s="38"/>
      <c r="E36" s="38"/>
      <c r="F36" s="38" t="s">
        <v>492</v>
      </c>
      <c r="G36" s="38"/>
      <c r="H36" s="38"/>
      <c r="I36" s="38"/>
      <c r="J36" s="38"/>
      <c r="K36" s="38"/>
      <c r="L36" s="38" t="s">
        <v>492</v>
      </c>
      <c r="M36" s="38"/>
      <c r="N36" s="38"/>
      <c r="O36" s="38"/>
      <c r="P36" s="38" t="s">
        <v>492</v>
      </c>
      <c r="Q36" s="38"/>
      <c r="R36" s="38"/>
      <c r="S36" s="38" t="s">
        <v>492</v>
      </c>
      <c r="T36" s="38"/>
      <c r="U36" s="38" t="s">
        <v>492</v>
      </c>
      <c r="V36" s="38" t="s">
        <v>492</v>
      </c>
      <c r="W36" s="38"/>
      <c r="X36" s="38"/>
      <c r="Y36" s="38" t="s">
        <v>492</v>
      </c>
      <c r="Z36" s="38"/>
      <c r="AA36" s="38"/>
      <c r="AB36" s="38"/>
      <c r="AC36" s="38"/>
      <c r="AD36" s="38" t="s">
        <v>492</v>
      </c>
      <c r="AE36" s="38" t="s">
        <v>596</v>
      </c>
      <c r="AF36" s="38"/>
      <c r="AG36" s="38"/>
      <c r="AH36" s="38"/>
      <c r="AI36" s="38"/>
      <c r="AJ36" s="38"/>
      <c r="AK36" s="38" t="s">
        <v>492</v>
      </c>
      <c r="AL36" s="38"/>
      <c r="AM36" s="38"/>
      <c r="AN36" s="38"/>
      <c r="AO36" s="38"/>
      <c r="AP36" s="38"/>
      <c r="AQ36" s="38"/>
      <c r="AR36" s="38" t="s">
        <v>596</v>
      </c>
      <c r="AS36" s="38"/>
      <c r="AT36" s="38"/>
      <c r="AU36" s="38"/>
      <c r="AV36" s="38"/>
      <c r="AW36" s="38"/>
      <c r="AX36" s="38" t="s">
        <v>492</v>
      </c>
      <c r="AY36" s="38" t="s">
        <v>596</v>
      </c>
      <c r="AZ36" s="38"/>
      <c r="BA36" s="38"/>
      <c r="BB36" s="38"/>
      <c r="BC36" s="38"/>
      <c r="BD36" s="38"/>
      <c r="BE36" s="38"/>
      <c r="BF36" s="38"/>
      <c r="BG36" s="38" t="s">
        <v>492</v>
      </c>
      <c r="BH36" s="38"/>
      <c r="BI36" s="38"/>
      <c r="BJ36" s="38"/>
      <c r="BK36" s="38" t="s">
        <v>492</v>
      </c>
      <c r="BL36" s="38"/>
      <c r="BM36" s="38"/>
      <c r="BN36" s="38"/>
      <c r="BO36" s="38"/>
      <c r="BP36" s="38"/>
      <c r="BQ36" s="38"/>
      <c r="BR36" s="38"/>
      <c r="BS36" s="38"/>
      <c r="BT36" s="38"/>
      <c r="BU36" s="38" t="s">
        <v>492</v>
      </c>
      <c r="BV36" s="38"/>
      <c r="BW36" s="38" t="s">
        <v>492</v>
      </c>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596</v>
      </c>
      <c r="KR36" s="38" t="s">
        <v>730</v>
      </c>
      <c r="KW36" s="101" t="s">
        <v>491</v>
      </c>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6">
    <sortCondition ref="A8:A36"/>
    <sortCondition ref="B8:B36"/>
    <sortCondition ref="C8:C3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三重県</v>
      </c>
      <c r="B7" s="43" t="str">
        <f>'収集運搬（生活系）'!B7</f>
        <v>24000</v>
      </c>
      <c r="C7" s="42" t="s">
        <v>31</v>
      </c>
      <c r="D7" s="49">
        <f t="shared" ref="D7:S7" si="0">COUNTIF(D$8:D$207,"○")</f>
        <v>23</v>
      </c>
      <c r="E7" s="49">
        <f t="shared" si="0"/>
        <v>3</v>
      </c>
      <c r="F7" s="49">
        <f t="shared" si="0"/>
        <v>0</v>
      </c>
      <c r="G7" s="49">
        <f t="shared" si="0"/>
        <v>3</v>
      </c>
      <c r="H7" s="49">
        <f t="shared" si="0"/>
        <v>25</v>
      </c>
      <c r="I7" s="49">
        <f t="shared" si="0"/>
        <v>1</v>
      </c>
      <c r="J7" s="49">
        <f t="shared" si="0"/>
        <v>0</v>
      </c>
      <c r="K7" s="49">
        <f>COUNTIF(K$8:K$207,"○")</f>
        <v>3</v>
      </c>
      <c r="L7" s="49">
        <f t="shared" si="0"/>
        <v>1</v>
      </c>
      <c r="M7" s="49">
        <f t="shared" si="0"/>
        <v>0</v>
      </c>
      <c r="N7" s="49">
        <f>COUNTIF(N$8:N$207,"○")</f>
        <v>0</v>
      </c>
      <c r="O7" s="49">
        <f t="shared" si="0"/>
        <v>0</v>
      </c>
      <c r="P7" s="49">
        <f t="shared" si="0"/>
        <v>0</v>
      </c>
      <c r="Q7" s="49">
        <f t="shared" si="0"/>
        <v>1</v>
      </c>
      <c r="R7" s="49">
        <f t="shared" si="0"/>
        <v>0</v>
      </c>
      <c r="S7" s="49">
        <f t="shared" si="0"/>
        <v>1</v>
      </c>
      <c r="T7" s="49" t="s">
        <v>125</v>
      </c>
      <c r="U7" s="49">
        <f t="shared" ref="U7:AB7" si="1">COUNTIF(U$8:U$207,"○")</f>
        <v>1</v>
      </c>
      <c r="V7" s="49">
        <f t="shared" si="1"/>
        <v>0</v>
      </c>
      <c r="W7" s="49">
        <f t="shared" si="1"/>
        <v>0</v>
      </c>
      <c r="X7" s="49">
        <f t="shared" si="1"/>
        <v>0</v>
      </c>
      <c r="Y7" s="49">
        <f t="shared" si="1"/>
        <v>1</v>
      </c>
      <c r="Z7" s="49">
        <f t="shared" si="1"/>
        <v>1</v>
      </c>
      <c r="AA7" s="49">
        <f t="shared" si="1"/>
        <v>0</v>
      </c>
      <c r="AB7" s="49">
        <f t="shared" si="1"/>
        <v>1</v>
      </c>
      <c r="AC7" s="49" t="s">
        <v>125</v>
      </c>
      <c r="AD7" s="85">
        <f t="shared" ref="AD7:AG7" si="2">SUM(AD$8:AD$207)</f>
        <v>113816.15000000001</v>
      </c>
      <c r="AE7" s="85">
        <f t="shared" si="2"/>
        <v>472680.8</v>
      </c>
      <c r="AF7" s="85">
        <f t="shared" si="2"/>
        <v>444878</v>
      </c>
      <c r="AG7" s="85">
        <f t="shared" si="2"/>
        <v>248209.8</v>
      </c>
      <c r="AH7" s="49">
        <f>COUNTIF(AH$8:AH$208,"○")</f>
        <v>5</v>
      </c>
      <c r="AI7" s="88" t="s">
        <v>125</v>
      </c>
      <c r="AJ7" s="52" t="s">
        <v>125</v>
      </c>
      <c r="AK7" s="52" t="s">
        <v>125</v>
      </c>
      <c r="AL7" s="49">
        <f>COUNTIF(AL$8:AL$208,"○")</f>
        <v>0</v>
      </c>
      <c r="AM7" s="88" t="s">
        <v>125</v>
      </c>
      <c r="AN7" s="52" t="s">
        <v>125</v>
      </c>
      <c r="AO7" s="52" t="s">
        <v>125</v>
      </c>
      <c r="AP7" s="49">
        <f>COUNTIF(AP$8:AP$208,"○")</f>
        <v>21</v>
      </c>
      <c r="AQ7" s="49">
        <f>COUNTIF(AQ$8:AQ$208,"○")</f>
        <v>0</v>
      </c>
      <c r="AR7" s="88" t="s">
        <v>125</v>
      </c>
      <c r="AS7" s="52" t="s">
        <v>125</v>
      </c>
      <c r="AT7" s="89" t="s">
        <v>125</v>
      </c>
      <c r="AU7" s="49">
        <f>COUNTIF(AU$8:AU$208,"○")</f>
        <v>0</v>
      </c>
      <c r="AV7" s="49">
        <f>COUNTIF(AV$8:AV$208,"○")</f>
        <v>16</v>
      </c>
      <c r="AW7" s="88" t="s">
        <v>125</v>
      </c>
      <c r="AX7" s="52" t="s">
        <v>125</v>
      </c>
      <c r="AY7" s="52" t="s">
        <v>125</v>
      </c>
      <c r="AZ7" s="49">
        <f>COUNTIF(AZ$8:AZ$208,"○")</f>
        <v>0</v>
      </c>
      <c r="BA7" s="88" t="s">
        <v>125</v>
      </c>
      <c r="BB7" s="52" t="s">
        <v>125</v>
      </c>
      <c r="BC7" s="52" t="s">
        <v>125</v>
      </c>
      <c r="BD7" s="49">
        <f>COUNTIF(BD$8:BD$208,"○")</f>
        <v>10</v>
      </c>
      <c r="BE7" s="49">
        <f>COUNTIF(BE$9:BE$208,"○")</f>
        <v>0</v>
      </c>
      <c r="BF7" s="88" t="s">
        <v>125</v>
      </c>
      <c r="BG7" s="52" t="s">
        <v>125</v>
      </c>
      <c r="BH7" s="52" t="s">
        <v>125</v>
      </c>
      <c r="BI7" s="49">
        <f>COUNTIF(BI$8:BI$208,"○")</f>
        <v>0</v>
      </c>
      <c r="BJ7" s="49">
        <f>COUNTIF(BJ$8:BJ$208,"○")</f>
        <v>19</v>
      </c>
      <c r="BK7" s="88" t="s">
        <v>125</v>
      </c>
      <c r="BL7" s="52" t="s">
        <v>125</v>
      </c>
      <c r="BM7" s="52" t="s">
        <v>125</v>
      </c>
      <c r="BN7" s="49">
        <f>COUNTIF(BN$8:BN$208,"○")</f>
        <v>2</v>
      </c>
      <c r="BO7" s="88" t="s">
        <v>125</v>
      </c>
      <c r="BP7" s="52" t="s">
        <v>125</v>
      </c>
      <c r="BQ7" s="52" t="s">
        <v>125</v>
      </c>
      <c r="BR7" s="49">
        <f>COUNTIF(BR$8:BR$208,"○")</f>
        <v>5</v>
      </c>
      <c r="BS7" s="49">
        <f>COUNTIF(BS$8:BS$208,"○")</f>
        <v>0</v>
      </c>
      <c r="BT7" s="88" t="s">
        <v>125</v>
      </c>
      <c r="BU7" s="52" t="s">
        <v>125</v>
      </c>
      <c r="BV7" s="52" t="s">
        <v>125</v>
      </c>
      <c r="BW7" s="49">
        <f>COUNTIF(BW$8:BW$208,"○")</f>
        <v>0</v>
      </c>
      <c r="BX7" s="49">
        <f>COUNTIF(BX$8:BX$208,"○")</f>
        <v>6</v>
      </c>
      <c r="BY7" s="88" t="s">
        <v>125</v>
      </c>
      <c r="BZ7" s="52" t="s">
        <v>125</v>
      </c>
      <c r="CA7" s="52" t="s">
        <v>125</v>
      </c>
      <c r="CB7" s="49">
        <f>COUNTIF(CB$8:CB$208,"○")</f>
        <v>1</v>
      </c>
      <c r="CC7" s="88" t="s">
        <v>125</v>
      </c>
      <c r="CD7" s="52" t="s">
        <v>125</v>
      </c>
      <c r="CE7" s="52" t="s">
        <v>125</v>
      </c>
      <c r="CF7" s="49">
        <f>COUNTIF(CF$8:CF$208,"○")</f>
        <v>19</v>
      </c>
      <c r="CG7" s="49">
        <f>COUNTIF(CG$8:CG$208,"○")</f>
        <v>0</v>
      </c>
      <c r="CH7" s="88" t="s">
        <v>125</v>
      </c>
      <c r="CI7" s="52" t="s">
        <v>125</v>
      </c>
      <c r="CJ7" s="52" t="s">
        <v>125</v>
      </c>
      <c r="CK7" s="49">
        <f>COUNTIF(CK$8:CK$208,"○")</f>
        <v>0</v>
      </c>
      <c r="CL7" s="49">
        <f>COUNTIF(CL$8:CL$208,"○")</f>
        <v>3</v>
      </c>
      <c r="CM7" s="88" t="s">
        <v>125</v>
      </c>
      <c r="CN7" s="52" t="s">
        <v>125</v>
      </c>
      <c r="CO7" s="52" t="s">
        <v>125</v>
      </c>
      <c r="CP7" s="49">
        <f>COUNTIF(CP$8:CP$208,"○")</f>
        <v>1</v>
      </c>
      <c r="CQ7" s="88" t="s">
        <v>125</v>
      </c>
      <c r="CR7" s="52" t="s">
        <v>125</v>
      </c>
      <c r="CS7" s="52" t="s">
        <v>125</v>
      </c>
      <c r="CT7" s="49">
        <f>COUNTIF(CT$8:CT$208,"○")</f>
        <v>22</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8</v>
      </c>
      <c r="DF7" s="49">
        <f>COUNTIF(DF$8:DF$207,"○")</f>
        <v>5</v>
      </c>
      <c r="DG7" s="88" t="s">
        <v>125</v>
      </c>
      <c r="DH7" s="52" t="s">
        <v>125</v>
      </c>
      <c r="DI7" s="52" t="s">
        <v>125</v>
      </c>
      <c r="DJ7" s="49">
        <f>COUNTIF(DJ$8:DJ$207,"○")</f>
        <v>0</v>
      </c>
      <c r="DK7" s="88" t="s">
        <v>125</v>
      </c>
      <c r="DL7" s="52" t="s">
        <v>125</v>
      </c>
      <c r="DM7" s="52" t="s">
        <v>125</v>
      </c>
      <c r="DN7" s="49">
        <f>COUNTIF(DN$8:DN$207,"○")</f>
        <v>10</v>
      </c>
      <c r="DO7" s="49">
        <f>COUNTIF(DO$8:DO$207,"○")</f>
        <v>0</v>
      </c>
      <c r="DP7" s="88" t="s">
        <v>125</v>
      </c>
      <c r="DQ7" s="52" t="s">
        <v>125</v>
      </c>
      <c r="DR7" s="52" t="s">
        <v>125</v>
      </c>
      <c r="DS7" s="49">
        <f>COUNTIF(DS$8:DS$207,"○")</f>
        <v>0</v>
      </c>
      <c r="DT7" s="49">
        <f>COUNTIF(DT$8:DT$207,"○")</f>
        <v>13</v>
      </c>
      <c r="DU7" s="88" t="s">
        <v>125</v>
      </c>
      <c r="DV7" s="52" t="s">
        <v>125</v>
      </c>
      <c r="DW7" s="52" t="s">
        <v>125</v>
      </c>
      <c r="DX7" s="49">
        <f>COUNTIF(DX$8:DX$207,"○")</f>
        <v>0</v>
      </c>
      <c r="DY7" s="88" t="s">
        <v>125</v>
      </c>
      <c r="DZ7" s="52" t="s">
        <v>125</v>
      </c>
      <c r="EA7" s="52" t="s">
        <v>125</v>
      </c>
      <c r="EB7" s="49">
        <f>COUNTIF(EB$8:EB$207,"○")</f>
        <v>2</v>
      </c>
      <c r="EC7" s="49">
        <f>COUNTIF(EC$8:EC$207,"○")</f>
        <v>0</v>
      </c>
      <c r="ED7" s="88" t="s">
        <v>125</v>
      </c>
      <c r="EE7" s="52" t="s">
        <v>125</v>
      </c>
      <c r="EF7" s="52" t="s">
        <v>125</v>
      </c>
      <c r="EG7" s="49">
        <f>COUNTIF(EG$8:EG$207,"○")</f>
        <v>0</v>
      </c>
      <c r="EH7" s="49">
        <f>COUNTIF(EH$8:EH$207,"○")</f>
        <v>13</v>
      </c>
      <c r="EI7" s="88" t="s">
        <v>125</v>
      </c>
      <c r="EJ7" s="52" t="s">
        <v>125</v>
      </c>
      <c r="EK7" s="52" t="s">
        <v>125</v>
      </c>
      <c r="EL7" s="49">
        <f>COUNTIF(EL$8:EL$207,"○")</f>
        <v>0</v>
      </c>
      <c r="EM7" s="88" t="s">
        <v>125</v>
      </c>
      <c r="EN7" s="52" t="s">
        <v>125</v>
      </c>
      <c r="EO7" s="52" t="s">
        <v>125</v>
      </c>
      <c r="EP7" s="49">
        <f>COUNTIF(EP$8:EP$207,"○")</f>
        <v>2</v>
      </c>
      <c r="EQ7" s="49">
        <f>COUNTIF(EQ$8:EQ$207,"○")</f>
        <v>0</v>
      </c>
      <c r="ER7" s="88" t="s">
        <v>125</v>
      </c>
      <c r="ES7" s="52" t="s">
        <v>125</v>
      </c>
      <c r="ET7" s="52" t="s">
        <v>125</v>
      </c>
      <c r="EU7" s="49">
        <f>COUNTIF(EU$8:EU$207,"○")</f>
        <v>0</v>
      </c>
      <c r="EV7" s="49">
        <f>COUNTIF(EV$8:EV$207,"○")</f>
        <v>5</v>
      </c>
      <c r="EW7" s="88" t="s">
        <v>125</v>
      </c>
      <c r="EX7" s="52" t="s">
        <v>125</v>
      </c>
      <c r="EY7" s="52" t="s">
        <v>125</v>
      </c>
      <c r="EZ7" s="49">
        <f>COUNTIF(EZ$8:EZ$207,"○")</f>
        <v>0</v>
      </c>
      <c r="FA7" s="88" t="s">
        <v>125</v>
      </c>
      <c r="FB7" s="52" t="s">
        <v>125</v>
      </c>
      <c r="FC7" s="52" t="s">
        <v>125</v>
      </c>
      <c r="FD7" s="49">
        <f>COUNTIF(FD$8:FD$207,"○")</f>
        <v>10</v>
      </c>
      <c r="FE7" s="49">
        <f>COUNTIF(FE$8:FE$207,"○")</f>
        <v>0</v>
      </c>
      <c r="FF7" s="88" t="s">
        <v>125</v>
      </c>
      <c r="FG7" s="52" t="s">
        <v>125</v>
      </c>
      <c r="FH7" s="52" t="s">
        <v>125</v>
      </c>
      <c r="FI7" s="49">
        <f>COUNTIF(FI$8:FI$207,"○")</f>
        <v>0</v>
      </c>
      <c r="FJ7" s="49">
        <f>COUNTIF(FJ$8:FJ$207,"○")</f>
        <v>2</v>
      </c>
      <c r="FK7" s="88" t="s">
        <v>125</v>
      </c>
      <c r="FL7" s="52" t="s">
        <v>125</v>
      </c>
      <c r="FM7" s="52" t="s">
        <v>125</v>
      </c>
      <c r="FN7" s="49">
        <f>COUNTIF(FN$8:FN$207,"○")</f>
        <v>0</v>
      </c>
      <c r="FO7" s="88" t="s">
        <v>125</v>
      </c>
      <c r="FP7" s="52" t="s">
        <v>125</v>
      </c>
      <c r="FQ7" s="52" t="s">
        <v>125</v>
      </c>
      <c r="FR7" s="49">
        <f>COUNTIF(FR$8:FR$207,"○")</f>
        <v>13</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5</v>
      </c>
      <c r="GE7" s="49">
        <f t="shared" si="3"/>
        <v>3</v>
      </c>
      <c r="GF7" s="49">
        <f t="shared" si="3"/>
        <v>5</v>
      </c>
      <c r="GG7" s="49">
        <f t="shared" si="3"/>
        <v>1</v>
      </c>
      <c r="GH7" s="49">
        <f t="shared" si="3"/>
        <v>0</v>
      </c>
      <c r="GI7" s="49">
        <f t="shared" si="3"/>
        <v>2</v>
      </c>
      <c r="GJ7" s="49" t="s">
        <v>125</v>
      </c>
      <c r="GK7" s="49">
        <f t="shared" si="3"/>
        <v>9</v>
      </c>
      <c r="GL7" s="49">
        <f t="shared" si="3"/>
        <v>5</v>
      </c>
      <c r="GM7" s="49">
        <f t="shared" si="3"/>
        <v>0</v>
      </c>
      <c r="GN7" s="49">
        <f t="shared" si="3"/>
        <v>1</v>
      </c>
      <c r="GO7" s="49">
        <f t="shared" si="3"/>
        <v>0</v>
      </c>
      <c r="GP7" s="49">
        <f t="shared" si="3"/>
        <v>0</v>
      </c>
      <c r="GQ7" s="49">
        <f>COUNTIF(GQ$8:GQ$207,"○")</f>
        <v>0</v>
      </c>
      <c r="GR7" s="49">
        <f>COUNTIF(GR$8:GR$207,"○")</f>
        <v>1</v>
      </c>
      <c r="GS7" s="49">
        <f>COUNTIF(GS$8:GS$207,"○")</f>
        <v>0</v>
      </c>
      <c r="GT7" s="49">
        <f t="shared" si="3"/>
        <v>0</v>
      </c>
      <c r="GU7" s="49" t="s">
        <v>125</v>
      </c>
      <c r="GV7" s="49">
        <f>COUNTIF(GV$8:GV$207,"○")</f>
        <v>3</v>
      </c>
      <c r="GW7" s="49">
        <f t="shared" ref="GW7:HA7" si="4">COUNTIF(GW$8:GW$207,"○")</f>
        <v>10</v>
      </c>
      <c r="GX7" s="49">
        <f t="shared" si="4"/>
        <v>0</v>
      </c>
      <c r="GY7" s="49">
        <f t="shared" si="4"/>
        <v>3</v>
      </c>
      <c r="GZ7" s="49" t="s">
        <v>125</v>
      </c>
      <c r="HA7" s="49">
        <f t="shared" si="4"/>
        <v>0</v>
      </c>
      <c r="HB7" s="49" t="s">
        <v>125</v>
      </c>
      <c r="HC7" s="49" t="s">
        <v>125</v>
      </c>
      <c r="HD7" s="49">
        <f t="shared" si="3"/>
        <v>4</v>
      </c>
      <c r="HE7" s="49">
        <f t="shared" si="3"/>
        <v>0</v>
      </c>
      <c r="HF7" s="49">
        <f t="shared" si="3"/>
        <v>6</v>
      </c>
      <c r="HG7" s="49">
        <f t="shared" si="3"/>
        <v>1</v>
      </c>
      <c r="HH7" s="49">
        <f t="shared" si="3"/>
        <v>2</v>
      </c>
      <c r="HI7" s="49">
        <f t="shared" si="3"/>
        <v>0</v>
      </c>
      <c r="HJ7" s="49">
        <f t="shared" si="3"/>
        <v>3</v>
      </c>
      <c r="HK7" s="49">
        <f t="shared" si="3"/>
        <v>1</v>
      </c>
      <c r="HL7" s="49" t="s">
        <v>125</v>
      </c>
      <c r="HM7" s="49">
        <f>COUNTIF(HM$8:HM$207,"○")</f>
        <v>4</v>
      </c>
      <c r="HN7" s="49">
        <f>COUNTIF(HN$8:HN$207,"○")</f>
        <v>5</v>
      </c>
      <c r="HO7" s="49">
        <f t="shared" si="3"/>
        <v>3</v>
      </c>
      <c r="HP7" s="49">
        <f t="shared" si="3"/>
        <v>0</v>
      </c>
      <c r="HQ7" s="49">
        <f t="shared" si="3"/>
        <v>1</v>
      </c>
      <c r="HR7" s="49">
        <f t="shared" si="3"/>
        <v>0</v>
      </c>
      <c r="HS7" s="49">
        <f t="shared" si="3"/>
        <v>0</v>
      </c>
      <c r="HT7" s="49">
        <f>COUNTIF(HT$8:HT$207,"○")</f>
        <v>0</v>
      </c>
      <c r="HU7" s="49">
        <f>COUNTIF(HU$8:HU$207,"○")</f>
        <v>1</v>
      </c>
      <c r="HV7" s="49">
        <f t="shared" si="3"/>
        <v>3</v>
      </c>
      <c r="HW7" s="49">
        <f t="shared" si="3"/>
        <v>0</v>
      </c>
      <c r="HX7" s="49" t="s">
        <v>125</v>
      </c>
      <c r="HY7" s="49">
        <f>COUNTIF(HY$8:HY$207,"○")</f>
        <v>4</v>
      </c>
      <c r="HZ7" s="49">
        <f>COUNTIF(HZ$8:HZ$207,"○")</f>
        <v>2</v>
      </c>
      <c r="IA7" s="49">
        <f t="shared" ref="IA7:IE7" si="5">COUNTIF(IA$8:IA$207,"○")</f>
        <v>10</v>
      </c>
      <c r="IB7" s="49">
        <f t="shared" si="5"/>
        <v>0</v>
      </c>
      <c r="IC7" s="49">
        <f t="shared" si="5"/>
        <v>1</v>
      </c>
      <c r="ID7" s="49" t="s">
        <v>125</v>
      </c>
      <c r="IE7" s="49">
        <f t="shared" si="5"/>
        <v>0</v>
      </c>
      <c r="IF7" s="49" t="s">
        <v>125</v>
      </c>
      <c r="IG7" s="49" t="s">
        <v>125</v>
      </c>
      <c r="IH7" s="49">
        <f t="shared" si="3"/>
        <v>5</v>
      </c>
      <c r="II7" s="49">
        <f t="shared" si="3"/>
        <v>10</v>
      </c>
      <c r="IJ7" s="49">
        <f t="shared" si="3"/>
        <v>7</v>
      </c>
      <c r="IK7" s="49">
        <f t="shared" si="3"/>
        <v>0</v>
      </c>
      <c r="IL7" s="49">
        <f t="shared" si="3"/>
        <v>0</v>
      </c>
      <c r="IM7" s="49">
        <f t="shared" si="3"/>
        <v>0</v>
      </c>
      <c r="IN7" s="49">
        <f t="shared" si="3"/>
        <v>1</v>
      </c>
      <c r="IO7" s="49">
        <f t="shared" si="3"/>
        <v>0</v>
      </c>
      <c r="IP7" s="49">
        <f t="shared" si="3"/>
        <v>0</v>
      </c>
      <c r="IQ7" s="49">
        <f t="shared" si="3"/>
        <v>5</v>
      </c>
      <c r="IR7" s="49">
        <f t="shared" si="3"/>
        <v>0</v>
      </c>
      <c r="IS7" s="49">
        <f t="shared" si="3"/>
        <v>2</v>
      </c>
      <c r="IT7" s="49">
        <f t="shared" si="3"/>
        <v>8</v>
      </c>
      <c r="IU7" s="49">
        <f t="shared" si="3"/>
        <v>9</v>
      </c>
      <c r="IV7" s="49">
        <f t="shared" si="3"/>
        <v>8</v>
      </c>
      <c r="IW7" s="49">
        <f t="shared" si="3"/>
        <v>8</v>
      </c>
      <c r="IX7" s="49">
        <f t="shared" si="3"/>
        <v>7</v>
      </c>
      <c r="IY7" s="49">
        <f t="shared" si="3"/>
        <v>3</v>
      </c>
      <c r="IZ7" s="49" t="s">
        <v>125</v>
      </c>
      <c r="JA7" s="49">
        <f t="shared" si="3"/>
        <v>2</v>
      </c>
      <c r="JB7" s="49">
        <f t="shared" si="3"/>
        <v>2</v>
      </c>
      <c r="JC7" s="49">
        <f t="shared" si="3"/>
        <v>2</v>
      </c>
      <c r="JD7" s="49">
        <f t="shared" si="3"/>
        <v>0</v>
      </c>
      <c r="JE7" s="49">
        <f t="shared" si="3"/>
        <v>0</v>
      </c>
      <c r="JF7" s="49">
        <f t="shared" si="3"/>
        <v>0</v>
      </c>
      <c r="JG7" s="49">
        <f t="shared" si="3"/>
        <v>0</v>
      </c>
      <c r="JH7" s="49">
        <f t="shared" ref="JH7:LK7" si="6">COUNTIF(JH$8:JH$207,"○")</f>
        <v>0</v>
      </c>
      <c r="JI7" s="49">
        <f t="shared" si="6"/>
        <v>1</v>
      </c>
      <c r="JJ7" s="49">
        <f t="shared" si="6"/>
        <v>0</v>
      </c>
      <c r="JK7" s="49">
        <f t="shared" si="6"/>
        <v>0</v>
      </c>
      <c r="JL7" s="49">
        <f t="shared" si="6"/>
        <v>2</v>
      </c>
      <c r="JM7" s="49">
        <f t="shared" si="6"/>
        <v>3</v>
      </c>
      <c r="JN7" s="49">
        <f t="shared" si="6"/>
        <v>2</v>
      </c>
      <c r="JO7" s="49">
        <f t="shared" si="6"/>
        <v>2</v>
      </c>
      <c r="JP7" s="49">
        <f t="shared" si="6"/>
        <v>0</v>
      </c>
      <c r="JQ7" s="49">
        <f t="shared" si="6"/>
        <v>0</v>
      </c>
      <c r="JR7" s="49" t="s">
        <v>125</v>
      </c>
      <c r="JS7" s="49">
        <f t="shared" si="6"/>
        <v>1</v>
      </c>
      <c r="JT7" s="49">
        <f t="shared" si="6"/>
        <v>0</v>
      </c>
      <c r="JU7" s="49">
        <f t="shared" si="6"/>
        <v>15</v>
      </c>
      <c r="JV7" s="49">
        <f t="shared" si="6"/>
        <v>0</v>
      </c>
      <c r="JW7" s="49">
        <f t="shared" si="6"/>
        <v>12</v>
      </c>
      <c r="JX7" s="49">
        <f t="shared" si="6"/>
        <v>1</v>
      </c>
      <c r="JY7" s="49">
        <f t="shared" si="6"/>
        <v>0</v>
      </c>
      <c r="JZ7" s="49">
        <f t="shared" si="6"/>
        <v>1</v>
      </c>
      <c r="KA7" s="49">
        <f t="shared" si="6"/>
        <v>0</v>
      </c>
      <c r="KB7" s="49" t="s">
        <v>125</v>
      </c>
      <c r="KC7" s="49">
        <f t="shared" si="6"/>
        <v>10</v>
      </c>
      <c r="KD7" s="49">
        <f t="shared" si="6"/>
        <v>7</v>
      </c>
      <c r="KE7" s="49">
        <f>COUNTIF(KE$8:KE$207,"○")</f>
        <v>5</v>
      </c>
      <c r="KF7" s="49">
        <f t="shared" si="6"/>
        <v>5</v>
      </c>
      <c r="KG7" s="49">
        <f>COUNTIF(KG$8:KG$207,"○")</f>
        <v>0</v>
      </c>
      <c r="KH7" s="49">
        <f t="shared" si="6"/>
        <v>0</v>
      </c>
      <c r="KI7" s="49" t="s">
        <v>125</v>
      </c>
      <c r="KJ7" s="49">
        <f>COUNTIF(KJ$8:KJ$207,"○")</f>
        <v>0</v>
      </c>
      <c r="KK7" s="49" t="s">
        <v>125</v>
      </c>
      <c r="KL7" s="49">
        <f>COUNTIF(KL$8:KL$207,"○")</f>
        <v>15</v>
      </c>
      <c r="KM7" s="49">
        <f t="shared" si="6"/>
        <v>2</v>
      </c>
      <c r="KN7" s="49">
        <f t="shared" si="6"/>
        <v>0</v>
      </c>
      <c r="KO7" s="49">
        <f>COUNTIF(KO$8:KO$207,"○")</f>
        <v>0</v>
      </c>
      <c r="KP7" s="49">
        <f>COUNTIF(KP$8:KP$207,"○")</f>
        <v>1</v>
      </c>
      <c r="KQ7" s="49">
        <f t="shared" si="6"/>
        <v>1</v>
      </c>
      <c r="KR7" s="49">
        <f>COUNTIF(KR$8:KR$207,"○")</f>
        <v>0</v>
      </c>
      <c r="KS7" s="49">
        <f t="shared" si="6"/>
        <v>0</v>
      </c>
      <c r="KT7" s="49" t="s">
        <v>125</v>
      </c>
      <c r="KU7" s="49">
        <f>COUNTIF(KU$8:KU$207,"○")</f>
        <v>0</v>
      </c>
      <c r="KV7" s="49" t="s">
        <v>125</v>
      </c>
      <c r="KW7" s="49">
        <f t="shared" si="6"/>
        <v>4</v>
      </c>
      <c r="KX7" s="49">
        <f t="shared" si="6"/>
        <v>21</v>
      </c>
      <c r="KY7" s="49">
        <f t="shared" si="6"/>
        <v>19</v>
      </c>
      <c r="KZ7" s="49">
        <f t="shared" si="6"/>
        <v>7</v>
      </c>
      <c r="LA7" s="49" t="s">
        <v>125</v>
      </c>
      <c r="LB7" s="49">
        <f t="shared" si="6"/>
        <v>3</v>
      </c>
      <c r="LC7" s="49">
        <f t="shared" si="6"/>
        <v>14</v>
      </c>
      <c r="LD7" s="49">
        <f t="shared" si="6"/>
        <v>0</v>
      </c>
      <c r="LE7" s="49">
        <f t="shared" si="6"/>
        <v>7</v>
      </c>
      <c r="LF7" s="49">
        <f t="shared" si="6"/>
        <v>0</v>
      </c>
      <c r="LG7" s="49">
        <f t="shared" si="6"/>
        <v>3</v>
      </c>
      <c r="LH7" s="49" t="s">
        <v>125</v>
      </c>
      <c r="LI7" s="49">
        <f t="shared" si="6"/>
        <v>10</v>
      </c>
      <c r="LJ7" s="49" t="s">
        <v>125</v>
      </c>
      <c r="LK7" s="49">
        <f t="shared" si="6"/>
        <v>2</v>
      </c>
      <c r="LL7" s="49" t="s">
        <v>125</v>
      </c>
      <c r="LM7" s="49">
        <f t="shared" ref="LM7:NN7" si="7">COUNTIF(LM$8:LM$207,"○")</f>
        <v>16</v>
      </c>
      <c r="LN7" s="49">
        <f t="shared" si="7"/>
        <v>5</v>
      </c>
      <c r="LO7" s="49" t="s">
        <v>125</v>
      </c>
      <c r="LP7" s="49">
        <f t="shared" si="7"/>
        <v>1</v>
      </c>
      <c r="LQ7" s="49">
        <f t="shared" si="7"/>
        <v>1</v>
      </c>
      <c r="LR7" s="49">
        <f t="shared" si="7"/>
        <v>0</v>
      </c>
      <c r="LS7" s="49">
        <f t="shared" si="7"/>
        <v>0</v>
      </c>
      <c r="LT7" s="49">
        <f>COUNTIF(LT$8:LT$207,"○")</f>
        <v>0</v>
      </c>
      <c r="LU7" s="49">
        <f t="shared" si="7"/>
        <v>0</v>
      </c>
      <c r="LV7" s="49" t="s">
        <v>125</v>
      </c>
      <c r="LW7" s="49">
        <f>COUNTIF(LW$8:LW$207,"○")</f>
        <v>4</v>
      </c>
      <c r="LX7" s="49" t="s">
        <v>125</v>
      </c>
      <c r="LY7" s="49">
        <f>COUNTIF(LY$8:LY$207,"○")</f>
        <v>3</v>
      </c>
      <c r="LZ7" s="49">
        <f t="shared" si="7"/>
        <v>2</v>
      </c>
      <c r="MA7" s="49" t="s">
        <v>125</v>
      </c>
      <c r="MB7" s="49">
        <f t="shared" si="7"/>
        <v>20</v>
      </c>
      <c r="MC7" s="49">
        <f t="shared" si="7"/>
        <v>0</v>
      </c>
      <c r="MD7" s="49">
        <f t="shared" si="7"/>
        <v>1</v>
      </c>
      <c r="ME7" s="49">
        <f t="shared" si="7"/>
        <v>0</v>
      </c>
      <c r="MF7" s="49">
        <f t="shared" si="7"/>
        <v>0</v>
      </c>
      <c r="MG7" s="49">
        <f t="shared" si="7"/>
        <v>0</v>
      </c>
      <c r="MH7" s="49" t="s">
        <v>125</v>
      </c>
      <c r="MI7" s="49" t="s">
        <v>125</v>
      </c>
      <c r="MJ7" s="49" t="s">
        <v>125</v>
      </c>
      <c r="MK7" s="49">
        <f t="shared" si="7"/>
        <v>3</v>
      </c>
      <c r="ML7" s="49">
        <f t="shared" si="7"/>
        <v>25</v>
      </c>
      <c r="MM7" s="49">
        <f t="shared" si="7"/>
        <v>22</v>
      </c>
      <c r="MN7" s="49">
        <f t="shared" si="7"/>
        <v>2</v>
      </c>
      <c r="MO7" s="49">
        <f t="shared" si="7"/>
        <v>0</v>
      </c>
      <c r="MP7" s="49">
        <f t="shared" si="7"/>
        <v>5</v>
      </c>
      <c r="MQ7" s="49">
        <f t="shared" si="7"/>
        <v>1</v>
      </c>
      <c r="MR7" s="49">
        <f t="shared" si="7"/>
        <v>2</v>
      </c>
      <c r="MS7" s="49">
        <f t="shared" si="7"/>
        <v>0</v>
      </c>
      <c r="MT7" s="49">
        <f t="shared" si="7"/>
        <v>2</v>
      </c>
      <c r="MU7" s="49" t="s">
        <v>125</v>
      </c>
      <c r="MV7" s="49">
        <f t="shared" si="7"/>
        <v>20</v>
      </c>
      <c r="MW7" s="49" t="s">
        <v>125</v>
      </c>
      <c r="MX7" s="49">
        <f t="shared" si="7"/>
        <v>4</v>
      </c>
      <c r="MY7" s="49" t="s">
        <v>125</v>
      </c>
      <c r="MZ7" s="49">
        <f t="shared" si="7"/>
        <v>3</v>
      </c>
      <c r="NA7" s="49" t="s">
        <v>125</v>
      </c>
      <c r="NB7" s="49">
        <f t="shared" si="7"/>
        <v>17</v>
      </c>
      <c r="NC7" s="49" t="s">
        <v>125</v>
      </c>
      <c r="ND7" s="49">
        <f t="shared" si="7"/>
        <v>0</v>
      </c>
      <c r="NE7" s="49" t="s">
        <v>125</v>
      </c>
      <c r="NF7" s="49" t="s">
        <v>125</v>
      </c>
      <c r="NG7" s="49">
        <f t="shared" si="7"/>
        <v>18</v>
      </c>
      <c r="NH7" s="49">
        <f t="shared" si="7"/>
        <v>12</v>
      </c>
      <c r="NI7" s="49">
        <f t="shared" si="7"/>
        <v>4</v>
      </c>
      <c r="NJ7" s="49">
        <f t="shared" si="7"/>
        <v>0</v>
      </c>
      <c r="NK7" s="49">
        <f t="shared" si="7"/>
        <v>16</v>
      </c>
      <c r="NL7" s="49">
        <f t="shared" si="7"/>
        <v>4</v>
      </c>
      <c r="NM7" s="49">
        <f t="shared" si="7"/>
        <v>14</v>
      </c>
      <c r="NN7" s="49">
        <f t="shared" si="7"/>
        <v>1</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598</v>
      </c>
      <c r="AE8" s="86" t="s">
        <v>598</v>
      </c>
      <c r="AF8" s="86" t="s">
        <v>598</v>
      </c>
      <c r="AG8" s="86" t="s">
        <v>598</v>
      </c>
      <c r="AH8" s="38"/>
      <c r="AI8" s="38"/>
      <c r="AJ8" s="38"/>
      <c r="AK8" s="38"/>
      <c r="AL8" s="38"/>
      <c r="AM8" s="38"/>
      <c r="AN8" s="38"/>
      <c r="AO8" s="38"/>
      <c r="AP8" s="223" t="s">
        <v>492</v>
      </c>
      <c r="AQ8" s="38"/>
      <c r="AR8" s="38"/>
      <c r="AS8" s="38"/>
      <c r="AT8" s="38"/>
      <c r="AU8" s="38"/>
      <c r="AV8" s="38" t="s">
        <v>492</v>
      </c>
      <c r="AW8" s="38" t="s">
        <v>599</v>
      </c>
      <c r="AX8" s="38">
        <v>28</v>
      </c>
      <c r="AY8" s="38">
        <v>4</v>
      </c>
      <c r="AZ8" s="38"/>
      <c r="BA8" s="38"/>
      <c r="BB8" s="38"/>
      <c r="BC8" s="38"/>
      <c r="BD8" s="38"/>
      <c r="BE8" s="38"/>
      <c r="BF8" s="38"/>
      <c r="BG8" s="38"/>
      <c r="BH8" s="38"/>
      <c r="BI8" s="38"/>
      <c r="BJ8" s="38" t="s">
        <v>492</v>
      </c>
      <c r="BK8" s="38" t="s">
        <v>599</v>
      </c>
      <c r="BL8" s="38">
        <v>28</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599</v>
      </c>
      <c r="DV8" s="83">
        <v>28</v>
      </c>
      <c r="DW8" s="83">
        <v>4</v>
      </c>
      <c r="DX8" s="87"/>
      <c r="DY8" s="83"/>
      <c r="DZ8" s="83"/>
      <c r="EA8" s="83"/>
      <c r="EB8" s="87"/>
      <c r="EC8" s="87"/>
      <c r="ED8" s="83"/>
      <c r="EE8" s="83"/>
      <c r="EF8" s="83"/>
      <c r="EG8" s="87"/>
      <c r="EH8" s="87" t="s">
        <v>492</v>
      </c>
      <c r="EI8" s="83" t="s">
        <v>599</v>
      </c>
      <c r="EJ8" s="83">
        <v>28</v>
      </c>
      <c r="EK8" s="83">
        <v>4</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t="s">
        <v>492</v>
      </c>
      <c r="FK8" s="83" t="s">
        <v>599</v>
      </c>
      <c r="FL8" s="83">
        <v>26</v>
      </c>
      <c r="FM8" s="83">
        <v>4</v>
      </c>
      <c r="FN8" s="87"/>
      <c r="FO8" s="83"/>
      <c r="FP8" s="83"/>
      <c r="FQ8" s="83"/>
      <c r="FR8" s="87"/>
      <c r="FS8" s="87"/>
      <c r="FT8" s="83"/>
      <c r="FU8" s="83"/>
      <c r="FV8" s="83"/>
      <c r="FW8" s="87"/>
      <c r="FX8" s="83" t="s">
        <v>600</v>
      </c>
      <c r="FY8" s="87"/>
      <c r="FZ8" s="83"/>
      <c r="GA8" s="83"/>
      <c r="GB8" s="83"/>
      <c r="GC8" s="87"/>
      <c r="GD8" s="87"/>
      <c r="GE8" s="87"/>
      <c r="GF8" s="87" t="s">
        <v>492</v>
      </c>
      <c r="GG8" s="87"/>
      <c r="GH8" s="87"/>
      <c r="GI8" s="87"/>
      <c r="GJ8" s="83"/>
      <c r="GK8" s="87"/>
      <c r="GL8" s="87"/>
      <c r="GM8" s="87"/>
      <c r="GN8" s="87"/>
      <c r="GO8" s="87"/>
      <c r="GP8" s="87"/>
      <c r="GQ8" s="87"/>
      <c r="GR8" s="87" t="s">
        <v>492</v>
      </c>
      <c r="GS8" s="87"/>
      <c r="GT8" s="87"/>
      <c r="GU8" s="83"/>
      <c r="GV8" s="83"/>
      <c r="GW8" s="83"/>
      <c r="GX8" s="83"/>
      <c r="GY8" s="83" t="s">
        <v>492</v>
      </c>
      <c r="GZ8" s="83" t="s">
        <v>601</v>
      </c>
      <c r="HA8" s="83"/>
      <c r="HB8" s="83"/>
      <c r="HC8" s="83" t="s">
        <v>602</v>
      </c>
      <c r="HD8" s="87"/>
      <c r="HE8" s="87"/>
      <c r="HF8" s="87"/>
      <c r="HG8" s="38"/>
      <c r="HH8" s="87" t="s">
        <v>492</v>
      </c>
      <c r="HI8" s="87"/>
      <c r="HJ8" s="87"/>
      <c r="HK8" s="87"/>
      <c r="HL8" s="83"/>
      <c r="HM8" s="83"/>
      <c r="HN8" s="87"/>
      <c r="HO8" s="87"/>
      <c r="HP8" s="87"/>
      <c r="HQ8" s="87"/>
      <c r="HR8" s="87"/>
      <c r="HS8" s="87"/>
      <c r="HT8" s="87"/>
      <c r="HU8" s="87" t="s">
        <v>492</v>
      </c>
      <c r="HV8" s="87"/>
      <c r="HW8" s="87"/>
      <c r="HX8" s="83"/>
      <c r="HY8" s="83"/>
      <c r="HZ8" s="83"/>
      <c r="IA8" s="83"/>
      <c r="IB8" s="83"/>
      <c r="IC8" s="83" t="s">
        <v>492</v>
      </c>
      <c r="ID8" s="83" t="s">
        <v>601</v>
      </c>
      <c r="IE8" s="83"/>
      <c r="IF8" s="83"/>
      <c r="IG8" s="83" t="s">
        <v>602</v>
      </c>
      <c r="IH8" s="87" t="s">
        <v>492</v>
      </c>
      <c r="II8" s="87" t="s">
        <v>492</v>
      </c>
      <c r="IJ8" s="87" t="s">
        <v>492</v>
      </c>
      <c r="IK8" s="87"/>
      <c r="IL8" s="87"/>
      <c r="IM8" s="87"/>
      <c r="IN8" s="87"/>
      <c r="IO8" s="87"/>
      <c r="IP8" s="87"/>
      <c r="IQ8" s="87"/>
      <c r="IR8" s="87"/>
      <c r="IS8" s="87"/>
      <c r="IT8" s="87" t="s">
        <v>492</v>
      </c>
      <c r="IU8" s="87" t="s">
        <v>492</v>
      </c>
      <c r="IV8" s="87" t="s">
        <v>492</v>
      </c>
      <c r="IW8" s="87" t="s">
        <v>492</v>
      </c>
      <c r="IX8" s="87"/>
      <c r="IY8" s="87"/>
      <c r="IZ8" s="83"/>
      <c r="JA8" s="87"/>
      <c r="JB8" s="87" t="s">
        <v>492</v>
      </c>
      <c r="JC8" s="87" t="s">
        <v>492</v>
      </c>
      <c r="JD8" s="87"/>
      <c r="JE8" s="87"/>
      <c r="JF8" s="87"/>
      <c r="JG8" s="87"/>
      <c r="JH8" s="87"/>
      <c r="JI8" s="87"/>
      <c r="JJ8" s="87"/>
      <c r="JK8" s="87"/>
      <c r="JL8" s="87" t="s">
        <v>492</v>
      </c>
      <c r="JM8" s="87" t="s">
        <v>492</v>
      </c>
      <c r="JN8" s="87" t="s">
        <v>492</v>
      </c>
      <c r="JO8" s="87" t="s">
        <v>492</v>
      </c>
      <c r="JP8" s="87"/>
      <c r="JQ8" s="87"/>
      <c r="JR8" s="83"/>
      <c r="JS8" s="87"/>
      <c r="JT8" s="87"/>
      <c r="JU8" s="87" t="s">
        <v>492</v>
      </c>
      <c r="JV8" s="87"/>
      <c r="JW8" s="87" t="s">
        <v>492</v>
      </c>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603</v>
      </c>
      <c r="LB8" s="87"/>
      <c r="LC8" s="87" t="s">
        <v>492</v>
      </c>
      <c r="LD8" s="87"/>
      <c r="LE8" s="87"/>
      <c r="LF8" s="87"/>
      <c r="LG8" s="87"/>
      <c r="LH8" s="83"/>
      <c r="LI8" s="87" t="s">
        <v>492</v>
      </c>
      <c r="LJ8" s="87" t="s">
        <v>604</v>
      </c>
      <c r="LK8" s="87" t="s">
        <v>492</v>
      </c>
      <c r="LL8" s="83" t="s">
        <v>605</v>
      </c>
      <c r="LM8" s="87"/>
      <c r="LN8" s="87" t="s">
        <v>492</v>
      </c>
      <c r="LO8" s="83"/>
      <c r="LP8" s="87"/>
      <c r="LQ8" s="87"/>
      <c r="LR8" s="87"/>
      <c r="LS8" s="87"/>
      <c r="LT8" s="87"/>
      <c r="LU8" s="87"/>
      <c r="LV8" s="83"/>
      <c r="LW8" s="87"/>
      <c r="LX8" s="87"/>
      <c r="LY8" s="87"/>
      <c r="LZ8" s="87" t="s">
        <v>492</v>
      </c>
      <c r="MA8" s="38" t="s">
        <v>606</v>
      </c>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607</v>
      </c>
      <c r="MX8" s="38"/>
      <c r="MY8" s="38"/>
      <c r="MZ8" s="38" t="s">
        <v>492</v>
      </c>
      <c r="NA8" s="38" t="s">
        <v>607</v>
      </c>
      <c r="NB8" s="38" t="s">
        <v>492</v>
      </c>
      <c r="NC8" s="38" t="s">
        <v>607</v>
      </c>
      <c r="ND8" s="38"/>
      <c r="NE8" s="38"/>
      <c r="NF8" s="38"/>
      <c r="NG8" s="38" t="s">
        <v>492</v>
      </c>
      <c r="NH8" s="38" t="s">
        <v>492</v>
      </c>
      <c r="NI8" s="38"/>
      <c r="NJ8" s="38"/>
      <c r="NK8" s="38" t="s">
        <v>492</v>
      </c>
      <c r="NL8" s="38" t="s">
        <v>492</v>
      </c>
      <c r="NM8" s="38" t="s">
        <v>492</v>
      </c>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88116</v>
      </c>
      <c r="AE9" s="86">
        <v>12532.8</v>
      </c>
      <c r="AF9" s="86">
        <v>287830</v>
      </c>
      <c r="AG9" s="86">
        <v>311.8</v>
      </c>
      <c r="AH9" s="38"/>
      <c r="AI9" s="38"/>
      <c r="AJ9" s="38"/>
      <c r="AK9" s="38"/>
      <c r="AL9" s="38"/>
      <c r="AM9" s="38"/>
      <c r="AN9" s="38"/>
      <c r="AO9" s="38"/>
      <c r="AP9" s="38" t="s">
        <v>492</v>
      </c>
      <c r="AQ9" s="38"/>
      <c r="AR9" s="38"/>
      <c r="AS9" s="38"/>
      <c r="AT9" s="38"/>
      <c r="AU9" s="38"/>
      <c r="AV9" s="38" t="s">
        <v>492</v>
      </c>
      <c r="AW9" s="38" t="s">
        <v>599</v>
      </c>
      <c r="AX9" s="38">
        <v>28</v>
      </c>
      <c r="AY9" s="38">
        <v>9</v>
      </c>
      <c r="AZ9" s="38"/>
      <c r="BA9" s="38"/>
      <c r="BB9" s="38"/>
      <c r="BC9" s="38"/>
      <c r="BD9" s="38"/>
      <c r="BE9" s="38"/>
      <c r="BF9" s="38"/>
      <c r="BG9" s="38"/>
      <c r="BH9" s="38"/>
      <c r="BI9" s="38"/>
      <c r="BJ9" s="38" t="s">
        <v>492</v>
      </c>
      <c r="BK9" s="38" t="s">
        <v>599</v>
      </c>
      <c r="BL9" s="38">
        <v>28</v>
      </c>
      <c r="BM9" s="38">
        <v>9</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t="s">
        <v>599</v>
      </c>
      <c r="DV9" s="83">
        <v>28</v>
      </c>
      <c r="DW9" s="83">
        <v>9</v>
      </c>
      <c r="DX9" s="87"/>
      <c r="DY9" s="83"/>
      <c r="DZ9" s="83"/>
      <c r="EA9" s="83"/>
      <c r="EB9" s="87"/>
      <c r="EC9" s="87"/>
      <c r="ED9" s="83"/>
      <c r="EE9" s="83"/>
      <c r="EF9" s="83"/>
      <c r="EG9" s="87"/>
      <c r="EH9" s="87" t="s">
        <v>492</v>
      </c>
      <c r="EI9" s="83" t="s">
        <v>599</v>
      </c>
      <c r="EJ9" s="83">
        <v>28</v>
      </c>
      <c r="EK9" s="83">
        <v>9</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t="s">
        <v>492</v>
      </c>
      <c r="GF9" s="87"/>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609</v>
      </c>
      <c r="HD9" s="87"/>
      <c r="HE9" s="87"/>
      <c r="HF9" s="87"/>
      <c r="HG9" s="38" t="s">
        <v>492</v>
      </c>
      <c r="HH9" s="87"/>
      <c r="HI9" s="87"/>
      <c r="HJ9" s="87"/>
      <c r="HK9" s="87"/>
      <c r="HL9" s="83"/>
      <c r="HM9" s="83"/>
      <c r="HN9" s="87"/>
      <c r="HO9" s="87" t="s">
        <v>492</v>
      </c>
      <c r="HP9" s="87"/>
      <c r="HQ9" s="87"/>
      <c r="HR9" s="87"/>
      <c r="HS9" s="87"/>
      <c r="HT9" s="87"/>
      <c r="HU9" s="87"/>
      <c r="HV9" s="87"/>
      <c r="HW9" s="87"/>
      <c r="HX9" s="83"/>
      <c r="HY9" s="83"/>
      <c r="HZ9" s="83"/>
      <c r="IA9" s="83" t="s">
        <v>492</v>
      </c>
      <c r="IB9" s="83"/>
      <c r="IC9" s="83"/>
      <c r="ID9" s="83"/>
      <c r="IE9" s="83"/>
      <c r="IF9" s="83"/>
      <c r="IG9" s="83" t="s">
        <v>610</v>
      </c>
      <c r="IH9" s="87"/>
      <c r="II9" s="87" t="s">
        <v>492</v>
      </c>
      <c r="IJ9" s="87" t="s">
        <v>492</v>
      </c>
      <c r="IK9" s="87"/>
      <c r="IL9" s="87"/>
      <c r="IM9" s="87"/>
      <c r="IN9" s="87" t="s">
        <v>492</v>
      </c>
      <c r="IO9" s="87"/>
      <c r="IP9" s="87"/>
      <c r="IQ9" s="87"/>
      <c r="IR9" s="87"/>
      <c r="IS9" s="87"/>
      <c r="IT9" s="87"/>
      <c r="IU9" s="87"/>
      <c r="IV9" s="87"/>
      <c r="IW9" s="87"/>
      <c r="IX9" s="87"/>
      <c r="IY9" s="87"/>
      <c r="IZ9" s="83"/>
      <c r="JA9" s="87"/>
      <c r="JB9" s="87"/>
      <c r="JC9" s="87"/>
      <c r="JD9" s="87"/>
      <c r="JE9" s="87"/>
      <c r="JF9" s="87"/>
      <c r="JG9" s="87"/>
      <c r="JH9" s="87"/>
      <c r="JI9" s="87" t="s">
        <v>492</v>
      </c>
      <c r="JJ9" s="87"/>
      <c r="JK9" s="87"/>
      <c r="JL9" s="87"/>
      <c r="JM9" s="87"/>
      <c r="JN9" s="87"/>
      <c r="JO9" s="87"/>
      <c r="JP9" s="87"/>
      <c r="JQ9" s="87"/>
      <c r="JR9" s="83" t="s">
        <v>611</v>
      </c>
      <c r="JS9" s="87"/>
      <c r="JT9" s="87"/>
      <c r="JU9" s="87" t="s">
        <v>492</v>
      </c>
      <c r="JV9" s="87"/>
      <c r="JW9" s="87" t="s">
        <v>492</v>
      </c>
      <c r="JX9" s="87"/>
      <c r="JY9" s="87"/>
      <c r="JZ9" s="87"/>
      <c r="KA9" s="87"/>
      <c r="KB9" s="83"/>
      <c r="KC9" s="83" t="s">
        <v>492</v>
      </c>
      <c r="KD9" s="83"/>
      <c r="KE9" s="83"/>
      <c r="KF9" s="83" t="s">
        <v>492</v>
      </c>
      <c r="KG9" s="83"/>
      <c r="KH9" s="83"/>
      <c r="KI9" s="83"/>
      <c r="KJ9" s="83"/>
      <c r="KK9" s="83"/>
      <c r="KL9" s="83" t="s">
        <v>492</v>
      </c>
      <c r="KM9" s="83"/>
      <c r="KN9" s="83"/>
      <c r="KO9" s="83"/>
      <c r="KP9" s="83"/>
      <c r="KQ9" s="83"/>
      <c r="KR9" s="83"/>
      <c r="KS9" s="83"/>
      <c r="KT9" s="83"/>
      <c r="KU9" s="83"/>
      <c r="KV9" s="83"/>
      <c r="KW9" s="87"/>
      <c r="KX9" s="87" t="s">
        <v>492</v>
      </c>
      <c r="KY9" s="87" t="s">
        <v>492</v>
      </c>
      <c r="KZ9" s="87"/>
      <c r="LA9" s="83" t="s">
        <v>612</v>
      </c>
      <c r="LB9" s="87"/>
      <c r="LC9" s="87"/>
      <c r="LD9" s="87"/>
      <c r="LE9" s="87" t="s">
        <v>492</v>
      </c>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613</v>
      </c>
      <c r="MX9" s="38"/>
      <c r="MY9" s="38"/>
      <c r="MZ9" s="38"/>
      <c r="NA9" s="38"/>
      <c r="NB9" s="38" t="s">
        <v>492</v>
      </c>
      <c r="NC9" s="38" t="s">
        <v>613</v>
      </c>
      <c r="ND9" s="38"/>
      <c r="NE9" s="38"/>
      <c r="NF9" s="38"/>
      <c r="NG9" s="38" t="s">
        <v>492</v>
      </c>
      <c r="NH9" s="38"/>
      <c r="NI9" s="38"/>
      <c r="NJ9" s="38"/>
      <c r="NK9" s="38" t="s">
        <v>492</v>
      </c>
      <c r="NL9" s="38"/>
      <c r="NM9" s="38" t="s">
        <v>492</v>
      </c>
      <c r="NN9" s="38"/>
      <c r="NO9" s="38"/>
      <c r="NP9" s="38"/>
    </row>
    <row r="10" spans="1:380" ht="13.5" customHeight="1" x14ac:dyDescent="0.15">
      <c r="A10" s="38" t="s">
        <v>475</v>
      </c>
      <c r="B10" s="39" t="s">
        <v>506</v>
      </c>
      <c r="C10" s="38" t="s">
        <v>507</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293</v>
      </c>
      <c r="AE10" s="86">
        <v>0</v>
      </c>
      <c r="AF10" s="86">
        <v>0</v>
      </c>
      <c r="AG10" s="86">
        <v>0</v>
      </c>
      <c r="AH10" s="38" t="s">
        <v>492</v>
      </c>
      <c r="AI10" s="38" t="s">
        <v>616</v>
      </c>
      <c r="AJ10" s="38">
        <v>5</v>
      </c>
      <c r="AK10" s="38">
        <v>4</v>
      </c>
      <c r="AL10" s="38"/>
      <c r="AM10" s="38"/>
      <c r="AN10" s="38"/>
      <c r="AO10" s="38"/>
      <c r="AP10" s="38"/>
      <c r="AQ10" s="38"/>
      <c r="AR10" s="38"/>
      <c r="AS10" s="38"/>
      <c r="AT10" s="38"/>
      <c r="AU10" s="38"/>
      <c r="AV10" s="38" t="s">
        <v>492</v>
      </c>
      <c r="AW10" s="38" t="s">
        <v>616</v>
      </c>
      <c r="AX10" s="38">
        <v>5</v>
      </c>
      <c r="AY10" s="38">
        <v>4</v>
      </c>
      <c r="AZ10" s="38"/>
      <c r="BA10" s="38"/>
      <c r="BB10" s="38"/>
      <c r="BC10" s="38"/>
      <c r="BD10" s="38"/>
      <c r="BE10" s="38"/>
      <c r="BF10" s="38"/>
      <c r="BG10" s="38"/>
      <c r="BH10" s="38"/>
      <c r="BI10" s="38"/>
      <c r="BJ10" s="38" t="s">
        <v>492</v>
      </c>
      <c r="BK10" s="38" t="s">
        <v>616</v>
      </c>
      <c r="BL10" s="38">
        <v>7</v>
      </c>
      <c r="BM10" s="38">
        <v>2</v>
      </c>
      <c r="BN10" s="38"/>
      <c r="BO10" s="38"/>
      <c r="BP10" s="38"/>
      <c r="BQ10" s="38"/>
      <c r="BR10" s="38"/>
      <c r="BS10" s="38"/>
      <c r="BT10" s="38"/>
      <c r="BU10" s="38"/>
      <c r="BV10" s="38"/>
      <c r="BW10" s="38"/>
      <c r="BX10" s="38" t="s">
        <v>492</v>
      </c>
      <c r="BY10" s="38" t="s">
        <v>616</v>
      </c>
      <c r="BZ10" s="38">
        <v>5</v>
      </c>
      <c r="CA10" s="38">
        <v>4</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599</v>
      </c>
      <c r="DH10" s="83">
        <v>5</v>
      </c>
      <c r="DI10" s="83">
        <v>4</v>
      </c>
      <c r="DJ10" s="87"/>
      <c r="DK10" s="83"/>
      <c r="DL10" s="83"/>
      <c r="DM10" s="83"/>
      <c r="DN10" s="87"/>
      <c r="DO10" s="87"/>
      <c r="DP10" s="83"/>
      <c r="DQ10" s="83"/>
      <c r="DR10" s="83"/>
      <c r="DS10" s="87"/>
      <c r="DT10" s="87" t="s">
        <v>492</v>
      </c>
      <c r="DU10" s="83" t="s">
        <v>599</v>
      </c>
      <c r="DV10" s="83">
        <v>5</v>
      </c>
      <c r="DW10" s="83">
        <v>4</v>
      </c>
      <c r="DX10" s="87"/>
      <c r="DY10" s="83"/>
      <c r="DZ10" s="83"/>
      <c r="EA10" s="83"/>
      <c r="EB10" s="87"/>
      <c r="EC10" s="87"/>
      <c r="ED10" s="83"/>
      <c r="EE10" s="83"/>
      <c r="EF10" s="83"/>
      <c r="EG10" s="87"/>
      <c r="EH10" s="87" t="s">
        <v>492</v>
      </c>
      <c r="EI10" s="83" t="s">
        <v>599</v>
      </c>
      <c r="EJ10" s="83">
        <v>7</v>
      </c>
      <c r="EK10" s="83">
        <v>2</v>
      </c>
      <c r="EL10" s="87"/>
      <c r="EM10" s="83"/>
      <c r="EN10" s="83"/>
      <c r="EO10" s="83"/>
      <c r="EP10" s="87"/>
      <c r="EQ10" s="87"/>
      <c r="ER10" s="83"/>
      <c r="ES10" s="83"/>
      <c r="ET10" s="83"/>
      <c r="EU10" s="87"/>
      <c r="EV10" s="87" t="s">
        <v>492</v>
      </c>
      <c r="EW10" s="83" t="s">
        <v>599</v>
      </c>
      <c r="EX10" s="83">
        <v>5</v>
      </c>
      <c r="EY10" s="83">
        <v>4</v>
      </c>
      <c r="EZ10" s="87"/>
      <c r="FA10" s="83"/>
      <c r="FB10" s="83"/>
      <c r="FC10" s="83"/>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t="s">
        <v>492</v>
      </c>
      <c r="GJ10" s="83" t="s">
        <v>617</v>
      </c>
      <c r="GK10" s="87" t="s">
        <v>492</v>
      </c>
      <c r="GL10" s="87"/>
      <c r="GM10" s="87"/>
      <c r="GN10" s="87"/>
      <c r="GO10" s="87"/>
      <c r="GP10" s="87"/>
      <c r="GQ10" s="87"/>
      <c r="GR10" s="87"/>
      <c r="GS10" s="87"/>
      <c r="GT10" s="87"/>
      <c r="GU10" s="83"/>
      <c r="GV10" s="83"/>
      <c r="GW10" s="83" t="s">
        <v>492</v>
      </c>
      <c r="GX10" s="83"/>
      <c r="GY10" s="83"/>
      <c r="GZ10" s="83"/>
      <c r="HA10" s="83"/>
      <c r="HB10" s="83"/>
      <c r="HC10" s="83" t="s">
        <v>618</v>
      </c>
      <c r="HD10" s="87"/>
      <c r="HE10" s="87"/>
      <c r="HF10" s="87"/>
      <c r="HG10" s="38"/>
      <c r="HH10" s="87"/>
      <c r="HI10" s="87"/>
      <c r="HJ10" s="87"/>
      <c r="HK10" s="87" t="s">
        <v>492</v>
      </c>
      <c r="HL10" s="83" t="s">
        <v>617</v>
      </c>
      <c r="HM10" s="83"/>
      <c r="HN10" s="87" t="s">
        <v>492</v>
      </c>
      <c r="HO10" s="87"/>
      <c r="HP10" s="87"/>
      <c r="HQ10" s="87"/>
      <c r="HR10" s="87"/>
      <c r="HS10" s="87"/>
      <c r="HT10" s="87"/>
      <c r="HU10" s="87"/>
      <c r="HV10" s="87"/>
      <c r="HW10" s="87"/>
      <c r="HX10" s="83"/>
      <c r="HY10" s="83"/>
      <c r="HZ10" s="83"/>
      <c r="IA10" s="83" t="s">
        <v>492</v>
      </c>
      <c r="IB10" s="83"/>
      <c r="IC10" s="83"/>
      <c r="ID10" s="83"/>
      <c r="IE10" s="83"/>
      <c r="IF10" s="83"/>
      <c r="IG10" s="83" t="s">
        <v>618</v>
      </c>
      <c r="IH10" s="87" t="s">
        <v>492</v>
      </c>
      <c r="II10" s="87"/>
      <c r="IJ10" s="87"/>
      <c r="IK10" s="87"/>
      <c r="IL10" s="87"/>
      <c r="IM10" s="87"/>
      <c r="IN10" s="87"/>
      <c r="IO10" s="87"/>
      <c r="IP10" s="87"/>
      <c r="IQ10" s="87"/>
      <c r="IR10" s="87"/>
      <c r="IS10" s="87"/>
      <c r="IT10" s="87"/>
      <c r="IU10" s="87" t="s">
        <v>492</v>
      </c>
      <c r="IV10" s="87"/>
      <c r="IW10" s="87"/>
      <c r="IX10" s="87"/>
      <c r="IY10" s="87"/>
      <c r="IZ10" s="83"/>
      <c r="JA10" s="87"/>
      <c r="JB10" s="87"/>
      <c r="JC10" s="87"/>
      <c r="JD10" s="87"/>
      <c r="JE10" s="87"/>
      <c r="JF10" s="87"/>
      <c r="JG10" s="87"/>
      <c r="JH10" s="87"/>
      <c r="JI10" s="87"/>
      <c r="JJ10" s="87"/>
      <c r="JK10" s="87"/>
      <c r="JL10" s="87"/>
      <c r="JM10" s="87" t="s">
        <v>492</v>
      </c>
      <c r="JN10" s="87"/>
      <c r="JO10" s="87"/>
      <c r="JP10" s="87"/>
      <c r="JQ10" s="87"/>
      <c r="JR10" s="83"/>
      <c r="JS10" s="87"/>
      <c r="JT10" s="87"/>
      <c r="JU10" s="87" t="s">
        <v>492</v>
      </c>
      <c r="JV10" s="87"/>
      <c r="JW10" s="87" t="s">
        <v>492</v>
      </c>
      <c r="JX10" s="87"/>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619</v>
      </c>
      <c r="LB10" s="87"/>
      <c r="LC10" s="87"/>
      <c r="LD10" s="87"/>
      <c r="LE10" s="87"/>
      <c r="LF10" s="87"/>
      <c r="LG10" s="87" t="s">
        <v>492</v>
      </c>
      <c r="LH10" s="83" t="s">
        <v>620</v>
      </c>
      <c r="LI10" s="87" t="s">
        <v>492</v>
      </c>
      <c r="LJ10" s="87" t="s">
        <v>621</v>
      </c>
      <c r="LK10" s="87"/>
      <c r="LL10" s="83"/>
      <c r="LM10" s="87"/>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622</v>
      </c>
      <c r="MX10" s="38"/>
      <c r="MY10" s="38"/>
      <c r="MZ10" s="38"/>
      <c r="NA10" s="38"/>
      <c r="NB10" s="38" t="s">
        <v>492</v>
      </c>
      <c r="NC10" s="38" t="s">
        <v>623</v>
      </c>
      <c r="ND10" s="38"/>
      <c r="NE10" s="38"/>
      <c r="NF10" s="38"/>
      <c r="NG10" s="38" t="s">
        <v>492</v>
      </c>
      <c r="NH10" s="38"/>
      <c r="NI10" s="38"/>
      <c r="NJ10" s="38"/>
      <c r="NK10" s="38"/>
      <c r="NL10" s="38"/>
      <c r="NM10" s="38"/>
      <c r="NN10" s="38"/>
      <c r="NO10" s="38"/>
      <c r="NP10" s="38"/>
    </row>
    <row r="11" spans="1:380" ht="13.5" customHeight="1" x14ac:dyDescent="0.15">
      <c r="A11" s="38" t="s">
        <v>475</v>
      </c>
      <c r="B11" s="39" t="s">
        <v>509</v>
      </c>
      <c r="C11" s="38" t="s">
        <v>510</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1296.2</v>
      </c>
      <c r="AE11" s="86">
        <v>0</v>
      </c>
      <c r="AF11" s="86">
        <v>0</v>
      </c>
      <c r="AG11" s="86">
        <v>0</v>
      </c>
      <c r="AH11" s="38"/>
      <c r="AI11" s="38"/>
      <c r="AJ11" s="38"/>
      <c r="AK11" s="38"/>
      <c r="AL11" s="38"/>
      <c r="AM11" s="38"/>
      <c r="AN11" s="38"/>
      <c r="AO11" s="38"/>
      <c r="AP11" s="38" t="s">
        <v>492</v>
      </c>
      <c r="AQ11" s="38"/>
      <c r="AR11" s="38"/>
      <c r="AS11" s="38"/>
      <c r="AT11" s="38"/>
      <c r="AU11" s="38"/>
      <c r="AV11" s="38" t="s">
        <v>492</v>
      </c>
      <c r="AW11" s="38" t="s">
        <v>616</v>
      </c>
      <c r="AX11" s="38">
        <v>3</v>
      </c>
      <c r="AY11" s="38">
        <v>4</v>
      </c>
      <c r="AZ11" s="38"/>
      <c r="BA11" s="38"/>
      <c r="BB11" s="38"/>
      <c r="BC11" s="38"/>
      <c r="BD11" s="38"/>
      <c r="BE11" s="38"/>
      <c r="BF11" s="38"/>
      <c r="BG11" s="38"/>
      <c r="BH11" s="38"/>
      <c r="BI11" s="38"/>
      <c r="BJ11" s="38" t="s">
        <v>492</v>
      </c>
      <c r="BK11" s="38" t="s">
        <v>616</v>
      </c>
      <c r="BL11" s="38">
        <v>3</v>
      </c>
      <c r="BM11" s="38">
        <v>4</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t="s">
        <v>492</v>
      </c>
      <c r="GJ11" s="83" t="s">
        <v>627</v>
      </c>
      <c r="GK11" s="87" t="s">
        <v>492</v>
      </c>
      <c r="GL11" s="87"/>
      <c r="GM11" s="87"/>
      <c r="GN11" s="87"/>
      <c r="GO11" s="87"/>
      <c r="GP11" s="87"/>
      <c r="GQ11" s="87"/>
      <c r="GR11" s="87"/>
      <c r="GS11" s="87"/>
      <c r="GT11" s="87"/>
      <c r="GU11" s="83"/>
      <c r="GV11" s="83"/>
      <c r="GW11" s="83"/>
      <c r="GX11" s="83"/>
      <c r="GY11" s="83" t="s">
        <v>492</v>
      </c>
      <c r="GZ11" s="83" t="s">
        <v>628</v>
      </c>
      <c r="HA11" s="83"/>
      <c r="HB11" s="83"/>
      <c r="HC11" s="83" t="s">
        <v>627</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627</v>
      </c>
      <c r="IH11" s="87" t="s">
        <v>492</v>
      </c>
      <c r="II11" s="87" t="s">
        <v>492</v>
      </c>
      <c r="IJ11" s="87"/>
      <c r="IK11" s="87"/>
      <c r="IL11" s="87"/>
      <c r="IM11" s="87"/>
      <c r="IN11" s="87"/>
      <c r="IO11" s="87"/>
      <c r="IP11" s="87"/>
      <c r="IQ11" s="87"/>
      <c r="IR11" s="87"/>
      <c r="IS11" s="87"/>
      <c r="IT11" s="87"/>
      <c r="IU11" s="87"/>
      <c r="IV11" s="87"/>
      <c r="IW11" s="87"/>
      <c r="IX11" s="87"/>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t="s">
        <v>492</v>
      </c>
      <c r="LJ11" s="87"/>
      <c r="LK11" s="87" t="s">
        <v>492</v>
      </c>
      <c r="LL11" s="83" t="s">
        <v>629</v>
      </c>
      <c r="LM11" s="87"/>
      <c r="LN11" s="87"/>
      <c r="LO11" s="83"/>
      <c r="LP11" s="87"/>
      <c r="LQ11" s="87"/>
      <c r="LR11" s="87"/>
      <c r="LS11" s="87"/>
      <c r="LT11" s="87"/>
      <c r="LU11" s="87"/>
      <c r="LV11" s="83"/>
      <c r="LW11" s="87"/>
      <c r="LX11" s="87"/>
      <c r="LY11" s="87"/>
      <c r="LZ11" s="87" t="s">
        <v>492</v>
      </c>
      <c r="MA11" s="38" t="s">
        <v>630</v>
      </c>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631</v>
      </c>
      <c r="MX11" s="38"/>
      <c r="MY11" s="38"/>
      <c r="MZ11" s="38"/>
      <c r="NA11" s="38"/>
      <c r="NB11" s="38" t="s">
        <v>492</v>
      </c>
      <c r="NC11" s="38" t="s">
        <v>632</v>
      </c>
      <c r="ND11" s="38"/>
      <c r="NE11" s="38"/>
      <c r="NF11" s="38"/>
      <c r="NG11" s="38" t="s">
        <v>492</v>
      </c>
      <c r="NH11" s="38" t="s">
        <v>492</v>
      </c>
      <c r="NI11" s="38"/>
      <c r="NJ11" s="38"/>
      <c r="NK11" s="38" t="s">
        <v>492</v>
      </c>
      <c r="NL11" s="38"/>
      <c r="NM11" s="38" t="s">
        <v>492</v>
      </c>
      <c r="NN11" s="38"/>
      <c r="NO11" s="38"/>
      <c r="NP11" s="38"/>
    </row>
    <row r="12" spans="1:380" ht="13.5" customHeight="1" x14ac:dyDescent="0.15">
      <c r="A12" s="38" t="s">
        <v>475</v>
      </c>
      <c r="B12" s="39" t="s">
        <v>512</v>
      </c>
      <c r="C12" s="38" t="s">
        <v>513</v>
      </c>
      <c r="D12" s="38"/>
      <c r="E12" s="38" t="s">
        <v>492</v>
      </c>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c r="AE12" s="86"/>
      <c r="AF12" s="86">
        <v>1360</v>
      </c>
      <c r="AG12" s="86">
        <v>-319600</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t="s">
        <v>492</v>
      </c>
      <c r="CC12" s="38" t="s">
        <v>616</v>
      </c>
      <c r="CD12" s="38">
        <v>7</v>
      </c>
      <c r="CE12" s="38">
        <v>4</v>
      </c>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616</v>
      </c>
      <c r="DH12" s="83">
        <v>6</v>
      </c>
      <c r="DI12" s="83">
        <v>11</v>
      </c>
      <c r="DJ12" s="87"/>
      <c r="DK12" s="83"/>
      <c r="DL12" s="83"/>
      <c r="DM12" s="83"/>
      <c r="DN12" s="87"/>
      <c r="DO12" s="87"/>
      <c r="DP12" s="83"/>
      <c r="DQ12" s="83"/>
      <c r="DR12" s="83"/>
      <c r="DS12" s="87"/>
      <c r="DT12" s="87"/>
      <c r="DU12" s="83"/>
      <c r="DV12" s="83"/>
      <c r="DW12" s="83"/>
      <c r="DX12" s="87"/>
      <c r="DY12" s="83"/>
      <c r="DZ12" s="83"/>
      <c r="EA12" s="83"/>
      <c r="EB12" s="87" t="s">
        <v>492</v>
      </c>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t="s">
        <v>492</v>
      </c>
      <c r="KZ12" s="87"/>
      <c r="LA12" s="83" t="s">
        <v>634</v>
      </c>
      <c r="LB12" s="87" t="s">
        <v>492</v>
      </c>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635</v>
      </c>
      <c r="MX12" s="38" t="s">
        <v>492</v>
      </c>
      <c r="MY12" s="38" t="s">
        <v>635</v>
      </c>
      <c r="MZ12" s="38"/>
      <c r="NA12" s="38"/>
      <c r="NB12" s="38" t="s">
        <v>492</v>
      </c>
      <c r="NC12" s="38" t="s">
        <v>635</v>
      </c>
      <c r="ND12" s="38"/>
      <c r="NE12" s="38"/>
      <c r="NF12" s="38"/>
      <c r="NG12" s="38" t="s">
        <v>492</v>
      </c>
      <c r="NH12" s="38"/>
      <c r="NI12" s="38"/>
      <c r="NJ12" s="38"/>
      <c r="NK12" s="38" t="s">
        <v>492</v>
      </c>
      <c r="NL12" s="38"/>
      <c r="NM12" s="38"/>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637</v>
      </c>
      <c r="AE13" s="86" t="s">
        <v>598</v>
      </c>
      <c r="AF13" s="86" t="s">
        <v>637</v>
      </c>
      <c r="AG13" s="86" t="s">
        <v>598</v>
      </c>
      <c r="AH13" s="38"/>
      <c r="AI13" s="38"/>
      <c r="AJ13" s="38"/>
      <c r="AK13" s="38"/>
      <c r="AL13" s="38"/>
      <c r="AM13" s="38"/>
      <c r="AN13" s="38"/>
      <c r="AO13" s="38"/>
      <c r="AP13" s="38" t="s">
        <v>492</v>
      </c>
      <c r="AQ13" s="38"/>
      <c r="AR13" s="38"/>
      <c r="AS13" s="38"/>
      <c r="AT13" s="38"/>
      <c r="AU13" s="38"/>
      <c r="AV13" s="38" t="s">
        <v>492</v>
      </c>
      <c r="AW13" s="38" t="s">
        <v>599</v>
      </c>
      <c r="AX13" s="38">
        <v>25</v>
      </c>
      <c r="AY13" s="38">
        <v>12</v>
      </c>
      <c r="AZ13" s="38"/>
      <c r="BA13" s="38"/>
      <c r="BB13" s="38"/>
      <c r="BC13" s="38"/>
      <c r="BD13" s="38"/>
      <c r="BE13" s="38"/>
      <c r="BF13" s="38"/>
      <c r="BG13" s="38"/>
      <c r="BH13" s="38"/>
      <c r="BI13" s="38"/>
      <c r="BJ13" s="38" t="s">
        <v>492</v>
      </c>
      <c r="BK13" s="38" t="s">
        <v>599</v>
      </c>
      <c r="BL13" s="38">
        <v>25</v>
      </c>
      <c r="BM13" s="38">
        <v>12</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599</v>
      </c>
      <c r="DV13" s="83">
        <v>25</v>
      </c>
      <c r="DW13" s="83">
        <v>12</v>
      </c>
      <c r="DX13" s="87"/>
      <c r="DY13" s="83"/>
      <c r="DZ13" s="83"/>
      <c r="EA13" s="83"/>
      <c r="EB13" s="87"/>
      <c r="EC13" s="87"/>
      <c r="ED13" s="83"/>
      <c r="EE13" s="83"/>
      <c r="EF13" s="83"/>
      <c r="EG13" s="87"/>
      <c r="EH13" s="87" t="s">
        <v>492</v>
      </c>
      <c r="EI13" s="83" t="s">
        <v>599</v>
      </c>
      <c r="EJ13" s="83">
        <v>25</v>
      </c>
      <c r="EK13" s="83">
        <v>12</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t="s">
        <v>492</v>
      </c>
      <c r="GE13" s="87"/>
      <c r="GF13" s="87"/>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638</v>
      </c>
      <c r="HD13" s="87"/>
      <c r="HE13" s="87"/>
      <c r="HF13" s="87" t="s">
        <v>492</v>
      </c>
      <c r="HG13" s="38"/>
      <c r="HH13" s="87"/>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638</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t="s">
        <v>492</v>
      </c>
      <c r="JT13" s="87"/>
      <c r="JU13" s="87"/>
      <c r="JV13" s="87"/>
      <c r="JW13" s="87"/>
      <c r="JX13" s="87" t="s">
        <v>492</v>
      </c>
      <c r="JY13" s="87"/>
      <c r="JZ13" s="87"/>
      <c r="KA13" s="87"/>
      <c r="KB13" s="83"/>
      <c r="KC13" s="83" t="s">
        <v>492</v>
      </c>
      <c r="KD13" s="83"/>
      <c r="KE13" s="83"/>
      <c r="KF13" s="83" t="s">
        <v>492</v>
      </c>
      <c r="KG13" s="83"/>
      <c r="KH13" s="83"/>
      <c r="KI13" s="83"/>
      <c r="KJ13" s="83"/>
      <c r="KK13" s="83"/>
      <c r="KL13" s="83"/>
      <c r="KM13" s="83" t="s">
        <v>492</v>
      </c>
      <c r="KN13" s="83"/>
      <c r="KO13" s="83"/>
      <c r="KP13" s="83"/>
      <c r="KQ13" s="83" t="s">
        <v>492</v>
      </c>
      <c r="KR13" s="83"/>
      <c r="KS13" s="83"/>
      <c r="KT13" s="83"/>
      <c r="KU13" s="83"/>
      <c r="KV13" s="83"/>
      <c r="KW13" s="87"/>
      <c r="KX13" s="87" t="s">
        <v>492</v>
      </c>
      <c r="KY13" s="87" t="s">
        <v>492</v>
      </c>
      <c r="KZ13" s="87"/>
      <c r="LA13" s="83" t="s">
        <v>639</v>
      </c>
      <c r="LB13" s="87"/>
      <c r="LC13" s="87" t="s">
        <v>492</v>
      </c>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c r="MW13" s="38"/>
      <c r="MX13" s="38" t="s">
        <v>492</v>
      </c>
      <c r="MY13" s="38" t="s">
        <v>640</v>
      </c>
      <c r="MZ13" s="38"/>
      <c r="NA13" s="38"/>
      <c r="NB13" s="38"/>
      <c r="NC13" s="38"/>
      <c r="ND13" s="38"/>
      <c r="NE13" s="38"/>
      <c r="NF13" s="38"/>
      <c r="NG13" s="38" t="s">
        <v>492</v>
      </c>
      <c r="NH13" s="38"/>
      <c r="NI13" s="38"/>
      <c r="NJ13" s="38"/>
      <c r="NK13" s="38" t="s">
        <v>492</v>
      </c>
      <c r="NL13" s="38"/>
      <c r="NM13" s="38"/>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642</v>
      </c>
      <c r="AE14" s="86" t="s">
        <v>642</v>
      </c>
      <c r="AF14" s="86" t="s">
        <v>642</v>
      </c>
      <c r="AG14" s="86" t="s">
        <v>642</v>
      </c>
      <c r="AH14" s="38" t="s">
        <v>492</v>
      </c>
      <c r="AI14" s="38" t="s">
        <v>599</v>
      </c>
      <c r="AJ14" s="38">
        <v>26</v>
      </c>
      <c r="AK14" s="38">
        <v>4</v>
      </c>
      <c r="AL14" s="38"/>
      <c r="AM14" s="38"/>
      <c r="AN14" s="38"/>
      <c r="AO14" s="38"/>
      <c r="AP14" s="38"/>
      <c r="AQ14" s="38"/>
      <c r="AR14" s="38"/>
      <c r="AS14" s="38"/>
      <c r="AT14" s="38"/>
      <c r="AU14" s="38"/>
      <c r="AV14" s="38" t="s">
        <v>492</v>
      </c>
      <c r="AW14" s="38" t="s">
        <v>599</v>
      </c>
      <c r="AX14" s="38">
        <v>13</v>
      </c>
      <c r="AY14" s="38">
        <v>7</v>
      </c>
      <c r="AZ14" s="38"/>
      <c r="BA14" s="38"/>
      <c r="BB14" s="38"/>
      <c r="BC14" s="38"/>
      <c r="BD14" s="38"/>
      <c r="BE14" s="38"/>
      <c r="BF14" s="38"/>
      <c r="BG14" s="38"/>
      <c r="BH14" s="38"/>
      <c r="BI14" s="38"/>
      <c r="BJ14" s="38" t="s">
        <v>492</v>
      </c>
      <c r="BK14" s="38" t="s">
        <v>599</v>
      </c>
      <c r="BL14" s="38">
        <v>13</v>
      </c>
      <c r="BM14" s="38">
        <v>7</v>
      </c>
      <c r="BN14" s="38"/>
      <c r="BO14" s="38"/>
      <c r="BP14" s="38"/>
      <c r="BQ14" s="38"/>
      <c r="BR14" s="38"/>
      <c r="BS14" s="38"/>
      <c r="BT14" s="38"/>
      <c r="BU14" s="38"/>
      <c r="BV14" s="38"/>
      <c r="BW14" s="38"/>
      <c r="BX14" s="38" t="s">
        <v>492</v>
      </c>
      <c r="BY14" s="38" t="s">
        <v>599</v>
      </c>
      <c r="BZ14" s="38">
        <v>26</v>
      </c>
      <c r="CA14" s="38">
        <v>4</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599</v>
      </c>
      <c r="DH14" s="83">
        <v>26</v>
      </c>
      <c r="DI14" s="83">
        <v>4</v>
      </c>
      <c r="DJ14" s="87"/>
      <c r="DK14" s="83"/>
      <c r="DL14" s="83"/>
      <c r="DM14" s="83"/>
      <c r="DN14" s="87"/>
      <c r="DO14" s="87"/>
      <c r="DP14" s="83"/>
      <c r="DQ14" s="83"/>
      <c r="DR14" s="83"/>
      <c r="DS14" s="87"/>
      <c r="DT14" s="87" t="s">
        <v>492</v>
      </c>
      <c r="DU14" s="83" t="s">
        <v>616</v>
      </c>
      <c r="DV14" s="83">
        <v>2</v>
      </c>
      <c r="DW14" s="83">
        <v>4</v>
      </c>
      <c r="DX14" s="87"/>
      <c r="DY14" s="83"/>
      <c r="DZ14" s="83"/>
      <c r="EA14" s="83"/>
      <c r="EB14" s="87"/>
      <c r="EC14" s="87"/>
      <c r="ED14" s="83"/>
      <c r="EE14" s="83"/>
      <c r="EF14" s="83"/>
      <c r="EG14" s="87"/>
      <c r="EH14" s="87" t="s">
        <v>492</v>
      </c>
      <c r="EI14" s="83" t="s">
        <v>616</v>
      </c>
      <c r="EJ14" s="83">
        <v>2</v>
      </c>
      <c r="EK14" s="83">
        <v>4</v>
      </c>
      <c r="EL14" s="87"/>
      <c r="EM14" s="83"/>
      <c r="EN14" s="83"/>
      <c r="EO14" s="83"/>
      <c r="EP14" s="87"/>
      <c r="EQ14" s="87"/>
      <c r="ER14" s="83"/>
      <c r="ES14" s="83"/>
      <c r="ET14" s="83"/>
      <c r="EU14" s="87"/>
      <c r="EV14" s="87" t="s">
        <v>492</v>
      </c>
      <c r="EW14" s="83" t="s">
        <v>599</v>
      </c>
      <c r="EX14" s="83">
        <v>26</v>
      </c>
      <c r="EY14" s="83">
        <v>4</v>
      </c>
      <c r="EZ14" s="87"/>
      <c r="FA14" s="83"/>
      <c r="FB14" s="83"/>
      <c r="FC14" s="83"/>
      <c r="FD14" s="87"/>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t="s">
        <v>492</v>
      </c>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643</v>
      </c>
      <c r="HD14" s="87"/>
      <c r="HE14" s="87"/>
      <c r="HF14" s="87"/>
      <c r="HG14" s="38"/>
      <c r="HH14" s="87"/>
      <c r="HI14" s="87"/>
      <c r="HJ14" s="87" t="s">
        <v>492</v>
      </c>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611</v>
      </c>
      <c r="IH14" s="87"/>
      <c r="II14" s="87" t="s">
        <v>492</v>
      </c>
      <c r="IJ14" s="87" t="s">
        <v>492</v>
      </c>
      <c r="IK14" s="87"/>
      <c r="IL14" s="87"/>
      <c r="IM14" s="87"/>
      <c r="IN14" s="87"/>
      <c r="IO14" s="87"/>
      <c r="IP14" s="87"/>
      <c r="IQ14" s="87" t="s">
        <v>492</v>
      </c>
      <c r="IR14" s="87"/>
      <c r="IS14" s="87"/>
      <c r="IT14" s="87" t="s">
        <v>492</v>
      </c>
      <c r="IU14" s="87" t="s">
        <v>492</v>
      </c>
      <c r="IV14" s="87" t="s">
        <v>492</v>
      </c>
      <c r="IW14" s="87" t="s">
        <v>492</v>
      </c>
      <c r="IX14" s="87" t="s">
        <v>492</v>
      </c>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t="s">
        <v>492</v>
      </c>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612</v>
      </c>
      <c r="LB14" s="87"/>
      <c r="LC14" s="87" t="s">
        <v>492</v>
      </c>
      <c r="LD14" s="87"/>
      <c r="LE14" s="87" t="s">
        <v>492</v>
      </c>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644</v>
      </c>
      <c r="MX14" s="38"/>
      <c r="MY14" s="38"/>
      <c r="MZ14" s="38"/>
      <c r="NA14" s="38"/>
      <c r="NB14" s="38" t="s">
        <v>492</v>
      </c>
      <c r="NC14" s="38" t="s">
        <v>644</v>
      </c>
      <c r="ND14" s="38"/>
      <c r="NE14" s="38"/>
      <c r="NF14" s="38"/>
      <c r="NG14" s="38" t="s">
        <v>492</v>
      </c>
      <c r="NH14" s="38" t="s">
        <v>492</v>
      </c>
      <c r="NI14" s="38"/>
      <c r="NJ14" s="38"/>
      <c r="NK14" s="38" t="s">
        <v>492</v>
      </c>
      <c r="NL14" s="38"/>
      <c r="NM14" s="38"/>
      <c r="NN14" s="38" t="s">
        <v>492</v>
      </c>
      <c r="NO14" s="38"/>
      <c r="NP14" s="38"/>
    </row>
    <row r="15" spans="1:380" ht="13.5" customHeight="1" x14ac:dyDescent="0.15">
      <c r="A15" s="38" t="s">
        <v>475</v>
      </c>
      <c r="B15" s="39" t="s">
        <v>518</v>
      </c>
      <c r="C15" s="38" t="s">
        <v>519</v>
      </c>
      <c r="D15" s="38"/>
      <c r="E15" s="38"/>
      <c r="F15" s="38"/>
      <c r="G15" s="38" t="s">
        <v>492</v>
      </c>
      <c r="H15" s="38"/>
      <c r="I15" s="38"/>
      <c r="J15" s="38"/>
      <c r="K15" s="38" t="s">
        <v>492</v>
      </c>
      <c r="L15" s="38" t="s">
        <v>492</v>
      </c>
      <c r="M15" s="38"/>
      <c r="N15" s="38"/>
      <c r="O15" s="38"/>
      <c r="P15" s="38"/>
      <c r="Q15" s="38"/>
      <c r="R15" s="38"/>
      <c r="S15" s="38"/>
      <c r="T15" s="38"/>
      <c r="U15" s="38" t="s">
        <v>492</v>
      </c>
      <c r="V15" s="38"/>
      <c r="W15" s="38"/>
      <c r="X15" s="38"/>
      <c r="Y15" s="38" t="s">
        <v>492</v>
      </c>
      <c r="Z15" s="38"/>
      <c r="AA15" s="38"/>
      <c r="AB15" s="38"/>
      <c r="AC15" s="38"/>
      <c r="AD15" s="86"/>
      <c r="AE15" s="86"/>
      <c r="AF15" s="86"/>
      <c r="AG15" s="86"/>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87"/>
      <c r="CK15" s="87"/>
      <c r="CL15" s="38"/>
      <c r="CM15" s="38"/>
      <c r="CN15" s="38"/>
      <c r="CO15" s="38"/>
      <c r="CP15" s="38"/>
      <c r="CQ15" s="38"/>
      <c r="CR15" s="38"/>
      <c r="CS15" s="38"/>
      <c r="CT15" s="38"/>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c r="KY15" s="87"/>
      <c r="KZ15" s="87"/>
      <c r="LA15" s="83"/>
      <c r="LB15" s="87"/>
      <c r="LC15" s="87"/>
      <c r="LD15" s="87"/>
      <c r="LE15" s="87"/>
      <c r="LF15" s="87"/>
      <c r="LG15" s="87"/>
      <c r="LH15" s="83"/>
      <c r="LI15" s="87"/>
      <c r="LJ15" s="87"/>
      <c r="LK15" s="87"/>
      <c r="LL15" s="83"/>
      <c r="LM15" s="87"/>
      <c r="LN15" s="87"/>
      <c r="LO15" s="83"/>
      <c r="LP15" s="87"/>
      <c r="LQ15" s="87"/>
      <c r="LR15" s="87"/>
      <c r="LS15" s="87"/>
      <c r="LT15" s="87"/>
      <c r="LU15" s="87"/>
      <c r="LV15" s="83"/>
      <c r="LW15" s="87"/>
      <c r="LX15" s="87"/>
      <c r="LY15" s="87"/>
      <c r="LZ15" s="87"/>
      <c r="MA15" s="38"/>
      <c r="MB15" s="38"/>
      <c r="MC15" s="38"/>
      <c r="MD15" s="38"/>
      <c r="ME15" s="38"/>
      <c r="MF15" s="38"/>
      <c r="MG15" s="38"/>
      <c r="MH15" s="38"/>
      <c r="MI15" s="38"/>
      <c r="MJ15" s="38"/>
      <c r="MK15" s="38"/>
      <c r="ML15" s="38" t="s">
        <v>492</v>
      </c>
      <c r="MM15" s="38"/>
      <c r="MN15" s="38"/>
      <c r="MO15" s="38"/>
      <c r="MP15" s="38" t="s">
        <v>492</v>
      </c>
      <c r="MQ15" s="38"/>
      <c r="MR15" s="38" t="s">
        <v>492</v>
      </c>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row>
    <row r="16" spans="1:380" ht="13.5" customHeight="1" x14ac:dyDescent="0.15">
      <c r="A16" s="38" t="s">
        <v>475</v>
      </c>
      <c r="B16" s="39" t="s">
        <v>522</v>
      </c>
      <c r="C16" s="38" t="s">
        <v>523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304</v>
      </c>
      <c r="AE16" s="86" t="s">
        <v>500</v>
      </c>
      <c r="AF16" s="86">
        <v>304</v>
      </c>
      <c r="AG16" s="86" t="s">
        <v>500</v>
      </c>
      <c r="AH16" s="38" t="s">
        <v>492</v>
      </c>
      <c r="AI16" s="38" t="s">
        <v>616</v>
      </c>
      <c r="AJ16" s="38">
        <v>1</v>
      </c>
      <c r="AK16" s="38">
        <v>4</v>
      </c>
      <c r="AL16" s="38"/>
      <c r="AM16" s="38"/>
      <c r="AN16" s="38"/>
      <c r="AO16" s="38"/>
      <c r="AP16" s="38"/>
      <c r="AQ16" s="38"/>
      <c r="AR16" s="38"/>
      <c r="AS16" s="38"/>
      <c r="AT16" s="38"/>
      <c r="AU16" s="38"/>
      <c r="AV16" s="38" t="s">
        <v>492</v>
      </c>
      <c r="AW16" s="38" t="s">
        <v>599</v>
      </c>
      <c r="AX16" s="38">
        <v>5</v>
      </c>
      <c r="AY16" s="38">
        <v>1</v>
      </c>
      <c r="AZ16" s="38"/>
      <c r="BA16" s="38"/>
      <c r="BB16" s="38"/>
      <c r="BC16" s="38"/>
      <c r="BD16" s="38"/>
      <c r="BE16" s="38"/>
      <c r="BF16" s="38"/>
      <c r="BG16" s="38"/>
      <c r="BH16" s="38"/>
      <c r="BI16" s="38"/>
      <c r="BJ16" s="38" t="s">
        <v>492</v>
      </c>
      <c r="BK16" s="38" t="s">
        <v>616</v>
      </c>
      <c r="BL16" s="38">
        <v>1</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616</v>
      </c>
      <c r="DH16" s="83">
        <v>5</v>
      </c>
      <c r="DI16" s="83">
        <v>1</v>
      </c>
      <c r="DJ16" s="87"/>
      <c r="DK16" s="83"/>
      <c r="DL16" s="83"/>
      <c r="DM16" s="83"/>
      <c r="DN16" s="87"/>
      <c r="DO16" s="87"/>
      <c r="DP16" s="83"/>
      <c r="DQ16" s="83"/>
      <c r="DR16" s="83"/>
      <c r="DS16" s="87"/>
      <c r="DT16" s="87" t="s">
        <v>492</v>
      </c>
      <c r="DU16" s="83" t="s">
        <v>616</v>
      </c>
      <c r="DV16" s="83">
        <v>5</v>
      </c>
      <c r="DW16" s="83">
        <v>1</v>
      </c>
      <c r="DX16" s="87"/>
      <c r="DY16" s="83"/>
      <c r="DZ16" s="83"/>
      <c r="EA16" s="83"/>
      <c r="EB16" s="87"/>
      <c r="EC16" s="87"/>
      <c r="ED16" s="83"/>
      <c r="EE16" s="83"/>
      <c r="EF16" s="83"/>
      <c r="EG16" s="87"/>
      <c r="EH16" s="87" t="s">
        <v>492</v>
      </c>
      <c r="EI16" s="83" t="s">
        <v>616</v>
      </c>
      <c r="EJ16" s="83">
        <v>5</v>
      </c>
      <c r="EK16" s="83">
        <v>1</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647</v>
      </c>
      <c r="HD16" s="87"/>
      <c r="HE16" s="87"/>
      <c r="HF16" s="87"/>
      <c r="HG16" s="38"/>
      <c r="HH16" s="87" t="s">
        <v>492</v>
      </c>
      <c r="HI16" s="87"/>
      <c r="HJ16" s="87"/>
      <c r="HK16" s="87"/>
      <c r="HL16" s="83"/>
      <c r="HM16" s="83"/>
      <c r="HN16" s="87"/>
      <c r="HO16" s="87" t="s">
        <v>492</v>
      </c>
      <c r="HP16" s="87"/>
      <c r="HQ16" s="87"/>
      <c r="HR16" s="87"/>
      <c r="HS16" s="87"/>
      <c r="HT16" s="87"/>
      <c r="HU16" s="87"/>
      <c r="HV16" s="87"/>
      <c r="HW16" s="87"/>
      <c r="HX16" s="83"/>
      <c r="HY16" s="83"/>
      <c r="HZ16" s="83"/>
      <c r="IA16" s="83" t="s">
        <v>492</v>
      </c>
      <c r="IB16" s="83"/>
      <c r="IC16" s="83"/>
      <c r="ID16" s="83"/>
      <c r="IE16" s="83"/>
      <c r="IF16" s="83"/>
      <c r="IG16" s="83" t="s">
        <v>647</v>
      </c>
      <c r="IH16" s="87" t="s">
        <v>492</v>
      </c>
      <c r="II16" s="87" t="s">
        <v>492</v>
      </c>
      <c r="IJ16" s="87"/>
      <c r="IK16" s="87"/>
      <c r="IL16" s="87"/>
      <c r="IM16" s="87"/>
      <c r="IN16" s="87"/>
      <c r="IO16" s="87"/>
      <c r="IP16" s="87"/>
      <c r="IQ16" s="87"/>
      <c r="IR16" s="87"/>
      <c r="IS16" s="87" t="s">
        <v>492</v>
      </c>
      <c r="IT16" s="87" t="s">
        <v>492</v>
      </c>
      <c r="IU16" s="87" t="s">
        <v>492</v>
      </c>
      <c r="IV16" s="87" t="s">
        <v>492</v>
      </c>
      <c r="IW16" s="87" t="s">
        <v>492</v>
      </c>
      <c r="IX16" s="87" t="s">
        <v>492</v>
      </c>
      <c r="IY16" s="87"/>
      <c r="IZ16" s="83"/>
      <c r="JA16" s="87"/>
      <c r="JB16" s="87" t="s">
        <v>492</v>
      </c>
      <c r="JC16" s="87" t="s">
        <v>492</v>
      </c>
      <c r="JD16" s="87"/>
      <c r="JE16" s="87"/>
      <c r="JF16" s="87"/>
      <c r="JG16" s="87"/>
      <c r="JH16" s="87"/>
      <c r="JI16" s="87"/>
      <c r="JJ16" s="87"/>
      <c r="JK16" s="87"/>
      <c r="JL16" s="87" t="s">
        <v>492</v>
      </c>
      <c r="JM16" s="87" t="s">
        <v>492</v>
      </c>
      <c r="JN16" s="87" t="s">
        <v>492</v>
      </c>
      <c r="JO16" s="87" t="s">
        <v>492</v>
      </c>
      <c r="JP16" s="87"/>
      <c r="JQ16" s="87"/>
      <c r="JR16" s="83"/>
      <c r="JS16" s="87"/>
      <c r="JT16" s="87"/>
      <c r="JU16" s="87" t="s">
        <v>492</v>
      </c>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648</v>
      </c>
      <c r="LB16" s="87"/>
      <c r="LC16" s="87" t="s">
        <v>492</v>
      </c>
      <c r="LD16" s="87"/>
      <c r="LE16" s="87"/>
      <c r="LF16" s="87"/>
      <c r="LG16" s="87"/>
      <c r="LH16" s="83"/>
      <c r="LI16" s="87" t="s">
        <v>492</v>
      </c>
      <c r="LJ16" s="87" t="s">
        <v>649</v>
      </c>
      <c r="LK16" s="87"/>
      <c r="LL16" s="83"/>
      <c r="LM16" s="87"/>
      <c r="LN16" s="87"/>
      <c r="LO16" s="83" t="s">
        <v>650</v>
      </c>
      <c r="LP16" s="87"/>
      <c r="LQ16" s="87" t="s">
        <v>492</v>
      </c>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651</v>
      </c>
      <c r="MX16" s="38"/>
      <c r="MY16" s="38"/>
      <c r="MZ16" s="38" t="s">
        <v>492</v>
      </c>
      <c r="NA16" s="38" t="s">
        <v>651</v>
      </c>
      <c r="NB16" s="38" t="s">
        <v>492</v>
      </c>
      <c r="NC16" s="38" t="s">
        <v>651</v>
      </c>
      <c r="ND16" s="38"/>
      <c r="NE16" s="38"/>
      <c r="NF16" s="38"/>
      <c r="NG16" s="38" t="s">
        <v>492</v>
      </c>
      <c r="NH16" s="38" t="s">
        <v>492</v>
      </c>
      <c r="NI16" s="38" t="s">
        <v>492</v>
      </c>
      <c r="NJ16" s="38"/>
      <c r="NK16" s="38" t="s">
        <v>492</v>
      </c>
      <c r="NL16" s="38" t="s">
        <v>492</v>
      </c>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598</v>
      </c>
      <c r="AE17" s="86" t="s">
        <v>598</v>
      </c>
      <c r="AF17" s="86" t="s">
        <v>598</v>
      </c>
      <c r="AG17" s="86" t="s">
        <v>598</v>
      </c>
      <c r="AH17" s="38"/>
      <c r="AI17" s="38"/>
      <c r="AJ17" s="38"/>
      <c r="AK17" s="38"/>
      <c r="AL17" s="38"/>
      <c r="AM17" s="38"/>
      <c r="AN17" s="38"/>
      <c r="AO17" s="38"/>
      <c r="AP17" s="38" t="s">
        <v>492</v>
      </c>
      <c r="AQ17" s="38"/>
      <c r="AR17" s="38"/>
      <c r="AS17" s="38"/>
      <c r="AT17" s="38"/>
      <c r="AU17" s="38"/>
      <c r="AV17" s="38" t="s">
        <v>492</v>
      </c>
      <c r="AW17" s="38" t="s">
        <v>616</v>
      </c>
      <c r="AX17" s="38">
        <v>6</v>
      </c>
      <c r="AY17" s="38">
        <v>4</v>
      </c>
      <c r="AZ17" s="38"/>
      <c r="BA17" s="38"/>
      <c r="BB17" s="38"/>
      <c r="BC17" s="38"/>
      <c r="BD17" s="38"/>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t="s">
        <v>492</v>
      </c>
      <c r="GF17" s="87"/>
      <c r="GG17" s="87"/>
      <c r="GH17" s="87"/>
      <c r="GI17" s="87"/>
      <c r="GJ17" s="83"/>
      <c r="GK17" s="87"/>
      <c r="GL17" s="87" t="s">
        <v>492</v>
      </c>
      <c r="GM17" s="87"/>
      <c r="GN17" s="87"/>
      <c r="GO17" s="87"/>
      <c r="GP17" s="87"/>
      <c r="GQ17" s="87"/>
      <c r="GR17" s="87"/>
      <c r="GS17" s="87"/>
      <c r="GT17" s="87"/>
      <c r="GU17" s="83"/>
      <c r="GV17" s="83"/>
      <c r="GW17" s="83"/>
      <c r="GX17" s="83"/>
      <c r="GY17" s="83" t="s">
        <v>492</v>
      </c>
      <c r="GZ17" s="83" t="s">
        <v>654</v>
      </c>
      <c r="HA17" s="83"/>
      <c r="HB17" s="83"/>
      <c r="HC17" s="83" t="s">
        <v>611</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611</v>
      </c>
      <c r="IH17" s="87" t="s">
        <v>492</v>
      </c>
      <c r="II17" s="87" t="s">
        <v>492</v>
      </c>
      <c r="IJ17" s="87"/>
      <c r="IK17" s="87"/>
      <c r="IL17" s="87"/>
      <c r="IM17" s="87"/>
      <c r="IN17" s="87"/>
      <c r="IO17" s="87"/>
      <c r="IP17" s="87"/>
      <c r="IQ17" s="87"/>
      <c r="IR17" s="87"/>
      <c r="IS17" s="87" t="s">
        <v>492</v>
      </c>
      <c r="IT17" s="87" t="s">
        <v>492</v>
      </c>
      <c r="IU17" s="87" t="s">
        <v>492</v>
      </c>
      <c r="IV17" s="87" t="s">
        <v>492</v>
      </c>
      <c r="IW17" s="87" t="s">
        <v>492</v>
      </c>
      <c r="IX17" s="87" t="s">
        <v>492</v>
      </c>
      <c r="IY17" s="87"/>
      <c r="IZ17" s="83"/>
      <c r="JA17" s="87" t="s">
        <v>492</v>
      </c>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t="s">
        <v>492</v>
      </c>
      <c r="LJ17" s="87"/>
      <c r="LK17" s="87"/>
      <c r="LL17" s="83"/>
      <c r="LM17" s="87"/>
      <c r="LN17" s="87"/>
      <c r="LO17" s="83"/>
      <c r="LP17" s="87"/>
      <c r="LQ17" s="87"/>
      <c r="LR17" s="87"/>
      <c r="LS17" s="87"/>
      <c r="LT17" s="87"/>
      <c r="LU17" s="87"/>
      <c r="LV17" s="83"/>
      <c r="LW17" s="87" t="s">
        <v>492</v>
      </c>
      <c r="LX17" s="87" t="s">
        <v>655</v>
      </c>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656</v>
      </c>
      <c r="MX17" s="38"/>
      <c r="MY17" s="38"/>
      <c r="MZ17" s="38"/>
      <c r="NA17" s="38"/>
      <c r="NB17" s="38"/>
      <c r="NC17" s="38"/>
      <c r="ND17" s="38"/>
      <c r="NE17" s="38"/>
      <c r="NF17" s="38"/>
      <c r="NG17" s="38"/>
      <c r="NH17" s="38"/>
      <c r="NI17" s="38"/>
      <c r="NJ17" s="38"/>
      <c r="NK17" s="38" t="s">
        <v>492</v>
      </c>
      <c r="NL17" s="38"/>
      <c r="NM17" s="38" t="s">
        <v>492</v>
      </c>
      <c r="NN17" s="38"/>
      <c r="NO17" s="38"/>
      <c r="NP17" s="38"/>
    </row>
    <row r="18" spans="1:380" ht="13.5" customHeight="1" x14ac:dyDescent="0.15">
      <c r="A18" s="38" t="s">
        <v>475</v>
      </c>
      <c r="B18" s="39" t="s">
        <v>530</v>
      </c>
      <c r="C18" s="38" t="s">
        <v>531</v>
      </c>
      <c r="D18" s="38"/>
      <c r="E18" s="38"/>
      <c r="F18" s="38"/>
      <c r="G18" s="38" t="s">
        <v>492</v>
      </c>
      <c r="H18" s="38"/>
      <c r="I18" s="38"/>
      <c r="J18" s="38"/>
      <c r="K18" s="38" t="s">
        <v>492</v>
      </c>
      <c r="L18" s="38"/>
      <c r="M18" s="38"/>
      <c r="N18" s="38"/>
      <c r="O18" s="38"/>
      <c r="P18" s="38"/>
      <c r="Q18" s="38"/>
      <c r="R18" s="38"/>
      <c r="S18" s="38" t="s">
        <v>492</v>
      </c>
      <c r="T18" s="38" t="s">
        <v>658</v>
      </c>
      <c r="U18" s="38"/>
      <c r="V18" s="38"/>
      <c r="W18" s="38"/>
      <c r="X18" s="38"/>
      <c r="Y18" s="38"/>
      <c r="Z18" s="38"/>
      <c r="AA18" s="38"/>
      <c r="AB18" s="38" t="s">
        <v>492</v>
      </c>
      <c r="AC18" s="38" t="s">
        <v>658</v>
      </c>
      <c r="AD18" s="86"/>
      <c r="AE18" s="86"/>
      <c r="AF18" s="86"/>
      <c r="AG18" s="86"/>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c r="MN18" s="38"/>
      <c r="MO18" s="38"/>
      <c r="MP18" s="38" t="s">
        <v>492</v>
      </c>
      <c r="MQ18" s="38" t="s">
        <v>492</v>
      </c>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row>
    <row r="19" spans="1:380" ht="13.5" customHeight="1" x14ac:dyDescent="0.15">
      <c r="A19" s="38" t="s">
        <v>475</v>
      </c>
      <c r="B19" s="39" t="s">
        <v>535</v>
      </c>
      <c r="C19" s="38" t="s">
        <v>536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14054</v>
      </c>
      <c r="AE19" s="86">
        <v>1652</v>
      </c>
      <c r="AF19" s="86">
        <v>119674</v>
      </c>
      <c r="AG19" s="86">
        <v>1652</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t="s">
        <v>492</v>
      </c>
      <c r="BK19" s="38" t="s">
        <v>616</v>
      </c>
      <c r="BL19" s="38">
        <v>6</v>
      </c>
      <c r="BM19" s="38">
        <v>8</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t="s">
        <v>492</v>
      </c>
      <c r="KZ19" s="87"/>
      <c r="LA19" s="83" t="s">
        <v>612</v>
      </c>
      <c r="LB19" s="87"/>
      <c r="LC19" s="87" t="s">
        <v>492</v>
      </c>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661</v>
      </c>
      <c r="MX19" s="38"/>
      <c r="MY19" s="38"/>
      <c r="MZ19" s="38"/>
      <c r="NA19" s="38"/>
      <c r="NB19" s="38" t="s">
        <v>492</v>
      </c>
      <c r="NC19" s="38" t="s">
        <v>661</v>
      </c>
      <c r="ND19" s="38"/>
      <c r="NE19" s="38"/>
      <c r="NF19" s="38"/>
      <c r="NG19" s="38" t="s">
        <v>492</v>
      </c>
      <c r="NH19" s="38" t="s">
        <v>492</v>
      </c>
      <c r="NI19" s="38" t="s">
        <v>492</v>
      </c>
      <c r="NJ19" s="38"/>
      <c r="NK19" s="38" t="s">
        <v>492</v>
      </c>
      <c r="NL19" s="38"/>
      <c r="NM19" s="38" t="s">
        <v>492</v>
      </c>
      <c r="NN19" s="38"/>
      <c r="NO19" s="38"/>
      <c r="NP19" s="38"/>
    </row>
    <row r="20" spans="1:380" ht="13.5" customHeight="1" x14ac:dyDescent="0.15">
      <c r="A20" s="38" t="s">
        <v>475</v>
      </c>
      <c r="B20" s="39" t="s">
        <v>537</v>
      </c>
      <c r="C20" s="38" t="s">
        <v>538</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t="s">
        <v>492</v>
      </c>
      <c r="BK20" s="38" t="s">
        <v>616</v>
      </c>
      <c r="BL20" s="38">
        <v>2</v>
      </c>
      <c r="BM20" s="38">
        <v>11</v>
      </c>
      <c r="BN20" s="38"/>
      <c r="BO20" s="38"/>
      <c r="BP20" s="38"/>
      <c r="BQ20" s="38"/>
      <c r="BR20" s="38"/>
      <c r="BS20" s="38"/>
      <c r="BT20" s="38"/>
      <c r="BU20" s="38"/>
      <c r="BV20" s="38"/>
      <c r="BW20" s="38"/>
      <c r="BX20" s="38" t="s">
        <v>492</v>
      </c>
      <c r="BY20" s="38" t="s">
        <v>616</v>
      </c>
      <c r="BZ20" s="38">
        <v>5</v>
      </c>
      <c r="CA20" s="38">
        <v>6</v>
      </c>
      <c r="CB20" s="38"/>
      <c r="CC20" s="38"/>
      <c r="CD20" s="38"/>
      <c r="CE20" s="38"/>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612</v>
      </c>
      <c r="LB20" s="87"/>
      <c r="LC20" s="87"/>
      <c r="LD20" s="87"/>
      <c r="LE20" s="87" t="s">
        <v>492</v>
      </c>
      <c r="LF20" s="87"/>
      <c r="LG20" s="87"/>
      <c r="LH20" s="83"/>
      <c r="LI20" s="87" t="s">
        <v>492</v>
      </c>
      <c r="LJ20" s="87" t="s">
        <v>665</v>
      </c>
      <c r="LK20" s="87"/>
      <c r="LL20" s="83"/>
      <c r="LM20" s="87"/>
      <c r="LN20" s="87" t="s">
        <v>492</v>
      </c>
      <c r="LO20" s="83"/>
      <c r="LP20" s="87"/>
      <c r="LQ20" s="87"/>
      <c r="LR20" s="87"/>
      <c r="LS20" s="87"/>
      <c r="LT20" s="87"/>
      <c r="LU20" s="87"/>
      <c r="LV20" s="83"/>
      <c r="LW20" s="87" t="s">
        <v>492</v>
      </c>
      <c r="LX20" s="87" t="s">
        <v>665</v>
      </c>
      <c r="LY20" s="87" t="s">
        <v>492</v>
      </c>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c r="MW20" s="38"/>
      <c r="MX20" s="38" t="s">
        <v>492</v>
      </c>
      <c r="MY20" s="38" t="s">
        <v>666</v>
      </c>
      <c r="MZ20" s="38" t="s">
        <v>492</v>
      </c>
      <c r="NA20" s="38" t="s">
        <v>666</v>
      </c>
      <c r="NB20" s="38" t="s">
        <v>492</v>
      </c>
      <c r="NC20" s="38" t="s">
        <v>666</v>
      </c>
      <c r="ND20" s="38"/>
      <c r="NE20" s="38"/>
      <c r="NF20" s="38"/>
      <c r="NG20" s="38"/>
      <c r="NH20" s="38"/>
      <c r="NI20" s="38"/>
      <c r="NJ20" s="38"/>
      <c r="NK20" s="38"/>
      <c r="NL20" s="38"/>
      <c r="NM20" s="38"/>
      <c r="NN20" s="38"/>
      <c r="NO20" s="38" t="s">
        <v>492</v>
      </c>
      <c r="NP20" s="38" t="s">
        <v>667</v>
      </c>
    </row>
    <row r="21" spans="1:380" ht="13.5" customHeight="1" x14ac:dyDescent="0.15">
      <c r="A21" s="38" t="s">
        <v>475</v>
      </c>
      <c r="B21" s="39" t="s">
        <v>539</v>
      </c>
      <c r="C21" s="38" t="s">
        <v>540</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382.6</v>
      </c>
      <c r="AE21" s="86" t="s">
        <v>598</v>
      </c>
      <c r="AF21" s="86" t="s">
        <v>598</v>
      </c>
      <c r="AG21" s="86" t="s">
        <v>598</v>
      </c>
      <c r="AH21" s="38" t="s">
        <v>492</v>
      </c>
      <c r="AI21" s="38" t="s">
        <v>599</v>
      </c>
      <c r="AJ21" s="38">
        <v>25</v>
      </c>
      <c r="AK21" s="38">
        <v>4</v>
      </c>
      <c r="AL21" s="38"/>
      <c r="AM21" s="38"/>
      <c r="AN21" s="38"/>
      <c r="AO21" s="38"/>
      <c r="AP21" s="38"/>
      <c r="AQ21" s="38"/>
      <c r="AR21" s="38"/>
      <c r="AS21" s="38"/>
      <c r="AT21" s="38"/>
      <c r="AU21" s="38"/>
      <c r="AV21" s="38" t="s">
        <v>492</v>
      </c>
      <c r="AW21" s="38" t="s">
        <v>599</v>
      </c>
      <c r="AX21" s="38">
        <v>16</v>
      </c>
      <c r="AY21" s="38">
        <v>3</v>
      </c>
      <c r="AZ21" s="38"/>
      <c r="BA21" s="38"/>
      <c r="BB21" s="38"/>
      <c r="BC21" s="38"/>
      <c r="BD21" s="38"/>
      <c r="BE21" s="38"/>
      <c r="BF21" s="38"/>
      <c r="BG21" s="38"/>
      <c r="BH21" s="38"/>
      <c r="BI21" s="38"/>
      <c r="BJ21" s="38" t="s">
        <v>492</v>
      </c>
      <c r="BK21" s="38" t="s">
        <v>599</v>
      </c>
      <c r="BL21" s="38">
        <v>13</v>
      </c>
      <c r="BM21" s="38">
        <v>7</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599</v>
      </c>
      <c r="DH21" s="83">
        <v>26</v>
      </c>
      <c r="DI21" s="83">
        <v>4</v>
      </c>
      <c r="DJ21" s="87"/>
      <c r="DK21" s="83"/>
      <c r="DL21" s="83"/>
      <c r="DM21" s="83"/>
      <c r="DN21" s="87"/>
      <c r="DO21" s="87"/>
      <c r="DP21" s="83"/>
      <c r="DQ21" s="83"/>
      <c r="DR21" s="83"/>
      <c r="DS21" s="87"/>
      <c r="DT21" s="87" t="s">
        <v>492</v>
      </c>
      <c r="DU21" s="83" t="s">
        <v>616</v>
      </c>
      <c r="DV21" s="83">
        <v>2</v>
      </c>
      <c r="DW21" s="83">
        <v>4</v>
      </c>
      <c r="DX21" s="87"/>
      <c r="DY21" s="83"/>
      <c r="DZ21" s="83"/>
      <c r="EA21" s="83"/>
      <c r="EB21" s="87"/>
      <c r="EC21" s="87"/>
      <c r="ED21" s="83"/>
      <c r="EE21" s="83"/>
      <c r="EF21" s="83"/>
      <c r="EG21" s="87"/>
      <c r="EH21" s="87" t="s">
        <v>492</v>
      </c>
      <c r="EI21" s="83" t="s">
        <v>599</v>
      </c>
      <c r="EJ21" s="83">
        <v>26</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t="s">
        <v>492</v>
      </c>
      <c r="GF21" s="87"/>
      <c r="GG21" s="87"/>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670</v>
      </c>
      <c r="HD21" s="87"/>
      <c r="HE21" s="87"/>
      <c r="HF21" s="87"/>
      <c r="HG21" s="38"/>
      <c r="HH21" s="87"/>
      <c r="HI21" s="87"/>
      <c r="HJ21" s="87" t="s">
        <v>492</v>
      </c>
      <c r="HK21" s="87"/>
      <c r="HL21" s="83"/>
      <c r="HM21" s="83"/>
      <c r="HN21" s="87" t="s">
        <v>492</v>
      </c>
      <c r="HO21" s="87"/>
      <c r="HP21" s="87"/>
      <c r="HQ21" s="87"/>
      <c r="HR21" s="87"/>
      <c r="HS21" s="87"/>
      <c r="HT21" s="87"/>
      <c r="HU21" s="87"/>
      <c r="HV21" s="87"/>
      <c r="HW21" s="87"/>
      <c r="HX21" s="83"/>
      <c r="HY21" s="83"/>
      <c r="HZ21" s="83"/>
      <c r="IA21" s="83" t="s">
        <v>492</v>
      </c>
      <c r="IB21" s="83"/>
      <c r="IC21" s="83"/>
      <c r="ID21" s="83"/>
      <c r="IE21" s="83"/>
      <c r="IF21" s="83"/>
      <c r="IG21" s="83" t="s">
        <v>611</v>
      </c>
      <c r="IH21" s="87"/>
      <c r="II21" s="87" t="s">
        <v>492</v>
      </c>
      <c r="IJ21" s="87" t="s">
        <v>492</v>
      </c>
      <c r="IK21" s="87"/>
      <c r="IL21" s="87"/>
      <c r="IM21" s="87"/>
      <c r="IN21" s="87"/>
      <c r="IO21" s="87"/>
      <c r="IP21" s="87"/>
      <c r="IQ21" s="87" t="s">
        <v>492</v>
      </c>
      <c r="IR21" s="87"/>
      <c r="IS21" s="87"/>
      <c r="IT21" s="87" t="s">
        <v>492</v>
      </c>
      <c r="IU21" s="87" t="s">
        <v>492</v>
      </c>
      <c r="IV21" s="87" t="s">
        <v>492</v>
      </c>
      <c r="IW21" s="87" t="s">
        <v>492</v>
      </c>
      <c r="IX21" s="87" t="s">
        <v>492</v>
      </c>
      <c r="IY21" s="87"/>
      <c r="IZ21" s="83"/>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c r="KX21" s="87" t="s">
        <v>492</v>
      </c>
      <c r="KY21" s="87" t="s">
        <v>492</v>
      </c>
      <c r="KZ21" s="87"/>
      <c r="LA21" s="83" t="s">
        <v>671</v>
      </c>
      <c r="LB21" s="87"/>
      <c r="LC21" s="87" t="s">
        <v>492</v>
      </c>
      <c r="LD21" s="87"/>
      <c r="LE21" s="87" t="s">
        <v>492</v>
      </c>
      <c r="LF21" s="87"/>
      <c r="LG21" s="87"/>
      <c r="LH21" s="83"/>
      <c r="LI21" s="87" t="s">
        <v>492</v>
      </c>
      <c r="LJ21" s="87" t="s">
        <v>672</v>
      </c>
      <c r="LK21" s="87"/>
      <c r="LL21" s="83"/>
      <c r="LM21" s="87"/>
      <c r="LN21" s="87"/>
      <c r="LO21" s="83"/>
      <c r="LP21" s="87"/>
      <c r="LQ21" s="87"/>
      <c r="LR21" s="87"/>
      <c r="LS21" s="87"/>
      <c r="LT21" s="87"/>
      <c r="LU21" s="87"/>
      <c r="LV21" s="83"/>
      <c r="LW21" s="87" t="s">
        <v>492</v>
      </c>
      <c r="LX21" s="87" t="s">
        <v>672</v>
      </c>
      <c r="LY21" s="87" t="s">
        <v>492</v>
      </c>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673</v>
      </c>
      <c r="MX21" s="38"/>
      <c r="MY21" s="38"/>
      <c r="MZ21" s="38"/>
      <c r="NA21" s="38"/>
      <c r="NB21" s="38"/>
      <c r="NC21" s="38"/>
      <c r="ND21" s="38"/>
      <c r="NE21" s="38"/>
      <c r="NF21" s="38"/>
      <c r="NG21" s="38" t="s">
        <v>492</v>
      </c>
      <c r="NH21" s="38"/>
      <c r="NI21" s="38" t="s">
        <v>492</v>
      </c>
      <c r="NJ21" s="38"/>
      <c r="NK21" s="38" t="s">
        <v>492</v>
      </c>
      <c r="NL21" s="38" t="s">
        <v>492</v>
      </c>
      <c r="NM21" s="38" t="s">
        <v>492</v>
      </c>
      <c r="NN21" s="38"/>
      <c r="NO21" s="38"/>
      <c r="NP21" s="38"/>
    </row>
    <row r="22" spans="1:380" ht="13.5" customHeight="1" x14ac:dyDescent="0.15">
      <c r="A22" s="38" t="s">
        <v>475</v>
      </c>
      <c r="B22" s="39" t="s">
        <v>541</v>
      </c>
      <c r="C22" s="38" t="s">
        <v>542</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1620</v>
      </c>
      <c r="AE22" s="86">
        <v>426</v>
      </c>
      <c r="AF22" s="86">
        <v>11580</v>
      </c>
      <c r="AG22" s="86">
        <v>29568</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599</v>
      </c>
      <c r="BZ22" s="38">
        <v>24</v>
      </c>
      <c r="CA22" s="38">
        <v>11</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612</v>
      </c>
      <c r="LB22" s="87"/>
      <c r="LC22" s="87"/>
      <c r="LD22" s="87"/>
      <c r="LE22" s="87"/>
      <c r="LF22" s="87"/>
      <c r="LG22" s="87" t="s">
        <v>492</v>
      </c>
      <c r="LH22" s="83" t="s">
        <v>675</v>
      </c>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676</v>
      </c>
      <c r="MX22" s="38"/>
      <c r="MY22" s="38"/>
      <c r="MZ22" s="38"/>
      <c r="NA22" s="38"/>
      <c r="NB22" s="38" t="s">
        <v>492</v>
      </c>
      <c r="NC22" s="38" t="s">
        <v>677</v>
      </c>
      <c r="ND22" s="38"/>
      <c r="NE22" s="38"/>
      <c r="NF22" s="38"/>
      <c r="NG22" s="38" t="s">
        <v>492</v>
      </c>
      <c r="NH22" s="38"/>
      <c r="NI22" s="38"/>
      <c r="NJ22" s="38"/>
      <c r="NK22" s="38" t="s">
        <v>492</v>
      </c>
      <c r="NL22" s="38"/>
      <c r="NM22" s="38"/>
      <c r="NN22" s="38"/>
      <c r="NO22" s="38"/>
      <c r="NP22" s="38"/>
    </row>
    <row r="23" spans="1:380" ht="13.5" customHeight="1" x14ac:dyDescent="0.15">
      <c r="A23" s="38" t="s">
        <v>475</v>
      </c>
      <c r="B23" s="39" t="s">
        <v>543</v>
      </c>
      <c r="C23" s="38" t="s">
        <v>544</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13.35</v>
      </c>
      <c r="AE23" s="86">
        <v>73</v>
      </c>
      <c r="AF23" s="86">
        <v>0</v>
      </c>
      <c r="AG23" s="86">
        <v>0</v>
      </c>
      <c r="AH23" s="38" t="s">
        <v>492</v>
      </c>
      <c r="AI23" s="38" t="s">
        <v>599</v>
      </c>
      <c r="AJ23" s="38">
        <v>24</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612</v>
      </c>
      <c r="LB23" s="87"/>
      <c r="LC23" s="87" t="s">
        <v>492</v>
      </c>
      <c r="LD23" s="87"/>
      <c r="LE23" s="87"/>
      <c r="LF23" s="87"/>
      <c r="LG23" s="87"/>
      <c r="LH23" s="83"/>
      <c r="LI23" s="87" t="s">
        <v>492</v>
      </c>
      <c r="LJ23" s="87" t="s">
        <v>679</v>
      </c>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680</v>
      </c>
      <c r="MX23" s="38" t="s">
        <v>492</v>
      </c>
      <c r="MY23" s="38" t="s">
        <v>680</v>
      </c>
      <c r="MZ23" s="38"/>
      <c r="NA23" s="38"/>
      <c r="NB23" s="38" t="s">
        <v>492</v>
      </c>
      <c r="NC23" s="38" t="s">
        <v>680</v>
      </c>
      <c r="ND23" s="38"/>
      <c r="NE23" s="38"/>
      <c r="NF23" s="38"/>
      <c r="NG23" s="38" t="s">
        <v>492</v>
      </c>
      <c r="NH23" s="38"/>
      <c r="NI23" s="38"/>
      <c r="NJ23" s="38"/>
      <c r="NK23" s="38" t="s">
        <v>492</v>
      </c>
      <c r="NL23" s="38"/>
      <c r="NM23" s="38"/>
      <c r="NN23" s="38"/>
      <c r="NO23" s="38"/>
      <c r="NP23" s="38"/>
    </row>
    <row r="24" spans="1:380" ht="13.5" customHeight="1" x14ac:dyDescent="0.15">
      <c r="A24" s="38" t="s">
        <v>475</v>
      </c>
      <c r="B24" s="39" t="s">
        <v>545</v>
      </c>
      <c r="C24" s="38" t="s">
        <v>546</v>
      </c>
      <c r="D24" s="38"/>
      <c r="E24" s="38" t="s">
        <v>492</v>
      </c>
      <c r="F24" s="38"/>
      <c r="G24" s="38"/>
      <c r="H24" s="38"/>
      <c r="I24" s="38" t="s">
        <v>492</v>
      </c>
      <c r="J24" s="38"/>
      <c r="K24" s="38"/>
      <c r="L24" s="38"/>
      <c r="M24" s="38"/>
      <c r="N24" s="38"/>
      <c r="O24" s="38"/>
      <c r="P24" s="38"/>
      <c r="Q24" s="38"/>
      <c r="R24" s="38"/>
      <c r="S24" s="38"/>
      <c r="T24" s="38"/>
      <c r="U24" s="38"/>
      <c r="V24" s="38"/>
      <c r="W24" s="38"/>
      <c r="X24" s="38"/>
      <c r="Y24" s="38"/>
      <c r="Z24" s="38"/>
      <c r="AA24" s="38"/>
      <c r="AB24" s="38"/>
      <c r="AC24" s="38"/>
      <c r="AD24" s="86"/>
      <c r="AE24" s="86"/>
      <c r="AF24" s="86"/>
      <c r="AG24" s="86"/>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t="s">
        <v>492</v>
      </c>
      <c r="BO24" s="38" t="s">
        <v>616</v>
      </c>
      <c r="BP24" s="38">
        <v>7</v>
      </c>
      <c r="BQ24" s="38">
        <v>4</v>
      </c>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t="s">
        <v>492</v>
      </c>
      <c r="CQ24" s="38" t="s">
        <v>616</v>
      </c>
      <c r="CR24" s="38">
        <v>7</v>
      </c>
      <c r="CS24" s="38">
        <v>4</v>
      </c>
      <c r="CT24" s="38"/>
      <c r="CU24" s="87"/>
      <c r="CV24" s="87"/>
      <c r="CW24" s="87"/>
      <c r="CX24" s="87"/>
      <c r="CY24" s="87"/>
      <c r="CZ24" s="83" t="s">
        <v>682</v>
      </c>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612</v>
      </c>
      <c r="LB24" s="87" t="s">
        <v>492</v>
      </c>
      <c r="LC24" s="87"/>
      <c r="LD24" s="87"/>
      <c r="LE24" s="87"/>
      <c r="LF24" s="87"/>
      <c r="LG24" s="87"/>
      <c r="LH24" s="83"/>
      <c r="LI24" s="87"/>
      <c r="LJ24" s="87"/>
      <c r="LK24" s="87"/>
      <c r="LL24" s="83"/>
      <c r="LM24" s="87" t="s">
        <v>492</v>
      </c>
      <c r="LN24" s="87"/>
      <c r="LO24" s="83" t="s">
        <v>612</v>
      </c>
      <c r="LP24" s="87" t="s">
        <v>492</v>
      </c>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c r="MO24" s="38"/>
      <c r="MP24" s="38" t="s">
        <v>492</v>
      </c>
      <c r="MQ24" s="38"/>
      <c r="MR24" s="38" t="s">
        <v>492</v>
      </c>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547</v>
      </c>
      <c r="C25" s="38" t="s">
        <v>548</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562</v>
      </c>
      <c r="AE25" s="86">
        <v>56</v>
      </c>
      <c r="AF25" s="86">
        <v>281</v>
      </c>
      <c r="AG25" s="86">
        <v>28</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t="s">
        <v>492</v>
      </c>
      <c r="BK25" s="38" t="s">
        <v>599</v>
      </c>
      <c r="BL25" s="38">
        <v>26</v>
      </c>
      <c r="BM25" s="38">
        <v>4</v>
      </c>
      <c r="BN25" s="38"/>
      <c r="BO25" s="38"/>
      <c r="BP25" s="38"/>
      <c r="BQ25" s="38"/>
      <c r="BR25" s="38"/>
      <c r="BS25" s="38"/>
      <c r="BT25" s="38"/>
      <c r="BU25" s="38"/>
      <c r="BV25" s="38"/>
      <c r="BW25" s="38"/>
      <c r="BX25" s="38" t="s">
        <v>492</v>
      </c>
      <c r="BY25" s="38" t="s">
        <v>599</v>
      </c>
      <c r="BZ25" s="38">
        <v>26</v>
      </c>
      <c r="CA25" s="38">
        <v>4</v>
      </c>
      <c r="CB25" s="38"/>
      <c r="CC25" s="38"/>
      <c r="CD25" s="38"/>
      <c r="CE25" s="38"/>
      <c r="CF25" s="38"/>
      <c r="CG25" s="38"/>
      <c r="CH25" s="38"/>
      <c r="CI25" s="38"/>
      <c r="CJ25" s="87"/>
      <c r="CK25" s="87"/>
      <c r="CL25" s="38" t="s">
        <v>492</v>
      </c>
      <c r="CM25" s="38" t="s">
        <v>599</v>
      </c>
      <c r="CN25" s="38">
        <v>26</v>
      </c>
      <c r="CO25" s="38">
        <v>4</v>
      </c>
      <c r="CP25" s="38"/>
      <c r="CQ25" s="38"/>
      <c r="CR25" s="38"/>
      <c r="CS25" s="38"/>
      <c r="CT25" s="38"/>
      <c r="CU25" s="87"/>
      <c r="CV25" s="87"/>
      <c r="CW25" s="87"/>
      <c r="CX25" s="87"/>
      <c r="CY25" s="87"/>
      <c r="CZ25" s="83" t="s">
        <v>684</v>
      </c>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t="s">
        <v>492</v>
      </c>
      <c r="EI25" s="83" t="s">
        <v>599</v>
      </c>
      <c r="EJ25" s="83">
        <v>26</v>
      </c>
      <c r="EK25" s="83">
        <v>4</v>
      </c>
      <c r="EL25" s="87"/>
      <c r="EM25" s="83"/>
      <c r="EN25" s="83"/>
      <c r="EO25" s="83"/>
      <c r="EP25" s="87"/>
      <c r="EQ25" s="87"/>
      <c r="ER25" s="83"/>
      <c r="ES25" s="83"/>
      <c r="ET25" s="83"/>
      <c r="EU25" s="87"/>
      <c r="EV25" s="87" t="s">
        <v>492</v>
      </c>
      <c r="EW25" s="83" t="s">
        <v>599</v>
      </c>
      <c r="EX25" s="83">
        <v>26</v>
      </c>
      <c r="EY25" s="83">
        <v>4</v>
      </c>
      <c r="EZ25" s="87"/>
      <c r="FA25" s="83"/>
      <c r="FB25" s="83"/>
      <c r="FC25" s="83"/>
      <c r="FD25" s="87"/>
      <c r="FE25" s="87"/>
      <c r="FF25" s="83"/>
      <c r="FG25" s="83"/>
      <c r="FH25" s="83"/>
      <c r="FI25" s="87"/>
      <c r="FJ25" s="87" t="s">
        <v>492</v>
      </c>
      <c r="FK25" s="83" t="s">
        <v>599</v>
      </c>
      <c r="FL25" s="83">
        <v>26</v>
      </c>
      <c r="FM25" s="83">
        <v>4</v>
      </c>
      <c r="FN25" s="87"/>
      <c r="FO25" s="83"/>
      <c r="FP25" s="83"/>
      <c r="FQ25" s="83"/>
      <c r="FR25" s="87"/>
      <c r="FS25" s="87"/>
      <c r="FT25" s="83"/>
      <c r="FU25" s="83"/>
      <c r="FV25" s="83"/>
      <c r="FW25" s="87"/>
      <c r="FX25" s="83" t="s">
        <v>684</v>
      </c>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685</v>
      </c>
      <c r="LB25" s="87"/>
      <c r="LC25" s="87" t="s">
        <v>492</v>
      </c>
      <c r="LD25" s="87"/>
      <c r="LE25" s="87"/>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686</v>
      </c>
      <c r="MX25" s="38"/>
      <c r="MY25" s="38"/>
      <c r="MZ25" s="38"/>
      <c r="NA25" s="38"/>
      <c r="NB25" s="38" t="s">
        <v>492</v>
      </c>
      <c r="NC25" s="38" t="s">
        <v>686</v>
      </c>
      <c r="ND25" s="38"/>
      <c r="NE25" s="38"/>
      <c r="NF25" s="38"/>
      <c r="NG25" s="38" t="s">
        <v>492</v>
      </c>
      <c r="NH25" s="38" t="s">
        <v>492</v>
      </c>
      <c r="NI25" s="38"/>
      <c r="NJ25" s="38"/>
      <c r="NK25" s="38" t="s">
        <v>492</v>
      </c>
      <c r="NL25" s="38"/>
      <c r="NM25" s="38" t="s">
        <v>492</v>
      </c>
      <c r="NN25" s="38"/>
      <c r="NO25" s="38"/>
      <c r="NP25" s="38"/>
    </row>
    <row r="26" spans="1:380" ht="13.5" customHeight="1" x14ac:dyDescent="0.15">
      <c r="A26" s="38" t="s">
        <v>475</v>
      </c>
      <c r="B26" s="39" t="s">
        <v>549</v>
      </c>
      <c r="C26" s="38" t="s">
        <v>550</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3900</v>
      </c>
      <c r="AE26" s="86">
        <v>341</v>
      </c>
      <c r="AF26" s="86">
        <v>19947</v>
      </c>
      <c r="AG26" s="86">
        <v>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599</v>
      </c>
      <c r="BZ26" s="38">
        <v>26</v>
      </c>
      <c r="CA26" s="38">
        <v>4</v>
      </c>
      <c r="CB26" s="38"/>
      <c r="CC26" s="38"/>
      <c r="CD26" s="38"/>
      <c r="CE26" s="38"/>
      <c r="CF26" s="38"/>
      <c r="CG26" s="38"/>
      <c r="CH26" s="38"/>
      <c r="CI26" s="38"/>
      <c r="CJ26" s="87"/>
      <c r="CK26" s="87"/>
      <c r="CL26" s="38" t="s">
        <v>492</v>
      </c>
      <c r="CM26" s="38" t="s">
        <v>599</v>
      </c>
      <c r="CN26" s="38">
        <v>26</v>
      </c>
      <c r="CO26" s="38">
        <v>4</v>
      </c>
      <c r="CP26" s="38"/>
      <c r="CQ26" s="38"/>
      <c r="CR26" s="38"/>
      <c r="CS26" s="38"/>
      <c r="CT26" s="38"/>
      <c r="CU26" s="87"/>
      <c r="CV26" s="87"/>
      <c r="CW26" s="87"/>
      <c r="CX26" s="87"/>
      <c r="CY26" s="87"/>
      <c r="CZ26" s="83" t="s">
        <v>688</v>
      </c>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689</v>
      </c>
      <c r="LB26" s="87"/>
      <c r="LC26" s="87" t="s">
        <v>492</v>
      </c>
      <c r="LD26" s="87"/>
      <c r="LE26" s="87"/>
      <c r="LF26" s="87"/>
      <c r="LG26" s="87"/>
      <c r="LH26" s="83"/>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t="s">
        <v>690</v>
      </c>
      <c r="MX26" s="38"/>
      <c r="MY26" s="38"/>
      <c r="MZ26" s="38"/>
      <c r="NA26" s="38"/>
      <c r="NB26" s="38"/>
      <c r="NC26" s="38"/>
      <c r="ND26" s="38"/>
      <c r="NE26" s="38"/>
      <c r="NF26" s="38"/>
      <c r="NG26" s="38"/>
      <c r="NH26" s="38" t="s">
        <v>492</v>
      </c>
      <c r="NI26" s="38"/>
      <c r="NJ26" s="38"/>
      <c r="NK26" s="38" t="s">
        <v>492</v>
      </c>
      <c r="NL26" s="38"/>
      <c r="NM26" s="38" t="s">
        <v>492</v>
      </c>
      <c r="NN26" s="38"/>
      <c r="NO26" s="38"/>
      <c r="NP26" s="38"/>
    </row>
    <row r="27" spans="1:380" ht="13.5" customHeight="1" x14ac:dyDescent="0.15">
      <c r="A27" s="38" t="s">
        <v>475</v>
      </c>
      <c r="B27" s="39" t="s">
        <v>551</v>
      </c>
      <c r="C27" s="38" t="s">
        <v>552</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t="s">
        <v>492</v>
      </c>
      <c r="AW27" s="38" t="s">
        <v>599</v>
      </c>
      <c r="AX27" s="38">
        <v>13</v>
      </c>
      <c r="AY27" s="38">
        <v>4</v>
      </c>
      <c r="AZ27" s="38"/>
      <c r="BA27" s="38"/>
      <c r="BB27" s="38"/>
      <c r="BC27" s="38"/>
      <c r="BD27" s="38"/>
      <c r="BE27" s="38"/>
      <c r="BF27" s="38"/>
      <c r="BG27" s="38"/>
      <c r="BH27" s="38"/>
      <c r="BI27" s="38"/>
      <c r="BJ27" s="38" t="s">
        <v>492</v>
      </c>
      <c r="BK27" s="38" t="s">
        <v>599</v>
      </c>
      <c r="BL27" s="38">
        <v>13</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t="s">
        <v>599</v>
      </c>
      <c r="DV27" s="83">
        <v>13</v>
      </c>
      <c r="DW27" s="83">
        <v>4</v>
      </c>
      <c r="DX27" s="87"/>
      <c r="DY27" s="83"/>
      <c r="DZ27" s="83"/>
      <c r="EA27" s="83"/>
      <c r="EB27" s="87"/>
      <c r="EC27" s="87"/>
      <c r="ED27" s="83"/>
      <c r="EE27" s="83"/>
      <c r="EF27" s="83"/>
      <c r="EG27" s="87"/>
      <c r="EH27" s="87" t="s">
        <v>492</v>
      </c>
      <c r="EI27" s="83" t="s">
        <v>599</v>
      </c>
      <c r="EJ27" s="83">
        <v>13</v>
      </c>
      <c r="EK27" s="83">
        <v>4</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t="s">
        <v>492</v>
      </c>
      <c r="GG27" s="87"/>
      <c r="GH27" s="87"/>
      <c r="GI27" s="87"/>
      <c r="GJ27" s="83"/>
      <c r="GK27" s="87" t="s">
        <v>492</v>
      </c>
      <c r="GL27" s="87"/>
      <c r="GM27" s="87"/>
      <c r="GN27" s="87"/>
      <c r="GO27" s="87"/>
      <c r="GP27" s="87"/>
      <c r="GQ27" s="87"/>
      <c r="GR27" s="87"/>
      <c r="GS27" s="87"/>
      <c r="GT27" s="87"/>
      <c r="GU27" s="83"/>
      <c r="GV27" s="83"/>
      <c r="GW27" s="83" t="s">
        <v>492</v>
      </c>
      <c r="GX27" s="83"/>
      <c r="GY27" s="83"/>
      <c r="GZ27" s="83"/>
      <c r="HA27" s="83"/>
      <c r="HB27" s="83"/>
      <c r="HC27" s="83" t="s">
        <v>694</v>
      </c>
      <c r="HD27" s="87"/>
      <c r="HE27" s="87"/>
      <c r="HF27" s="87" t="s">
        <v>492</v>
      </c>
      <c r="HG27" s="38"/>
      <c r="HH27" s="87"/>
      <c r="HI27" s="87"/>
      <c r="HJ27" s="87"/>
      <c r="HK27" s="87"/>
      <c r="HL27" s="83"/>
      <c r="HM27" s="83"/>
      <c r="HN27" s="87"/>
      <c r="HO27" s="87"/>
      <c r="HP27" s="87"/>
      <c r="HQ27" s="87"/>
      <c r="HR27" s="87"/>
      <c r="HS27" s="87"/>
      <c r="HT27" s="87"/>
      <c r="HU27" s="87"/>
      <c r="HV27" s="87" t="s">
        <v>492</v>
      </c>
      <c r="HW27" s="87"/>
      <c r="HX27" s="83"/>
      <c r="HY27" s="83"/>
      <c r="HZ27" s="83"/>
      <c r="IA27" s="83" t="s">
        <v>492</v>
      </c>
      <c r="IB27" s="83"/>
      <c r="IC27" s="83"/>
      <c r="ID27" s="83"/>
      <c r="IE27" s="83"/>
      <c r="IF27" s="83"/>
      <c r="IG27" s="83" t="s">
        <v>695</v>
      </c>
      <c r="IH27" s="87"/>
      <c r="II27" s="87" t="s">
        <v>492</v>
      </c>
      <c r="IJ27" s="87" t="s">
        <v>492</v>
      </c>
      <c r="IK27" s="87"/>
      <c r="IL27" s="87"/>
      <c r="IM27" s="87"/>
      <c r="IN27" s="87"/>
      <c r="IO27" s="87"/>
      <c r="IP27" s="87"/>
      <c r="IQ27" s="87" t="s">
        <v>492</v>
      </c>
      <c r="IR27" s="87"/>
      <c r="IS27" s="87"/>
      <c r="IT27" s="87" t="s">
        <v>492</v>
      </c>
      <c r="IU27" s="87" t="s">
        <v>492</v>
      </c>
      <c r="IV27" s="87" t="s">
        <v>492</v>
      </c>
      <c r="IW27" s="87" t="s">
        <v>492</v>
      </c>
      <c r="IX27" s="87" t="s">
        <v>492</v>
      </c>
      <c r="IY27" s="87" t="s">
        <v>492</v>
      </c>
      <c r="IZ27" s="83" t="s">
        <v>696</v>
      </c>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t="s">
        <v>492</v>
      </c>
      <c r="KD27" s="83"/>
      <c r="KE27" s="83"/>
      <c r="KF27" s="83" t="s">
        <v>492</v>
      </c>
      <c r="KG27" s="83"/>
      <c r="KH27" s="83"/>
      <c r="KI27" s="83"/>
      <c r="KJ27" s="83"/>
      <c r="KK27" s="83"/>
      <c r="KL27" s="83" t="s">
        <v>492</v>
      </c>
      <c r="KM27" s="83"/>
      <c r="KN27" s="83"/>
      <c r="KO27" s="83"/>
      <c r="KP27" s="83"/>
      <c r="KQ27" s="83"/>
      <c r="KR27" s="83"/>
      <c r="KS27" s="83"/>
      <c r="KT27" s="83"/>
      <c r="KU27" s="83"/>
      <c r="KV27" s="83"/>
      <c r="KW27" s="87"/>
      <c r="KX27" s="87" t="s">
        <v>492</v>
      </c>
      <c r="KY27" s="87" t="s">
        <v>492</v>
      </c>
      <c r="KZ27" s="87"/>
      <c r="LA27" s="83" t="s">
        <v>697</v>
      </c>
      <c r="LB27" s="87"/>
      <c r="LC27" s="87" t="s">
        <v>492</v>
      </c>
      <c r="LD27" s="87"/>
      <c r="LE27" s="87" t="s">
        <v>492</v>
      </c>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698</v>
      </c>
      <c r="MX27" s="38"/>
      <c r="MY27" s="38"/>
      <c r="MZ27" s="38"/>
      <c r="NA27" s="38"/>
      <c r="NB27" s="38" t="s">
        <v>492</v>
      </c>
      <c r="NC27" s="38" t="s">
        <v>699</v>
      </c>
      <c r="ND27" s="38"/>
      <c r="NE27" s="38"/>
      <c r="NF27" s="38"/>
      <c r="NG27" s="38" t="s">
        <v>492</v>
      </c>
      <c r="NH27" s="38" t="s">
        <v>492</v>
      </c>
      <c r="NI27" s="38"/>
      <c r="NJ27" s="38"/>
      <c r="NK27" s="38"/>
      <c r="NL27" s="38"/>
      <c r="NM27" s="38" t="s">
        <v>492</v>
      </c>
      <c r="NN27" s="38"/>
      <c r="NO27" s="38"/>
      <c r="NP27" s="38"/>
    </row>
    <row r="28" spans="1:380" ht="13.5" customHeight="1" x14ac:dyDescent="0.15">
      <c r="A28" s="38" t="s">
        <v>475</v>
      </c>
      <c r="B28" s="39" t="s">
        <v>553</v>
      </c>
      <c r="C28" s="38" t="s">
        <v>554</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38</v>
      </c>
      <c r="AE28" s="86">
        <v>0</v>
      </c>
      <c r="AF28" s="86">
        <v>0</v>
      </c>
      <c r="AG28" s="86">
        <v>0</v>
      </c>
      <c r="AH28" s="38"/>
      <c r="AI28" s="38"/>
      <c r="AJ28" s="38"/>
      <c r="AK28" s="38"/>
      <c r="AL28" s="38"/>
      <c r="AM28" s="38"/>
      <c r="AN28" s="38"/>
      <c r="AO28" s="38"/>
      <c r="AP28" s="38" t="s">
        <v>492</v>
      </c>
      <c r="AQ28" s="38"/>
      <c r="AR28" s="38"/>
      <c r="AS28" s="38"/>
      <c r="AT28" s="38"/>
      <c r="AU28" s="38"/>
      <c r="AV28" s="38" t="s">
        <v>492</v>
      </c>
      <c r="AW28" s="38" t="s">
        <v>599</v>
      </c>
      <c r="AX28" s="38">
        <v>7</v>
      </c>
      <c r="AY28" s="38">
        <v>2</v>
      </c>
      <c r="AZ28" s="38"/>
      <c r="BA28" s="38"/>
      <c r="BB28" s="38"/>
      <c r="BC28" s="38"/>
      <c r="BD28" s="38"/>
      <c r="BE28" s="38"/>
      <c r="BF28" s="38"/>
      <c r="BG28" s="38"/>
      <c r="BH28" s="38"/>
      <c r="BI28" s="38"/>
      <c r="BJ28" s="38" t="s">
        <v>492</v>
      </c>
      <c r="BK28" s="38" t="s">
        <v>599</v>
      </c>
      <c r="BL28" s="38">
        <v>7</v>
      </c>
      <c r="BM28" s="38">
        <v>2</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t="s">
        <v>492</v>
      </c>
      <c r="GE28" s="87"/>
      <c r="GF28" s="87"/>
      <c r="GG28" s="87"/>
      <c r="GH28" s="87"/>
      <c r="GI28" s="87"/>
      <c r="GJ28" s="83"/>
      <c r="GK28" s="87"/>
      <c r="GL28" s="87" t="s">
        <v>492</v>
      </c>
      <c r="GM28" s="87"/>
      <c r="GN28" s="87"/>
      <c r="GO28" s="87"/>
      <c r="GP28" s="87"/>
      <c r="GQ28" s="87"/>
      <c r="GR28" s="87"/>
      <c r="GS28" s="87"/>
      <c r="GT28" s="87"/>
      <c r="GU28" s="83"/>
      <c r="GV28" s="83" t="s">
        <v>492</v>
      </c>
      <c r="GW28" s="83"/>
      <c r="GX28" s="83"/>
      <c r="GY28" s="83"/>
      <c r="GZ28" s="83"/>
      <c r="HA28" s="83"/>
      <c r="HB28" s="83"/>
      <c r="HC28" s="83" t="s">
        <v>611</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611</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t="s">
        <v>492</v>
      </c>
      <c r="JV28" s="87"/>
      <c r="JW28" s="87"/>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t="s">
        <v>492</v>
      </c>
      <c r="KZ28" s="87"/>
      <c r="LA28" s="83" t="s">
        <v>648</v>
      </c>
      <c r="LB28" s="87"/>
      <c r="LC28" s="87"/>
      <c r="LD28" s="87"/>
      <c r="LE28" s="87"/>
      <c r="LF28" s="87"/>
      <c r="LG28" s="87" t="s">
        <v>492</v>
      </c>
      <c r="LH28" s="83" t="s">
        <v>702</v>
      </c>
      <c r="LI28" s="87" t="s">
        <v>492</v>
      </c>
      <c r="LJ28" s="87" t="s">
        <v>703</v>
      </c>
      <c r="LK28" s="87"/>
      <c r="LL28" s="83"/>
      <c r="LM28" s="87"/>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c r="MN28" s="38" t="s">
        <v>492</v>
      </c>
      <c r="MO28" s="38"/>
      <c r="MP28" s="38"/>
      <c r="MQ28" s="38"/>
      <c r="MR28" s="38"/>
      <c r="MS28" s="38"/>
      <c r="MT28" s="38"/>
      <c r="MU28" s="38"/>
      <c r="MV28" s="38" t="s">
        <v>492</v>
      </c>
      <c r="MW28" s="38" t="s">
        <v>704</v>
      </c>
      <c r="MX28" s="38"/>
      <c r="MY28" s="38"/>
      <c r="MZ28" s="38"/>
      <c r="NA28" s="38"/>
      <c r="NB28" s="38"/>
      <c r="NC28" s="38"/>
      <c r="ND28" s="38"/>
      <c r="NE28" s="38"/>
      <c r="NF28" s="38"/>
      <c r="NG28" s="38" t="s">
        <v>492</v>
      </c>
      <c r="NH28" s="38"/>
      <c r="NI28" s="38" t="s">
        <v>492</v>
      </c>
      <c r="NJ28" s="38"/>
      <c r="NK28" s="38"/>
      <c r="NL28" s="38"/>
      <c r="NM28" s="38"/>
      <c r="NN28" s="38"/>
      <c r="NO28" s="38"/>
      <c r="NP28" s="38"/>
    </row>
    <row r="29" spans="1:380" ht="13.5" customHeight="1" x14ac:dyDescent="0.15">
      <c r="A29" s="38" t="s">
        <v>475</v>
      </c>
      <c r="B29" s="39" t="s">
        <v>555</v>
      </c>
      <c r="C29" s="38" t="s">
        <v>556</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0</v>
      </c>
      <c r="AE29" s="86">
        <v>0</v>
      </c>
      <c r="AF29" s="86">
        <v>0</v>
      </c>
      <c r="AG29" s="86">
        <v>0</v>
      </c>
      <c r="AH29" s="38"/>
      <c r="AI29" s="38"/>
      <c r="AJ29" s="38"/>
      <c r="AK29" s="38"/>
      <c r="AL29" s="38"/>
      <c r="AM29" s="38"/>
      <c r="AN29" s="38"/>
      <c r="AO29" s="38"/>
      <c r="AP29" s="38" t="s">
        <v>492</v>
      </c>
      <c r="AQ29" s="38"/>
      <c r="AR29" s="38"/>
      <c r="AS29" s="38"/>
      <c r="AT29" s="38"/>
      <c r="AU29" s="38"/>
      <c r="AV29" s="38" t="s">
        <v>492</v>
      </c>
      <c r="AW29" s="38" t="s">
        <v>599</v>
      </c>
      <c r="AX29" s="38">
        <v>13</v>
      </c>
      <c r="AY29" s="38">
        <v>4</v>
      </c>
      <c r="AZ29" s="38"/>
      <c r="BA29" s="38"/>
      <c r="BB29" s="38"/>
      <c r="BC29" s="38"/>
      <c r="BD29" s="38"/>
      <c r="BE29" s="38"/>
      <c r="BF29" s="38"/>
      <c r="BG29" s="38"/>
      <c r="BH29" s="38"/>
      <c r="BI29" s="38"/>
      <c r="BJ29" s="38" t="s">
        <v>492</v>
      </c>
      <c r="BK29" s="38" t="s">
        <v>599</v>
      </c>
      <c r="BL29" s="38">
        <v>13</v>
      </c>
      <c r="BM29" s="38">
        <v>4</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t="s">
        <v>492</v>
      </c>
      <c r="DU29" s="83" t="s">
        <v>599</v>
      </c>
      <c r="DV29" s="83">
        <v>13</v>
      </c>
      <c r="DW29" s="83">
        <v>4</v>
      </c>
      <c r="DX29" s="87"/>
      <c r="DY29" s="83"/>
      <c r="DZ29" s="83"/>
      <c r="EA29" s="83"/>
      <c r="EB29" s="87"/>
      <c r="EC29" s="87"/>
      <c r="ED29" s="83"/>
      <c r="EE29" s="83"/>
      <c r="EF29" s="83"/>
      <c r="EG29" s="87"/>
      <c r="EH29" s="87" t="s">
        <v>492</v>
      </c>
      <c r="EI29" s="83" t="s">
        <v>599</v>
      </c>
      <c r="EJ29" s="83">
        <v>13</v>
      </c>
      <c r="EK29" s="83">
        <v>4</v>
      </c>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t="s">
        <v>492</v>
      </c>
      <c r="GG29" s="87"/>
      <c r="GH29" s="87"/>
      <c r="GI29" s="87"/>
      <c r="GJ29" s="83"/>
      <c r="GK29" s="87" t="s">
        <v>492</v>
      </c>
      <c r="GL29" s="87"/>
      <c r="GM29" s="87"/>
      <c r="GN29" s="87"/>
      <c r="GO29" s="87"/>
      <c r="GP29" s="87"/>
      <c r="GQ29" s="87"/>
      <c r="GR29" s="87"/>
      <c r="GS29" s="87"/>
      <c r="GT29" s="87"/>
      <c r="GU29" s="83"/>
      <c r="GV29" s="83"/>
      <c r="GW29" s="83" t="s">
        <v>492</v>
      </c>
      <c r="GX29" s="83"/>
      <c r="GY29" s="83"/>
      <c r="GZ29" s="83"/>
      <c r="HA29" s="83"/>
      <c r="HB29" s="83"/>
      <c r="HC29" s="83" t="s">
        <v>694</v>
      </c>
      <c r="HD29" s="87"/>
      <c r="HE29" s="87"/>
      <c r="HF29" s="87" t="s">
        <v>492</v>
      </c>
      <c r="HG29" s="38"/>
      <c r="HH29" s="87"/>
      <c r="HI29" s="87"/>
      <c r="HJ29" s="87"/>
      <c r="HK29" s="87"/>
      <c r="HL29" s="83"/>
      <c r="HM29" s="83"/>
      <c r="HN29" s="87"/>
      <c r="HO29" s="87"/>
      <c r="HP29" s="87"/>
      <c r="HQ29" s="87"/>
      <c r="HR29" s="87"/>
      <c r="HS29" s="87"/>
      <c r="HT29" s="87"/>
      <c r="HU29" s="87"/>
      <c r="HV29" s="87" t="s">
        <v>492</v>
      </c>
      <c r="HW29" s="87"/>
      <c r="HX29" s="83"/>
      <c r="HY29" s="83"/>
      <c r="HZ29" s="83"/>
      <c r="IA29" s="83" t="s">
        <v>492</v>
      </c>
      <c r="IB29" s="83"/>
      <c r="IC29" s="83"/>
      <c r="ID29" s="83"/>
      <c r="IE29" s="83"/>
      <c r="IF29" s="83"/>
      <c r="IG29" s="83" t="s">
        <v>695</v>
      </c>
      <c r="IH29" s="87"/>
      <c r="II29" s="87" t="s">
        <v>492</v>
      </c>
      <c r="IJ29" s="87" t="s">
        <v>492</v>
      </c>
      <c r="IK29" s="87"/>
      <c r="IL29" s="87"/>
      <c r="IM29" s="87"/>
      <c r="IN29" s="87"/>
      <c r="IO29" s="87"/>
      <c r="IP29" s="87"/>
      <c r="IQ29" s="87" t="s">
        <v>492</v>
      </c>
      <c r="IR29" s="87"/>
      <c r="IS29" s="87"/>
      <c r="IT29" s="87" t="s">
        <v>492</v>
      </c>
      <c r="IU29" s="87" t="s">
        <v>492</v>
      </c>
      <c r="IV29" s="87" t="s">
        <v>492</v>
      </c>
      <c r="IW29" s="87" t="s">
        <v>492</v>
      </c>
      <c r="IX29" s="87" t="s">
        <v>492</v>
      </c>
      <c r="IY29" s="87" t="s">
        <v>492</v>
      </c>
      <c r="IZ29" s="83" t="s">
        <v>696</v>
      </c>
      <c r="JA29" s="87"/>
      <c r="JB29" s="87"/>
      <c r="JC29" s="87"/>
      <c r="JD29" s="87"/>
      <c r="JE29" s="87"/>
      <c r="JF29" s="87"/>
      <c r="JG29" s="87"/>
      <c r="JH29" s="87"/>
      <c r="JI29" s="87"/>
      <c r="JJ29" s="87"/>
      <c r="JK29" s="87"/>
      <c r="JL29" s="87"/>
      <c r="JM29" s="87"/>
      <c r="JN29" s="87"/>
      <c r="JO29" s="87"/>
      <c r="JP29" s="87"/>
      <c r="JQ29" s="87"/>
      <c r="JR29" s="83"/>
      <c r="JS29" s="87"/>
      <c r="JT29" s="87"/>
      <c r="JU29" s="87" t="s">
        <v>492</v>
      </c>
      <c r="JV29" s="87"/>
      <c r="JW29" s="87" t="s">
        <v>492</v>
      </c>
      <c r="JX29" s="87"/>
      <c r="JY29" s="87"/>
      <c r="JZ29" s="87"/>
      <c r="KA29" s="87"/>
      <c r="KB29" s="83"/>
      <c r="KC29" s="83" t="s">
        <v>492</v>
      </c>
      <c r="KD29" s="83"/>
      <c r="KE29" s="83"/>
      <c r="KF29" s="83" t="s">
        <v>492</v>
      </c>
      <c r="KG29" s="83"/>
      <c r="KH29" s="83"/>
      <c r="KI29" s="83"/>
      <c r="KJ29" s="83"/>
      <c r="KK29" s="83"/>
      <c r="KL29" s="83" t="s">
        <v>492</v>
      </c>
      <c r="KM29" s="83"/>
      <c r="KN29" s="83"/>
      <c r="KO29" s="83"/>
      <c r="KP29" s="83"/>
      <c r="KQ29" s="83"/>
      <c r="KR29" s="83"/>
      <c r="KS29" s="83"/>
      <c r="KT29" s="83"/>
      <c r="KU29" s="83"/>
      <c r="KV29" s="83"/>
      <c r="KW29" s="87"/>
      <c r="KX29" s="87" t="s">
        <v>492</v>
      </c>
      <c r="KY29" s="87" t="s">
        <v>492</v>
      </c>
      <c r="KZ29" s="87"/>
      <c r="LA29" s="83" t="s">
        <v>689</v>
      </c>
      <c r="LB29" s="87"/>
      <c r="LC29" s="87" t="s">
        <v>492</v>
      </c>
      <c r="LD29" s="87"/>
      <c r="LE29" s="87" t="s">
        <v>492</v>
      </c>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698</v>
      </c>
      <c r="MX29" s="38"/>
      <c r="MY29" s="38"/>
      <c r="MZ29" s="38"/>
      <c r="NA29" s="38"/>
      <c r="NB29" s="38" t="s">
        <v>492</v>
      </c>
      <c r="NC29" s="38" t="s">
        <v>699</v>
      </c>
      <c r="ND29" s="38"/>
      <c r="NE29" s="38"/>
      <c r="NF29" s="38"/>
      <c r="NG29" s="38" t="s">
        <v>492</v>
      </c>
      <c r="NH29" s="38" t="s">
        <v>492</v>
      </c>
      <c r="NI29" s="38"/>
      <c r="NJ29" s="38"/>
      <c r="NK29" s="38"/>
      <c r="NL29" s="38"/>
      <c r="NM29" s="38" t="s">
        <v>492</v>
      </c>
      <c r="NN29" s="38"/>
      <c r="NO29" s="38"/>
      <c r="NP29" s="38"/>
    </row>
    <row r="30" spans="1:380" ht="13.5" customHeight="1" x14ac:dyDescent="0.15">
      <c r="A30" s="38" t="s">
        <v>475</v>
      </c>
      <c r="B30" s="39" t="s">
        <v>557</v>
      </c>
      <c r="C30" s="38" t="s">
        <v>558</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31</v>
      </c>
      <c r="AE30" s="86">
        <v>0</v>
      </c>
      <c r="AF30" s="86">
        <v>0</v>
      </c>
      <c r="AG30" s="86">
        <v>0</v>
      </c>
      <c r="AH30" s="38"/>
      <c r="AI30" s="38"/>
      <c r="AJ30" s="38"/>
      <c r="AK30" s="38"/>
      <c r="AL30" s="38"/>
      <c r="AM30" s="38"/>
      <c r="AN30" s="38"/>
      <c r="AO30" s="38"/>
      <c r="AP30" s="38" t="s">
        <v>492</v>
      </c>
      <c r="AQ30" s="38"/>
      <c r="AR30" s="38"/>
      <c r="AS30" s="38"/>
      <c r="AT30" s="38"/>
      <c r="AU30" s="38"/>
      <c r="AV30" s="38" t="s">
        <v>492</v>
      </c>
      <c r="AW30" s="38" t="s">
        <v>599</v>
      </c>
      <c r="AX30" s="38">
        <v>25</v>
      </c>
      <c r="AY30" s="38">
        <v>4</v>
      </c>
      <c r="AZ30" s="38"/>
      <c r="BA30" s="38"/>
      <c r="BB30" s="38"/>
      <c r="BC30" s="38"/>
      <c r="BD30" s="38"/>
      <c r="BE30" s="38"/>
      <c r="BF30" s="38"/>
      <c r="BG30" s="38"/>
      <c r="BH30" s="38"/>
      <c r="BI30" s="38"/>
      <c r="BJ30" s="38" t="s">
        <v>492</v>
      </c>
      <c r="BK30" s="38" t="s">
        <v>599</v>
      </c>
      <c r="BL30" s="38">
        <v>7</v>
      </c>
      <c r="BM30" s="38">
        <v>2</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t="s">
        <v>492</v>
      </c>
      <c r="DU30" s="83" t="s">
        <v>599</v>
      </c>
      <c r="DV30" s="83">
        <v>25</v>
      </c>
      <c r="DW30" s="83">
        <v>4</v>
      </c>
      <c r="DX30" s="87"/>
      <c r="DY30" s="83"/>
      <c r="DZ30" s="83"/>
      <c r="EA30" s="83"/>
      <c r="EB30" s="87"/>
      <c r="EC30" s="87"/>
      <c r="ED30" s="83"/>
      <c r="EE30" s="83"/>
      <c r="EF30" s="83"/>
      <c r="EG30" s="87"/>
      <c r="EH30" s="87" t="s">
        <v>492</v>
      </c>
      <c r="EI30" s="83" t="s">
        <v>599</v>
      </c>
      <c r="EJ30" s="83">
        <v>7</v>
      </c>
      <c r="EK30" s="83">
        <v>2</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t="s">
        <v>492</v>
      </c>
      <c r="GE30" s="87"/>
      <c r="GF30" s="87"/>
      <c r="GG30" s="87"/>
      <c r="GH30" s="87"/>
      <c r="GI30" s="87"/>
      <c r="GJ30" s="83"/>
      <c r="GK30" s="87"/>
      <c r="GL30" s="87" t="s">
        <v>492</v>
      </c>
      <c r="GM30" s="87"/>
      <c r="GN30" s="87"/>
      <c r="GO30" s="87"/>
      <c r="GP30" s="87"/>
      <c r="GQ30" s="87"/>
      <c r="GR30" s="87"/>
      <c r="GS30" s="87"/>
      <c r="GT30" s="87"/>
      <c r="GU30" s="83"/>
      <c r="GV30" s="83"/>
      <c r="GW30" s="83" t="s">
        <v>492</v>
      </c>
      <c r="GX30" s="83"/>
      <c r="GY30" s="83"/>
      <c r="GZ30" s="83"/>
      <c r="HA30" s="83"/>
      <c r="HB30" s="83"/>
      <c r="HC30" s="83" t="s">
        <v>617</v>
      </c>
      <c r="HD30" s="87"/>
      <c r="HE30" s="87"/>
      <c r="HF30" s="87" t="s">
        <v>492</v>
      </c>
      <c r="HG30" s="38"/>
      <c r="HH30" s="87"/>
      <c r="HI30" s="87"/>
      <c r="HJ30" s="87"/>
      <c r="HK30" s="87"/>
      <c r="HL30" s="83"/>
      <c r="HM30" s="83"/>
      <c r="HN30" s="87"/>
      <c r="HO30" s="87" t="s">
        <v>492</v>
      </c>
      <c r="HP30" s="87"/>
      <c r="HQ30" s="87"/>
      <c r="HR30" s="87"/>
      <c r="HS30" s="87"/>
      <c r="HT30" s="87"/>
      <c r="HU30" s="87"/>
      <c r="HV30" s="87"/>
      <c r="HW30" s="87"/>
      <c r="HX30" s="83"/>
      <c r="HY30" s="83"/>
      <c r="HZ30" s="83"/>
      <c r="IA30" s="83" t="s">
        <v>492</v>
      </c>
      <c r="IB30" s="83"/>
      <c r="IC30" s="83"/>
      <c r="ID30" s="83"/>
      <c r="IE30" s="83"/>
      <c r="IF30" s="83"/>
      <c r="IG30" s="83" t="s">
        <v>617</v>
      </c>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t="s">
        <v>492</v>
      </c>
      <c r="JV30" s="87"/>
      <c r="JW30" s="87" t="s">
        <v>492</v>
      </c>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c r="MW30" s="38"/>
      <c r="MX30" s="38"/>
      <c r="MY30" s="38"/>
      <c r="MZ30" s="38"/>
      <c r="NA30" s="38"/>
      <c r="NB30" s="38" t="s">
        <v>492</v>
      </c>
      <c r="NC30" s="38" t="s">
        <v>709</v>
      </c>
      <c r="ND30" s="38"/>
      <c r="NE30" s="38"/>
      <c r="NF30" s="38"/>
      <c r="NG30" s="38"/>
      <c r="NH30" s="38" t="s">
        <v>492</v>
      </c>
      <c r="NI30" s="38"/>
      <c r="NJ30" s="38"/>
      <c r="NK30" s="38" t="s">
        <v>492</v>
      </c>
      <c r="NL30" s="38" t="s">
        <v>492</v>
      </c>
      <c r="NM30" s="38"/>
      <c r="NN30" s="38"/>
      <c r="NO30" s="38"/>
      <c r="NP30" s="38"/>
    </row>
    <row r="31" spans="1:380" ht="13.5" customHeight="1" x14ac:dyDescent="0.15">
      <c r="A31" s="38" t="s">
        <v>475</v>
      </c>
      <c r="B31" s="39" t="s">
        <v>559</v>
      </c>
      <c r="C31" s="38" t="s">
        <v>560</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6</v>
      </c>
      <c r="AE31" s="86" t="s">
        <v>500</v>
      </c>
      <c r="AF31" s="86" t="s">
        <v>500</v>
      </c>
      <c r="AG31" s="86" t="s">
        <v>500</v>
      </c>
      <c r="AH31" s="38"/>
      <c r="AI31" s="38"/>
      <c r="AJ31" s="38"/>
      <c r="AK31" s="38"/>
      <c r="AL31" s="38"/>
      <c r="AM31" s="38"/>
      <c r="AN31" s="38"/>
      <c r="AO31" s="38"/>
      <c r="AP31" s="38" t="s">
        <v>492</v>
      </c>
      <c r="AQ31" s="38"/>
      <c r="AR31" s="38"/>
      <c r="AS31" s="38"/>
      <c r="AT31" s="38"/>
      <c r="AU31" s="38"/>
      <c r="AV31" s="38" t="s">
        <v>492</v>
      </c>
      <c r="AW31" s="38" t="s">
        <v>616</v>
      </c>
      <c r="AX31" s="38">
        <v>5</v>
      </c>
      <c r="AY31" s="38">
        <v>1</v>
      </c>
      <c r="AZ31" s="38"/>
      <c r="BA31" s="38"/>
      <c r="BB31" s="38"/>
      <c r="BC31" s="38"/>
      <c r="BD31" s="38"/>
      <c r="BE31" s="38"/>
      <c r="BF31" s="38"/>
      <c r="BG31" s="38"/>
      <c r="BH31" s="38"/>
      <c r="BI31" s="38"/>
      <c r="BJ31" s="38" t="s">
        <v>492</v>
      </c>
      <c r="BK31" s="38" t="s">
        <v>599</v>
      </c>
      <c r="BL31" s="38">
        <v>10</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t="s">
        <v>492</v>
      </c>
      <c r="CM31" s="38" t="s">
        <v>599</v>
      </c>
      <c r="CN31" s="38">
        <v>25</v>
      </c>
      <c r="CO31" s="38">
        <v>4</v>
      </c>
      <c r="CP31" s="38"/>
      <c r="CQ31" s="38"/>
      <c r="CR31" s="38"/>
      <c r="CS31" s="38"/>
      <c r="CT31" s="38"/>
      <c r="CU31" s="87"/>
      <c r="CV31" s="87"/>
      <c r="CW31" s="87"/>
      <c r="CX31" s="87"/>
      <c r="CY31" s="87"/>
      <c r="CZ31" s="83" t="s">
        <v>711</v>
      </c>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t="s">
        <v>492</v>
      </c>
      <c r="GE31" s="87"/>
      <c r="GF31" s="87"/>
      <c r="GG31" s="87"/>
      <c r="GH31" s="87"/>
      <c r="GI31" s="87"/>
      <c r="GJ31" s="83"/>
      <c r="GK31" s="87" t="s">
        <v>492</v>
      </c>
      <c r="GL31" s="87"/>
      <c r="GM31" s="87"/>
      <c r="GN31" s="87"/>
      <c r="GO31" s="87"/>
      <c r="GP31" s="87"/>
      <c r="GQ31" s="87"/>
      <c r="GR31" s="87"/>
      <c r="GS31" s="87"/>
      <c r="GT31" s="87"/>
      <c r="GU31" s="83"/>
      <c r="GV31" s="83" t="s">
        <v>492</v>
      </c>
      <c r="GW31" s="83"/>
      <c r="GX31" s="83"/>
      <c r="GY31" s="83"/>
      <c r="GZ31" s="83"/>
      <c r="HA31" s="83"/>
      <c r="HB31" s="83"/>
      <c r="HC31" s="83" t="s">
        <v>712</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712</v>
      </c>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713</v>
      </c>
      <c r="MX31" s="38"/>
      <c r="MY31" s="38"/>
      <c r="MZ31" s="38"/>
      <c r="NA31" s="38"/>
      <c r="NB31" s="38"/>
      <c r="NC31" s="38"/>
      <c r="ND31" s="38"/>
      <c r="NE31" s="38"/>
      <c r="NF31" s="38"/>
      <c r="NG31" s="38" t="s">
        <v>492</v>
      </c>
      <c r="NH31" s="38" t="s">
        <v>492</v>
      </c>
      <c r="NI31" s="38"/>
      <c r="NJ31" s="38"/>
      <c r="NK31" s="38"/>
      <c r="NL31" s="38"/>
      <c r="NM31" s="38" t="s">
        <v>492</v>
      </c>
      <c r="NN31" s="38"/>
      <c r="NO31" s="38"/>
      <c r="NP31" s="38"/>
    </row>
    <row r="32" spans="1:380" ht="13.5" customHeight="1" x14ac:dyDescent="0.15">
      <c r="A32" s="38" t="s">
        <v>475</v>
      </c>
      <c r="B32" s="39" t="s">
        <v>561</v>
      </c>
      <c r="C32" s="38" t="s">
        <v>562</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0</v>
      </c>
      <c r="AE32" s="86">
        <v>0</v>
      </c>
      <c r="AF32" s="86">
        <v>0</v>
      </c>
      <c r="AG32" s="86">
        <v>0</v>
      </c>
      <c r="AH32" s="38"/>
      <c r="AI32" s="38"/>
      <c r="AJ32" s="38"/>
      <c r="AK32" s="38"/>
      <c r="AL32" s="38"/>
      <c r="AM32" s="38"/>
      <c r="AN32" s="38"/>
      <c r="AO32" s="38"/>
      <c r="AP32" s="38" t="s">
        <v>492</v>
      </c>
      <c r="AQ32" s="38"/>
      <c r="AR32" s="38"/>
      <c r="AS32" s="38"/>
      <c r="AT32" s="38"/>
      <c r="AU32" s="38"/>
      <c r="AV32" s="38" t="s">
        <v>492</v>
      </c>
      <c r="AW32" s="38" t="s">
        <v>599</v>
      </c>
      <c r="AX32" s="38">
        <v>13</v>
      </c>
      <c r="AY32" s="38">
        <v>4</v>
      </c>
      <c r="AZ32" s="38"/>
      <c r="BA32" s="38"/>
      <c r="BB32" s="38"/>
      <c r="BC32" s="38"/>
      <c r="BD32" s="38"/>
      <c r="BE32" s="38"/>
      <c r="BF32" s="38"/>
      <c r="BG32" s="38"/>
      <c r="BH32" s="38"/>
      <c r="BI32" s="38"/>
      <c r="BJ32" s="38" t="s">
        <v>492</v>
      </c>
      <c r="BK32" s="38" t="s">
        <v>599</v>
      </c>
      <c r="BL32" s="38">
        <v>13</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t="s">
        <v>492</v>
      </c>
      <c r="DU32" s="83" t="s">
        <v>599</v>
      </c>
      <c r="DV32" s="83">
        <v>13</v>
      </c>
      <c r="DW32" s="83">
        <v>4</v>
      </c>
      <c r="DX32" s="87"/>
      <c r="DY32" s="83"/>
      <c r="DZ32" s="83"/>
      <c r="EA32" s="83"/>
      <c r="EB32" s="87"/>
      <c r="EC32" s="87"/>
      <c r="ED32" s="83"/>
      <c r="EE32" s="83"/>
      <c r="EF32" s="83"/>
      <c r="EG32" s="87"/>
      <c r="EH32" s="87" t="s">
        <v>492</v>
      </c>
      <c r="EI32" s="83" t="s">
        <v>599</v>
      </c>
      <c r="EJ32" s="83">
        <v>13</v>
      </c>
      <c r="EK32" s="83">
        <v>4</v>
      </c>
      <c r="EL32" s="87"/>
      <c r="EM32" s="83"/>
      <c r="EN32" s="83"/>
      <c r="EO32" s="83"/>
      <c r="EP32" s="87"/>
      <c r="EQ32" s="87"/>
      <c r="ER32" s="83"/>
      <c r="ES32" s="83"/>
      <c r="ET32" s="83"/>
      <c r="EU32" s="87"/>
      <c r="EV32" s="87" t="s">
        <v>492</v>
      </c>
      <c r="EW32" s="83" t="s">
        <v>599</v>
      </c>
      <c r="EX32" s="83">
        <v>30</v>
      </c>
      <c r="EY32" s="83">
        <v>4</v>
      </c>
      <c r="EZ32" s="87"/>
      <c r="FA32" s="83"/>
      <c r="FB32" s="83"/>
      <c r="FC32" s="83"/>
      <c r="FD32" s="87"/>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t="s">
        <v>492</v>
      </c>
      <c r="GG32" s="87"/>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694</v>
      </c>
      <c r="HD32" s="87"/>
      <c r="HE32" s="87"/>
      <c r="HF32" s="87" t="s">
        <v>492</v>
      </c>
      <c r="HG32" s="38"/>
      <c r="HH32" s="87"/>
      <c r="HI32" s="87"/>
      <c r="HJ32" s="87"/>
      <c r="HK32" s="87"/>
      <c r="HL32" s="83"/>
      <c r="HM32" s="83"/>
      <c r="HN32" s="87"/>
      <c r="HO32" s="87"/>
      <c r="HP32" s="87"/>
      <c r="HQ32" s="87"/>
      <c r="HR32" s="87"/>
      <c r="HS32" s="87"/>
      <c r="HT32" s="87"/>
      <c r="HU32" s="87"/>
      <c r="HV32" s="87" t="s">
        <v>492</v>
      </c>
      <c r="HW32" s="87"/>
      <c r="HX32" s="83"/>
      <c r="HY32" s="83"/>
      <c r="HZ32" s="83"/>
      <c r="IA32" s="83" t="s">
        <v>492</v>
      </c>
      <c r="IB32" s="83"/>
      <c r="IC32" s="83"/>
      <c r="ID32" s="83"/>
      <c r="IE32" s="83"/>
      <c r="IF32" s="83"/>
      <c r="IG32" s="83" t="s">
        <v>695</v>
      </c>
      <c r="IH32" s="87"/>
      <c r="II32" s="87" t="s">
        <v>492</v>
      </c>
      <c r="IJ32" s="87" t="s">
        <v>492</v>
      </c>
      <c r="IK32" s="87"/>
      <c r="IL32" s="87"/>
      <c r="IM32" s="87"/>
      <c r="IN32" s="87"/>
      <c r="IO32" s="87"/>
      <c r="IP32" s="87"/>
      <c r="IQ32" s="87" t="s">
        <v>492</v>
      </c>
      <c r="IR32" s="87"/>
      <c r="IS32" s="87"/>
      <c r="IT32" s="87" t="s">
        <v>492</v>
      </c>
      <c r="IU32" s="87" t="s">
        <v>492</v>
      </c>
      <c r="IV32" s="87" t="s">
        <v>492</v>
      </c>
      <c r="IW32" s="87" t="s">
        <v>492</v>
      </c>
      <c r="IX32" s="87" t="s">
        <v>492</v>
      </c>
      <c r="IY32" s="87" t="s">
        <v>492</v>
      </c>
      <c r="IZ32" s="83" t="s">
        <v>696</v>
      </c>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t="s">
        <v>492</v>
      </c>
      <c r="KD32" s="83"/>
      <c r="KE32" s="83"/>
      <c r="KF32" s="83" t="s">
        <v>492</v>
      </c>
      <c r="KG32" s="83"/>
      <c r="KH32" s="83"/>
      <c r="KI32" s="83"/>
      <c r="KJ32" s="83"/>
      <c r="KK32" s="83"/>
      <c r="KL32" s="83" t="s">
        <v>492</v>
      </c>
      <c r="KM32" s="83"/>
      <c r="KN32" s="83"/>
      <c r="KO32" s="83"/>
      <c r="KP32" s="83"/>
      <c r="KQ32" s="83"/>
      <c r="KR32" s="83"/>
      <c r="KS32" s="83"/>
      <c r="KT32" s="83"/>
      <c r="KU32" s="83"/>
      <c r="KV32" s="83"/>
      <c r="KW32" s="87"/>
      <c r="KX32" s="87" t="s">
        <v>492</v>
      </c>
      <c r="KY32" s="87" t="s">
        <v>492</v>
      </c>
      <c r="KZ32" s="87"/>
      <c r="LA32" s="83" t="s">
        <v>715</v>
      </c>
      <c r="LB32" s="87"/>
      <c r="LC32" s="87" t="s">
        <v>492</v>
      </c>
      <c r="LD32" s="87"/>
      <c r="LE32" s="87" t="s">
        <v>492</v>
      </c>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698</v>
      </c>
      <c r="MX32" s="38"/>
      <c r="MY32" s="38"/>
      <c r="MZ32" s="38"/>
      <c r="NA32" s="38"/>
      <c r="NB32" s="38" t="s">
        <v>492</v>
      </c>
      <c r="NC32" s="38" t="s">
        <v>699</v>
      </c>
      <c r="ND32" s="38"/>
      <c r="NE32" s="38"/>
      <c r="NF32" s="38"/>
      <c r="NG32" s="38" t="s">
        <v>492</v>
      </c>
      <c r="NH32" s="38" t="s">
        <v>492</v>
      </c>
      <c r="NI32" s="38"/>
      <c r="NJ32" s="38"/>
      <c r="NK32" s="38"/>
      <c r="NL32" s="38"/>
      <c r="NM32" s="38" t="s">
        <v>492</v>
      </c>
      <c r="NN32" s="38"/>
      <c r="NO32" s="38"/>
      <c r="NP32" s="38"/>
    </row>
    <row r="33" spans="1:380" ht="13.5" customHeight="1" x14ac:dyDescent="0.15">
      <c r="A33" s="38" t="s">
        <v>475</v>
      </c>
      <c r="B33" s="39" t="s">
        <v>563</v>
      </c>
      <c r="C33" s="38" t="s">
        <v>564</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0</v>
      </c>
      <c r="AE33" s="86">
        <v>0</v>
      </c>
      <c r="AF33" s="86">
        <v>0</v>
      </c>
      <c r="AG33" s="86">
        <v>0</v>
      </c>
      <c r="AH33" s="38"/>
      <c r="AI33" s="38"/>
      <c r="AJ33" s="38"/>
      <c r="AK33" s="38"/>
      <c r="AL33" s="38"/>
      <c r="AM33" s="38"/>
      <c r="AN33" s="38"/>
      <c r="AO33" s="38"/>
      <c r="AP33" s="38" t="s">
        <v>492</v>
      </c>
      <c r="AQ33" s="38"/>
      <c r="AR33" s="38"/>
      <c r="AS33" s="38"/>
      <c r="AT33" s="38"/>
      <c r="AU33" s="38"/>
      <c r="AV33" s="38" t="s">
        <v>492</v>
      </c>
      <c r="AW33" s="38"/>
      <c r="AX33" s="38"/>
      <c r="AY33" s="38"/>
      <c r="AZ33" s="38"/>
      <c r="BA33" s="38"/>
      <c r="BB33" s="38"/>
      <c r="BC33" s="38"/>
      <c r="BD33" s="38"/>
      <c r="BE33" s="38"/>
      <c r="BF33" s="38"/>
      <c r="BG33" s="38"/>
      <c r="BH33" s="38"/>
      <c r="BI33" s="38"/>
      <c r="BJ33" s="38" t="s">
        <v>492</v>
      </c>
      <c r="BK33" s="38"/>
      <c r="BL33" s="38"/>
      <c r="BM33" s="38"/>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c r="DV33" s="83"/>
      <c r="DW33" s="83"/>
      <c r="DX33" s="87"/>
      <c r="DY33" s="83"/>
      <c r="DZ33" s="83"/>
      <c r="EA33" s="83"/>
      <c r="EB33" s="87"/>
      <c r="EC33" s="87"/>
      <c r="ED33" s="83"/>
      <c r="EE33" s="83"/>
      <c r="EF33" s="83"/>
      <c r="EG33" s="87"/>
      <c r="EH33" s="87" t="s">
        <v>492</v>
      </c>
      <c r="EI33" s="83"/>
      <c r="EJ33" s="83"/>
      <c r="EK33" s="83"/>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t="s">
        <v>492</v>
      </c>
      <c r="GE33" s="87"/>
      <c r="GF33" s="87"/>
      <c r="GG33" s="87"/>
      <c r="GH33" s="87"/>
      <c r="GI33" s="87"/>
      <c r="GJ33" s="83"/>
      <c r="GK33" s="87"/>
      <c r="GL33" s="87"/>
      <c r="GM33" s="87"/>
      <c r="GN33" s="87" t="s">
        <v>492</v>
      </c>
      <c r="GO33" s="87"/>
      <c r="GP33" s="87"/>
      <c r="GQ33" s="87"/>
      <c r="GR33" s="87"/>
      <c r="GS33" s="87"/>
      <c r="GT33" s="87"/>
      <c r="GU33" s="83"/>
      <c r="GV33" s="83" t="s">
        <v>492</v>
      </c>
      <c r="GW33" s="83"/>
      <c r="GX33" s="83"/>
      <c r="GY33" s="83"/>
      <c r="GZ33" s="83"/>
      <c r="HA33" s="83"/>
      <c r="HB33" s="83"/>
      <c r="HC33" s="83" t="s">
        <v>717</v>
      </c>
      <c r="HD33" s="87"/>
      <c r="HE33" s="87"/>
      <c r="HF33" s="87" t="s">
        <v>492</v>
      </c>
      <c r="HG33" s="38"/>
      <c r="HH33" s="87"/>
      <c r="HI33" s="87"/>
      <c r="HJ33" s="87"/>
      <c r="HK33" s="87"/>
      <c r="HL33" s="83"/>
      <c r="HM33" s="83"/>
      <c r="HN33" s="87"/>
      <c r="HO33" s="87"/>
      <c r="HP33" s="87"/>
      <c r="HQ33" s="87" t="s">
        <v>492</v>
      </c>
      <c r="HR33" s="87"/>
      <c r="HS33" s="87"/>
      <c r="HT33" s="87"/>
      <c r="HU33" s="87"/>
      <c r="HV33" s="87"/>
      <c r="HW33" s="87"/>
      <c r="HX33" s="83"/>
      <c r="HY33" s="83"/>
      <c r="HZ33" s="83" t="s">
        <v>492</v>
      </c>
      <c r="IA33" s="83"/>
      <c r="IB33" s="83"/>
      <c r="IC33" s="83"/>
      <c r="ID33" s="83"/>
      <c r="IE33" s="83"/>
      <c r="IF33" s="83"/>
      <c r="IG33" s="83" t="s">
        <v>718</v>
      </c>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t="s">
        <v>492</v>
      </c>
      <c r="JV33" s="87"/>
      <c r="JW33" s="87" t="s">
        <v>492</v>
      </c>
      <c r="JX33" s="87"/>
      <c r="JY33" s="87"/>
      <c r="JZ33" s="87"/>
      <c r="KA33" s="87"/>
      <c r="KB33" s="83"/>
      <c r="KC33" s="83" t="s">
        <v>492</v>
      </c>
      <c r="KD33" s="83"/>
      <c r="KE33" s="83" t="s">
        <v>492</v>
      </c>
      <c r="KF33" s="83"/>
      <c r="KG33" s="83"/>
      <c r="KH33" s="83"/>
      <c r="KI33" s="83"/>
      <c r="KJ33" s="83"/>
      <c r="KK33" s="83"/>
      <c r="KL33" s="83" t="s">
        <v>492</v>
      </c>
      <c r="KM33" s="83"/>
      <c r="KN33" s="83"/>
      <c r="KO33" s="83"/>
      <c r="KP33" s="83"/>
      <c r="KQ33" s="83"/>
      <c r="KR33" s="83"/>
      <c r="KS33" s="83"/>
      <c r="KT33" s="83"/>
      <c r="KU33" s="83"/>
      <c r="KV33" s="83"/>
      <c r="KW33" s="87"/>
      <c r="KX33" s="87" t="s">
        <v>492</v>
      </c>
      <c r="KY33" s="87"/>
      <c r="KZ33" s="87" t="s">
        <v>492</v>
      </c>
      <c r="LA33" s="83" t="s">
        <v>719</v>
      </c>
      <c r="LB33" s="87" t="s">
        <v>492</v>
      </c>
      <c r="LC33" s="87" t="s">
        <v>492</v>
      </c>
      <c r="LD33" s="87"/>
      <c r="LE33" s="87"/>
      <c r="LF33" s="87"/>
      <c r="LG33" s="87"/>
      <c r="LH33" s="83"/>
      <c r="LI33" s="87" t="s">
        <v>492</v>
      </c>
      <c r="LJ33" s="87" t="s">
        <v>720</v>
      </c>
      <c r="LK33" s="87"/>
      <c r="LL33" s="83"/>
      <c r="LM33" s="87"/>
      <c r="LN33" s="87" t="s">
        <v>492</v>
      </c>
      <c r="LO33" s="83"/>
      <c r="LP33" s="87"/>
      <c r="LQ33" s="87"/>
      <c r="LR33" s="87"/>
      <c r="LS33" s="87"/>
      <c r="LT33" s="87"/>
      <c r="LU33" s="87"/>
      <c r="LV33" s="83"/>
      <c r="LW33" s="87" t="s">
        <v>492</v>
      </c>
      <c r="LX33" s="87" t="s">
        <v>720</v>
      </c>
      <c r="LY33" s="87" t="s">
        <v>492</v>
      </c>
      <c r="LZ33" s="87"/>
      <c r="MA33" s="38"/>
      <c r="MB33" s="38"/>
      <c r="MC33" s="38"/>
      <c r="MD33" s="38"/>
      <c r="ME33" s="38"/>
      <c r="MF33" s="38"/>
      <c r="MG33" s="38"/>
      <c r="MH33" s="38"/>
      <c r="MI33" s="38"/>
      <c r="MJ33" s="38"/>
      <c r="MK33" s="38"/>
      <c r="ML33" s="38" t="s">
        <v>492</v>
      </c>
      <c r="MM33" s="38"/>
      <c r="MN33" s="38"/>
      <c r="MO33" s="38"/>
      <c r="MP33" s="38" t="s">
        <v>492</v>
      </c>
      <c r="MQ33" s="38"/>
      <c r="MR33" s="38"/>
      <c r="MS33" s="38"/>
      <c r="MT33" s="38" t="s">
        <v>492</v>
      </c>
      <c r="MU33" s="38" t="s">
        <v>721</v>
      </c>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566</v>
      </c>
      <c r="C34" s="38" t="s">
        <v>567</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3200</v>
      </c>
      <c r="AE34" s="86">
        <v>457600</v>
      </c>
      <c r="AF34" s="86">
        <v>3750</v>
      </c>
      <c r="AG34" s="86">
        <v>536250</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t="s">
        <v>492</v>
      </c>
      <c r="BK34" s="38" t="s">
        <v>599</v>
      </c>
      <c r="BL34" s="38">
        <v>1</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t="s">
        <v>492</v>
      </c>
      <c r="KZ34" s="87"/>
      <c r="LA34" s="83" t="s">
        <v>634</v>
      </c>
      <c r="LB34" s="87"/>
      <c r="LC34" s="87" t="s">
        <v>492</v>
      </c>
      <c r="LD34" s="87"/>
      <c r="LE34" s="87"/>
      <c r="LF34" s="87"/>
      <c r="LG34" s="87"/>
      <c r="LH34" s="83"/>
      <c r="LI34" s="87"/>
      <c r="LJ34" s="87"/>
      <c r="LK34" s="87"/>
      <c r="LL34" s="83"/>
      <c r="LM34" s="87" t="s">
        <v>492</v>
      </c>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t="s">
        <v>492</v>
      </c>
      <c r="ML34" s="38"/>
      <c r="MM34" s="38" t="s">
        <v>492</v>
      </c>
      <c r="MN34" s="38"/>
      <c r="MO34" s="38"/>
      <c r="MP34" s="38"/>
      <c r="MQ34" s="38"/>
      <c r="MR34" s="38"/>
      <c r="MS34" s="38"/>
      <c r="MT34" s="38"/>
      <c r="MU34" s="38"/>
      <c r="MV34" s="38"/>
      <c r="MW34" s="38"/>
      <c r="MX34" s="38"/>
      <c r="MY34" s="38"/>
      <c r="MZ34" s="38"/>
      <c r="NA34" s="38"/>
      <c r="NB34" s="38" t="s">
        <v>492</v>
      </c>
      <c r="NC34" s="38" t="s">
        <v>723</v>
      </c>
      <c r="ND34" s="38"/>
      <c r="NE34" s="38"/>
      <c r="NF34" s="38"/>
      <c r="NG34" s="38"/>
      <c r="NH34" s="38"/>
      <c r="NI34" s="38"/>
      <c r="NJ34" s="38"/>
      <c r="NK34" s="38"/>
      <c r="NL34" s="38"/>
      <c r="NM34" s="38" t="s">
        <v>492</v>
      </c>
      <c r="NN34" s="38"/>
      <c r="NO34" s="38"/>
      <c r="NP34" s="38"/>
    </row>
    <row r="35" spans="1:380" ht="13.5" customHeight="1" x14ac:dyDescent="0.15">
      <c r="A35" s="38" t="s">
        <v>475</v>
      </c>
      <c r="B35" s="39" t="s">
        <v>568</v>
      </c>
      <c r="C35" s="38" t="s">
        <v>569</v>
      </c>
      <c r="D35" s="38"/>
      <c r="E35" s="38" t="s">
        <v>492</v>
      </c>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c r="AE35" s="86"/>
      <c r="AF35" s="86">
        <v>152</v>
      </c>
      <c r="AG35" s="86">
        <v>0</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t="s">
        <v>492</v>
      </c>
      <c r="BO35" s="38" t="s">
        <v>616</v>
      </c>
      <c r="BP35" s="38">
        <v>7</v>
      </c>
      <c r="BQ35" s="38">
        <v>12</v>
      </c>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t="s">
        <v>492</v>
      </c>
      <c r="DU35" s="83" t="s">
        <v>599</v>
      </c>
      <c r="DV35" s="83">
        <v>21</v>
      </c>
      <c r="DW35" s="83">
        <v>4</v>
      </c>
      <c r="DX35" s="87"/>
      <c r="DY35" s="83"/>
      <c r="DZ35" s="83"/>
      <c r="EA35" s="83"/>
      <c r="EB35" s="87"/>
      <c r="EC35" s="87"/>
      <c r="ED35" s="83"/>
      <c r="EE35" s="83"/>
      <c r="EF35" s="83"/>
      <c r="EG35" s="87"/>
      <c r="EH35" s="87"/>
      <c r="EI35" s="83"/>
      <c r="EJ35" s="83"/>
      <c r="EK35" s="83"/>
      <c r="EL35" s="87"/>
      <c r="EM35" s="83"/>
      <c r="EN35" s="83"/>
      <c r="EO35" s="83"/>
      <c r="EP35" s="87" t="s">
        <v>492</v>
      </c>
      <c r="EQ35" s="87"/>
      <c r="ER35" s="83"/>
      <c r="ES35" s="83"/>
      <c r="ET35" s="83"/>
      <c r="EU35" s="87"/>
      <c r="EV35" s="87" t="s">
        <v>492</v>
      </c>
      <c r="EW35" s="83" t="s">
        <v>599</v>
      </c>
      <c r="EX35" s="83">
        <v>26</v>
      </c>
      <c r="EY35" s="83">
        <v>10</v>
      </c>
      <c r="EZ35" s="87"/>
      <c r="FA35" s="83"/>
      <c r="FB35" s="83"/>
      <c r="FC35" s="83"/>
      <c r="FD35" s="87"/>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t="s">
        <v>492</v>
      </c>
      <c r="HK35" s="87"/>
      <c r="HL35" s="83"/>
      <c r="HM35" s="83"/>
      <c r="HN35" s="87" t="s">
        <v>492</v>
      </c>
      <c r="HO35" s="87"/>
      <c r="HP35" s="87"/>
      <c r="HQ35" s="87"/>
      <c r="HR35" s="87"/>
      <c r="HS35" s="87"/>
      <c r="HT35" s="87"/>
      <c r="HU35" s="87"/>
      <c r="HV35" s="87"/>
      <c r="HW35" s="87"/>
      <c r="HX35" s="83"/>
      <c r="HY35" s="83"/>
      <c r="HZ35" s="83" t="s">
        <v>492</v>
      </c>
      <c r="IA35" s="83"/>
      <c r="IB35" s="83"/>
      <c r="IC35" s="83"/>
      <c r="ID35" s="83"/>
      <c r="IE35" s="83"/>
      <c r="IF35" s="83"/>
      <c r="IG35" s="83" t="s">
        <v>726</v>
      </c>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t="s">
        <v>492</v>
      </c>
      <c r="KA35" s="87"/>
      <c r="KB35" s="83"/>
      <c r="KC35" s="83"/>
      <c r="KD35" s="83" t="s">
        <v>492</v>
      </c>
      <c r="KE35" s="83"/>
      <c r="KF35" s="83"/>
      <c r="KG35" s="83"/>
      <c r="KH35" s="83"/>
      <c r="KI35" s="83"/>
      <c r="KJ35" s="83"/>
      <c r="KK35" s="83"/>
      <c r="KL35" s="83"/>
      <c r="KM35" s="83" t="s">
        <v>492</v>
      </c>
      <c r="KN35" s="83"/>
      <c r="KO35" s="83"/>
      <c r="KP35" s="83" t="s">
        <v>492</v>
      </c>
      <c r="KQ35" s="83"/>
      <c r="KR35" s="83"/>
      <c r="KS35" s="83"/>
      <c r="KT35" s="83"/>
      <c r="KU35" s="83"/>
      <c r="KV35" s="83"/>
      <c r="KW35" s="87"/>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t="s">
        <v>492</v>
      </c>
      <c r="ME35" s="38"/>
      <c r="MF35" s="38"/>
      <c r="MG35" s="38"/>
      <c r="MH35" s="38"/>
      <c r="MI35" s="38" t="s">
        <v>727</v>
      </c>
      <c r="MJ35" s="38" t="s">
        <v>728</v>
      </c>
      <c r="MK35" s="38"/>
      <c r="ML35" s="38"/>
      <c r="MM35" s="38"/>
      <c r="MN35" s="38"/>
      <c r="MO35" s="38"/>
      <c r="MP35" s="38" t="s">
        <v>492</v>
      </c>
      <c r="MQ35" s="38"/>
      <c r="MR35" s="38"/>
      <c r="MS35" s="38"/>
      <c r="MT35" s="38" t="s">
        <v>492</v>
      </c>
      <c r="MU35" s="38" t="s">
        <v>729</v>
      </c>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570</v>
      </c>
      <c r="C36" s="38" t="s">
        <v>571</v>
      </c>
      <c r="D36" s="38"/>
      <c r="E36" s="38"/>
      <c r="F36" s="38"/>
      <c r="G36" s="38" t="s">
        <v>492</v>
      </c>
      <c r="H36" s="38"/>
      <c r="I36" s="38"/>
      <c r="J36" s="38"/>
      <c r="K36" s="38" t="s">
        <v>492</v>
      </c>
      <c r="L36" s="38"/>
      <c r="M36" s="38"/>
      <c r="N36" s="38"/>
      <c r="O36" s="38"/>
      <c r="P36" s="38"/>
      <c r="Q36" s="38" t="s">
        <v>492</v>
      </c>
      <c r="R36" s="38"/>
      <c r="S36" s="38"/>
      <c r="T36" s="38"/>
      <c r="U36" s="38"/>
      <c r="V36" s="38"/>
      <c r="W36" s="38"/>
      <c r="X36" s="38"/>
      <c r="Y36" s="38"/>
      <c r="Z36" s="38" t="s">
        <v>492</v>
      </c>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731</v>
      </c>
      <c r="MX36" s="38"/>
      <c r="MY36" s="38"/>
      <c r="MZ36" s="38"/>
      <c r="NA36" s="38"/>
      <c r="NB36" s="38"/>
      <c r="NC36" s="38"/>
      <c r="ND36" s="38"/>
      <c r="NE36" s="38"/>
      <c r="NF36" s="38"/>
      <c r="NG36" s="38"/>
      <c r="NH36" s="38"/>
      <c r="NI36" s="38"/>
      <c r="NJ36" s="38"/>
      <c r="NK36" s="38" t="s">
        <v>492</v>
      </c>
      <c r="NL36" s="38"/>
      <c r="NM36" s="38" t="s">
        <v>492</v>
      </c>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7">
    <sortCondition ref="A8:A37"/>
    <sortCondition ref="B8:B37"/>
    <sortCondition ref="C8:C3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三重県</v>
      </c>
      <c r="B7" s="43" t="str">
        <f>'収集運搬（生活系）'!B7</f>
        <v>24000</v>
      </c>
      <c r="C7" s="42" t="s">
        <v>31</v>
      </c>
      <c r="D7" s="44">
        <f t="shared" ref="D7:I7" si="0">COUNTIF(D$8:D$207,"○")</f>
        <v>0</v>
      </c>
      <c r="E7" s="44">
        <f t="shared" si="0"/>
        <v>0</v>
      </c>
      <c r="F7" s="44">
        <f t="shared" si="0"/>
        <v>0</v>
      </c>
      <c r="G7" s="44">
        <f t="shared" si="0"/>
        <v>29</v>
      </c>
      <c r="H7" s="44">
        <f t="shared" si="0"/>
        <v>0</v>
      </c>
      <c r="I7" s="44">
        <f t="shared" si="0"/>
        <v>0</v>
      </c>
      <c r="J7" s="44">
        <f>COUNTIF(J$8:J$207,"&lt;&gt;")</f>
        <v>0</v>
      </c>
      <c r="K7" s="44">
        <f>COUNTIF(K$8:K$207,"&lt;&gt;")</f>
        <v>0</v>
      </c>
      <c r="L7" s="44">
        <f t="shared" ref="L7:Q7" si="1">COUNTIF(L$8:L$207,"○")</f>
        <v>0</v>
      </c>
      <c r="M7" s="44">
        <f t="shared" si="1"/>
        <v>0</v>
      </c>
      <c r="N7" s="44">
        <f t="shared" si="1"/>
        <v>25</v>
      </c>
      <c r="O7" s="44">
        <f t="shared" si="1"/>
        <v>4</v>
      </c>
      <c r="P7" s="44">
        <f t="shared" si="1"/>
        <v>24</v>
      </c>
      <c r="Q7" s="44">
        <f t="shared" si="1"/>
        <v>1</v>
      </c>
      <c r="R7" s="44">
        <f>COUNTIF(R$8:R$207,"&lt;&gt;")</f>
        <v>25</v>
      </c>
      <c r="S7" s="44">
        <f>COUNTIF(S$8:S$207,"&lt;&gt;")</f>
        <v>25</v>
      </c>
      <c r="T7" s="44">
        <f t="shared" ref="T7:Y7" si="2">COUNTIF(T$8:T$207,"○")</f>
        <v>0</v>
      </c>
      <c r="U7" s="44">
        <f t="shared" si="2"/>
        <v>0</v>
      </c>
      <c r="V7" s="44">
        <f t="shared" si="2"/>
        <v>16</v>
      </c>
      <c r="W7" s="44">
        <f t="shared" si="2"/>
        <v>13</v>
      </c>
      <c r="X7" s="44">
        <f t="shared" si="2"/>
        <v>16</v>
      </c>
      <c r="Y7" s="44">
        <f t="shared" si="2"/>
        <v>0</v>
      </c>
      <c r="Z7" s="44">
        <f>COUNTIF(Z$8:Z$207,"&lt;&gt;")</f>
        <v>16</v>
      </c>
      <c r="AA7" s="44">
        <f>COUNTIF(AA$8:AA$207,"&lt;&gt;")</f>
        <v>16</v>
      </c>
      <c r="AB7" s="44">
        <f t="shared" ref="AB7:AG7" si="3">COUNTIF(AB$8:AB$207,"○")</f>
        <v>1</v>
      </c>
      <c r="AC7" s="44">
        <f t="shared" si="3"/>
        <v>0</v>
      </c>
      <c r="AD7" s="44">
        <f t="shared" si="3"/>
        <v>10</v>
      </c>
      <c r="AE7" s="44">
        <f t="shared" si="3"/>
        <v>19</v>
      </c>
      <c r="AF7" s="44">
        <f t="shared" si="3"/>
        <v>9</v>
      </c>
      <c r="AG7" s="44">
        <f t="shared" si="3"/>
        <v>1</v>
      </c>
      <c r="AH7" s="44">
        <f>COUNTIF(AH$8:AH$207,"&lt;&gt;")</f>
        <v>10</v>
      </c>
      <c r="AI7" s="44">
        <f>COUNTIF(AI$8:AI$207,"&lt;&gt;")</f>
        <v>10</v>
      </c>
      <c r="AJ7" s="44">
        <f t="shared" ref="AJ7:AO7" si="4">COUNTIF(AJ$8:AJ$207,"○")</f>
        <v>0</v>
      </c>
      <c r="AK7" s="44">
        <f t="shared" si="4"/>
        <v>0</v>
      </c>
      <c r="AL7" s="44">
        <f t="shared" si="4"/>
        <v>9</v>
      </c>
      <c r="AM7" s="44">
        <f t="shared" si="4"/>
        <v>20</v>
      </c>
      <c r="AN7" s="44">
        <f t="shared" si="4"/>
        <v>8</v>
      </c>
      <c r="AO7" s="44">
        <f t="shared" si="4"/>
        <v>1</v>
      </c>
      <c r="AP7" s="44">
        <f>COUNTIF(AP$8:AP$207,"&lt;&gt;")</f>
        <v>9</v>
      </c>
      <c r="AQ7" s="44">
        <f>COUNTIF(AQ$8:AQ$207,"&lt;&gt;")</f>
        <v>9</v>
      </c>
      <c r="AR7" s="44">
        <f t="shared" ref="AR7:AW7" si="5">COUNTIF(AR$8:AR$207,"○")</f>
        <v>0</v>
      </c>
      <c r="AS7" s="44">
        <f t="shared" si="5"/>
        <v>0</v>
      </c>
      <c r="AT7" s="44">
        <f t="shared" si="5"/>
        <v>7</v>
      </c>
      <c r="AU7" s="44">
        <f t="shared" si="5"/>
        <v>22</v>
      </c>
      <c r="AV7" s="44">
        <f t="shared" si="5"/>
        <v>6</v>
      </c>
      <c r="AW7" s="44">
        <f t="shared" si="5"/>
        <v>1</v>
      </c>
      <c r="AX7" s="44">
        <f>COUNTIF(AX$8:AX$207,"&lt;&gt;")</f>
        <v>7</v>
      </c>
      <c r="AY7" s="44">
        <f>COUNTIF(AY$8:AY$207,"&lt;&gt;")</f>
        <v>7</v>
      </c>
      <c r="AZ7" s="44">
        <f t="shared" ref="AZ7:BE7" si="6">COUNTIF(AZ$8:AZ$207,"○")</f>
        <v>1</v>
      </c>
      <c r="BA7" s="44">
        <f t="shared" si="6"/>
        <v>0</v>
      </c>
      <c r="BB7" s="44">
        <f t="shared" si="6"/>
        <v>9</v>
      </c>
      <c r="BC7" s="44">
        <f t="shared" si="6"/>
        <v>20</v>
      </c>
      <c r="BD7" s="44">
        <f t="shared" si="6"/>
        <v>9</v>
      </c>
      <c r="BE7" s="44">
        <f t="shared" si="6"/>
        <v>0</v>
      </c>
      <c r="BF7" s="44">
        <f>COUNTIF(BF$8:BF$207,"&lt;&gt;")</f>
        <v>9</v>
      </c>
      <c r="BG7" s="44">
        <f>COUNTIF(BG$8:BG$207,"&lt;&gt;")</f>
        <v>9</v>
      </c>
      <c r="BH7" s="44">
        <f t="shared" ref="BH7:BM7" si="7">COUNTIF(BH$8:BH$207,"○")</f>
        <v>0</v>
      </c>
      <c r="BI7" s="44">
        <f t="shared" si="7"/>
        <v>0</v>
      </c>
      <c r="BJ7" s="44">
        <f t="shared" si="7"/>
        <v>12</v>
      </c>
      <c r="BK7" s="44">
        <f t="shared" si="7"/>
        <v>17</v>
      </c>
      <c r="BL7" s="44">
        <f t="shared" si="7"/>
        <v>11</v>
      </c>
      <c r="BM7" s="44">
        <f t="shared" si="7"/>
        <v>1</v>
      </c>
      <c r="BN7" s="44">
        <f>COUNTIF(BN$8:BN$207,"&lt;&gt;")</f>
        <v>12</v>
      </c>
      <c r="BO7" s="44">
        <f>COUNTIF(BO$8:BO$207,"&lt;&gt;")</f>
        <v>12</v>
      </c>
      <c r="BP7" s="44">
        <f t="shared" ref="BP7:BU7" si="8">COUNTIF(BP$8:BP$207,"○")</f>
        <v>0</v>
      </c>
      <c r="BQ7" s="44">
        <f t="shared" si="8"/>
        <v>0</v>
      </c>
      <c r="BR7" s="44">
        <f t="shared" si="8"/>
        <v>12</v>
      </c>
      <c r="BS7" s="44">
        <f t="shared" si="8"/>
        <v>17</v>
      </c>
      <c r="BT7" s="44">
        <f t="shared" si="8"/>
        <v>11</v>
      </c>
      <c r="BU7" s="44">
        <f t="shared" si="8"/>
        <v>1</v>
      </c>
      <c r="BV7" s="44">
        <f>COUNTIF(BV$8:BV$207,"&lt;&gt;")</f>
        <v>12</v>
      </c>
      <c r="BW7" s="44">
        <f>COUNTIF(BW$8:BW$207,"&lt;&gt;")</f>
        <v>12</v>
      </c>
      <c r="BX7" s="44">
        <f t="shared" ref="BX7:CC7" si="9">COUNTIF(BX$8:BX$207,"○")</f>
        <v>0</v>
      </c>
      <c r="BY7" s="44">
        <f t="shared" si="9"/>
        <v>0</v>
      </c>
      <c r="BZ7" s="44">
        <f t="shared" si="9"/>
        <v>10</v>
      </c>
      <c r="CA7" s="44">
        <f t="shared" si="9"/>
        <v>19</v>
      </c>
      <c r="CB7" s="44">
        <f t="shared" si="9"/>
        <v>9</v>
      </c>
      <c r="CC7" s="44">
        <f t="shared" si="9"/>
        <v>1</v>
      </c>
      <c r="CD7" s="44">
        <f>COUNTIF(CD$8:CD$207,"&lt;&gt;")</f>
        <v>10</v>
      </c>
      <c r="CE7" s="44">
        <f>COUNTIF(CE$8:CE$207,"&lt;&gt;")</f>
        <v>10</v>
      </c>
      <c r="CF7" s="44">
        <f t="shared" ref="CF7:CK7" si="10">COUNTIF(CF$8:CF$207,"○")</f>
        <v>0</v>
      </c>
      <c r="CG7" s="44">
        <f t="shared" si="10"/>
        <v>0</v>
      </c>
      <c r="CH7" s="44">
        <f t="shared" si="10"/>
        <v>7</v>
      </c>
      <c r="CI7" s="44">
        <f t="shared" si="10"/>
        <v>22</v>
      </c>
      <c r="CJ7" s="44">
        <f t="shared" si="10"/>
        <v>6</v>
      </c>
      <c r="CK7" s="44">
        <f t="shared" si="10"/>
        <v>1</v>
      </c>
      <c r="CL7" s="44">
        <f>COUNTIF(CL$8:CL$207,"&lt;&gt;")</f>
        <v>7</v>
      </c>
      <c r="CM7" s="44">
        <f>COUNTIF(CM$8:CM$207,"&lt;&gt;")</f>
        <v>7</v>
      </c>
      <c r="CN7" s="44">
        <f t="shared" ref="CN7:CS7" si="11">COUNTIF(CN$8:CN$207,"○")</f>
        <v>0</v>
      </c>
      <c r="CO7" s="44">
        <f t="shared" si="11"/>
        <v>0</v>
      </c>
      <c r="CP7" s="44">
        <f t="shared" si="11"/>
        <v>5</v>
      </c>
      <c r="CQ7" s="44">
        <f t="shared" si="11"/>
        <v>24</v>
      </c>
      <c r="CR7" s="44">
        <f t="shared" si="11"/>
        <v>4</v>
      </c>
      <c r="CS7" s="44">
        <f t="shared" si="11"/>
        <v>1</v>
      </c>
      <c r="CT7" s="44">
        <f>COUNTIF(CT$8:CT$207,"&lt;&gt;")</f>
        <v>5</v>
      </c>
      <c r="CU7" s="44">
        <f>COUNTIF(CU$8:CU$207,"&lt;&gt;")</f>
        <v>5</v>
      </c>
      <c r="CV7" s="44">
        <f t="shared" ref="CV7:DA7" si="12">COUNTIF(CV$8:CV$207,"○")</f>
        <v>0</v>
      </c>
      <c r="CW7" s="44">
        <f t="shared" si="12"/>
        <v>0</v>
      </c>
      <c r="CX7" s="44">
        <f t="shared" si="12"/>
        <v>2</v>
      </c>
      <c r="CY7" s="44">
        <f t="shared" si="12"/>
        <v>27</v>
      </c>
      <c r="CZ7" s="44">
        <f t="shared" si="12"/>
        <v>2</v>
      </c>
      <c r="DA7" s="44">
        <f t="shared" si="12"/>
        <v>0</v>
      </c>
      <c r="DB7" s="44">
        <f>COUNTIF(DB$8:DB$207,"&lt;&gt;")</f>
        <v>2</v>
      </c>
      <c r="DC7" s="44">
        <f>COUNTIF(DC$8:DC$207,"&lt;&gt;")</f>
        <v>2</v>
      </c>
      <c r="DD7" s="44">
        <f t="shared" ref="DD7:DI7" si="13">COUNTIF(DD$8:DD$207,"○")</f>
        <v>0</v>
      </c>
      <c r="DE7" s="44">
        <f t="shared" si="13"/>
        <v>0</v>
      </c>
      <c r="DF7" s="44">
        <f t="shared" si="13"/>
        <v>2</v>
      </c>
      <c r="DG7" s="44">
        <f t="shared" si="13"/>
        <v>27</v>
      </c>
      <c r="DH7" s="44">
        <f t="shared" si="13"/>
        <v>2</v>
      </c>
      <c r="DI7" s="44">
        <f t="shared" si="13"/>
        <v>0</v>
      </c>
      <c r="DJ7" s="44">
        <f>COUNTIF(DJ$8:DJ$207,"&lt;&gt;")</f>
        <v>2</v>
      </c>
      <c r="DK7" s="44">
        <f>COUNTIF(DK$8:DK$207,"&lt;&gt;")</f>
        <v>2</v>
      </c>
      <c r="DL7" s="44">
        <f t="shared" ref="DL7:DQ7" si="14">COUNTIF(DL$8:DL$207,"○")</f>
        <v>0</v>
      </c>
      <c r="DM7" s="44">
        <f t="shared" si="14"/>
        <v>0</v>
      </c>
      <c r="DN7" s="44">
        <f t="shared" si="14"/>
        <v>4</v>
      </c>
      <c r="DO7" s="44">
        <f t="shared" si="14"/>
        <v>25</v>
      </c>
      <c r="DP7" s="44">
        <f t="shared" si="14"/>
        <v>4</v>
      </c>
      <c r="DQ7" s="44">
        <f t="shared" si="14"/>
        <v>0</v>
      </c>
      <c r="DR7" s="44">
        <f>COUNTIF(DR$8:DR$207,"&lt;&gt;")</f>
        <v>4</v>
      </c>
      <c r="DS7" s="44">
        <f>COUNTIF(DS$8:DS$207,"&lt;&gt;")</f>
        <v>4</v>
      </c>
      <c r="DT7" s="44">
        <f t="shared" ref="DT7:DY7" si="15">COUNTIF(DT$8:DT$207,"○")</f>
        <v>0</v>
      </c>
      <c r="DU7" s="44">
        <f t="shared" si="15"/>
        <v>0</v>
      </c>
      <c r="DV7" s="44">
        <f t="shared" si="15"/>
        <v>2</v>
      </c>
      <c r="DW7" s="44">
        <f t="shared" si="15"/>
        <v>27</v>
      </c>
      <c r="DX7" s="44">
        <f t="shared" si="15"/>
        <v>2</v>
      </c>
      <c r="DY7" s="44">
        <f t="shared" si="15"/>
        <v>0</v>
      </c>
      <c r="DZ7" s="44">
        <f>COUNTIF(DZ$8:DZ$207,"&lt;&gt;")</f>
        <v>2</v>
      </c>
      <c r="EA7" s="44">
        <f>COUNTIF(EA$8:EA$207,"&lt;&gt;")</f>
        <v>2</v>
      </c>
      <c r="EB7" s="44">
        <f t="shared" ref="EB7:EG7" si="16">COUNTIF(EB$8:EB$207,"○")</f>
        <v>0</v>
      </c>
      <c r="EC7" s="44">
        <f t="shared" si="16"/>
        <v>1</v>
      </c>
      <c r="ED7" s="44">
        <f t="shared" si="16"/>
        <v>2</v>
      </c>
      <c r="EE7" s="44">
        <f t="shared" si="16"/>
        <v>26</v>
      </c>
      <c r="EF7" s="44">
        <f t="shared" si="16"/>
        <v>3</v>
      </c>
      <c r="EG7" s="44">
        <f t="shared" si="16"/>
        <v>0</v>
      </c>
      <c r="EH7" s="44">
        <f>COUNTIF(EH$8:EH$207,"&lt;&gt;")</f>
        <v>3</v>
      </c>
      <c r="EI7" s="44">
        <f>COUNTIF(EI$8:EI$207,"&lt;&gt;")</f>
        <v>3</v>
      </c>
      <c r="EJ7" s="44">
        <f t="shared" ref="EJ7:EO7" si="17">COUNTIF(EJ$8:EJ$207,"○")</f>
        <v>0</v>
      </c>
      <c r="EK7" s="44">
        <f t="shared" si="17"/>
        <v>0</v>
      </c>
      <c r="EL7" s="44">
        <f t="shared" si="17"/>
        <v>1</v>
      </c>
      <c r="EM7" s="44">
        <f t="shared" si="17"/>
        <v>28</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27</v>
      </c>
      <c r="EV7" s="44">
        <f t="shared" si="18"/>
        <v>2</v>
      </c>
      <c r="EW7" s="44">
        <f t="shared" si="18"/>
        <v>0</v>
      </c>
      <c r="EX7" s="44">
        <f>COUNTIF(EX$8:EX$207,"&lt;&gt;")</f>
        <v>2</v>
      </c>
      <c r="EY7" s="44">
        <f>COUNTIF(EY$8:EY$207,"&lt;&gt;")</f>
        <v>2</v>
      </c>
      <c r="EZ7" s="44">
        <f t="shared" ref="EZ7:FE7" si="19">COUNTIF(EZ$8:EZ$207,"○")</f>
        <v>0</v>
      </c>
      <c r="FA7" s="44">
        <f t="shared" si="19"/>
        <v>0</v>
      </c>
      <c r="FB7" s="44">
        <f t="shared" si="19"/>
        <v>5</v>
      </c>
      <c r="FC7" s="44">
        <f t="shared" si="19"/>
        <v>24</v>
      </c>
      <c r="FD7" s="44">
        <f t="shared" si="19"/>
        <v>5</v>
      </c>
      <c r="FE7" s="44">
        <f t="shared" si="19"/>
        <v>0</v>
      </c>
      <c r="FF7" s="44">
        <f>COUNTIF(FF$8:FF$207,"&lt;&gt;")</f>
        <v>5</v>
      </c>
      <c r="FG7" s="44">
        <f>COUNTIF(FG$8:FG$207,"&lt;&gt;")</f>
        <v>5</v>
      </c>
      <c r="FH7" s="44">
        <f t="shared" ref="FH7:FM7" si="20">COUNTIF(FH$8:FH$207,"○")</f>
        <v>0</v>
      </c>
      <c r="FI7" s="44">
        <f t="shared" si="20"/>
        <v>0</v>
      </c>
      <c r="FJ7" s="44">
        <f t="shared" si="20"/>
        <v>6</v>
      </c>
      <c r="FK7" s="44">
        <f t="shared" si="20"/>
        <v>23</v>
      </c>
      <c r="FL7" s="44">
        <f t="shared" si="20"/>
        <v>6</v>
      </c>
      <c r="FM7" s="44">
        <f t="shared" si="20"/>
        <v>0</v>
      </c>
      <c r="FN7" s="44">
        <f>COUNTIF(FN$8:FN$207,"&lt;&gt;")</f>
        <v>6</v>
      </c>
      <c r="FO7" s="44">
        <f>COUNTIF(FO$8:FO$207,"&lt;&gt;")</f>
        <v>6</v>
      </c>
      <c r="FP7" s="44">
        <f t="shared" ref="FP7:FU7" si="21">COUNTIF(FP$8:FP$207,"○")</f>
        <v>0</v>
      </c>
      <c r="FQ7" s="44">
        <f t="shared" si="21"/>
        <v>0</v>
      </c>
      <c r="FR7" s="44">
        <f t="shared" si="21"/>
        <v>8</v>
      </c>
      <c r="FS7" s="44">
        <f t="shared" si="21"/>
        <v>21</v>
      </c>
      <c r="FT7" s="44">
        <f t="shared" si="21"/>
        <v>8</v>
      </c>
      <c r="FU7" s="44">
        <f t="shared" si="21"/>
        <v>0</v>
      </c>
      <c r="FV7" s="44">
        <f>COUNTIF(FV$8:FV$207,"&lt;&gt;")</f>
        <v>8</v>
      </c>
      <c r="FW7" s="44">
        <f>COUNTIF(FW$8:FW$207,"&lt;&gt;")</f>
        <v>8</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499</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498</v>
      </c>
      <c r="S9" s="38" t="s">
        <v>499</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t="s">
        <v>492</v>
      </c>
      <c r="FK9" s="38"/>
      <c r="FL9" s="38" t="s">
        <v>492</v>
      </c>
      <c r="FM9" s="38"/>
      <c r="FN9" s="38" t="s">
        <v>498</v>
      </c>
      <c r="FO9" s="38" t="s">
        <v>499</v>
      </c>
      <c r="FP9" s="38"/>
      <c r="FQ9" s="38"/>
      <c r="FR9" s="38"/>
      <c r="FS9" s="38" t="s">
        <v>492</v>
      </c>
      <c r="FT9" s="38"/>
      <c r="FU9" s="38"/>
      <c r="FV9" s="38"/>
      <c r="FW9" s="38"/>
    </row>
    <row r="10" spans="1:179" ht="13.5" customHeight="1" x14ac:dyDescent="0.15">
      <c r="A10" s="40" t="s">
        <v>475</v>
      </c>
      <c r="B10" s="41" t="s">
        <v>506</v>
      </c>
      <c r="C10" s="38" t="s">
        <v>507</v>
      </c>
      <c r="D10" s="38"/>
      <c r="E10" s="38"/>
      <c r="F10" s="38"/>
      <c r="G10" s="38" t="s">
        <v>492</v>
      </c>
      <c r="H10" s="38"/>
      <c r="I10" s="38"/>
      <c r="J10" s="38"/>
      <c r="K10" s="38"/>
      <c r="L10" s="38"/>
      <c r="M10" s="38"/>
      <c r="N10" s="38" t="s">
        <v>492</v>
      </c>
      <c r="O10" s="38"/>
      <c r="P10" s="38" t="s">
        <v>492</v>
      </c>
      <c r="Q10" s="38"/>
      <c r="R10" s="38" t="s">
        <v>498</v>
      </c>
      <c r="S10" s="38" t="s">
        <v>499</v>
      </c>
      <c r="T10" s="38"/>
      <c r="U10" s="38"/>
      <c r="V10" s="38" t="s">
        <v>492</v>
      </c>
      <c r="W10" s="38"/>
      <c r="X10" s="38" t="s">
        <v>492</v>
      </c>
      <c r="Y10" s="38"/>
      <c r="Z10" s="38" t="s">
        <v>498</v>
      </c>
      <c r="AA10" s="38" t="s">
        <v>499</v>
      </c>
      <c r="AB10" s="38" t="s">
        <v>492</v>
      </c>
      <c r="AC10" s="38"/>
      <c r="AD10" s="38" t="s">
        <v>492</v>
      </c>
      <c r="AE10" s="38"/>
      <c r="AF10" s="38" t="s">
        <v>492</v>
      </c>
      <c r="AG10" s="38"/>
      <c r="AH10" s="38" t="s">
        <v>498</v>
      </c>
      <c r="AI10" s="38" t="s">
        <v>499</v>
      </c>
      <c r="AJ10" s="38"/>
      <c r="AK10" s="38"/>
      <c r="AL10" s="38"/>
      <c r="AM10" s="38" t="s">
        <v>492</v>
      </c>
      <c r="AN10" s="38"/>
      <c r="AO10" s="38"/>
      <c r="AP10" s="38"/>
      <c r="AQ10" s="38"/>
      <c r="AR10" s="38"/>
      <c r="AS10" s="38"/>
      <c r="AT10" s="38"/>
      <c r="AU10" s="38" t="s">
        <v>492</v>
      </c>
      <c r="AV10" s="38"/>
      <c r="AW10" s="38"/>
      <c r="AX10" s="38"/>
      <c r="AY10" s="38"/>
      <c r="AZ10" s="38" t="s">
        <v>492</v>
      </c>
      <c r="BA10" s="38"/>
      <c r="BB10" s="38" t="s">
        <v>492</v>
      </c>
      <c r="BC10" s="38"/>
      <c r="BD10" s="38" t="s">
        <v>492</v>
      </c>
      <c r="BE10" s="38"/>
      <c r="BF10" s="38" t="s">
        <v>498</v>
      </c>
      <c r="BG10" s="38" t="s">
        <v>499</v>
      </c>
      <c r="BH10" s="38"/>
      <c r="BI10" s="38"/>
      <c r="BJ10" s="38" t="s">
        <v>492</v>
      </c>
      <c r="BK10" s="38"/>
      <c r="BL10" s="38" t="s">
        <v>492</v>
      </c>
      <c r="BM10" s="38"/>
      <c r="BN10" s="38" t="s">
        <v>498</v>
      </c>
      <c r="BO10" s="38" t="s">
        <v>499</v>
      </c>
      <c r="BP10" s="38"/>
      <c r="BQ10" s="38"/>
      <c r="BR10" s="38" t="s">
        <v>492</v>
      </c>
      <c r="BS10" s="38"/>
      <c r="BT10" s="38" t="s">
        <v>492</v>
      </c>
      <c r="BU10" s="38"/>
      <c r="BV10" s="38" t="s">
        <v>498</v>
      </c>
      <c r="BW10" s="38" t="s">
        <v>499</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t="s">
        <v>492</v>
      </c>
      <c r="ED10" s="38"/>
      <c r="EE10" s="38"/>
      <c r="EF10" s="38" t="s">
        <v>492</v>
      </c>
      <c r="EG10" s="38"/>
      <c r="EH10" s="38" t="s">
        <v>498</v>
      </c>
      <c r="EI10" s="38" t="s">
        <v>494</v>
      </c>
      <c r="EJ10" s="38"/>
      <c r="EK10" s="38"/>
      <c r="EL10" s="38"/>
      <c r="EM10" s="38" t="s">
        <v>492</v>
      </c>
      <c r="EN10" s="38"/>
      <c r="EO10" s="38"/>
      <c r="EP10" s="38"/>
      <c r="EQ10" s="38"/>
      <c r="ER10" s="38"/>
      <c r="ES10" s="38"/>
      <c r="ET10" s="38"/>
      <c r="EU10" s="38" t="s">
        <v>492</v>
      </c>
      <c r="EV10" s="38"/>
      <c r="EW10" s="38"/>
      <c r="EX10" s="38"/>
      <c r="EY10" s="38"/>
      <c r="EZ10" s="38"/>
      <c r="FA10" s="38"/>
      <c r="FB10" s="38" t="s">
        <v>492</v>
      </c>
      <c r="FC10" s="38"/>
      <c r="FD10" s="38" t="s">
        <v>492</v>
      </c>
      <c r="FE10" s="38"/>
      <c r="FF10" s="38" t="s">
        <v>498</v>
      </c>
      <c r="FG10" s="38" t="s">
        <v>499</v>
      </c>
      <c r="FH10" s="38"/>
      <c r="FI10" s="38"/>
      <c r="FJ10" s="38" t="s">
        <v>492</v>
      </c>
      <c r="FK10" s="38"/>
      <c r="FL10" s="38" t="s">
        <v>492</v>
      </c>
      <c r="FM10" s="38"/>
      <c r="FN10" s="38" t="s">
        <v>498</v>
      </c>
      <c r="FO10" s="38" t="s">
        <v>499</v>
      </c>
      <c r="FP10" s="38"/>
      <c r="FQ10" s="38"/>
      <c r="FR10" s="38" t="s">
        <v>492</v>
      </c>
      <c r="FS10" s="38"/>
      <c r="FT10" s="38" t="s">
        <v>492</v>
      </c>
      <c r="FU10" s="38"/>
      <c r="FV10" s="38" t="s">
        <v>498</v>
      </c>
      <c r="FW10" s="38" t="s">
        <v>499</v>
      </c>
    </row>
    <row r="11" spans="1:179" ht="13.5" customHeight="1" x14ac:dyDescent="0.15">
      <c r="A11" s="40" t="s">
        <v>475</v>
      </c>
      <c r="B11" s="41" t="s">
        <v>509</v>
      </c>
      <c r="C11" s="38" t="s">
        <v>510</v>
      </c>
      <c r="D11" s="38"/>
      <c r="E11" s="38"/>
      <c r="F11" s="38"/>
      <c r="G11" s="38" t="s">
        <v>492</v>
      </c>
      <c r="H11" s="38"/>
      <c r="I11" s="38"/>
      <c r="J11" s="38"/>
      <c r="K11" s="38"/>
      <c r="L11" s="38"/>
      <c r="M11" s="38"/>
      <c r="N11" s="38" t="s">
        <v>492</v>
      </c>
      <c r="O11" s="38"/>
      <c r="P11" s="38" t="s">
        <v>492</v>
      </c>
      <c r="Q11" s="38"/>
      <c r="R11" s="38" t="s">
        <v>498</v>
      </c>
      <c r="S11" s="38" t="s">
        <v>499</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498</v>
      </c>
      <c r="S12" s="38" t="s">
        <v>499</v>
      </c>
      <c r="T12" s="38"/>
      <c r="U12" s="38"/>
      <c r="V12" s="38" t="s">
        <v>492</v>
      </c>
      <c r="W12" s="38"/>
      <c r="X12" s="38" t="s">
        <v>492</v>
      </c>
      <c r="Y12" s="38"/>
      <c r="Z12" s="38" t="s">
        <v>498</v>
      </c>
      <c r="AA12" s="38" t="s">
        <v>499</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t="s">
        <v>492</v>
      </c>
      <c r="DW12" s="38"/>
      <c r="DX12" s="38" t="s">
        <v>492</v>
      </c>
      <c r="DY12" s="38"/>
      <c r="DZ12" s="38" t="s">
        <v>498</v>
      </c>
      <c r="EA12" s="38" t="s">
        <v>499</v>
      </c>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498</v>
      </c>
      <c r="S13" s="38" t="s">
        <v>499</v>
      </c>
      <c r="T13" s="38"/>
      <c r="U13" s="38"/>
      <c r="V13" s="38" t="s">
        <v>492</v>
      </c>
      <c r="W13" s="38"/>
      <c r="X13" s="38" t="s">
        <v>492</v>
      </c>
      <c r="Y13" s="38"/>
      <c r="Z13" s="38" t="s">
        <v>498</v>
      </c>
      <c r="AA13" s="38" t="s">
        <v>499</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498</v>
      </c>
      <c r="S14" s="38" t="s">
        <v>499</v>
      </c>
      <c r="T14" s="38"/>
      <c r="U14" s="38"/>
      <c r="V14" s="38" t="s">
        <v>492</v>
      </c>
      <c r="W14" s="38"/>
      <c r="X14" s="38" t="s">
        <v>492</v>
      </c>
      <c r="Y14" s="38"/>
      <c r="Z14" s="38" t="s">
        <v>498</v>
      </c>
      <c r="AA14" s="38" t="s">
        <v>499</v>
      </c>
      <c r="AB14" s="38"/>
      <c r="AC14" s="38"/>
      <c r="AD14" s="38" t="s">
        <v>492</v>
      </c>
      <c r="AE14" s="38"/>
      <c r="AF14" s="38" t="s">
        <v>492</v>
      </c>
      <c r="AG14" s="38"/>
      <c r="AH14" s="38" t="s">
        <v>498</v>
      </c>
      <c r="AI14" s="38" t="s">
        <v>499</v>
      </c>
      <c r="AJ14" s="38"/>
      <c r="AK14" s="38"/>
      <c r="AL14" s="38" t="s">
        <v>492</v>
      </c>
      <c r="AM14" s="38"/>
      <c r="AN14" s="38" t="s">
        <v>492</v>
      </c>
      <c r="AO14" s="38"/>
      <c r="AP14" s="38" t="s">
        <v>498</v>
      </c>
      <c r="AQ14" s="38" t="s">
        <v>499</v>
      </c>
      <c r="AR14" s="38"/>
      <c r="AS14" s="38"/>
      <c r="AT14" s="38" t="s">
        <v>492</v>
      </c>
      <c r="AU14" s="38"/>
      <c r="AV14" s="38" t="s">
        <v>492</v>
      </c>
      <c r="AW14" s="38"/>
      <c r="AX14" s="38" t="s">
        <v>498</v>
      </c>
      <c r="AY14" s="38" t="s">
        <v>499</v>
      </c>
      <c r="AZ14" s="38"/>
      <c r="BA14" s="38"/>
      <c r="BB14" s="38" t="s">
        <v>492</v>
      </c>
      <c r="BC14" s="38"/>
      <c r="BD14" s="38" t="s">
        <v>492</v>
      </c>
      <c r="BE14" s="38"/>
      <c r="BF14" s="38" t="s">
        <v>498</v>
      </c>
      <c r="BG14" s="38" t="s">
        <v>499</v>
      </c>
      <c r="BH14" s="38"/>
      <c r="BI14" s="38"/>
      <c r="BJ14" s="38" t="s">
        <v>492</v>
      </c>
      <c r="BK14" s="38"/>
      <c r="BL14" s="38" t="s">
        <v>492</v>
      </c>
      <c r="BM14" s="38"/>
      <c r="BN14" s="38" t="s">
        <v>498</v>
      </c>
      <c r="BO14" s="38" t="s">
        <v>499</v>
      </c>
      <c r="BP14" s="38"/>
      <c r="BQ14" s="38"/>
      <c r="BR14" s="38" t="s">
        <v>492</v>
      </c>
      <c r="BS14" s="38"/>
      <c r="BT14" s="38" t="s">
        <v>492</v>
      </c>
      <c r="BU14" s="38"/>
      <c r="BV14" s="38" t="s">
        <v>498</v>
      </c>
      <c r="BW14" s="38" t="s">
        <v>499</v>
      </c>
      <c r="BX14" s="38"/>
      <c r="BY14" s="38"/>
      <c r="BZ14" s="38" t="s">
        <v>492</v>
      </c>
      <c r="CA14" s="38"/>
      <c r="CB14" s="38" t="s">
        <v>492</v>
      </c>
      <c r="CC14" s="38"/>
      <c r="CD14" s="38" t="s">
        <v>498</v>
      </c>
      <c r="CE14" s="38" t="s">
        <v>499</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498</v>
      </c>
      <c r="DS14" s="38" t="s">
        <v>499</v>
      </c>
      <c r="DT14" s="38"/>
      <c r="DU14" s="38"/>
      <c r="DV14" s="38"/>
      <c r="DW14" s="38" t="s">
        <v>492</v>
      </c>
      <c r="DX14" s="38"/>
      <c r="DY14" s="38"/>
      <c r="DZ14" s="38"/>
      <c r="EA14" s="38"/>
      <c r="EB14" s="38"/>
      <c r="EC14" s="38"/>
      <c r="ED14" s="38" t="s">
        <v>492</v>
      </c>
      <c r="EE14" s="38"/>
      <c r="EF14" s="38" t="s">
        <v>492</v>
      </c>
      <c r="EG14" s="38"/>
      <c r="EH14" s="38" t="s">
        <v>498</v>
      </c>
      <c r="EI14" s="38" t="s">
        <v>499</v>
      </c>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498</v>
      </c>
      <c r="FG14" s="38" t="s">
        <v>499</v>
      </c>
      <c r="FH14" s="38"/>
      <c r="FI14" s="38"/>
      <c r="FJ14" s="38"/>
      <c r="FK14" s="38" t="s">
        <v>492</v>
      </c>
      <c r="FL14" s="38"/>
      <c r="FM14" s="38"/>
      <c r="FN14" s="38"/>
      <c r="FO14" s="38"/>
      <c r="FP14" s="38"/>
      <c r="FQ14" s="38"/>
      <c r="FR14" s="38" t="s">
        <v>492</v>
      </c>
      <c r="FS14" s="38"/>
      <c r="FT14" s="38" t="s">
        <v>492</v>
      </c>
      <c r="FU14" s="38"/>
      <c r="FV14" s="38" t="s">
        <v>498</v>
      </c>
      <c r="FW14" s="38" t="s">
        <v>499</v>
      </c>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498</v>
      </c>
      <c r="S15" s="38" t="s">
        <v>508</v>
      </c>
      <c r="T15" s="38"/>
      <c r="U15" s="38"/>
      <c r="V15" s="38" t="s">
        <v>492</v>
      </c>
      <c r="W15" s="38"/>
      <c r="X15" s="38" t="s">
        <v>492</v>
      </c>
      <c r="Y15" s="38"/>
      <c r="Z15" s="38" t="s">
        <v>498</v>
      </c>
      <c r="AA15" s="38" t="s">
        <v>508</v>
      </c>
      <c r="AB15" s="38"/>
      <c r="AC15" s="38"/>
      <c r="AD15" s="38" t="s">
        <v>492</v>
      </c>
      <c r="AE15" s="38"/>
      <c r="AF15" s="38" t="s">
        <v>492</v>
      </c>
      <c r="AG15" s="38"/>
      <c r="AH15" s="38" t="s">
        <v>498</v>
      </c>
      <c r="AI15" s="38" t="s">
        <v>508</v>
      </c>
      <c r="AJ15" s="38"/>
      <c r="AK15" s="38"/>
      <c r="AL15" s="38" t="s">
        <v>492</v>
      </c>
      <c r="AM15" s="38"/>
      <c r="AN15" s="38" t="s">
        <v>492</v>
      </c>
      <c r="AO15" s="38"/>
      <c r="AP15" s="38" t="s">
        <v>498</v>
      </c>
      <c r="AQ15" s="38" t="s">
        <v>508</v>
      </c>
      <c r="AR15" s="38"/>
      <c r="AS15" s="38"/>
      <c r="AT15" s="38"/>
      <c r="AU15" s="38" t="s">
        <v>492</v>
      </c>
      <c r="AV15" s="38"/>
      <c r="AW15" s="38"/>
      <c r="AX15" s="38"/>
      <c r="AY15" s="38"/>
      <c r="AZ15" s="38"/>
      <c r="BA15" s="38"/>
      <c r="BB15" s="38" t="s">
        <v>492</v>
      </c>
      <c r="BC15" s="38"/>
      <c r="BD15" s="38" t="s">
        <v>492</v>
      </c>
      <c r="BE15" s="38"/>
      <c r="BF15" s="38" t="s">
        <v>498</v>
      </c>
      <c r="BG15" s="38" t="s">
        <v>508</v>
      </c>
      <c r="BH15" s="38"/>
      <c r="BI15" s="38"/>
      <c r="BJ15" s="38" t="s">
        <v>492</v>
      </c>
      <c r="BK15" s="38"/>
      <c r="BL15" s="38" t="s">
        <v>492</v>
      </c>
      <c r="BM15" s="38"/>
      <c r="BN15" s="38" t="s">
        <v>498</v>
      </c>
      <c r="BO15" s="38" t="s">
        <v>508</v>
      </c>
      <c r="BP15" s="38"/>
      <c r="BQ15" s="38"/>
      <c r="BR15" s="38" t="s">
        <v>492</v>
      </c>
      <c r="BS15" s="38"/>
      <c r="BT15" s="38" t="s">
        <v>492</v>
      </c>
      <c r="BU15" s="38"/>
      <c r="BV15" s="38" t="s">
        <v>498</v>
      </c>
      <c r="BW15" s="38" t="s">
        <v>508</v>
      </c>
      <c r="BX15" s="38"/>
      <c r="BY15" s="38"/>
      <c r="BZ15" s="38" t="s">
        <v>492</v>
      </c>
      <c r="CA15" s="38"/>
      <c r="CB15" s="38" t="s">
        <v>492</v>
      </c>
      <c r="CC15" s="38"/>
      <c r="CD15" s="38" t="s">
        <v>498</v>
      </c>
      <c r="CE15" s="38" t="s">
        <v>508</v>
      </c>
      <c r="CF15" s="38"/>
      <c r="CG15" s="38"/>
      <c r="CH15" s="38" t="s">
        <v>492</v>
      </c>
      <c r="CI15" s="38"/>
      <c r="CJ15" s="38" t="s">
        <v>492</v>
      </c>
      <c r="CK15" s="38"/>
      <c r="CL15" s="38" t="s">
        <v>498</v>
      </c>
      <c r="CM15" s="38" t="s">
        <v>508</v>
      </c>
      <c r="CN15" s="38"/>
      <c r="CO15" s="38"/>
      <c r="CP15" s="38" t="s">
        <v>492</v>
      </c>
      <c r="CQ15" s="38"/>
      <c r="CR15" s="38" t="s">
        <v>492</v>
      </c>
      <c r="CS15" s="38"/>
      <c r="CT15" s="38" t="s">
        <v>498</v>
      </c>
      <c r="CU15" s="38" t="s">
        <v>508</v>
      </c>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498</v>
      </c>
      <c r="DS15" s="38" t="s">
        <v>508</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t="s">
        <v>492</v>
      </c>
      <c r="EU15" s="38"/>
      <c r="EV15" s="38" t="s">
        <v>492</v>
      </c>
      <c r="EW15" s="38"/>
      <c r="EX15" s="38" t="s">
        <v>498</v>
      </c>
      <c r="EY15" s="38" t="s">
        <v>508</v>
      </c>
      <c r="EZ15" s="38"/>
      <c r="FA15" s="38"/>
      <c r="FB15" s="38" t="s">
        <v>492</v>
      </c>
      <c r="FC15" s="38"/>
      <c r="FD15" s="38" t="s">
        <v>492</v>
      </c>
      <c r="FE15" s="38"/>
      <c r="FF15" s="38" t="s">
        <v>498</v>
      </c>
      <c r="FG15" s="38" t="s">
        <v>508</v>
      </c>
      <c r="FH15" s="38"/>
      <c r="FI15" s="38"/>
      <c r="FJ15" s="38" t="s">
        <v>492</v>
      </c>
      <c r="FK15" s="38"/>
      <c r="FL15" s="38" t="s">
        <v>492</v>
      </c>
      <c r="FM15" s="38"/>
      <c r="FN15" s="38" t="s">
        <v>498</v>
      </c>
      <c r="FO15" s="38" t="s">
        <v>508</v>
      </c>
      <c r="FP15" s="38"/>
      <c r="FQ15" s="38"/>
      <c r="FR15" s="38" t="s">
        <v>492</v>
      </c>
      <c r="FS15" s="38"/>
      <c r="FT15" s="38" t="s">
        <v>492</v>
      </c>
      <c r="FU15" s="38"/>
      <c r="FV15" s="38" t="s">
        <v>498</v>
      </c>
      <c r="FW15" s="38" t="s">
        <v>508</v>
      </c>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498</v>
      </c>
      <c r="S16" s="38" t="s">
        <v>499</v>
      </c>
      <c r="T16" s="38"/>
      <c r="U16" s="38"/>
      <c r="V16" s="38" t="s">
        <v>492</v>
      </c>
      <c r="W16" s="38"/>
      <c r="X16" s="38" t="s">
        <v>492</v>
      </c>
      <c r="Y16" s="38"/>
      <c r="Z16" s="38" t="s">
        <v>498</v>
      </c>
      <c r="AA16" s="38" t="s">
        <v>499</v>
      </c>
      <c r="AB16" s="38"/>
      <c r="AC16" s="38"/>
      <c r="AD16" s="38" t="s">
        <v>492</v>
      </c>
      <c r="AE16" s="38"/>
      <c r="AF16" s="38" t="s">
        <v>492</v>
      </c>
      <c r="AG16" s="38"/>
      <c r="AH16" s="38" t="s">
        <v>498</v>
      </c>
      <c r="AI16" s="38" t="s">
        <v>499</v>
      </c>
      <c r="AJ16" s="38"/>
      <c r="AK16" s="38"/>
      <c r="AL16" s="38" t="s">
        <v>492</v>
      </c>
      <c r="AM16" s="38"/>
      <c r="AN16" s="38" t="s">
        <v>492</v>
      </c>
      <c r="AO16" s="38"/>
      <c r="AP16" s="38" t="s">
        <v>498</v>
      </c>
      <c r="AQ16" s="38" t="s">
        <v>499</v>
      </c>
      <c r="AR16" s="38"/>
      <c r="AS16" s="38"/>
      <c r="AT16" s="38"/>
      <c r="AU16" s="38" t="s">
        <v>492</v>
      </c>
      <c r="AV16" s="38"/>
      <c r="AW16" s="38"/>
      <c r="AX16" s="38"/>
      <c r="AY16" s="38"/>
      <c r="AZ16" s="38"/>
      <c r="BA16" s="38"/>
      <c r="BB16" s="38" t="s">
        <v>492</v>
      </c>
      <c r="BC16" s="38"/>
      <c r="BD16" s="38" t="s">
        <v>492</v>
      </c>
      <c r="BE16" s="38"/>
      <c r="BF16" s="38" t="s">
        <v>498</v>
      </c>
      <c r="BG16" s="38" t="s">
        <v>499</v>
      </c>
      <c r="BH16" s="38"/>
      <c r="BI16" s="38"/>
      <c r="BJ16" s="38" t="s">
        <v>492</v>
      </c>
      <c r="BK16" s="38"/>
      <c r="BL16" s="38" t="s">
        <v>492</v>
      </c>
      <c r="BM16" s="38"/>
      <c r="BN16" s="38" t="s">
        <v>498</v>
      </c>
      <c r="BO16" s="38" t="s">
        <v>499</v>
      </c>
      <c r="BP16" s="38"/>
      <c r="BQ16" s="38"/>
      <c r="BR16" s="38" t="s">
        <v>492</v>
      </c>
      <c r="BS16" s="38"/>
      <c r="BT16" s="38" t="s">
        <v>492</v>
      </c>
      <c r="BU16" s="38"/>
      <c r="BV16" s="38" t="s">
        <v>498</v>
      </c>
      <c r="BW16" s="38" t="s">
        <v>499</v>
      </c>
      <c r="BX16" s="38"/>
      <c r="BY16" s="38"/>
      <c r="BZ16" s="38" t="s">
        <v>492</v>
      </c>
      <c r="CA16" s="38"/>
      <c r="CB16" s="38" t="s">
        <v>492</v>
      </c>
      <c r="CC16" s="38"/>
      <c r="CD16" s="38" t="s">
        <v>498</v>
      </c>
      <c r="CE16" s="38" t="s">
        <v>499</v>
      </c>
      <c r="CF16" s="38"/>
      <c r="CG16" s="38"/>
      <c r="CH16" s="38" t="s">
        <v>492</v>
      </c>
      <c r="CI16" s="38"/>
      <c r="CJ16" s="38" t="s">
        <v>492</v>
      </c>
      <c r="CK16" s="38"/>
      <c r="CL16" s="38" t="s">
        <v>498</v>
      </c>
      <c r="CM16" s="38" t="s">
        <v>499</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t="s">
        <v>492</v>
      </c>
      <c r="DO16" s="38"/>
      <c r="DP16" s="38" t="s">
        <v>492</v>
      </c>
      <c r="DQ16" s="38"/>
      <c r="DR16" s="38" t="s">
        <v>498</v>
      </c>
      <c r="DS16" s="38" t="s">
        <v>499</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t="s">
        <v>492</v>
      </c>
      <c r="FK16" s="38"/>
      <c r="FL16" s="38" t="s">
        <v>492</v>
      </c>
      <c r="FM16" s="38"/>
      <c r="FN16" s="38" t="s">
        <v>498</v>
      </c>
      <c r="FO16" s="38" t="s">
        <v>499</v>
      </c>
      <c r="FP16" s="38"/>
      <c r="FQ16" s="38"/>
      <c r="FR16" s="38" t="s">
        <v>492</v>
      </c>
      <c r="FS16" s="38"/>
      <c r="FT16" s="38" t="s">
        <v>492</v>
      </c>
      <c r="FU16" s="38"/>
      <c r="FV16" s="38" t="s">
        <v>498</v>
      </c>
      <c r="FW16" s="38" t="s">
        <v>499</v>
      </c>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498</v>
      </c>
      <c r="S17" s="38" t="s">
        <v>499</v>
      </c>
      <c r="T17" s="38"/>
      <c r="U17" s="38"/>
      <c r="V17" s="38" t="s">
        <v>492</v>
      </c>
      <c r="W17" s="38"/>
      <c r="X17" s="38" t="s">
        <v>492</v>
      </c>
      <c r="Y17" s="38"/>
      <c r="Z17" s="38" t="s">
        <v>498</v>
      </c>
      <c r="AA17" s="38" t="s">
        <v>499</v>
      </c>
      <c r="AB17" s="38"/>
      <c r="AC17" s="38"/>
      <c r="AD17" s="38" t="s">
        <v>492</v>
      </c>
      <c r="AE17" s="38"/>
      <c r="AF17" s="38" t="s">
        <v>492</v>
      </c>
      <c r="AG17" s="38"/>
      <c r="AH17" s="38" t="s">
        <v>498</v>
      </c>
      <c r="AI17" s="38" t="s">
        <v>499</v>
      </c>
      <c r="AJ17" s="38"/>
      <c r="AK17" s="38"/>
      <c r="AL17" s="38" t="s">
        <v>492</v>
      </c>
      <c r="AM17" s="38"/>
      <c r="AN17" s="38" t="s">
        <v>492</v>
      </c>
      <c r="AO17" s="38"/>
      <c r="AP17" s="38" t="s">
        <v>498</v>
      </c>
      <c r="AQ17" s="38" t="s">
        <v>499</v>
      </c>
      <c r="AR17" s="38"/>
      <c r="AS17" s="38"/>
      <c r="AT17" s="38" t="s">
        <v>492</v>
      </c>
      <c r="AU17" s="38"/>
      <c r="AV17" s="38" t="s">
        <v>492</v>
      </c>
      <c r="AW17" s="38"/>
      <c r="AX17" s="38" t="s">
        <v>498</v>
      </c>
      <c r="AY17" s="38" t="s">
        <v>499</v>
      </c>
      <c r="AZ17" s="38"/>
      <c r="BA17" s="38"/>
      <c r="BB17" s="38" t="s">
        <v>492</v>
      </c>
      <c r="BC17" s="38"/>
      <c r="BD17" s="38" t="s">
        <v>492</v>
      </c>
      <c r="BE17" s="38"/>
      <c r="BF17" s="38" t="s">
        <v>498</v>
      </c>
      <c r="BG17" s="38" t="s">
        <v>499</v>
      </c>
      <c r="BH17" s="38"/>
      <c r="BI17" s="38"/>
      <c r="BJ17" s="38" t="s">
        <v>492</v>
      </c>
      <c r="BK17" s="38"/>
      <c r="BL17" s="38" t="s">
        <v>492</v>
      </c>
      <c r="BM17" s="38"/>
      <c r="BN17" s="38" t="s">
        <v>498</v>
      </c>
      <c r="BO17" s="38" t="s">
        <v>499</v>
      </c>
      <c r="BP17" s="38"/>
      <c r="BQ17" s="38"/>
      <c r="BR17" s="38" t="s">
        <v>492</v>
      </c>
      <c r="BS17" s="38"/>
      <c r="BT17" s="38" t="s">
        <v>492</v>
      </c>
      <c r="BU17" s="38"/>
      <c r="BV17" s="38" t="s">
        <v>498</v>
      </c>
      <c r="BW17" s="38" t="s">
        <v>499</v>
      </c>
      <c r="BX17" s="38"/>
      <c r="BY17" s="38"/>
      <c r="BZ17" s="38" t="s">
        <v>492</v>
      </c>
      <c r="CA17" s="38"/>
      <c r="CB17" s="38" t="s">
        <v>492</v>
      </c>
      <c r="CC17" s="38"/>
      <c r="CD17" s="38" t="s">
        <v>498</v>
      </c>
      <c r="CE17" s="38" t="s">
        <v>499</v>
      </c>
      <c r="CF17" s="38"/>
      <c r="CG17" s="38"/>
      <c r="CH17" s="38" t="s">
        <v>492</v>
      </c>
      <c r="CI17" s="38"/>
      <c r="CJ17" s="38" t="s">
        <v>492</v>
      </c>
      <c r="CK17" s="38"/>
      <c r="CL17" s="38" t="s">
        <v>498</v>
      </c>
      <c r="CM17" s="38" t="s">
        <v>499</v>
      </c>
      <c r="CN17" s="38"/>
      <c r="CO17" s="38"/>
      <c r="CP17" s="38" t="s">
        <v>492</v>
      </c>
      <c r="CQ17" s="38"/>
      <c r="CR17" s="38" t="s">
        <v>492</v>
      </c>
      <c r="CS17" s="38"/>
      <c r="CT17" s="38" t="s">
        <v>498</v>
      </c>
      <c r="CU17" s="38" t="s">
        <v>499</v>
      </c>
      <c r="CV17" s="38"/>
      <c r="CW17" s="38"/>
      <c r="CX17" s="38"/>
      <c r="CY17" s="38" t="s">
        <v>492</v>
      </c>
      <c r="CZ17" s="38"/>
      <c r="DA17" s="38"/>
      <c r="DB17" s="38"/>
      <c r="DC17" s="38"/>
      <c r="DD17" s="38"/>
      <c r="DE17" s="38"/>
      <c r="DF17" s="38" t="s">
        <v>492</v>
      </c>
      <c r="DG17" s="38"/>
      <c r="DH17" s="38" t="s">
        <v>492</v>
      </c>
      <c r="DI17" s="38"/>
      <c r="DJ17" s="38" t="s">
        <v>498</v>
      </c>
      <c r="DK17" s="38" t="s">
        <v>499</v>
      </c>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530</v>
      </c>
      <c r="C18" s="38" t="s">
        <v>531</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535</v>
      </c>
      <c r="C19" s="38" t="s">
        <v>536</v>
      </c>
      <c r="D19" s="38"/>
      <c r="E19" s="38"/>
      <c r="F19" s="38"/>
      <c r="G19" s="38" t="s">
        <v>492</v>
      </c>
      <c r="H19" s="38"/>
      <c r="I19" s="38"/>
      <c r="J19" s="38"/>
      <c r="K19" s="38"/>
      <c r="L19" s="38"/>
      <c r="M19" s="38"/>
      <c r="N19" s="38" t="s">
        <v>492</v>
      </c>
      <c r="O19" s="38"/>
      <c r="P19" s="38" t="s">
        <v>492</v>
      </c>
      <c r="Q19" s="38"/>
      <c r="R19" s="38" t="s">
        <v>498</v>
      </c>
      <c r="S19" s="38" t="s">
        <v>499</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537</v>
      </c>
      <c r="C20" s="38" t="s">
        <v>538</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498</v>
      </c>
      <c r="S21" s="38" t="s">
        <v>499</v>
      </c>
      <c r="T21" s="38"/>
      <c r="U21" s="38"/>
      <c r="V21" s="38" t="s">
        <v>492</v>
      </c>
      <c r="W21" s="38"/>
      <c r="X21" s="38" t="s">
        <v>492</v>
      </c>
      <c r="Y21" s="38"/>
      <c r="Z21" s="38" t="s">
        <v>498</v>
      </c>
      <c r="AA21" s="38" t="s">
        <v>499</v>
      </c>
      <c r="AB21" s="38"/>
      <c r="AC21" s="38"/>
      <c r="AD21" s="38" t="s">
        <v>492</v>
      </c>
      <c r="AE21" s="38"/>
      <c r="AF21" s="38" t="s">
        <v>492</v>
      </c>
      <c r="AG21" s="38"/>
      <c r="AH21" s="38" t="s">
        <v>498</v>
      </c>
      <c r="AI21" s="38" t="s">
        <v>499</v>
      </c>
      <c r="AJ21" s="38"/>
      <c r="AK21" s="38"/>
      <c r="AL21" s="38" t="s">
        <v>492</v>
      </c>
      <c r="AM21" s="38"/>
      <c r="AN21" s="38" t="s">
        <v>492</v>
      </c>
      <c r="AO21" s="38"/>
      <c r="AP21" s="38" t="s">
        <v>498</v>
      </c>
      <c r="AQ21" s="38" t="s">
        <v>499</v>
      </c>
      <c r="AR21" s="38"/>
      <c r="AS21" s="38"/>
      <c r="AT21" s="38" t="s">
        <v>492</v>
      </c>
      <c r="AU21" s="38"/>
      <c r="AV21" s="38" t="s">
        <v>492</v>
      </c>
      <c r="AW21" s="38"/>
      <c r="AX21" s="38" t="s">
        <v>498</v>
      </c>
      <c r="AY21" s="38" t="s">
        <v>499</v>
      </c>
      <c r="AZ21" s="38"/>
      <c r="BA21" s="38"/>
      <c r="BB21" s="38" t="s">
        <v>492</v>
      </c>
      <c r="BC21" s="38"/>
      <c r="BD21" s="38" t="s">
        <v>492</v>
      </c>
      <c r="BE21" s="38"/>
      <c r="BF21" s="38" t="s">
        <v>498</v>
      </c>
      <c r="BG21" s="38" t="s">
        <v>499</v>
      </c>
      <c r="BH21" s="38"/>
      <c r="BI21" s="38"/>
      <c r="BJ21" s="38" t="s">
        <v>492</v>
      </c>
      <c r="BK21" s="38"/>
      <c r="BL21" s="38" t="s">
        <v>492</v>
      </c>
      <c r="BM21" s="38"/>
      <c r="BN21" s="38" t="s">
        <v>498</v>
      </c>
      <c r="BO21" s="38" t="s">
        <v>499</v>
      </c>
      <c r="BP21" s="38"/>
      <c r="BQ21" s="38"/>
      <c r="BR21" s="38" t="s">
        <v>492</v>
      </c>
      <c r="BS21" s="38"/>
      <c r="BT21" s="38" t="s">
        <v>492</v>
      </c>
      <c r="BU21" s="38"/>
      <c r="BV21" s="38" t="s">
        <v>498</v>
      </c>
      <c r="BW21" s="38" t="s">
        <v>499</v>
      </c>
      <c r="BX21" s="38"/>
      <c r="BY21" s="38"/>
      <c r="BZ21" s="38" t="s">
        <v>492</v>
      </c>
      <c r="CA21" s="38"/>
      <c r="CB21" s="38" t="s">
        <v>492</v>
      </c>
      <c r="CC21" s="38"/>
      <c r="CD21" s="38" t="s">
        <v>498</v>
      </c>
      <c r="CE21" s="38" t="s">
        <v>499</v>
      </c>
      <c r="CF21" s="38"/>
      <c r="CG21" s="38"/>
      <c r="CH21" s="38" t="s">
        <v>492</v>
      </c>
      <c r="CI21" s="38"/>
      <c r="CJ21" s="38" t="s">
        <v>492</v>
      </c>
      <c r="CK21" s="38"/>
      <c r="CL21" s="38" t="s">
        <v>498</v>
      </c>
      <c r="CM21" s="38" t="s">
        <v>499</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498</v>
      </c>
      <c r="DS21" s="38" t="s">
        <v>499</v>
      </c>
      <c r="DT21" s="38"/>
      <c r="DU21" s="38"/>
      <c r="DV21" s="38"/>
      <c r="DW21" s="38" t="s">
        <v>492</v>
      </c>
      <c r="DX21" s="38"/>
      <c r="DY21" s="38"/>
      <c r="DZ21" s="38"/>
      <c r="EA21" s="38"/>
      <c r="EB21" s="38"/>
      <c r="EC21" s="38"/>
      <c r="ED21" s="38" t="s">
        <v>492</v>
      </c>
      <c r="EE21" s="38"/>
      <c r="EF21" s="38" t="s">
        <v>492</v>
      </c>
      <c r="EG21" s="38"/>
      <c r="EH21" s="38" t="s">
        <v>498</v>
      </c>
      <c r="EI21" s="38" t="s">
        <v>499</v>
      </c>
      <c r="EJ21" s="38"/>
      <c r="EK21" s="38"/>
      <c r="EL21" s="38"/>
      <c r="EM21" s="38" t="s">
        <v>492</v>
      </c>
      <c r="EN21" s="38"/>
      <c r="EO21" s="38"/>
      <c r="EP21" s="38"/>
      <c r="EQ21" s="38"/>
      <c r="ER21" s="38"/>
      <c r="ES21" s="38"/>
      <c r="ET21" s="38" t="s">
        <v>492</v>
      </c>
      <c r="EU21" s="38"/>
      <c r="EV21" s="38" t="s">
        <v>492</v>
      </c>
      <c r="EW21" s="38"/>
      <c r="EX21" s="38" t="s">
        <v>498</v>
      </c>
      <c r="EY21" s="38" t="s">
        <v>499</v>
      </c>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541</v>
      </c>
      <c r="C22" s="38" t="s">
        <v>542</v>
      </c>
      <c r="D22" s="38"/>
      <c r="E22" s="38"/>
      <c r="F22" s="38"/>
      <c r="G22" s="38" t="s">
        <v>492</v>
      </c>
      <c r="H22" s="38"/>
      <c r="I22" s="38"/>
      <c r="J22" s="38"/>
      <c r="K22" s="38"/>
      <c r="L22" s="38"/>
      <c r="M22" s="38"/>
      <c r="N22" s="38" t="s">
        <v>492</v>
      </c>
      <c r="O22" s="38"/>
      <c r="P22" s="38" t="s">
        <v>492</v>
      </c>
      <c r="Q22" s="38"/>
      <c r="R22" s="38" t="s">
        <v>498</v>
      </c>
      <c r="S22" s="38" t="s">
        <v>499</v>
      </c>
      <c r="T22" s="38"/>
      <c r="U22" s="38"/>
      <c r="V22" s="38" t="s">
        <v>492</v>
      </c>
      <c r="W22" s="38"/>
      <c r="X22" s="38" t="s">
        <v>492</v>
      </c>
      <c r="Y22" s="38"/>
      <c r="Z22" s="38" t="s">
        <v>498</v>
      </c>
      <c r="AA22" s="38" t="s">
        <v>499</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498</v>
      </c>
      <c r="FW22" s="38" t="s">
        <v>499</v>
      </c>
    </row>
    <row r="23" spans="1:179" ht="13.5" customHeight="1" x14ac:dyDescent="0.15">
      <c r="A23" s="40" t="s">
        <v>475</v>
      </c>
      <c r="B23" s="41" t="s">
        <v>543</v>
      </c>
      <c r="C23" s="38" t="s">
        <v>544</v>
      </c>
      <c r="D23" s="38"/>
      <c r="E23" s="38"/>
      <c r="F23" s="38"/>
      <c r="G23" s="38" t="s">
        <v>492</v>
      </c>
      <c r="H23" s="38"/>
      <c r="I23" s="38"/>
      <c r="J23" s="38"/>
      <c r="K23" s="38"/>
      <c r="L23" s="38"/>
      <c r="M23" s="38"/>
      <c r="N23" s="38" t="s">
        <v>492</v>
      </c>
      <c r="O23" s="38"/>
      <c r="P23" s="38" t="s">
        <v>492</v>
      </c>
      <c r="Q23" s="38"/>
      <c r="R23" s="38" t="s">
        <v>498</v>
      </c>
      <c r="S23" s="38" t="s">
        <v>499</v>
      </c>
      <c r="T23" s="38"/>
      <c r="U23" s="38"/>
      <c r="V23" s="38" t="s">
        <v>492</v>
      </c>
      <c r="W23" s="38"/>
      <c r="X23" s="38" t="s">
        <v>492</v>
      </c>
      <c r="Y23" s="38"/>
      <c r="Z23" s="38" t="s">
        <v>498</v>
      </c>
      <c r="AA23" s="38" t="s">
        <v>499</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498</v>
      </c>
      <c r="FW23" s="38" t="s">
        <v>499</v>
      </c>
    </row>
    <row r="24" spans="1:179" ht="13.5" customHeight="1" x14ac:dyDescent="0.15">
      <c r="A24" s="40" t="s">
        <v>475</v>
      </c>
      <c r="B24" s="41" t="s">
        <v>545</v>
      </c>
      <c r="C24" s="38" t="s">
        <v>546</v>
      </c>
      <c r="D24" s="38"/>
      <c r="E24" s="38"/>
      <c r="F24" s="38"/>
      <c r="G24" s="38" t="s">
        <v>492</v>
      </c>
      <c r="H24" s="38"/>
      <c r="I24" s="38"/>
      <c r="J24" s="38"/>
      <c r="K24" s="38"/>
      <c r="L24" s="38"/>
      <c r="M24" s="38"/>
      <c r="N24" s="38" t="s">
        <v>492</v>
      </c>
      <c r="O24" s="38"/>
      <c r="P24" s="38"/>
      <c r="Q24" s="38" t="s">
        <v>492</v>
      </c>
      <c r="R24" s="38" t="s">
        <v>498</v>
      </c>
      <c r="S24" s="38" t="s">
        <v>499</v>
      </c>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547</v>
      </c>
      <c r="C25" s="38" t="s">
        <v>548</v>
      </c>
      <c r="D25" s="38"/>
      <c r="E25" s="38"/>
      <c r="F25" s="38"/>
      <c r="G25" s="38" t="s">
        <v>492</v>
      </c>
      <c r="H25" s="38"/>
      <c r="I25" s="38"/>
      <c r="J25" s="38"/>
      <c r="K25" s="38"/>
      <c r="L25" s="38"/>
      <c r="M25" s="38"/>
      <c r="N25" s="38" t="s">
        <v>492</v>
      </c>
      <c r="O25" s="38"/>
      <c r="P25" s="38" t="s">
        <v>492</v>
      </c>
      <c r="Q25" s="38"/>
      <c r="R25" s="38" t="s">
        <v>493</v>
      </c>
      <c r="S25" s="38" t="s">
        <v>499</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549</v>
      </c>
      <c r="C26" s="38" t="s">
        <v>550</v>
      </c>
      <c r="D26" s="38"/>
      <c r="E26" s="38"/>
      <c r="F26" s="38"/>
      <c r="G26" s="38" t="s">
        <v>492</v>
      </c>
      <c r="H26" s="38"/>
      <c r="I26" s="38"/>
      <c r="J26" s="38"/>
      <c r="K26" s="38"/>
      <c r="L26" s="38"/>
      <c r="M26" s="38"/>
      <c r="N26" s="38" t="s">
        <v>492</v>
      </c>
      <c r="O26" s="38"/>
      <c r="P26" s="38" t="s">
        <v>492</v>
      </c>
      <c r="Q26" s="38"/>
      <c r="R26" s="38" t="s">
        <v>498</v>
      </c>
      <c r="S26" s="38" t="s">
        <v>499</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551</v>
      </c>
      <c r="C27" s="38" t="s">
        <v>552</v>
      </c>
      <c r="D27" s="38"/>
      <c r="E27" s="38"/>
      <c r="F27" s="38"/>
      <c r="G27" s="38" t="s">
        <v>492</v>
      </c>
      <c r="H27" s="38"/>
      <c r="I27" s="38"/>
      <c r="J27" s="38"/>
      <c r="K27" s="38"/>
      <c r="L27" s="38"/>
      <c r="M27" s="38"/>
      <c r="N27" s="38" t="s">
        <v>492</v>
      </c>
      <c r="O27" s="38"/>
      <c r="P27" s="38" t="s">
        <v>492</v>
      </c>
      <c r="Q27" s="38"/>
      <c r="R27" s="38" t="s">
        <v>498</v>
      </c>
      <c r="S27" s="38" t="s">
        <v>499</v>
      </c>
      <c r="T27" s="38"/>
      <c r="U27" s="38"/>
      <c r="V27" s="38" t="s">
        <v>492</v>
      </c>
      <c r="W27" s="38"/>
      <c r="X27" s="38" t="s">
        <v>492</v>
      </c>
      <c r="Y27" s="38"/>
      <c r="Z27" s="38" t="s">
        <v>498</v>
      </c>
      <c r="AA27" s="38" t="s">
        <v>499</v>
      </c>
      <c r="AB27" s="38"/>
      <c r="AC27" s="38"/>
      <c r="AD27" s="38" t="s">
        <v>492</v>
      </c>
      <c r="AE27" s="38"/>
      <c r="AF27" s="38"/>
      <c r="AG27" s="38" t="s">
        <v>492</v>
      </c>
      <c r="AH27" s="38" t="s">
        <v>498</v>
      </c>
      <c r="AI27" s="38" t="s">
        <v>499</v>
      </c>
      <c r="AJ27" s="38"/>
      <c r="AK27" s="38"/>
      <c r="AL27" s="38" t="s">
        <v>492</v>
      </c>
      <c r="AM27" s="38"/>
      <c r="AN27" s="38"/>
      <c r="AO27" s="38" t="s">
        <v>492</v>
      </c>
      <c r="AP27" s="38" t="s">
        <v>498</v>
      </c>
      <c r="AQ27" s="38" t="s">
        <v>499</v>
      </c>
      <c r="AR27" s="38"/>
      <c r="AS27" s="38"/>
      <c r="AT27" s="38" t="s">
        <v>492</v>
      </c>
      <c r="AU27" s="38"/>
      <c r="AV27" s="38"/>
      <c r="AW27" s="38" t="s">
        <v>492</v>
      </c>
      <c r="AX27" s="38" t="s">
        <v>498</v>
      </c>
      <c r="AY27" s="38" t="s">
        <v>499</v>
      </c>
      <c r="AZ27" s="38"/>
      <c r="BA27" s="38"/>
      <c r="BB27" s="38"/>
      <c r="BC27" s="38" t="s">
        <v>492</v>
      </c>
      <c r="BD27" s="38"/>
      <c r="BE27" s="38"/>
      <c r="BF27" s="38"/>
      <c r="BG27" s="38"/>
      <c r="BH27" s="38"/>
      <c r="BI27" s="38"/>
      <c r="BJ27" s="38" t="s">
        <v>492</v>
      </c>
      <c r="BK27" s="38"/>
      <c r="BL27" s="38"/>
      <c r="BM27" s="38" t="s">
        <v>492</v>
      </c>
      <c r="BN27" s="38" t="s">
        <v>498</v>
      </c>
      <c r="BO27" s="38" t="s">
        <v>499</v>
      </c>
      <c r="BP27" s="38"/>
      <c r="BQ27" s="38"/>
      <c r="BR27" s="38" t="s">
        <v>492</v>
      </c>
      <c r="BS27" s="38"/>
      <c r="BT27" s="38"/>
      <c r="BU27" s="38" t="s">
        <v>492</v>
      </c>
      <c r="BV27" s="38" t="s">
        <v>498</v>
      </c>
      <c r="BW27" s="38" t="s">
        <v>499</v>
      </c>
      <c r="BX27" s="38"/>
      <c r="BY27" s="38"/>
      <c r="BZ27" s="38" t="s">
        <v>492</v>
      </c>
      <c r="CA27" s="38"/>
      <c r="CB27" s="38"/>
      <c r="CC27" s="38" t="s">
        <v>492</v>
      </c>
      <c r="CD27" s="38" t="s">
        <v>498</v>
      </c>
      <c r="CE27" s="38" t="s">
        <v>499</v>
      </c>
      <c r="CF27" s="38"/>
      <c r="CG27" s="38"/>
      <c r="CH27" s="38" t="s">
        <v>492</v>
      </c>
      <c r="CI27" s="38"/>
      <c r="CJ27" s="38"/>
      <c r="CK27" s="38" t="s">
        <v>492</v>
      </c>
      <c r="CL27" s="38" t="s">
        <v>498</v>
      </c>
      <c r="CM27" s="38" t="s">
        <v>499</v>
      </c>
      <c r="CN27" s="38"/>
      <c r="CO27" s="38"/>
      <c r="CP27" s="38" t="s">
        <v>492</v>
      </c>
      <c r="CQ27" s="38"/>
      <c r="CR27" s="38"/>
      <c r="CS27" s="38" t="s">
        <v>492</v>
      </c>
      <c r="CT27" s="38" t="s">
        <v>498</v>
      </c>
      <c r="CU27" s="38" t="s">
        <v>499</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553</v>
      </c>
      <c r="C28" s="38" t="s">
        <v>554</v>
      </c>
      <c r="D28" s="38"/>
      <c r="E28" s="38"/>
      <c r="F28" s="38"/>
      <c r="G28" s="38" t="s">
        <v>492</v>
      </c>
      <c r="H28" s="38"/>
      <c r="I28" s="38"/>
      <c r="J28" s="38"/>
      <c r="K28" s="38"/>
      <c r="L28" s="38"/>
      <c r="M28" s="38"/>
      <c r="N28" s="38" t="s">
        <v>492</v>
      </c>
      <c r="O28" s="38"/>
      <c r="P28" s="38" t="s">
        <v>492</v>
      </c>
      <c r="Q28" s="38"/>
      <c r="R28" s="38" t="s">
        <v>498</v>
      </c>
      <c r="S28" s="38" t="s">
        <v>499</v>
      </c>
      <c r="T28" s="38"/>
      <c r="U28" s="38"/>
      <c r="V28" s="38" t="s">
        <v>492</v>
      </c>
      <c r="W28" s="38"/>
      <c r="X28" s="38" t="s">
        <v>492</v>
      </c>
      <c r="Y28" s="38"/>
      <c r="Z28" s="38" t="s">
        <v>498</v>
      </c>
      <c r="AA28" s="38" t="s">
        <v>499</v>
      </c>
      <c r="AB28" s="38"/>
      <c r="AC28" s="38"/>
      <c r="AD28" s="38" t="s">
        <v>492</v>
      </c>
      <c r="AE28" s="38"/>
      <c r="AF28" s="38" t="s">
        <v>492</v>
      </c>
      <c r="AG28" s="38"/>
      <c r="AH28" s="38" t="s">
        <v>498</v>
      </c>
      <c r="AI28" s="38" t="s">
        <v>499</v>
      </c>
      <c r="AJ28" s="38"/>
      <c r="AK28" s="38"/>
      <c r="AL28" s="38" t="s">
        <v>492</v>
      </c>
      <c r="AM28" s="38"/>
      <c r="AN28" s="38" t="s">
        <v>492</v>
      </c>
      <c r="AO28" s="38"/>
      <c r="AP28" s="38" t="s">
        <v>498</v>
      </c>
      <c r="AQ28" s="38" t="s">
        <v>499</v>
      </c>
      <c r="AR28" s="38"/>
      <c r="AS28" s="38"/>
      <c r="AT28" s="38" t="s">
        <v>492</v>
      </c>
      <c r="AU28" s="38"/>
      <c r="AV28" s="38" t="s">
        <v>492</v>
      </c>
      <c r="AW28" s="38"/>
      <c r="AX28" s="38" t="s">
        <v>498</v>
      </c>
      <c r="AY28" s="38" t="s">
        <v>499</v>
      </c>
      <c r="AZ28" s="38"/>
      <c r="BA28" s="38"/>
      <c r="BB28" s="38" t="s">
        <v>492</v>
      </c>
      <c r="BC28" s="38"/>
      <c r="BD28" s="38" t="s">
        <v>492</v>
      </c>
      <c r="BE28" s="38"/>
      <c r="BF28" s="38" t="s">
        <v>498</v>
      </c>
      <c r="BG28" s="38" t="s">
        <v>499</v>
      </c>
      <c r="BH28" s="38"/>
      <c r="BI28" s="38"/>
      <c r="BJ28" s="38" t="s">
        <v>492</v>
      </c>
      <c r="BK28" s="38"/>
      <c r="BL28" s="38" t="s">
        <v>492</v>
      </c>
      <c r="BM28" s="38"/>
      <c r="BN28" s="38" t="s">
        <v>498</v>
      </c>
      <c r="BO28" s="38" t="s">
        <v>499</v>
      </c>
      <c r="BP28" s="38"/>
      <c r="BQ28" s="38"/>
      <c r="BR28" s="38" t="s">
        <v>492</v>
      </c>
      <c r="BS28" s="38"/>
      <c r="BT28" s="38" t="s">
        <v>492</v>
      </c>
      <c r="BU28" s="38"/>
      <c r="BV28" s="38" t="s">
        <v>498</v>
      </c>
      <c r="BW28" s="38" t="s">
        <v>499</v>
      </c>
      <c r="BX28" s="38"/>
      <c r="BY28" s="38"/>
      <c r="BZ28" s="38" t="s">
        <v>492</v>
      </c>
      <c r="CA28" s="38"/>
      <c r="CB28" s="38" t="s">
        <v>492</v>
      </c>
      <c r="CC28" s="38"/>
      <c r="CD28" s="38" t="s">
        <v>498</v>
      </c>
      <c r="CE28" s="38" t="s">
        <v>499</v>
      </c>
      <c r="CF28" s="38"/>
      <c r="CG28" s="38"/>
      <c r="CH28" s="38" t="s">
        <v>492</v>
      </c>
      <c r="CI28" s="38"/>
      <c r="CJ28" s="38" t="s">
        <v>492</v>
      </c>
      <c r="CK28" s="38"/>
      <c r="CL28" s="38" t="s">
        <v>498</v>
      </c>
      <c r="CM28" s="38" t="s">
        <v>499</v>
      </c>
      <c r="CN28" s="38"/>
      <c r="CO28" s="38"/>
      <c r="CP28" s="38" t="s">
        <v>492</v>
      </c>
      <c r="CQ28" s="38"/>
      <c r="CR28" s="38" t="s">
        <v>492</v>
      </c>
      <c r="CS28" s="38"/>
      <c r="CT28" s="38" t="s">
        <v>498</v>
      </c>
      <c r="CU28" s="38" t="s">
        <v>499</v>
      </c>
      <c r="CV28" s="38"/>
      <c r="CW28" s="38"/>
      <c r="CX28" s="38" t="s">
        <v>492</v>
      </c>
      <c r="CY28" s="38"/>
      <c r="CZ28" s="38" t="s">
        <v>492</v>
      </c>
      <c r="DA28" s="38"/>
      <c r="DB28" s="38" t="s">
        <v>498</v>
      </c>
      <c r="DC28" s="38" t="s">
        <v>499</v>
      </c>
      <c r="DD28" s="38"/>
      <c r="DE28" s="38"/>
      <c r="DF28" s="38" t="s">
        <v>492</v>
      </c>
      <c r="DG28" s="38"/>
      <c r="DH28" s="38" t="s">
        <v>492</v>
      </c>
      <c r="DI28" s="38"/>
      <c r="DJ28" s="38" t="s">
        <v>498</v>
      </c>
      <c r="DK28" s="38" t="s">
        <v>499</v>
      </c>
      <c r="DL28" s="38"/>
      <c r="DM28" s="38"/>
      <c r="DN28" s="38"/>
      <c r="DO28" s="38" t="s">
        <v>492</v>
      </c>
      <c r="DP28" s="38"/>
      <c r="DQ28" s="38"/>
      <c r="DR28" s="38"/>
      <c r="DS28" s="38"/>
      <c r="DT28" s="38"/>
      <c r="DU28" s="38"/>
      <c r="DV28" s="38" t="s">
        <v>492</v>
      </c>
      <c r="DW28" s="38"/>
      <c r="DX28" s="38" t="s">
        <v>492</v>
      </c>
      <c r="DY28" s="38"/>
      <c r="DZ28" s="38" t="s">
        <v>498</v>
      </c>
      <c r="EA28" s="38" t="s">
        <v>499</v>
      </c>
      <c r="EB28" s="38"/>
      <c r="EC28" s="38"/>
      <c r="ED28" s="38"/>
      <c r="EE28" s="38" t="s">
        <v>492</v>
      </c>
      <c r="EF28" s="38"/>
      <c r="EG28" s="38"/>
      <c r="EH28" s="38"/>
      <c r="EI28" s="38"/>
      <c r="EJ28" s="38"/>
      <c r="EK28" s="38"/>
      <c r="EL28" s="38" t="s">
        <v>492</v>
      </c>
      <c r="EM28" s="38"/>
      <c r="EN28" s="38" t="s">
        <v>492</v>
      </c>
      <c r="EO28" s="38"/>
      <c r="EP28" s="38" t="s">
        <v>498</v>
      </c>
      <c r="EQ28" s="38" t="s">
        <v>499</v>
      </c>
      <c r="ER28" s="38"/>
      <c r="ES28" s="38"/>
      <c r="ET28" s="38"/>
      <c r="EU28" s="38" t="s">
        <v>492</v>
      </c>
      <c r="EV28" s="38"/>
      <c r="EW28" s="38"/>
      <c r="EX28" s="38"/>
      <c r="EY28" s="38"/>
      <c r="EZ28" s="38"/>
      <c r="FA28" s="38"/>
      <c r="FB28" s="38" t="s">
        <v>492</v>
      </c>
      <c r="FC28" s="38"/>
      <c r="FD28" s="38" t="s">
        <v>492</v>
      </c>
      <c r="FE28" s="38"/>
      <c r="FF28" s="38" t="s">
        <v>498</v>
      </c>
      <c r="FG28" s="38" t="s">
        <v>499</v>
      </c>
      <c r="FH28" s="38"/>
      <c r="FI28" s="38"/>
      <c r="FJ28" s="38"/>
      <c r="FK28" s="38" t="s">
        <v>492</v>
      </c>
      <c r="FL28" s="38"/>
      <c r="FM28" s="38"/>
      <c r="FN28" s="38"/>
      <c r="FO28" s="38"/>
      <c r="FP28" s="38"/>
      <c r="FQ28" s="38"/>
      <c r="FR28" s="38" t="s">
        <v>492</v>
      </c>
      <c r="FS28" s="38"/>
      <c r="FT28" s="38" t="s">
        <v>492</v>
      </c>
      <c r="FU28" s="38"/>
      <c r="FV28" s="38" t="s">
        <v>498</v>
      </c>
      <c r="FW28" s="38" t="s">
        <v>499</v>
      </c>
    </row>
    <row r="29" spans="1:179" ht="13.5" customHeight="1" x14ac:dyDescent="0.15">
      <c r="A29" s="40" t="s">
        <v>475</v>
      </c>
      <c r="B29" s="41" t="s">
        <v>555</v>
      </c>
      <c r="C29" s="38" t="s">
        <v>556</v>
      </c>
      <c r="D29" s="38"/>
      <c r="E29" s="38"/>
      <c r="F29" s="38"/>
      <c r="G29" s="38" t="s">
        <v>492</v>
      </c>
      <c r="H29" s="38"/>
      <c r="I29" s="38"/>
      <c r="J29" s="38"/>
      <c r="K29" s="38"/>
      <c r="L29" s="38"/>
      <c r="M29" s="38"/>
      <c r="N29" s="38" t="s">
        <v>492</v>
      </c>
      <c r="O29" s="38"/>
      <c r="P29" s="38" t="s">
        <v>492</v>
      </c>
      <c r="Q29" s="38"/>
      <c r="R29" s="38" t="s">
        <v>520</v>
      </c>
      <c r="S29" s="38" t="s">
        <v>499</v>
      </c>
      <c r="T29" s="38"/>
      <c r="U29" s="38"/>
      <c r="V29" s="38" t="s">
        <v>492</v>
      </c>
      <c r="W29" s="38"/>
      <c r="X29" s="38" t="s">
        <v>492</v>
      </c>
      <c r="Y29" s="38"/>
      <c r="Z29" s="38" t="s">
        <v>498</v>
      </c>
      <c r="AA29" s="38" t="s">
        <v>499</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t="s">
        <v>492</v>
      </c>
      <c r="BK29" s="38"/>
      <c r="BL29" s="38" t="s">
        <v>492</v>
      </c>
      <c r="BM29" s="38"/>
      <c r="BN29" s="38" t="s">
        <v>498</v>
      </c>
      <c r="BO29" s="38" t="s">
        <v>499</v>
      </c>
      <c r="BP29" s="38"/>
      <c r="BQ29" s="38"/>
      <c r="BR29" s="38" t="s">
        <v>492</v>
      </c>
      <c r="BS29" s="38"/>
      <c r="BT29" s="38" t="s">
        <v>492</v>
      </c>
      <c r="BU29" s="38"/>
      <c r="BV29" s="38" t="s">
        <v>498</v>
      </c>
      <c r="BW29" s="38" t="s">
        <v>499</v>
      </c>
      <c r="BX29" s="38"/>
      <c r="BY29" s="38"/>
      <c r="BZ29" s="38" t="s">
        <v>492</v>
      </c>
      <c r="CA29" s="38"/>
      <c r="CB29" s="38" t="s">
        <v>492</v>
      </c>
      <c r="CC29" s="38"/>
      <c r="CD29" s="38" t="s">
        <v>498</v>
      </c>
      <c r="CE29" s="38" t="s">
        <v>499</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t="s">
        <v>492</v>
      </c>
      <c r="FK29" s="38"/>
      <c r="FL29" s="38" t="s">
        <v>492</v>
      </c>
      <c r="FM29" s="38"/>
      <c r="FN29" s="38" t="s">
        <v>498</v>
      </c>
      <c r="FO29" s="38" t="s">
        <v>499</v>
      </c>
      <c r="FP29" s="38"/>
      <c r="FQ29" s="38"/>
      <c r="FR29" s="38"/>
      <c r="FS29" s="38" t="s">
        <v>492</v>
      </c>
      <c r="FT29" s="38"/>
      <c r="FU29" s="38"/>
      <c r="FV29" s="38"/>
      <c r="FW29" s="38"/>
    </row>
    <row r="30" spans="1:179" ht="13.5" customHeight="1" x14ac:dyDescent="0.15">
      <c r="A30" s="40" t="s">
        <v>475</v>
      </c>
      <c r="B30" s="41" t="s">
        <v>557</v>
      </c>
      <c r="C30" s="38" t="s">
        <v>558</v>
      </c>
      <c r="D30" s="38"/>
      <c r="E30" s="38"/>
      <c r="F30" s="38"/>
      <c r="G30" s="38" t="s">
        <v>492</v>
      </c>
      <c r="H30" s="38"/>
      <c r="I30" s="38"/>
      <c r="J30" s="38"/>
      <c r="K30" s="38"/>
      <c r="L30" s="38"/>
      <c r="M30" s="38"/>
      <c r="N30" s="38" t="s">
        <v>492</v>
      </c>
      <c r="O30" s="38"/>
      <c r="P30" s="38" t="s">
        <v>492</v>
      </c>
      <c r="Q30" s="38"/>
      <c r="R30" s="38" t="s">
        <v>498</v>
      </c>
      <c r="S30" s="38" t="s">
        <v>499</v>
      </c>
      <c r="T30" s="38"/>
      <c r="U30" s="38"/>
      <c r="V30" s="38" t="s">
        <v>492</v>
      </c>
      <c r="W30" s="38"/>
      <c r="X30" s="38" t="s">
        <v>492</v>
      </c>
      <c r="Y30" s="38"/>
      <c r="Z30" s="38" t="s">
        <v>498</v>
      </c>
      <c r="AA30" s="38" t="s">
        <v>499</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t="s">
        <v>492</v>
      </c>
      <c r="FC30" s="38"/>
      <c r="FD30" s="38" t="s">
        <v>492</v>
      </c>
      <c r="FE30" s="38"/>
      <c r="FF30" s="38" t="s">
        <v>498</v>
      </c>
      <c r="FG30" s="38" t="s">
        <v>499</v>
      </c>
      <c r="FH30" s="38"/>
      <c r="FI30" s="38"/>
      <c r="FJ30" s="38"/>
      <c r="FK30" s="38" t="s">
        <v>492</v>
      </c>
      <c r="FL30" s="38"/>
      <c r="FM30" s="38"/>
      <c r="FN30" s="38"/>
      <c r="FO30" s="38"/>
      <c r="FP30" s="38"/>
      <c r="FQ30" s="38"/>
      <c r="FR30" s="38" t="s">
        <v>492</v>
      </c>
      <c r="FS30" s="38"/>
      <c r="FT30" s="38" t="s">
        <v>492</v>
      </c>
      <c r="FU30" s="38"/>
      <c r="FV30" s="38" t="s">
        <v>498</v>
      </c>
      <c r="FW30" s="38" t="s">
        <v>499</v>
      </c>
    </row>
    <row r="31" spans="1:179" ht="13.5" customHeight="1" x14ac:dyDescent="0.15">
      <c r="A31" s="40" t="s">
        <v>475</v>
      </c>
      <c r="B31" s="41" t="s">
        <v>559</v>
      </c>
      <c r="C31" s="38" t="s">
        <v>560</v>
      </c>
      <c r="D31" s="38"/>
      <c r="E31" s="38"/>
      <c r="F31" s="38"/>
      <c r="G31" s="38" t="s">
        <v>492</v>
      </c>
      <c r="H31" s="38"/>
      <c r="I31" s="38"/>
      <c r="J31" s="38"/>
      <c r="K31" s="38"/>
      <c r="L31" s="38"/>
      <c r="M31" s="38"/>
      <c r="N31" s="38" t="s">
        <v>492</v>
      </c>
      <c r="O31" s="38"/>
      <c r="P31" s="38" t="s">
        <v>492</v>
      </c>
      <c r="Q31" s="38"/>
      <c r="R31" s="38" t="s">
        <v>498</v>
      </c>
      <c r="S31" s="38" t="s">
        <v>499</v>
      </c>
      <c r="T31" s="38"/>
      <c r="U31" s="38"/>
      <c r="V31" s="38"/>
      <c r="W31" s="38" t="s">
        <v>492</v>
      </c>
      <c r="X31" s="38"/>
      <c r="Y31" s="38"/>
      <c r="Z31" s="38"/>
      <c r="AA31" s="38"/>
      <c r="AB31" s="38"/>
      <c r="AC31" s="38"/>
      <c r="AD31" s="38" t="s">
        <v>492</v>
      </c>
      <c r="AE31" s="38"/>
      <c r="AF31" s="38" t="s">
        <v>492</v>
      </c>
      <c r="AG31" s="38"/>
      <c r="AH31" s="38" t="s">
        <v>498</v>
      </c>
      <c r="AI31" s="38" t="s">
        <v>499</v>
      </c>
      <c r="AJ31" s="38"/>
      <c r="AK31" s="38"/>
      <c r="AL31" s="38" t="s">
        <v>492</v>
      </c>
      <c r="AM31" s="38"/>
      <c r="AN31" s="38" t="s">
        <v>492</v>
      </c>
      <c r="AO31" s="38"/>
      <c r="AP31" s="38" t="s">
        <v>498</v>
      </c>
      <c r="AQ31" s="38" t="s">
        <v>499</v>
      </c>
      <c r="AR31" s="38"/>
      <c r="AS31" s="38"/>
      <c r="AT31" s="38" t="s">
        <v>492</v>
      </c>
      <c r="AU31" s="38"/>
      <c r="AV31" s="38" t="s">
        <v>492</v>
      </c>
      <c r="AW31" s="38"/>
      <c r="AX31" s="38" t="s">
        <v>498</v>
      </c>
      <c r="AY31" s="38" t="s">
        <v>499</v>
      </c>
      <c r="AZ31" s="38"/>
      <c r="BA31" s="38"/>
      <c r="BB31" s="38" t="s">
        <v>492</v>
      </c>
      <c r="BC31" s="38"/>
      <c r="BD31" s="38" t="s">
        <v>492</v>
      </c>
      <c r="BE31" s="38"/>
      <c r="BF31" s="38" t="s">
        <v>498</v>
      </c>
      <c r="BG31" s="38" t="s">
        <v>499</v>
      </c>
      <c r="BH31" s="38"/>
      <c r="BI31" s="38"/>
      <c r="BJ31" s="38" t="s">
        <v>492</v>
      </c>
      <c r="BK31" s="38"/>
      <c r="BL31" s="38" t="s">
        <v>492</v>
      </c>
      <c r="BM31" s="38"/>
      <c r="BN31" s="38" t="s">
        <v>498</v>
      </c>
      <c r="BO31" s="38" t="s">
        <v>499</v>
      </c>
      <c r="BP31" s="38"/>
      <c r="BQ31" s="38"/>
      <c r="BR31" s="38" t="s">
        <v>492</v>
      </c>
      <c r="BS31" s="38"/>
      <c r="BT31" s="38" t="s">
        <v>492</v>
      </c>
      <c r="BU31" s="38"/>
      <c r="BV31" s="38" t="s">
        <v>498</v>
      </c>
      <c r="BW31" s="38" t="s">
        <v>499</v>
      </c>
      <c r="BX31" s="38"/>
      <c r="BY31" s="38"/>
      <c r="BZ31" s="38" t="s">
        <v>492</v>
      </c>
      <c r="CA31" s="38"/>
      <c r="CB31" s="38" t="s">
        <v>492</v>
      </c>
      <c r="CC31" s="38"/>
      <c r="CD31" s="38" t="s">
        <v>498</v>
      </c>
      <c r="CE31" s="38" t="s">
        <v>499</v>
      </c>
      <c r="CF31" s="38"/>
      <c r="CG31" s="38"/>
      <c r="CH31" s="38" t="s">
        <v>492</v>
      </c>
      <c r="CI31" s="38"/>
      <c r="CJ31" s="38" t="s">
        <v>492</v>
      </c>
      <c r="CK31" s="38"/>
      <c r="CL31" s="38" t="s">
        <v>498</v>
      </c>
      <c r="CM31" s="38" t="s">
        <v>499</v>
      </c>
      <c r="CN31" s="38"/>
      <c r="CO31" s="38"/>
      <c r="CP31" s="38" t="s">
        <v>492</v>
      </c>
      <c r="CQ31" s="38"/>
      <c r="CR31" s="38" t="s">
        <v>492</v>
      </c>
      <c r="CS31" s="38"/>
      <c r="CT31" s="38" t="s">
        <v>498</v>
      </c>
      <c r="CU31" s="38" t="s">
        <v>499</v>
      </c>
      <c r="CV31" s="38"/>
      <c r="CW31" s="38"/>
      <c r="CX31" s="38" t="s">
        <v>492</v>
      </c>
      <c r="CY31" s="38"/>
      <c r="CZ31" s="38" t="s">
        <v>492</v>
      </c>
      <c r="DA31" s="38"/>
      <c r="DB31" s="38" t="s">
        <v>498</v>
      </c>
      <c r="DC31" s="38" t="s">
        <v>499</v>
      </c>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561</v>
      </c>
      <c r="C32" s="38" t="s">
        <v>562</v>
      </c>
      <c r="D32" s="38"/>
      <c r="E32" s="38"/>
      <c r="F32" s="38"/>
      <c r="G32" s="38" t="s">
        <v>492</v>
      </c>
      <c r="H32" s="38"/>
      <c r="I32" s="38"/>
      <c r="J32" s="38"/>
      <c r="K32" s="38"/>
      <c r="L32" s="38"/>
      <c r="M32" s="38"/>
      <c r="N32" s="38" t="s">
        <v>492</v>
      </c>
      <c r="O32" s="38"/>
      <c r="P32" s="38" t="s">
        <v>492</v>
      </c>
      <c r="Q32" s="38"/>
      <c r="R32" s="38" t="s">
        <v>498</v>
      </c>
      <c r="S32" s="38" t="s">
        <v>499</v>
      </c>
      <c r="T32" s="38"/>
      <c r="U32" s="38"/>
      <c r="V32" s="38" t="s">
        <v>492</v>
      </c>
      <c r="W32" s="38"/>
      <c r="X32" s="38" t="s">
        <v>492</v>
      </c>
      <c r="Y32" s="38"/>
      <c r="Z32" s="38" t="s">
        <v>498</v>
      </c>
      <c r="AA32" s="38" t="s">
        <v>499</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498</v>
      </c>
      <c r="BO32" s="38" t="s">
        <v>499</v>
      </c>
      <c r="BP32" s="38"/>
      <c r="BQ32" s="38"/>
      <c r="BR32" s="38" t="s">
        <v>492</v>
      </c>
      <c r="BS32" s="38"/>
      <c r="BT32" s="38" t="s">
        <v>492</v>
      </c>
      <c r="BU32" s="38"/>
      <c r="BV32" s="38" t="s">
        <v>498</v>
      </c>
      <c r="BW32" s="38" t="s">
        <v>499</v>
      </c>
      <c r="BX32" s="38"/>
      <c r="BY32" s="38"/>
      <c r="BZ32" s="38" t="s">
        <v>492</v>
      </c>
      <c r="CA32" s="38"/>
      <c r="CB32" s="38" t="s">
        <v>492</v>
      </c>
      <c r="CC32" s="38"/>
      <c r="CD32" s="38" t="s">
        <v>498</v>
      </c>
      <c r="CE32" s="38" t="s">
        <v>499</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t="s">
        <v>492</v>
      </c>
      <c r="FK32" s="38"/>
      <c r="FL32" s="38" t="s">
        <v>492</v>
      </c>
      <c r="FM32" s="38"/>
      <c r="FN32" s="38" t="s">
        <v>498</v>
      </c>
      <c r="FO32" s="38" t="s">
        <v>499</v>
      </c>
      <c r="FP32" s="38"/>
      <c r="FQ32" s="38"/>
      <c r="FR32" s="38"/>
      <c r="FS32" s="38" t="s">
        <v>492</v>
      </c>
      <c r="FT32" s="38"/>
      <c r="FU32" s="38"/>
      <c r="FV32" s="38"/>
      <c r="FW32" s="38"/>
    </row>
    <row r="33" spans="1:179" ht="13.5" customHeight="1" x14ac:dyDescent="0.15">
      <c r="A33" s="40" t="s">
        <v>475</v>
      </c>
      <c r="B33" s="41" t="s">
        <v>563</v>
      </c>
      <c r="C33" s="38" t="s">
        <v>564</v>
      </c>
      <c r="D33" s="38"/>
      <c r="E33" s="38"/>
      <c r="F33" s="38"/>
      <c r="G33" s="38" t="s">
        <v>492</v>
      </c>
      <c r="H33" s="38"/>
      <c r="I33" s="38"/>
      <c r="J33" s="38"/>
      <c r="K33" s="38"/>
      <c r="L33" s="38"/>
      <c r="M33" s="38"/>
      <c r="N33" s="38" t="s">
        <v>492</v>
      </c>
      <c r="O33" s="38"/>
      <c r="P33" s="38" t="s">
        <v>492</v>
      </c>
      <c r="Q33" s="38"/>
      <c r="R33" s="38" t="s">
        <v>498</v>
      </c>
      <c r="S33" s="38" t="s">
        <v>499</v>
      </c>
      <c r="T33" s="38"/>
      <c r="U33" s="38"/>
      <c r="V33" s="38" t="s">
        <v>492</v>
      </c>
      <c r="W33" s="38"/>
      <c r="X33" s="38" t="s">
        <v>492</v>
      </c>
      <c r="Y33" s="38"/>
      <c r="Z33" s="38" t="s">
        <v>498</v>
      </c>
      <c r="AA33" s="38" t="s">
        <v>499</v>
      </c>
      <c r="AB33" s="38"/>
      <c r="AC33" s="38"/>
      <c r="AD33" s="38" t="s">
        <v>492</v>
      </c>
      <c r="AE33" s="38"/>
      <c r="AF33" s="38" t="s">
        <v>492</v>
      </c>
      <c r="AG33" s="38"/>
      <c r="AH33" s="38" t="s">
        <v>498</v>
      </c>
      <c r="AI33" s="38" t="s">
        <v>499</v>
      </c>
      <c r="AJ33" s="38"/>
      <c r="AK33" s="38"/>
      <c r="AL33" s="38" t="s">
        <v>492</v>
      </c>
      <c r="AM33" s="38"/>
      <c r="AN33" s="38" t="s">
        <v>492</v>
      </c>
      <c r="AO33" s="38"/>
      <c r="AP33" s="38" t="s">
        <v>498</v>
      </c>
      <c r="AQ33" s="38" t="s">
        <v>499</v>
      </c>
      <c r="AR33" s="38"/>
      <c r="AS33" s="38"/>
      <c r="AT33" s="38" t="s">
        <v>492</v>
      </c>
      <c r="AU33" s="38"/>
      <c r="AV33" s="38" t="s">
        <v>492</v>
      </c>
      <c r="AW33" s="38"/>
      <c r="AX33" s="38" t="s">
        <v>498</v>
      </c>
      <c r="AY33" s="38" t="s">
        <v>499</v>
      </c>
      <c r="AZ33" s="38"/>
      <c r="BA33" s="38"/>
      <c r="BB33" s="38" t="s">
        <v>492</v>
      </c>
      <c r="BC33" s="38"/>
      <c r="BD33" s="38" t="s">
        <v>492</v>
      </c>
      <c r="BE33" s="38"/>
      <c r="BF33" s="38" t="s">
        <v>498</v>
      </c>
      <c r="BG33" s="38" t="s">
        <v>499</v>
      </c>
      <c r="BH33" s="38"/>
      <c r="BI33" s="38"/>
      <c r="BJ33" s="38" t="s">
        <v>492</v>
      </c>
      <c r="BK33" s="38"/>
      <c r="BL33" s="38" t="s">
        <v>492</v>
      </c>
      <c r="BM33" s="38"/>
      <c r="BN33" s="38" t="s">
        <v>498</v>
      </c>
      <c r="BO33" s="38" t="s">
        <v>499</v>
      </c>
      <c r="BP33" s="38"/>
      <c r="BQ33" s="38"/>
      <c r="BR33" s="38" t="s">
        <v>492</v>
      </c>
      <c r="BS33" s="38"/>
      <c r="BT33" s="38" t="s">
        <v>492</v>
      </c>
      <c r="BU33" s="38"/>
      <c r="BV33" s="38" t="s">
        <v>498</v>
      </c>
      <c r="BW33" s="38" t="s">
        <v>499</v>
      </c>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566</v>
      </c>
      <c r="C34" s="38" t="s">
        <v>567</v>
      </c>
      <c r="D34" s="38"/>
      <c r="E34" s="38"/>
      <c r="F34" s="38"/>
      <c r="G34" s="38" t="s">
        <v>492</v>
      </c>
      <c r="H34" s="38"/>
      <c r="I34" s="38"/>
      <c r="J34" s="38"/>
      <c r="K34" s="38"/>
      <c r="L34" s="38"/>
      <c r="M34" s="38"/>
      <c r="N34" s="38"/>
      <c r="O34" s="38" t="s">
        <v>492</v>
      </c>
      <c r="P34" s="38"/>
      <c r="Q34" s="38"/>
      <c r="R34" s="38"/>
      <c r="S34" s="38"/>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568</v>
      </c>
      <c r="C35" s="38" t="s">
        <v>569</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570</v>
      </c>
      <c r="C36" s="38" t="s">
        <v>571</v>
      </c>
      <c r="D36" s="38"/>
      <c r="E36" s="38"/>
      <c r="F36" s="38"/>
      <c r="G36" s="38" t="s">
        <v>492</v>
      </c>
      <c r="H36" s="38"/>
      <c r="I36" s="38"/>
      <c r="J36" s="38"/>
      <c r="K36" s="38"/>
      <c r="L36" s="38"/>
      <c r="M36" s="38"/>
      <c r="N36" s="38" t="s">
        <v>492</v>
      </c>
      <c r="O36" s="38"/>
      <c r="P36" s="38" t="s">
        <v>492</v>
      </c>
      <c r="Q36" s="38"/>
      <c r="R36" s="38" t="s">
        <v>498</v>
      </c>
      <c r="S36" s="38" t="s">
        <v>499</v>
      </c>
      <c r="T36" s="38"/>
      <c r="U36" s="38"/>
      <c r="V36" s="38"/>
      <c r="W36" s="38" t="s">
        <v>492</v>
      </c>
      <c r="X36" s="38"/>
      <c r="Y36" s="38"/>
      <c r="Z36" s="38"/>
      <c r="AA36" s="38"/>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6">
    <sortCondition ref="A8:A36"/>
    <sortCondition ref="B8:B36"/>
    <sortCondition ref="C8:C3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三重県</v>
      </c>
      <c r="B7" s="43" t="str">
        <f>'収集運搬（生活系）'!B7</f>
        <v>24000</v>
      </c>
      <c r="C7" s="42" t="s">
        <v>31</v>
      </c>
      <c r="D7" s="42">
        <f>COUNTIF(D$8:D$207,"&lt;&gt;")</f>
        <v>29</v>
      </c>
      <c r="E7" s="44">
        <f t="shared" ref="E7:AE7" si="0">COUNTIF(E$8:E$207,"○")</f>
        <v>0</v>
      </c>
      <c r="F7" s="44">
        <f t="shared" si="0"/>
        <v>0</v>
      </c>
      <c r="G7" s="44">
        <f t="shared" si="0"/>
        <v>0</v>
      </c>
      <c r="H7" s="44">
        <f t="shared" si="0"/>
        <v>0</v>
      </c>
      <c r="I7" s="44">
        <f t="shared" si="0"/>
        <v>0</v>
      </c>
      <c r="J7" s="44">
        <f t="shared" si="0"/>
        <v>0</v>
      </c>
      <c r="K7" s="44">
        <f t="shared" si="0"/>
        <v>3</v>
      </c>
      <c r="L7" s="44">
        <f t="shared" si="0"/>
        <v>0</v>
      </c>
      <c r="M7" s="44">
        <f t="shared" si="0"/>
        <v>0</v>
      </c>
      <c r="N7" s="44">
        <f t="shared" si="0"/>
        <v>1</v>
      </c>
      <c r="O7" s="44">
        <f t="shared" si="0"/>
        <v>1</v>
      </c>
      <c r="P7" s="44">
        <f t="shared" si="0"/>
        <v>1</v>
      </c>
      <c r="Q7" s="44">
        <f t="shared" si="0"/>
        <v>0</v>
      </c>
      <c r="R7" s="44">
        <f t="shared" si="0"/>
        <v>3</v>
      </c>
      <c r="S7" s="44">
        <f t="shared" si="0"/>
        <v>2</v>
      </c>
      <c r="T7" s="44">
        <f t="shared" si="0"/>
        <v>2</v>
      </c>
      <c r="U7" s="44">
        <f t="shared" si="0"/>
        <v>3</v>
      </c>
      <c r="V7" s="44">
        <f t="shared" si="0"/>
        <v>3</v>
      </c>
      <c r="W7" s="44">
        <f t="shared" si="0"/>
        <v>0</v>
      </c>
      <c r="X7" s="44">
        <f t="shared" si="0"/>
        <v>1</v>
      </c>
      <c r="Y7" s="44">
        <f t="shared" si="0"/>
        <v>3</v>
      </c>
      <c r="Z7" s="44">
        <f t="shared" si="0"/>
        <v>2</v>
      </c>
      <c r="AA7" s="44">
        <f t="shared" si="0"/>
        <v>0</v>
      </c>
      <c r="AB7" s="44">
        <f t="shared" si="0"/>
        <v>3</v>
      </c>
      <c r="AC7" s="44">
        <f t="shared" si="0"/>
        <v>0</v>
      </c>
      <c r="AD7" s="44">
        <f t="shared" si="0"/>
        <v>1</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29</v>
      </c>
      <c r="CL7" s="44">
        <f t="shared" si="1"/>
        <v>0</v>
      </c>
      <c r="CM7" s="44">
        <f t="shared" si="1"/>
        <v>0</v>
      </c>
      <c r="CN7" s="44">
        <f t="shared" si="1"/>
        <v>0</v>
      </c>
      <c r="CO7" s="44">
        <f t="shared" si="1"/>
        <v>29</v>
      </c>
      <c r="CP7" s="44">
        <f t="shared" si="1"/>
        <v>28</v>
      </c>
      <c r="CQ7" s="44">
        <f t="shared" si="1"/>
        <v>1</v>
      </c>
      <c r="CR7" s="44">
        <f t="shared" si="1"/>
        <v>0</v>
      </c>
      <c r="CS7" s="44">
        <f t="shared" si="1"/>
        <v>0</v>
      </c>
      <c r="CT7" s="44">
        <f t="shared" si="1"/>
        <v>6</v>
      </c>
      <c r="CU7" s="44">
        <f t="shared" si="1"/>
        <v>17</v>
      </c>
      <c r="CV7" s="44">
        <f t="shared" si="1"/>
        <v>0</v>
      </c>
      <c r="CW7" s="44">
        <f t="shared" si="1"/>
        <v>7</v>
      </c>
      <c r="CX7" s="44">
        <f t="shared" si="1"/>
        <v>19</v>
      </c>
      <c r="CY7" s="44">
        <f t="shared" si="1"/>
        <v>7</v>
      </c>
      <c r="CZ7" s="44">
        <f t="shared" si="1"/>
        <v>0</v>
      </c>
      <c r="DA7" s="44">
        <f t="shared" si="1"/>
        <v>4</v>
      </c>
      <c r="DB7" s="44">
        <f t="shared" si="1"/>
        <v>16</v>
      </c>
      <c r="DC7" s="44">
        <f t="shared" si="1"/>
        <v>15</v>
      </c>
      <c r="DD7" s="44">
        <f t="shared" si="1"/>
        <v>0</v>
      </c>
      <c r="DE7" s="44">
        <f t="shared" si="1"/>
        <v>2</v>
      </c>
      <c r="DF7" s="44">
        <f t="shared" si="1"/>
        <v>4</v>
      </c>
      <c r="DG7" s="44">
        <f t="shared" si="1"/>
        <v>14</v>
      </c>
      <c r="DH7" s="44">
        <f t="shared" si="1"/>
        <v>0</v>
      </c>
      <c r="DI7" s="44">
        <f t="shared" si="1"/>
        <v>11</v>
      </c>
      <c r="DJ7" s="44">
        <f t="shared" si="1"/>
        <v>0</v>
      </c>
      <c r="DK7" s="44">
        <f t="shared" si="1"/>
        <v>10</v>
      </c>
      <c r="DL7" s="44">
        <f t="shared" si="1"/>
        <v>0</v>
      </c>
      <c r="DM7" s="44">
        <f t="shared" si="1"/>
        <v>19</v>
      </c>
      <c r="DN7" s="44">
        <f t="shared" si="1"/>
        <v>4</v>
      </c>
      <c r="DO7" s="44">
        <f t="shared" si="1"/>
        <v>14</v>
      </c>
      <c r="DP7" s="44">
        <f t="shared" si="1"/>
        <v>0</v>
      </c>
      <c r="DQ7" s="44">
        <f t="shared" si="1"/>
        <v>11</v>
      </c>
      <c r="DR7" s="44">
        <f t="shared" si="1"/>
        <v>0</v>
      </c>
      <c r="DS7" s="44">
        <f t="shared" si="1"/>
        <v>10</v>
      </c>
      <c r="DT7" s="44">
        <f t="shared" si="1"/>
        <v>0</v>
      </c>
      <c r="DU7" s="44">
        <f t="shared" si="1"/>
        <v>19</v>
      </c>
      <c r="DV7" s="44">
        <f t="shared" si="1"/>
        <v>4</v>
      </c>
      <c r="DW7" s="44">
        <f t="shared" si="1"/>
        <v>12</v>
      </c>
      <c r="DX7" s="44">
        <f t="shared" si="1"/>
        <v>0</v>
      </c>
      <c r="DY7" s="44">
        <f t="shared" si="1"/>
        <v>13</v>
      </c>
      <c r="DZ7" s="44">
        <f t="shared" si="1"/>
        <v>0</v>
      </c>
      <c r="EA7" s="44">
        <f t="shared" si="1"/>
        <v>8</v>
      </c>
      <c r="EB7" s="44">
        <f t="shared" si="1"/>
        <v>0</v>
      </c>
      <c r="EC7" s="44">
        <f t="shared" ref="EC7:HD7" si="2">COUNTIF(EC$8:EC$207,"○")</f>
        <v>21</v>
      </c>
      <c r="ED7" s="44">
        <f t="shared" ref="ED7:EK7" si="3">COUNTIF(ED$8:ED$207,"○")</f>
        <v>4</v>
      </c>
      <c r="EE7" s="44">
        <f t="shared" si="3"/>
        <v>11</v>
      </c>
      <c r="EF7" s="44">
        <f t="shared" si="3"/>
        <v>0</v>
      </c>
      <c r="EG7" s="44">
        <f t="shared" si="3"/>
        <v>14</v>
      </c>
      <c r="EH7" s="44">
        <f t="shared" si="3"/>
        <v>0</v>
      </c>
      <c r="EI7" s="44">
        <f t="shared" si="3"/>
        <v>10</v>
      </c>
      <c r="EJ7" s="44">
        <f t="shared" si="3"/>
        <v>0</v>
      </c>
      <c r="EK7" s="44">
        <f t="shared" si="3"/>
        <v>19</v>
      </c>
      <c r="EL7" s="44">
        <f t="shared" si="2"/>
        <v>15</v>
      </c>
      <c r="EM7" s="44">
        <f t="shared" si="2"/>
        <v>11</v>
      </c>
      <c r="EN7" s="44">
        <f t="shared" si="2"/>
        <v>0</v>
      </c>
      <c r="EO7" s="44">
        <f t="shared" si="2"/>
        <v>5</v>
      </c>
      <c r="EP7" s="44">
        <f t="shared" si="2"/>
        <v>3</v>
      </c>
      <c r="EQ7" s="44">
        <f t="shared" si="2"/>
        <v>11</v>
      </c>
      <c r="ER7" s="44">
        <f t="shared" si="2"/>
        <v>0</v>
      </c>
      <c r="ES7" s="44">
        <f t="shared" si="2"/>
        <v>15</v>
      </c>
      <c r="ET7" s="44">
        <f t="shared" si="2"/>
        <v>14</v>
      </c>
      <c r="EU7" s="44">
        <f t="shared" si="2"/>
        <v>10</v>
      </c>
      <c r="EV7" s="44">
        <f t="shared" si="2"/>
        <v>0</v>
      </c>
      <c r="EW7" s="44">
        <f t="shared" si="2"/>
        <v>5</v>
      </c>
      <c r="EX7" s="44">
        <f t="shared" si="2"/>
        <v>3</v>
      </c>
      <c r="EY7" s="44">
        <f t="shared" si="2"/>
        <v>12</v>
      </c>
      <c r="EZ7" s="44">
        <f t="shared" si="2"/>
        <v>0</v>
      </c>
      <c r="FA7" s="44">
        <f t="shared" si="2"/>
        <v>14</v>
      </c>
      <c r="FB7" s="44">
        <f t="shared" si="2"/>
        <v>15</v>
      </c>
      <c r="FC7" s="44">
        <f t="shared" si="2"/>
        <v>11</v>
      </c>
      <c r="FD7" s="44">
        <f t="shared" si="2"/>
        <v>0</v>
      </c>
      <c r="FE7" s="44">
        <f t="shared" si="2"/>
        <v>3</v>
      </c>
      <c r="FF7" s="44">
        <f t="shared" si="2"/>
        <v>1</v>
      </c>
      <c r="FG7" s="44">
        <f t="shared" si="2"/>
        <v>12</v>
      </c>
      <c r="FH7" s="44">
        <f t="shared" si="2"/>
        <v>0</v>
      </c>
      <c r="FI7" s="44">
        <f t="shared" si="2"/>
        <v>16</v>
      </c>
      <c r="FJ7" s="44">
        <f t="shared" si="2"/>
        <v>12</v>
      </c>
      <c r="FK7" s="44">
        <f t="shared" si="2"/>
        <v>10</v>
      </c>
      <c r="FL7" s="44">
        <f t="shared" si="2"/>
        <v>0</v>
      </c>
      <c r="FM7" s="44">
        <f t="shared" si="2"/>
        <v>7</v>
      </c>
      <c r="FN7" s="44">
        <f t="shared" si="2"/>
        <v>1</v>
      </c>
      <c r="FO7" s="44">
        <f t="shared" si="2"/>
        <v>9</v>
      </c>
      <c r="FP7" s="44">
        <f t="shared" si="2"/>
        <v>0</v>
      </c>
      <c r="FQ7" s="44">
        <f t="shared" si="2"/>
        <v>19</v>
      </c>
      <c r="FR7" s="44">
        <f t="shared" si="2"/>
        <v>14</v>
      </c>
      <c r="FS7" s="44">
        <f t="shared" si="2"/>
        <v>9</v>
      </c>
      <c r="FT7" s="44">
        <f t="shared" si="2"/>
        <v>0</v>
      </c>
      <c r="FU7" s="44">
        <f t="shared" si="2"/>
        <v>7</v>
      </c>
      <c r="FV7" s="44">
        <f t="shared" si="2"/>
        <v>2</v>
      </c>
      <c r="FW7" s="44">
        <f t="shared" si="2"/>
        <v>9</v>
      </c>
      <c r="FX7" s="44">
        <f t="shared" si="2"/>
        <v>0</v>
      </c>
      <c r="FY7" s="44">
        <f t="shared" si="2"/>
        <v>18</v>
      </c>
      <c r="FZ7" s="44">
        <f>COUNTIF(FZ$8:FZ$207,"○")</f>
        <v>5</v>
      </c>
      <c r="GA7" s="44">
        <f t="shared" si="2"/>
        <v>5</v>
      </c>
      <c r="GB7" s="44">
        <f t="shared" si="2"/>
        <v>0</v>
      </c>
      <c r="GC7" s="44">
        <f t="shared" si="2"/>
        <v>19</v>
      </c>
      <c r="GD7" s="44">
        <f t="shared" si="2"/>
        <v>1</v>
      </c>
      <c r="GE7" s="44">
        <f t="shared" si="2"/>
        <v>6</v>
      </c>
      <c r="GF7" s="44">
        <f t="shared" si="2"/>
        <v>0</v>
      </c>
      <c r="GG7" s="44">
        <f t="shared" si="2"/>
        <v>22</v>
      </c>
      <c r="GH7" s="44">
        <f t="shared" si="2"/>
        <v>3</v>
      </c>
      <c r="GI7" s="44">
        <f t="shared" si="2"/>
        <v>7</v>
      </c>
      <c r="GJ7" s="44">
        <f t="shared" si="2"/>
        <v>0</v>
      </c>
      <c r="GK7" s="44">
        <f t="shared" si="2"/>
        <v>20</v>
      </c>
      <c r="GL7" s="44">
        <f t="shared" si="2"/>
        <v>0</v>
      </c>
      <c r="GM7" s="44">
        <f t="shared" si="2"/>
        <v>5</v>
      </c>
      <c r="GN7" s="44">
        <f t="shared" si="2"/>
        <v>0</v>
      </c>
      <c r="GO7" s="44">
        <f t="shared" si="2"/>
        <v>24</v>
      </c>
      <c r="GP7" s="44">
        <f t="shared" si="2"/>
        <v>3</v>
      </c>
      <c r="GQ7" s="44">
        <f t="shared" si="2"/>
        <v>15</v>
      </c>
      <c r="GR7" s="44">
        <f t="shared" si="2"/>
        <v>0</v>
      </c>
      <c r="GS7" s="44">
        <f t="shared" si="2"/>
        <v>11</v>
      </c>
      <c r="GT7" s="44">
        <f t="shared" si="2"/>
        <v>0</v>
      </c>
      <c r="GU7" s="44">
        <f t="shared" si="2"/>
        <v>10</v>
      </c>
      <c r="GV7" s="44">
        <f t="shared" si="2"/>
        <v>0</v>
      </c>
      <c r="GW7" s="44">
        <f t="shared" si="2"/>
        <v>19</v>
      </c>
      <c r="GX7" s="44">
        <f t="shared" si="2"/>
        <v>1</v>
      </c>
      <c r="GY7" s="44">
        <f t="shared" si="2"/>
        <v>1</v>
      </c>
      <c r="GZ7" s="44">
        <f t="shared" si="2"/>
        <v>2</v>
      </c>
      <c r="HA7" s="44">
        <f t="shared" si="2"/>
        <v>25</v>
      </c>
      <c r="HB7" s="44">
        <f t="shared" si="2"/>
        <v>1</v>
      </c>
      <c r="HC7" s="44">
        <f t="shared" si="2"/>
        <v>0</v>
      </c>
      <c r="HD7" s="44">
        <f t="shared" si="2"/>
        <v>0</v>
      </c>
      <c r="HE7" s="44">
        <f t="shared" ref="HE7:JA7" si="4">COUNTIF(HE$8:HE$207,"○")</f>
        <v>28</v>
      </c>
      <c r="HF7" s="44">
        <f t="shared" si="4"/>
        <v>3</v>
      </c>
      <c r="HG7" s="44">
        <f t="shared" si="4"/>
        <v>4</v>
      </c>
      <c r="HH7" s="44">
        <f t="shared" si="4"/>
        <v>0</v>
      </c>
      <c r="HI7" s="44">
        <f t="shared" si="4"/>
        <v>22</v>
      </c>
      <c r="HJ7" s="44">
        <f t="shared" si="4"/>
        <v>0</v>
      </c>
      <c r="HK7" s="44">
        <f t="shared" si="4"/>
        <v>5</v>
      </c>
      <c r="HL7" s="44">
        <f t="shared" si="4"/>
        <v>0</v>
      </c>
      <c r="HM7" s="44">
        <f t="shared" si="4"/>
        <v>24</v>
      </c>
      <c r="HN7" s="44">
        <f t="shared" si="4"/>
        <v>2</v>
      </c>
      <c r="HO7" s="44">
        <f t="shared" si="4"/>
        <v>1</v>
      </c>
      <c r="HP7" s="44">
        <f t="shared" si="4"/>
        <v>1</v>
      </c>
      <c r="HQ7" s="44">
        <f t="shared" si="4"/>
        <v>25</v>
      </c>
      <c r="HR7" s="44">
        <f t="shared" si="4"/>
        <v>2</v>
      </c>
      <c r="HS7" s="44">
        <f t="shared" si="4"/>
        <v>1</v>
      </c>
      <c r="HT7" s="44">
        <f t="shared" si="4"/>
        <v>0</v>
      </c>
      <c r="HU7" s="44">
        <f t="shared" si="4"/>
        <v>26</v>
      </c>
      <c r="HV7" s="44">
        <f t="shared" si="4"/>
        <v>3</v>
      </c>
      <c r="HW7" s="44">
        <f t="shared" si="4"/>
        <v>8</v>
      </c>
      <c r="HX7" s="44">
        <f t="shared" si="4"/>
        <v>0</v>
      </c>
      <c r="HY7" s="44">
        <f t="shared" si="4"/>
        <v>18</v>
      </c>
      <c r="HZ7" s="44">
        <f t="shared" si="4"/>
        <v>0</v>
      </c>
      <c r="IA7" s="44">
        <f t="shared" si="4"/>
        <v>7</v>
      </c>
      <c r="IB7" s="44">
        <f t="shared" si="4"/>
        <v>0</v>
      </c>
      <c r="IC7" s="44">
        <f t="shared" si="4"/>
        <v>22</v>
      </c>
      <c r="ID7" s="44">
        <f t="shared" si="4"/>
        <v>3</v>
      </c>
      <c r="IE7" s="44">
        <f t="shared" si="4"/>
        <v>8</v>
      </c>
      <c r="IF7" s="44">
        <f t="shared" si="4"/>
        <v>0</v>
      </c>
      <c r="IG7" s="44">
        <f t="shared" si="4"/>
        <v>18</v>
      </c>
      <c r="IH7" s="44">
        <f t="shared" si="4"/>
        <v>0</v>
      </c>
      <c r="II7" s="44">
        <f t="shared" si="4"/>
        <v>2</v>
      </c>
      <c r="IJ7" s="44">
        <f t="shared" si="4"/>
        <v>0</v>
      </c>
      <c r="IK7" s="44">
        <f t="shared" si="4"/>
        <v>27</v>
      </c>
      <c r="IL7" s="44">
        <f t="shared" si="4"/>
        <v>6</v>
      </c>
      <c r="IM7" s="44">
        <f t="shared" si="4"/>
        <v>11</v>
      </c>
      <c r="IN7" s="44">
        <f t="shared" si="4"/>
        <v>0</v>
      </c>
      <c r="IO7" s="44">
        <f t="shared" si="4"/>
        <v>12</v>
      </c>
      <c r="IP7" s="44">
        <f t="shared" si="4"/>
        <v>3</v>
      </c>
      <c r="IQ7" s="44">
        <f t="shared" si="4"/>
        <v>11</v>
      </c>
      <c r="IR7" s="44">
        <f t="shared" si="4"/>
        <v>0</v>
      </c>
      <c r="IS7" s="44">
        <f t="shared" si="4"/>
        <v>15</v>
      </c>
      <c r="IT7" s="44">
        <f t="shared" si="4"/>
        <v>19</v>
      </c>
      <c r="IU7" s="44">
        <f t="shared" si="4"/>
        <v>4</v>
      </c>
      <c r="IV7" s="44">
        <f t="shared" si="4"/>
        <v>0</v>
      </c>
      <c r="IW7" s="44">
        <f t="shared" si="4"/>
        <v>7</v>
      </c>
      <c r="IX7" s="44">
        <f t="shared" si="4"/>
        <v>4</v>
      </c>
      <c r="IY7" s="44">
        <f t="shared" si="4"/>
        <v>16</v>
      </c>
      <c r="IZ7" s="44">
        <f t="shared" si="4"/>
        <v>0</v>
      </c>
      <c r="JA7" s="44">
        <f t="shared" si="4"/>
        <v>10</v>
      </c>
    </row>
    <row r="8" spans="1:261" ht="13.5" customHeight="1" x14ac:dyDescent="0.15">
      <c r="A8" s="40" t="s">
        <v>475</v>
      </c>
      <c r="B8" s="41" t="s">
        <v>489</v>
      </c>
      <c r="C8" s="38" t="s">
        <v>490</v>
      </c>
      <c r="D8" s="38">
        <v>16</v>
      </c>
      <c r="E8" s="40"/>
      <c r="F8" s="40"/>
      <c r="G8" s="40"/>
      <c r="H8" s="40"/>
      <c r="I8" s="40"/>
      <c r="J8" s="40"/>
      <c r="K8" s="40"/>
      <c r="L8" s="40"/>
      <c r="M8" s="40"/>
      <c r="N8" s="40"/>
      <c r="O8" s="40"/>
      <c r="P8" s="40"/>
      <c r="Q8" s="40"/>
      <c r="R8" s="40"/>
      <c r="S8" s="40"/>
      <c r="T8" s="40" t="s">
        <v>492</v>
      </c>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c r="CU8" s="40" t="s">
        <v>492</v>
      </c>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c r="EF8" s="40"/>
      <c r="EG8" s="40" t="s">
        <v>492</v>
      </c>
      <c r="EH8" s="40"/>
      <c r="EI8" s="40"/>
      <c r="EJ8" s="40"/>
      <c r="EK8" s="40" t="s">
        <v>492</v>
      </c>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t="s">
        <v>492</v>
      </c>
      <c r="GA8" s="40"/>
      <c r="GB8" s="40"/>
      <c r="GC8" s="40"/>
      <c r="GD8" s="40" t="s">
        <v>492</v>
      </c>
      <c r="GE8" s="40"/>
      <c r="GF8" s="40"/>
      <c r="GG8" s="40"/>
      <c r="GH8" s="40"/>
      <c r="GI8" s="40"/>
      <c r="GJ8" s="40"/>
      <c r="GK8" s="40" t="s">
        <v>492</v>
      </c>
      <c r="GL8" s="40"/>
      <c r="GM8" s="40"/>
      <c r="GN8" s="40"/>
      <c r="GO8" s="40" t="s">
        <v>492</v>
      </c>
      <c r="GP8" s="40"/>
      <c r="GQ8" s="40" t="s">
        <v>492</v>
      </c>
      <c r="GR8" s="40"/>
      <c r="GS8" s="40"/>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t="s">
        <v>492</v>
      </c>
      <c r="IM8" s="40"/>
      <c r="IN8" s="40"/>
      <c r="IO8" s="40"/>
      <c r="IP8" s="40"/>
      <c r="IQ8" s="40" t="s">
        <v>492</v>
      </c>
      <c r="IR8" s="40"/>
      <c r="IS8" s="40"/>
      <c r="IT8" s="40"/>
      <c r="IU8" s="40"/>
      <c r="IV8" s="40"/>
      <c r="IW8" s="40" t="s">
        <v>492</v>
      </c>
      <c r="IX8" s="40"/>
      <c r="IY8" s="40"/>
      <c r="IZ8" s="40"/>
      <c r="JA8" s="40" t="s">
        <v>492</v>
      </c>
    </row>
    <row r="9" spans="1:261" ht="13.5" customHeight="1" x14ac:dyDescent="0.15">
      <c r="A9" s="40" t="s">
        <v>475</v>
      </c>
      <c r="B9" s="41" t="s">
        <v>501</v>
      </c>
      <c r="C9" s="38" t="s">
        <v>502</v>
      </c>
      <c r="D9" s="38">
        <v>15</v>
      </c>
      <c r="E9" s="40"/>
      <c r="F9" s="40"/>
      <c r="G9" s="40"/>
      <c r="H9" s="40"/>
      <c r="I9" s="40"/>
      <c r="J9" s="40"/>
      <c r="K9" s="40"/>
      <c r="L9" s="40"/>
      <c r="M9" s="40"/>
      <c r="N9" s="40"/>
      <c r="O9" s="40"/>
      <c r="P9" s="40"/>
      <c r="Q9" s="40"/>
      <c r="R9" s="40"/>
      <c r="S9" s="40" t="s">
        <v>492</v>
      </c>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c r="CU9" s="40"/>
      <c r="CV9" s="40"/>
      <c r="CW9" s="40" t="s">
        <v>492</v>
      </c>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t="s">
        <v>492</v>
      </c>
      <c r="IF9" s="40"/>
      <c r="IG9" s="40"/>
      <c r="IH9" s="40"/>
      <c r="II9" s="40"/>
      <c r="IJ9" s="40"/>
      <c r="IK9" s="40" t="s">
        <v>492</v>
      </c>
      <c r="IL9" s="40"/>
      <c r="IM9" s="40" t="s">
        <v>492</v>
      </c>
      <c r="IN9" s="40"/>
      <c r="IO9" s="40"/>
      <c r="IP9" s="40" t="s">
        <v>492</v>
      </c>
      <c r="IQ9" s="40"/>
      <c r="IR9" s="40"/>
      <c r="IS9" s="40"/>
      <c r="IT9" s="40" t="s">
        <v>492</v>
      </c>
      <c r="IU9" s="40"/>
      <c r="IV9" s="40"/>
      <c r="IW9" s="40"/>
      <c r="IX9" s="40"/>
      <c r="IY9" s="40"/>
      <c r="IZ9" s="40"/>
      <c r="JA9" s="40" t="s">
        <v>492</v>
      </c>
    </row>
    <row r="10" spans="1:261" ht="13.5" customHeight="1" x14ac:dyDescent="0.15">
      <c r="A10" s="40" t="s">
        <v>475</v>
      </c>
      <c r="B10" s="41" t="s">
        <v>506</v>
      </c>
      <c r="C10" s="38" t="s">
        <v>507</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t="s">
        <v>492</v>
      </c>
      <c r="CY10" s="40" t="s">
        <v>492</v>
      </c>
      <c r="CZ10" s="40"/>
      <c r="DA10" s="40"/>
      <c r="DB10" s="40" t="s">
        <v>492</v>
      </c>
      <c r="DC10" s="40" t="s">
        <v>492</v>
      </c>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t="s">
        <v>492</v>
      </c>
      <c r="EM10" s="40" t="s">
        <v>492</v>
      </c>
      <c r="EN10" s="40"/>
      <c r="EO10" s="40"/>
      <c r="EP10" s="40"/>
      <c r="EQ10" s="40" t="s">
        <v>492</v>
      </c>
      <c r="ER10" s="40"/>
      <c r="ES10" s="40"/>
      <c r="ET10" s="40" t="s">
        <v>492</v>
      </c>
      <c r="EU10" s="40"/>
      <c r="EV10" s="40"/>
      <c r="EW10" s="40"/>
      <c r="EX10" s="40"/>
      <c r="EY10" s="40"/>
      <c r="EZ10" s="40"/>
      <c r="FA10" s="40" t="s">
        <v>492</v>
      </c>
      <c r="FB10" s="40"/>
      <c r="FC10" s="40"/>
      <c r="FD10" s="40"/>
      <c r="FE10" s="40" t="s">
        <v>492</v>
      </c>
      <c r="FF10" s="40"/>
      <c r="FG10" s="40"/>
      <c r="FH10" s="40"/>
      <c r="FI10" s="40" t="s">
        <v>492</v>
      </c>
      <c r="FJ10" s="40" t="s">
        <v>492</v>
      </c>
      <c r="FK10" s="40"/>
      <c r="FL10" s="40"/>
      <c r="FM10" s="40"/>
      <c r="FN10" s="40"/>
      <c r="FO10" s="40"/>
      <c r="FP10" s="40"/>
      <c r="FQ10" s="40" t="s">
        <v>492</v>
      </c>
      <c r="FR10" s="40" t="s">
        <v>492</v>
      </c>
      <c r="FS10" s="40" t="s">
        <v>492</v>
      </c>
      <c r="FT10" s="40"/>
      <c r="FU10" s="40"/>
      <c r="FV10" s="40"/>
      <c r="FW10" s="40"/>
      <c r="FX10" s="40"/>
      <c r="FY10" s="40" t="s">
        <v>492</v>
      </c>
      <c r="FZ10" s="40"/>
      <c r="GA10" s="40"/>
      <c r="GB10" s="40"/>
      <c r="GC10" s="40" t="s">
        <v>492</v>
      </c>
      <c r="GD10" s="40"/>
      <c r="GE10" s="40"/>
      <c r="GF10" s="40"/>
      <c r="GG10" s="40" t="s">
        <v>492</v>
      </c>
      <c r="GH10" s="40" t="s">
        <v>492</v>
      </c>
      <c r="GI10" s="40" t="s">
        <v>492</v>
      </c>
      <c r="GJ10" s="40"/>
      <c r="GK10" s="40"/>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t="s">
        <v>492</v>
      </c>
      <c r="HH10" s="40"/>
      <c r="HI10" s="40"/>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t="s">
        <v>492</v>
      </c>
      <c r="IM10" s="40"/>
      <c r="IN10" s="40"/>
      <c r="IO10" s="40"/>
      <c r="IP10" s="40"/>
      <c r="IQ10" s="40"/>
      <c r="IR10" s="40"/>
      <c r="IS10" s="40" t="s">
        <v>492</v>
      </c>
      <c r="IT10" s="40" t="s">
        <v>492</v>
      </c>
      <c r="IU10" s="40" t="s">
        <v>492</v>
      </c>
      <c r="IV10" s="40"/>
      <c r="IW10" s="40"/>
      <c r="IX10" s="40"/>
      <c r="IY10" s="40" t="s">
        <v>492</v>
      </c>
      <c r="IZ10" s="40"/>
      <c r="JA10" s="40"/>
    </row>
    <row r="11" spans="1:261" ht="13.5" customHeight="1" x14ac:dyDescent="0.15">
      <c r="A11" s="40" t="s">
        <v>475</v>
      </c>
      <c r="B11" s="41" t="s">
        <v>509</v>
      </c>
      <c r="C11" s="38" t="s">
        <v>510</v>
      </c>
      <c r="D11" s="38">
        <v>18</v>
      </c>
      <c r="E11" s="40"/>
      <c r="F11" s="40"/>
      <c r="G11" s="40"/>
      <c r="H11" s="40"/>
      <c r="I11" s="40"/>
      <c r="J11" s="40"/>
      <c r="K11" s="40"/>
      <c r="L11" s="40"/>
      <c r="M11" s="40"/>
      <c r="N11" s="40"/>
      <c r="O11" s="40"/>
      <c r="P11" s="40"/>
      <c r="Q11" s="40"/>
      <c r="R11" s="40"/>
      <c r="S11" s="40"/>
      <c r="T11" s="40"/>
      <c r="U11" s="40"/>
      <c r="V11" s="40" t="s">
        <v>492</v>
      </c>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t="s">
        <v>492</v>
      </c>
      <c r="IM11" s="40"/>
      <c r="IN11" s="40"/>
      <c r="IO11" s="40"/>
      <c r="IP11" s="40"/>
      <c r="IQ11" s="40" t="s">
        <v>492</v>
      </c>
      <c r="IR11" s="40"/>
      <c r="IS11" s="40"/>
      <c r="IT11" s="40"/>
      <c r="IU11" s="40"/>
      <c r="IV11" s="40"/>
      <c r="IW11" s="40" t="s">
        <v>492</v>
      </c>
      <c r="IX11" s="40"/>
      <c r="IY11" s="40"/>
      <c r="IZ11" s="40"/>
      <c r="JA11" s="40" t="s">
        <v>492</v>
      </c>
    </row>
    <row r="12" spans="1:261" ht="13.5" customHeight="1" x14ac:dyDescent="0.15">
      <c r="A12" s="40" t="s">
        <v>475</v>
      </c>
      <c r="B12" s="41" t="s">
        <v>512</v>
      </c>
      <c r="C12" s="38" t="s">
        <v>513</v>
      </c>
      <c r="D12" s="38">
        <v>20</v>
      </c>
      <c r="E12" s="40"/>
      <c r="F12" s="40"/>
      <c r="G12" s="40"/>
      <c r="H12" s="40"/>
      <c r="I12" s="40"/>
      <c r="J12" s="40"/>
      <c r="K12" s="40"/>
      <c r="L12" s="40"/>
      <c r="M12" s="40"/>
      <c r="N12" s="40"/>
      <c r="O12" s="40"/>
      <c r="P12" s="40"/>
      <c r="Q12" s="40"/>
      <c r="R12" s="40"/>
      <c r="S12" s="40"/>
      <c r="T12" s="40"/>
      <c r="U12" s="40"/>
      <c r="V12" s="40"/>
      <c r="W12" s="40"/>
      <c r="X12" s="40" t="s">
        <v>492</v>
      </c>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t="s">
        <v>492</v>
      </c>
      <c r="EF12" s="40"/>
      <c r="EG12" s="40"/>
      <c r="EH12" s="40"/>
      <c r="EI12" s="40"/>
      <c r="EJ12" s="40"/>
      <c r="EK12" s="40" t="s">
        <v>492</v>
      </c>
      <c r="EL12" s="40"/>
      <c r="EM12" s="40" t="s">
        <v>492</v>
      </c>
      <c r="EN12" s="40"/>
      <c r="EO12" s="40"/>
      <c r="EP12" s="40"/>
      <c r="EQ12" s="40"/>
      <c r="ER12" s="40"/>
      <c r="ES12" s="40" t="s">
        <v>492</v>
      </c>
      <c r="ET12" s="40"/>
      <c r="EU12" s="40" t="s">
        <v>492</v>
      </c>
      <c r="EV12" s="40"/>
      <c r="EW12" s="40"/>
      <c r="EX12" s="40"/>
      <c r="EY12" s="40"/>
      <c r="EZ12" s="40"/>
      <c r="FA12" s="40" t="s">
        <v>492</v>
      </c>
      <c r="FB12" s="40"/>
      <c r="FC12" s="40" t="s">
        <v>492</v>
      </c>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t="s">
        <v>492</v>
      </c>
      <c r="GJ12" s="40"/>
      <c r="GK12" s="40"/>
      <c r="GL12" s="40"/>
      <c r="GM12" s="40"/>
      <c r="GN12" s="40"/>
      <c r="GO12" s="40" t="s">
        <v>492</v>
      </c>
      <c r="GP12" s="40"/>
      <c r="GQ12" s="40" t="s">
        <v>492</v>
      </c>
      <c r="GR12" s="40"/>
      <c r="GS12" s="40"/>
      <c r="GT12" s="40"/>
      <c r="GU12" s="40"/>
      <c r="GV12" s="40"/>
      <c r="GW12" s="40" t="s">
        <v>492</v>
      </c>
      <c r="GX12" s="40"/>
      <c r="GY12" s="40"/>
      <c r="GZ12" s="40" t="s">
        <v>492</v>
      </c>
      <c r="HA12" s="40"/>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t="s">
        <v>492</v>
      </c>
      <c r="IN12" s="40"/>
      <c r="IO12" s="40"/>
      <c r="IP12" s="40"/>
      <c r="IQ12" s="40" t="s">
        <v>492</v>
      </c>
      <c r="IR12" s="40"/>
      <c r="IS12" s="40"/>
      <c r="IT12" s="40" t="s">
        <v>492</v>
      </c>
      <c r="IU12" s="40"/>
      <c r="IV12" s="40"/>
      <c r="IW12" s="40"/>
      <c r="IX12" s="40"/>
      <c r="IY12" s="40"/>
      <c r="IZ12" s="40"/>
      <c r="JA12" s="40" t="s">
        <v>492</v>
      </c>
    </row>
    <row r="13" spans="1:261" ht="13.5" customHeight="1" x14ac:dyDescent="0.15">
      <c r="A13" s="40" t="s">
        <v>475</v>
      </c>
      <c r="B13" s="41" t="s">
        <v>514</v>
      </c>
      <c r="C13" s="38" t="s">
        <v>515</v>
      </c>
      <c r="D13" s="38">
        <v>17</v>
      </c>
      <c r="E13" s="40"/>
      <c r="F13" s="40"/>
      <c r="G13" s="40"/>
      <c r="H13" s="40"/>
      <c r="I13" s="40"/>
      <c r="J13" s="40"/>
      <c r="K13" s="40"/>
      <c r="L13" s="40"/>
      <c r="M13" s="40"/>
      <c r="N13" s="40"/>
      <c r="O13" s="40"/>
      <c r="P13" s="40"/>
      <c r="Q13" s="40"/>
      <c r="R13" s="40"/>
      <c r="S13" s="40"/>
      <c r="T13" s="40"/>
      <c r="U13" s="40" t="s">
        <v>492</v>
      </c>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c r="CU13" s="40" t="s">
        <v>492</v>
      </c>
      <c r="CV13" s="40"/>
      <c r="CW13" s="40"/>
      <c r="CX13" s="40"/>
      <c r="CY13" s="40" t="s">
        <v>492</v>
      </c>
      <c r="CZ13" s="40"/>
      <c r="DA13" s="40"/>
      <c r="DB13" s="40"/>
      <c r="DC13" s="40" t="s">
        <v>492</v>
      </c>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c r="EM13" s="40"/>
      <c r="EN13" s="40"/>
      <c r="EO13" s="40" t="s">
        <v>492</v>
      </c>
      <c r="EP13" s="40"/>
      <c r="EQ13" s="40"/>
      <c r="ER13" s="40"/>
      <c r="ES13" s="40" t="s">
        <v>492</v>
      </c>
      <c r="ET13" s="40"/>
      <c r="EU13" s="40"/>
      <c r="EV13" s="40"/>
      <c r="EW13" s="40" t="s">
        <v>492</v>
      </c>
      <c r="EX13" s="40"/>
      <c r="EY13" s="40"/>
      <c r="EZ13" s="40"/>
      <c r="FA13" s="40" t="s">
        <v>492</v>
      </c>
      <c r="FB13" s="40"/>
      <c r="FC13" s="40" t="s">
        <v>492</v>
      </c>
      <c r="FD13" s="40"/>
      <c r="FE13" s="40"/>
      <c r="FF13" s="40"/>
      <c r="FG13" s="40" t="s">
        <v>492</v>
      </c>
      <c r="FH13" s="40"/>
      <c r="FI13" s="40"/>
      <c r="FJ13" s="40"/>
      <c r="FK13" s="40"/>
      <c r="FL13" s="40"/>
      <c r="FM13" s="40" t="s">
        <v>492</v>
      </c>
      <c r="FN13" s="40"/>
      <c r="FO13" s="40"/>
      <c r="FP13" s="40"/>
      <c r="FQ13" s="40" t="s">
        <v>492</v>
      </c>
      <c r="FR13" s="40"/>
      <c r="FS13" s="40" t="s">
        <v>492</v>
      </c>
      <c r="FT13" s="40"/>
      <c r="FU13" s="40"/>
      <c r="FV13" s="40"/>
      <c r="FW13" s="40" t="s">
        <v>492</v>
      </c>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t="s">
        <v>492</v>
      </c>
      <c r="IN13" s="40"/>
      <c r="IO13" s="40"/>
      <c r="IP13" s="40"/>
      <c r="IQ13" s="40" t="s">
        <v>492</v>
      </c>
      <c r="IR13" s="40"/>
      <c r="IS13" s="40"/>
      <c r="IT13" s="40"/>
      <c r="IU13" s="40" t="s">
        <v>492</v>
      </c>
      <c r="IV13" s="40"/>
      <c r="IW13" s="40"/>
      <c r="IX13" s="40"/>
      <c r="IY13" s="40" t="s">
        <v>492</v>
      </c>
      <c r="IZ13" s="40"/>
      <c r="JA13" s="40"/>
    </row>
    <row r="14" spans="1:261" ht="13.5" customHeight="1" x14ac:dyDescent="0.15">
      <c r="A14" s="40" t="s">
        <v>475</v>
      </c>
      <c r="B14" s="41" t="s">
        <v>516</v>
      </c>
      <c r="C14" s="38" t="s">
        <v>517</v>
      </c>
      <c r="D14" s="38">
        <v>21</v>
      </c>
      <c r="E14" s="40"/>
      <c r="F14" s="40"/>
      <c r="G14" s="40"/>
      <c r="H14" s="40"/>
      <c r="I14" s="40"/>
      <c r="J14" s="40"/>
      <c r="K14" s="40"/>
      <c r="L14" s="40"/>
      <c r="M14" s="40"/>
      <c r="N14" s="40"/>
      <c r="O14" s="40"/>
      <c r="P14" s="40"/>
      <c r="Q14" s="40"/>
      <c r="R14" s="40"/>
      <c r="S14" s="40"/>
      <c r="T14" s="40"/>
      <c r="U14" s="40"/>
      <c r="V14" s="40"/>
      <c r="W14" s="40"/>
      <c r="X14" s="40"/>
      <c r="Y14" s="40" t="s">
        <v>492</v>
      </c>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c r="EN14" s="40"/>
      <c r="EO14" s="40" t="s">
        <v>492</v>
      </c>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t="s">
        <v>492</v>
      </c>
      <c r="IB14" s="40"/>
      <c r="IC14" s="40"/>
      <c r="ID14" s="40" t="s">
        <v>492</v>
      </c>
      <c r="IE14" s="40"/>
      <c r="IF14" s="40"/>
      <c r="IG14" s="40"/>
      <c r="IH14" s="40"/>
      <c r="II14" s="40"/>
      <c r="IJ14" s="40"/>
      <c r="IK14" s="40" t="s">
        <v>492</v>
      </c>
      <c r="IL14" s="40"/>
      <c r="IM14" s="40" t="s">
        <v>492</v>
      </c>
      <c r="IN14" s="40"/>
      <c r="IO14" s="40"/>
      <c r="IP14" s="40" t="s">
        <v>492</v>
      </c>
      <c r="IQ14" s="40"/>
      <c r="IR14" s="40"/>
      <c r="IS14" s="40"/>
      <c r="IT14" s="40" t="s">
        <v>492</v>
      </c>
      <c r="IU14" s="40"/>
      <c r="IV14" s="40"/>
      <c r="IW14" s="40"/>
      <c r="IX14" s="40" t="s">
        <v>492</v>
      </c>
      <c r="IY14" s="40"/>
      <c r="IZ14" s="40"/>
      <c r="JA14" s="40"/>
    </row>
    <row r="15" spans="1:261" ht="13.5" customHeight="1" x14ac:dyDescent="0.15">
      <c r="A15" s="40" t="s">
        <v>475</v>
      </c>
      <c r="B15" s="41" t="s">
        <v>518</v>
      </c>
      <c r="C15" s="38" t="s">
        <v>519</v>
      </c>
      <c r="D15" s="38">
        <v>10</v>
      </c>
      <c r="E15" s="40"/>
      <c r="F15" s="40"/>
      <c r="G15" s="40"/>
      <c r="H15" s="40"/>
      <c r="I15" s="40"/>
      <c r="J15" s="40"/>
      <c r="K15" s="40"/>
      <c r="L15" s="40"/>
      <c r="M15" s="40"/>
      <c r="N15" s="40" t="s">
        <v>492</v>
      </c>
      <c r="O15" s="40"/>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c r="DX15" s="40"/>
      <c r="DY15" s="40" t="s">
        <v>492</v>
      </c>
      <c r="DZ15" s="40"/>
      <c r="EA15" s="40"/>
      <c r="EB15" s="40"/>
      <c r="EC15" s="40" t="s">
        <v>492</v>
      </c>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t="s">
        <v>492</v>
      </c>
      <c r="FS15" s="40"/>
      <c r="FT15" s="40"/>
      <c r="FU15" s="40"/>
      <c r="FV15" s="40"/>
      <c r="FW15" s="40" t="s">
        <v>492</v>
      </c>
      <c r="FX15" s="40"/>
      <c r="FY15" s="40"/>
      <c r="FZ15" s="40"/>
      <c r="GA15" s="40"/>
      <c r="GB15" s="40"/>
      <c r="GC15" s="40" t="s">
        <v>492</v>
      </c>
      <c r="GD15" s="40"/>
      <c r="GE15" s="40" t="s">
        <v>492</v>
      </c>
      <c r="GF15" s="40"/>
      <c r="GG15" s="40"/>
      <c r="GH15" s="40"/>
      <c r="GI15" s="40"/>
      <c r="GJ15" s="40"/>
      <c r="GK15" s="40" t="s">
        <v>492</v>
      </c>
      <c r="GL15" s="40"/>
      <c r="GM15" s="40" t="s">
        <v>492</v>
      </c>
      <c r="GN15" s="40"/>
      <c r="GO15" s="40"/>
      <c r="GP15" s="40"/>
      <c r="GQ15" s="40" t="s">
        <v>492</v>
      </c>
      <c r="GR15" s="40"/>
      <c r="GS15" s="40"/>
      <c r="GT15" s="40"/>
      <c r="GU15" s="40" t="s">
        <v>492</v>
      </c>
      <c r="GV15" s="40"/>
      <c r="GW15" s="40"/>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t="s">
        <v>492</v>
      </c>
      <c r="IB15" s="40"/>
      <c r="IC15" s="40"/>
      <c r="ID15" s="40"/>
      <c r="IE15" s="40" t="s">
        <v>492</v>
      </c>
      <c r="IF15" s="40"/>
      <c r="IG15" s="40"/>
      <c r="IH15" s="40"/>
      <c r="II15" s="40" t="s">
        <v>492</v>
      </c>
      <c r="IJ15" s="40"/>
      <c r="IK15" s="40"/>
      <c r="IL15" s="40"/>
      <c r="IM15" s="40" t="s">
        <v>492</v>
      </c>
      <c r="IN15" s="40"/>
      <c r="IO15" s="40"/>
      <c r="IP15" s="40"/>
      <c r="IQ15" s="40" t="s">
        <v>492</v>
      </c>
      <c r="IR15" s="40"/>
      <c r="IS15" s="40"/>
      <c r="IT15" s="40" t="s">
        <v>492</v>
      </c>
      <c r="IU15" s="40"/>
      <c r="IV15" s="40"/>
      <c r="IW15" s="40"/>
      <c r="IX15" s="40"/>
      <c r="IY15" s="40" t="s">
        <v>492</v>
      </c>
      <c r="IZ15" s="40"/>
      <c r="JA15" s="40"/>
    </row>
    <row r="16" spans="1:261" ht="13.5" customHeight="1" x14ac:dyDescent="0.15">
      <c r="A16" s="40" t="s">
        <v>475</v>
      </c>
      <c r="B16" s="41" t="s">
        <v>522</v>
      </c>
      <c r="C16" s="38" t="s">
        <v>523</v>
      </c>
      <c r="D16" s="38">
        <v>22</v>
      </c>
      <c r="E16" s="40"/>
      <c r="F16" s="40"/>
      <c r="G16" s="40"/>
      <c r="H16" s="40"/>
      <c r="I16" s="40"/>
      <c r="J16" s="40"/>
      <c r="K16" s="40"/>
      <c r="L16" s="40"/>
      <c r="M16" s="40"/>
      <c r="N16" s="40"/>
      <c r="O16" s="40"/>
      <c r="P16" s="40"/>
      <c r="Q16" s="40"/>
      <c r="R16" s="40"/>
      <c r="S16" s="40"/>
      <c r="T16" s="40"/>
      <c r="U16" s="40"/>
      <c r="V16" s="40"/>
      <c r="W16" s="40"/>
      <c r="X16" s="40"/>
      <c r="Y16" s="40"/>
      <c r="Z16" s="40" t="s">
        <v>492</v>
      </c>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c r="DX16" s="40"/>
      <c r="DY16" s="40" t="s">
        <v>492</v>
      </c>
      <c r="DZ16" s="40"/>
      <c r="EA16" s="40"/>
      <c r="EB16" s="40"/>
      <c r="EC16" s="40" t="s">
        <v>492</v>
      </c>
      <c r="ED16" s="40"/>
      <c r="EE16" s="40" t="s">
        <v>492</v>
      </c>
      <c r="EF16" s="40"/>
      <c r="EG16" s="40"/>
      <c r="EH16" s="40"/>
      <c r="EI16" s="40" t="s">
        <v>492</v>
      </c>
      <c r="EJ16" s="40"/>
      <c r="EK16" s="40"/>
      <c r="EL16" s="40" t="s">
        <v>492</v>
      </c>
      <c r="EM16" s="40"/>
      <c r="EN16" s="40"/>
      <c r="EO16" s="40"/>
      <c r="EP16" s="40"/>
      <c r="EQ16" s="40" t="s">
        <v>492</v>
      </c>
      <c r="ER16" s="40"/>
      <c r="ES16" s="40"/>
      <c r="ET16" s="40"/>
      <c r="EU16" s="40"/>
      <c r="EV16" s="40"/>
      <c r="EW16" s="40" t="s">
        <v>492</v>
      </c>
      <c r="EX16" s="40"/>
      <c r="EY16" s="40" t="s">
        <v>492</v>
      </c>
      <c r="EZ16" s="40"/>
      <c r="FA16" s="40"/>
      <c r="FB16" s="40" t="s">
        <v>492</v>
      </c>
      <c r="FC16" s="40"/>
      <c r="FD16" s="40"/>
      <c r="FE16" s="40"/>
      <c r="FF16" s="40"/>
      <c r="FG16" s="40" t="s">
        <v>492</v>
      </c>
      <c r="FH16" s="40"/>
      <c r="FI16" s="40"/>
      <c r="FJ16" s="40"/>
      <c r="FK16" s="40" t="s">
        <v>492</v>
      </c>
      <c r="FL16" s="40"/>
      <c r="FM16" s="40"/>
      <c r="FN16" s="40"/>
      <c r="FO16" s="40" t="s">
        <v>492</v>
      </c>
      <c r="FP16" s="40"/>
      <c r="FQ16" s="40"/>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c r="IY16" s="40" t="s">
        <v>492</v>
      </c>
      <c r="IZ16" s="40"/>
      <c r="JA16" s="40"/>
    </row>
    <row r="17" spans="1:261" ht="13.5" customHeight="1" x14ac:dyDescent="0.15">
      <c r="A17" s="40" t="s">
        <v>475</v>
      </c>
      <c r="B17" s="41" t="s">
        <v>524</v>
      </c>
      <c r="C17" s="38" t="s">
        <v>525</v>
      </c>
      <c r="D17" s="38">
        <v>14</v>
      </c>
      <c r="E17" s="40"/>
      <c r="F17" s="40"/>
      <c r="G17" s="40"/>
      <c r="H17" s="40"/>
      <c r="I17" s="40"/>
      <c r="J17" s="40"/>
      <c r="K17" s="40"/>
      <c r="L17" s="40"/>
      <c r="M17" s="40"/>
      <c r="N17" s="40"/>
      <c r="O17" s="40"/>
      <c r="P17" s="40"/>
      <c r="Q17" s="40"/>
      <c r="R17" s="40" t="s">
        <v>492</v>
      </c>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c r="CY17" s="40"/>
      <c r="CZ17" s="40"/>
      <c r="DA17" s="40" t="s">
        <v>492</v>
      </c>
      <c r="DB17" s="40"/>
      <c r="DC17" s="40"/>
      <c r="DD17" s="40"/>
      <c r="DE17" s="40" t="s">
        <v>492</v>
      </c>
      <c r="DF17" s="40" t="s">
        <v>492</v>
      </c>
      <c r="DG17" s="40"/>
      <c r="DH17" s="40"/>
      <c r="DI17" s="40"/>
      <c r="DJ17" s="40"/>
      <c r="DK17" s="40" t="s">
        <v>492</v>
      </c>
      <c r="DL17" s="40"/>
      <c r="DM17" s="40"/>
      <c r="DN17" s="40" t="s">
        <v>492</v>
      </c>
      <c r="DO17" s="40"/>
      <c r="DP17" s="40"/>
      <c r="DQ17" s="40"/>
      <c r="DR17" s="40"/>
      <c r="DS17" s="40" t="s">
        <v>492</v>
      </c>
      <c r="DT17" s="40"/>
      <c r="DU17" s="40"/>
      <c r="DV17" s="40" t="s">
        <v>492</v>
      </c>
      <c r="DW17" s="40"/>
      <c r="DX17" s="40"/>
      <c r="DY17" s="40"/>
      <c r="DZ17" s="40"/>
      <c r="EA17" s="40" t="s">
        <v>492</v>
      </c>
      <c r="EB17" s="40"/>
      <c r="EC17" s="40"/>
      <c r="ED17" s="40" t="s">
        <v>492</v>
      </c>
      <c r="EE17" s="40"/>
      <c r="EF17" s="40"/>
      <c r="EG17" s="40"/>
      <c r="EH17" s="40"/>
      <c r="EI17" s="40" t="s">
        <v>492</v>
      </c>
      <c r="EJ17" s="40"/>
      <c r="EK17" s="40"/>
      <c r="EL17" s="40" t="s">
        <v>492</v>
      </c>
      <c r="EM17" s="40"/>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t="s">
        <v>492</v>
      </c>
      <c r="FH17" s="40"/>
      <c r="FI17" s="40"/>
      <c r="FJ17" s="40" t="s">
        <v>492</v>
      </c>
      <c r="FK17" s="40"/>
      <c r="FL17" s="40"/>
      <c r="FM17" s="40"/>
      <c r="FN17" s="40"/>
      <c r="FO17" s="40" t="s">
        <v>492</v>
      </c>
      <c r="FP17" s="40"/>
      <c r="FQ17" s="40"/>
      <c r="FR17" s="40" t="s">
        <v>492</v>
      </c>
      <c r="FS17" s="40"/>
      <c r="FT17" s="40"/>
      <c r="FU17" s="40"/>
      <c r="FV17" s="40"/>
      <c r="FW17" s="40" t="s">
        <v>492</v>
      </c>
      <c r="FX17" s="40"/>
      <c r="FY17" s="40"/>
      <c r="FZ17" s="40"/>
      <c r="GA17" s="40"/>
      <c r="GB17" s="40"/>
      <c r="GC17" s="40" t="s">
        <v>492</v>
      </c>
      <c r="GD17" s="40"/>
      <c r="GE17" s="40"/>
      <c r="GF17" s="40"/>
      <c r="GG17" s="40" t="s">
        <v>492</v>
      </c>
      <c r="GH17" s="40" t="s">
        <v>492</v>
      </c>
      <c r="GI17" s="40"/>
      <c r="GJ17" s="40"/>
      <c r="GK17" s="40"/>
      <c r="GL17" s="40"/>
      <c r="GM17" s="40" t="s">
        <v>492</v>
      </c>
      <c r="GN17" s="40"/>
      <c r="GO17" s="40"/>
      <c r="GP17" s="40"/>
      <c r="GQ17" s="40"/>
      <c r="GR17" s="40"/>
      <c r="GS17" s="40" t="s">
        <v>492</v>
      </c>
      <c r="GT17" s="40"/>
      <c r="GU17" s="40"/>
      <c r="GV17" s="40"/>
      <c r="GW17" s="40" t="s">
        <v>492</v>
      </c>
      <c r="GX17" s="40" t="s">
        <v>492</v>
      </c>
      <c r="GY17" s="40"/>
      <c r="GZ17" s="40"/>
      <c r="HA17" s="40"/>
      <c r="HB17" s="40" t="s">
        <v>492</v>
      </c>
      <c r="HC17" s="40"/>
      <c r="HD17" s="40"/>
      <c r="HE17" s="40"/>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c r="IY17" s="40" t="s">
        <v>492</v>
      </c>
      <c r="IZ17" s="40"/>
      <c r="JA17" s="40"/>
    </row>
    <row r="18" spans="1:261" ht="13.5" customHeight="1" x14ac:dyDescent="0.15">
      <c r="A18" s="40" t="s">
        <v>475</v>
      </c>
      <c r="B18" s="41" t="s">
        <v>530</v>
      </c>
      <c r="C18" s="38" t="s">
        <v>531</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c r="DC18" s="40" t="s">
        <v>492</v>
      </c>
      <c r="DD18" s="40"/>
      <c r="DE18" s="40"/>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c r="GB18" s="40"/>
      <c r="GC18" s="40" t="s">
        <v>492</v>
      </c>
      <c r="GD18" s="40"/>
      <c r="GE18" s="40"/>
      <c r="GF18" s="40"/>
      <c r="GG18" s="40" t="s">
        <v>492</v>
      </c>
      <c r="GH18" s="40"/>
      <c r="GI18" s="40" t="s">
        <v>492</v>
      </c>
      <c r="GJ18" s="40"/>
      <c r="GK18" s="40"/>
      <c r="GL18" s="40"/>
      <c r="GM18" s="40"/>
      <c r="GN18" s="40"/>
      <c r="GO18" s="40" t="s">
        <v>492</v>
      </c>
      <c r="GP18" s="40"/>
      <c r="GQ18" s="40" t="s">
        <v>492</v>
      </c>
      <c r="GR18" s="40"/>
      <c r="GS18" s="40"/>
      <c r="GT18" s="40"/>
      <c r="GU18" s="40"/>
      <c r="GV18" s="40"/>
      <c r="GW18" s="40" t="s">
        <v>492</v>
      </c>
      <c r="GX18" s="40"/>
      <c r="GY18" s="40"/>
      <c r="GZ18" s="40"/>
      <c r="HA18" s="40" t="s">
        <v>492</v>
      </c>
      <c r="HB18" s="40"/>
      <c r="HC18" s="40"/>
      <c r="HD18" s="40"/>
      <c r="HE18" s="40" t="s">
        <v>492</v>
      </c>
      <c r="HF18" s="40"/>
      <c r="HG18" s="40" t="s">
        <v>492</v>
      </c>
      <c r="HH18" s="40"/>
      <c r="HI18" s="40"/>
      <c r="HJ18" s="40"/>
      <c r="HK18" s="40"/>
      <c r="HL18" s="40"/>
      <c r="HM18" s="40" t="s">
        <v>492</v>
      </c>
      <c r="HN18" s="40"/>
      <c r="HO18" s="40"/>
      <c r="HP18" s="40"/>
      <c r="HQ18" s="40" t="s">
        <v>492</v>
      </c>
      <c r="HR18" s="40"/>
      <c r="HS18" s="40"/>
      <c r="HT18" s="40"/>
      <c r="HU18" s="40" t="s">
        <v>492</v>
      </c>
      <c r="HV18" s="40"/>
      <c r="HW18" s="40" t="s">
        <v>492</v>
      </c>
      <c r="HX18" s="40"/>
      <c r="HY18" s="40"/>
      <c r="HZ18" s="40"/>
      <c r="IA18" s="40"/>
      <c r="IB18" s="40"/>
      <c r="IC18" s="40" t="s">
        <v>492</v>
      </c>
      <c r="ID18" s="40"/>
      <c r="IE18" s="40" t="s">
        <v>492</v>
      </c>
      <c r="IF18" s="40"/>
      <c r="IG18" s="40"/>
      <c r="IH18" s="40"/>
      <c r="II18" s="40"/>
      <c r="IJ18" s="40"/>
      <c r="IK18" s="40" t="s">
        <v>492</v>
      </c>
      <c r="IL18" s="40"/>
      <c r="IM18" s="40" t="s">
        <v>492</v>
      </c>
      <c r="IN18" s="40"/>
      <c r="IO18" s="40"/>
      <c r="IP18" s="40"/>
      <c r="IQ18" s="40"/>
      <c r="IR18" s="40"/>
      <c r="IS18" s="40" t="s">
        <v>492</v>
      </c>
      <c r="IT18" s="40"/>
      <c r="IU18" s="40" t="s">
        <v>492</v>
      </c>
      <c r="IV18" s="40"/>
      <c r="IW18" s="40"/>
      <c r="IX18" s="40"/>
      <c r="IY18" s="40" t="s">
        <v>492</v>
      </c>
      <c r="IZ18" s="40"/>
      <c r="JA18" s="40"/>
    </row>
    <row r="19" spans="1:261" ht="13.5" customHeight="1" x14ac:dyDescent="0.15">
      <c r="A19" s="40" t="s">
        <v>475</v>
      </c>
      <c r="B19" s="41" t="s">
        <v>535</v>
      </c>
      <c r="C19" s="38" t="s">
        <v>536</v>
      </c>
      <c r="D19" s="38">
        <v>14</v>
      </c>
      <c r="E19" s="40"/>
      <c r="F19" s="40"/>
      <c r="G19" s="40"/>
      <c r="H19" s="40"/>
      <c r="I19" s="40"/>
      <c r="J19" s="40"/>
      <c r="K19" s="40"/>
      <c r="L19" s="40"/>
      <c r="M19" s="40"/>
      <c r="N19" s="40"/>
      <c r="O19" s="40"/>
      <c r="P19" s="40"/>
      <c r="Q19" s="40"/>
      <c r="R19" s="40" t="s">
        <v>492</v>
      </c>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t="s">
        <v>492</v>
      </c>
      <c r="DC19" s="40" t="s">
        <v>492</v>
      </c>
      <c r="DD19" s="40"/>
      <c r="DE19" s="40"/>
      <c r="DF19" s="40"/>
      <c r="DG19" s="40"/>
      <c r="DH19" s="40"/>
      <c r="DI19" s="40" t="s">
        <v>492</v>
      </c>
      <c r="DJ19" s="40"/>
      <c r="DK19" s="40" t="s">
        <v>492</v>
      </c>
      <c r="DL19" s="40"/>
      <c r="DM19" s="40"/>
      <c r="DN19" s="40"/>
      <c r="DO19" s="40"/>
      <c r="DP19" s="40"/>
      <c r="DQ19" s="40" t="s">
        <v>492</v>
      </c>
      <c r="DR19" s="40"/>
      <c r="DS19" s="40" t="s">
        <v>492</v>
      </c>
      <c r="DT19" s="40"/>
      <c r="DU19" s="40"/>
      <c r="DV19" s="40"/>
      <c r="DW19" s="40"/>
      <c r="DX19" s="40"/>
      <c r="DY19" s="40" t="s">
        <v>492</v>
      </c>
      <c r="DZ19" s="40"/>
      <c r="EA19" s="40" t="s">
        <v>492</v>
      </c>
      <c r="EB19" s="40"/>
      <c r="EC19" s="40"/>
      <c r="ED19" s="40"/>
      <c r="EE19" s="40"/>
      <c r="EF19" s="40"/>
      <c r="EG19" s="40" t="s">
        <v>492</v>
      </c>
      <c r="EH19" s="40"/>
      <c r="EI19" s="40" t="s">
        <v>492</v>
      </c>
      <c r="EJ19" s="40"/>
      <c r="EK19" s="40"/>
      <c r="EL19" s="40" t="s">
        <v>492</v>
      </c>
      <c r="EM19" s="40" t="s">
        <v>492</v>
      </c>
      <c r="EN19" s="40"/>
      <c r="EO19" s="40"/>
      <c r="EP19" s="40"/>
      <c r="EQ19" s="40" t="s">
        <v>492</v>
      </c>
      <c r="ER19" s="40"/>
      <c r="ES19" s="40"/>
      <c r="ET19" s="40"/>
      <c r="EU19" s="40"/>
      <c r="EV19" s="40"/>
      <c r="EW19" s="40" t="s">
        <v>492</v>
      </c>
      <c r="EX19" s="40"/>
      <c r="EY19" s="40" t="s">
        <v>492</v>
      </c>
      <c r="EZ19" s="40"/>
      <c r="FA19" s="40"/>
      <c r="FB19" s="40" t="s">
        <v>492</v>
      </c>
      <c r="FC19" s="40"/>
      <c r="FD19" s="40"/>
      <c r="FE19" s="40"/>
      <c r="FF19" s="40"/>
      <c r="FG19" s="40" t="s">
        <v>492</v>
      </c>
      <c r="FH19" s="40"/>
      <c r="FI19" s="40"/>
      <c r="FJ19" s="40" t="s">
        <v>492</v>
      </c>
      <c r="FK19" s="40"/>
      <c r="FL19" s="40"/>
      <c r="FM19" s="40"/>
      <c r="FN19" s="40"/>
      <c r="FO19" s="40" t="s">
        <v>492</v>
      </c>
      <c r="FP19" s="40"/>
      <c r="FQ19" s="40"/>
      <c r="FR19" s="40" t="s">
        <v>492</v>
      </c>
      <c r="FS19" s="40"/>
      <c r="FT19" s="40"/>
      <c r="FU19" s="40"/>
      <c r="FV19" s="40"/>
      <c r="FW19" s="40" t="s">
        <v>492</v>
      </c>
      <c r="FX19" s="40"/>
      <c r="FY19" s="40"/>
      <c r="FZ19" s="40" t="s">
        <v>492</v>
      </c>
      <c r="GA19" s="40"/>
      <c r="GB19" s="40"/>
      <c r="GC19" s="40"/>
      <c r="GD19" s="40"/>
      <c r="GE19" s="40" t="s">
        <v>492</v>
      </c>
      <c r="GF19" s="40"/>
      <c r="GG19" s="40"/>
      <c r="GH19" s="40"/>
      <c r="GI19" s="40"/>
      <c r="GJ19" s="40"/>
      <c r="GK19" s="40" t="s">
        <v>492</v>
      </c>
      <c r="GL19" s="40"/>
      <c r="GM19" s="40"/>
      <c r="GN19" s="40"/>
      <c r="GO19" s="40" t="s">
        <v>492</v>
      </c>
      <c r="GP19" s="40"/>
      <c r="GQ19" s="40"/>
      <c r="GR19" s="40"/>
      <c r="GS19" s="40" t="s">
        <v>492</v>
      </c>
      <c r="GT19" s="40"/>
      <c r="GU19" s="40" t="s">
        <v>492</v>
      </c>
      <c r="GV19" s="40"/>
      <c r="GW19" s="40"/>
      <c r="GX19" s="40"/>
      <c r="GY19" s="40"/>
      <c r="GZ19" s="40"/>
      <c r="HA19" s="40" t="s">
        <v>492</v>
      </c>
      <c r="HB19" s="40"/>
      <c r="HC19" s="40"/>
      <c r="HD19" s="40"/>
      <c r="HE19" s="40" t="s">
        <v>492</v>
      </c>
      <c r="HF19" s="40"/>
      <c r="HG19" s="40"/>
      <c r="HH19" s="40"/>
      <c r="HI19" s="40" t="s">
        <v>492</v>
      </c>
      <c r="HJ19" s="40"/>
      <c r="HK19" s="40" t="s">
        <v>492</v>
      </c>
      <c r="HL19" s="40"/>
      <c r="HM19" s="40"/>
      <c r="HN19" s="40"/>
      <c r="HO19" s="40"/>
      <c r="HP19" s="40"/>
      <c r="HQ19" s="40" t="s">
        <v>492</v>
      </c>
      <c r="HR19" s="40"/>
      <c r="HS19" s="40" t="s">
        <v>492</v>
      </c>
      <c r="HT19" s="40"/>
      <c r="HU19" s="40"/>
      <c r="HV19" s="40" t="s">
        <v>492</v>
      </c>
      <c r="HW19" s="40"/>
      <c r="HX19" s="40"/>
      <c r="HY19" s="40"/>
      <c r="HZ19" s="40"/>
      <c r="IA19" s="40" t="s">
        <v>492</v>
      </c>
      <c r="IB19" s="40"/>
      <c r="IC19" s="40"/>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c r="IY19" s="40" t="s">
        <v>492</v>
      </c>
      <c r="IZ19" s="40"/>
      <c r="JA19" s="40"/>
    </row>
    <row r="20" spans="1:261" ht="13.5" customHeight="1" x14ac:dyDescent="0.15">
      <c r="A20" s="40" t="s">
        <v>475</v>
      </c>
      <c r="B20" s="41" t="s">
        <v>537</v>
      </c>
      <c r="C20" s="38" t="s">
        <v>538</v>
      </c>
      <c r="D20" s="38">
        <v>17</v>
      </c>
      <c r="E20" s="40"/>
      <c r="F20" s="40"/>
      <c r="G20" s="40"/>
      <c r="H20" s="40"/>
      <c r="I20" s="40"/>
      <c r="J20" s="40"/>
      <c r="K20" s="40"/>
      <c r="L20" s="40"/>
      <c r="M20" s="40"/>
      <c r="N20" s="40"/>
      <c r="O20" s="40"/>
      <c r="P20" s="40"/>
      <c r="Q20" s="40"/>
      <c r="R20" s="40"/>
      <c r="S20" s="40"/>
      <c r="T20" s="40"/>
      <c r="U20" s="40" t="s">
        <v>492</v>
      </c>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c r="CV20" s="40"/>
      <c r="CW20" s="40" t="s">
        <v>492</v>
      </c>
      <c r="CX20" s="40"/>
      <c r="CY20" s="40"/>
      <c r="CZ20" s="40"/>
      <c r="DA20" s="40" t="s">
        <v>492</v>
      </c>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c r="EN20" s="40"/>
      <c r="EO20" s="40" t="s">
        <v>492</v>
      </c>
      <c r="EP20" s="40"/>
      <c r="EQ20" s="40"/>
      <c r="ER20" s="40"/>
      <c r="ES20" s="40" t="s">
        <v>492</v>
      </c>
      <c r="ET20" s="40"/>
      <c r="EU20" s="40"/>
      <c r="EV20" s="40"/>
      <c r="EW20" s="40" t="s">
        <v>492</v>
      </c>
      <c r="EX20" s="40"/>
      <c r="EY20" s="40"/>
      <c r="EZ20" s="40"/>
      <c r="FA20" s="40" t="s">
        <v>492</v>
      </c>
      <c r="FB20" s="40"/>
      <c r="FC20" s="40"/>
      <c r="FD20" s="40"/>
      <c r="FE20" s="40" t="s">
        <v>492</v>
      </c>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539</v>
      </c>
      <c r="C21" s="38" t="s">
        <v>540</v>
      </c>
      <c r="D21" s="38">
        <v>24</v>
      </c>
      <c r="E21" s="40"/>
      <c r="F21" s="40"/>
      <c r="G21" s="40"/>
      <c r="H21" s="40"/>
      <c r="I21" s="40"/>
      <c r="J21" s="40"/>
      <c r="K21" s="40"/>
      <c r="L21" s="40"/>
      <c r="M21" s="40"/>
      <c r="N21" s="40"/>
      <c r="O21" s="40"/>
      <c r="P21" s="40"/>
      <c r="Q21" s="40"/>
      <c r="R21" s="40"/>
      <c r="S21" s="40"/>
      <c r="T21" s="40"/>
      <c r="U21" s="40"/>
      <c r="V21" s="40"/>
      <c r="W21" s="40"/>
      <c r="X21" s="40"/>
      <c r="Y21" s="40"/>
      <c r="Z21" s="40"/>
      <c r="AA21" s="40"/>
      <c r="AB21" s="40" t="s">
        <v>492</v>
      </c>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t="s">
        <v>492</v>
      </c>
      <c r="CU21" s="40" t="s">
        <v>492</v>
      </c>
      <c r="CV21" s="40"/>
      <c r="CW21" s="40"/>
      <c r="CX21" s="40" t="s">
        <v>492</v>
      </c>
      <c r="CY21" s="40"/>
      <c r="CZ21" s="40"/>
      <c r="DA21" s="40"/>
      <c r="DB21" s="40" t="s">
        <v>492</v>
      </c>
      <c r="DC21" s="40" t="s">
        <v>492</v>
      </c>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c r="EQ21" s="40"/>
      <c r="ER21" s="40"/>
      <c r="ES21" s="40" t="s">
        <v>492</v>
      </c>
      <c r="ET21" s="40" t="s">
        <v>492</v>
      </c>
      <c r="EU21" s="40"/>
      <c r="EV21" s="40"/>
      <c r="EW21" s="40"/>
      <c r="EX21" s="40"/>
      <c r="EY21" s="40" t="s">
        <v>492</v>
      </c>
      <c r="EZ21" s="40"/>
      <c r="FA21" s="40"/>
      <c r="FB21" s="40" t="s">
        <v>492</v>
      </c>
      <c r="FC21" s="40"/>
      <c r="FD21" s="40"/>
      <c r="FE21" s="40"/>
      <c r="FF21" s="40"/>
      <c r="FG21" s="40"/>
      <c r="FH21" s="40"/>
      <c r="FI21" s="40" t="s">
        <v>492</v>
      </c>
      <c r="FJ21" s="40" t="s">
        <v>492</v>
      </c>
      <c r="FK21" s="40"/>
      <c r="FL21" s="40"/>
      <c r="FM21" s="40"/>
      <c r="FN21" s="40"/>
      <c r="FO21" s="40"/>
      <c r="FP21" s="40"/>
      <c r="FQ21" s="40" t="s">
        <v>492</v>
      </c>
      <c r="FR21" s="40" t="s">
        <v>492</v>
      </c>
      <c r="FS21" s="40"/>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t="s">
        <v>492</v>
      </c>
      <c r="HG21" s="40"/>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t="s">
        <v>492</v>
      </c>
      <c r="IE21" s="40"/>
      <c r="IF21" s="40"/>
      <c r="IG21" s="40"/>
      <c r="IH21" s="40"/>
      <c r="II21" s="40"/>
      <c r="IJ21" s="40"/>
      <c r="IK21" s="40" t="s">
        <v>492</v>
      </c>
      <c r="IL21" s="40" t="s">
        <v>492</v>
      </c>
      <c r="IM21" s="40"/>
      <c r="IN21" s="40"/>
      <c r="IO21" s="40"/>
      <c r="IP21" s="40"/>
      <c r="IQ21" s="40"/>
      <c r="IR21" s="40"/>
      <c r="IS21" s="40" t="s">
        <v>492</v>
      </c>
      <c r="IT21" s="40" t="s">
        <v>492</v>
      </c>
      <c r="IU21" s="40"/>
      <c r="IV21" s="40"/>
      <c r="IW21" s="40"/>
      <c r="IX21" s="40"/>
      <c r="IY21" s="40" t="s">
        <v>492</v>
      </c>
      <c r="IZ21" s="40"/>
      <c r="JA21" s="40"/>
    </row>
    <row r="22" spans="1:261" ht="13.5" customHeight="1" x14ac:dyDescent="0.15">
      <c r="A22" s="40" t="s">
        <v>475</v>
      </c>
      <c r="B22" s="41" t="s">
        <v>541</v>
      </c>
      <c r="C22" s="38" t="s">
        <v>542</v>
      </c>
      <c r="D22" s="38">
        <v>24</v>
      </c>
      <c r="E22" s="40"/>
      <c r="F22" s="40"/>
      <c r="G22" s="40"/>
      <c r="H22" s="40"/>
      <c r="I22" s="40"/>
      <c r="J22" s="40"/>
      <c r="K22" s="40"/>
      <c r="L22" s="40"/>
      <c r="M22" s="40"/>
      <c r="N22" s="40"/>
      <c r="O22" s="40"/>
      <c r="P22" s="40"/>
      <c r="Q22" s="40"/>
      <c r="R22" s="40"/>
      <c r="S22" s="40"/>
      <c r="T22" s="40"/>
      <c r="U22" s="40"/>
      <c r="V22" s="40"/>
      <c r="W22" s="40"/>
      <c r="X22" s="40"/>
      <c r="Y22" s="40"/>
      <c r="Z22" s="40"/>
      <c r="AA22" s="40"/>
      <c r="AB22" s="40" t="s">
        <v>492</v>
      </c>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c r="DC22" s="40" t="s">
        <v>492</v>
      </c>
      <c r="DD22" s="40"/>
      <c r="DE22" s="40"/>
      <c r="DF22" s="40"/>
      <c r="DG22" s="40"/>
      <c r="DH22" s="40"/>
      <c r="DI22" s="40" t="s">
        <v>492</v>
      </c>
      <c r="DJ22" s="40"/>
      <c r="DK22" s="40" t="s">
        <v>492</v>
      </c>
      <c r="DL22" s="40"/>
      <c r="DM22" s="40"/>
      <c r="DN22" s="40"/>
      <c r="DO22" s="40"/>
      <c r="DP22" s="40"/>
      <c r="DQ22" s="40" t="s">
        <v>492</v>
      </c>
      <c r="DR22" s="40"/>
      <c r="DS22" s="40" t="s">
        <v>492</v>
      </c>
      <c r="DT22" s="40"/>
      <c r="DU22" s="40"/>
      <c r="DV22" s="40"/>
      <c r="DW22" s="40"/>
      <c r="DX22" s="40"/>
      <c r="DY22" s="40" t="s">
        <v>492</v>
      </c>
      <c r="DZ22" s="40"/>
      <c r="EA22" s="40" t="s">
        <v>492</v>
      </c>
      <c r="EB22" s="40"/>
      <c r="EC22" s="40"/>
      <c r="ED22" s="40"/>
      <c r="EE22" s="40"/>
      <c r="EF22" s="40"/>
      <c r="EG22" s="40" t="s">
        <v>492</v>
      </c>
      <c r="EH22" s="40"/>
      <c r="EI22" s="40" t="s">
        <v>492</v>
      </c>
      <c r="EJ22" s="40"/>
      <c r="EK22" s="40"/>
      <c r="EL22" s="40"/>
      <c r="EM22" s="40"/>
      <c r="EN22" s="40"/>
      <c r="EO22" s="40" t="s">
        <v>492</v>
      </c>
      <c r="EP22" s="40"/>
      <c r="EQ22" s="40" t="s">
        <v>492</v>
      </c>
      <c r="ER22" s="40"/>
      <c r="ES22" s="40"/>
      <c r="ET22" s="40"/>
      <c r="EU22" s="40"/>
      <c r="EV22" s="40"/>
      <c r="EW22" s="40" t="s">
        <v>492</v>
      </c>
      <c r="EX22" s="40"/>
      <c r="EY22" s="40" t="s">
        <v>492</v>
      </c>
      <c r="EZ22" s="40"/>
      <c r="FA22" s="40"/>
      <c r="FB22" s="40"/>
      <c r="FC22" s="40"/>
      <c r="FD22" s="40"/>
      <c r="FE22" s="40" t="s">
        <v>492</v>
      </c>
      <c r="FF22" s="40"/>
      <c r="FG22" s="40" t="s">
        <v>492</v>
      </c>
      <c r="FH22" s="40"/>
      <c r="FI22" s="40"/>
      <c r="FJ22" s="40"/>
      <c r="FK22" s="40"/>
      <c r="FL22" s="40"/>
      <c r="FM22" s="40" t="s">
        <v>492</v>
      </c>
      <c r="FN22" s="40"/>
      <c r="FO22" s="40" t="s">
        <v>492</v>
      </c>
      <c r="FP22" s="40"/>
      <c r="FQ22" s="40"/>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t="s">
        <v>492</v>
      </c>
      <c r="GN22" s="40"/>
      <c r="GO22" s="40"/>
      <c r="GP22" s="40"/>
      <c r="GQ22" s="40"/>
      <c r="GR22" s="40"/>
      <c r="GS22" s="40" t="s">
        <v>492</v>
      </c>
      <c r="GT22" s="40"/>
      <c r="GU22" s="40" t="s">
        <v>492</v>
      </c>
      <c r="GV22" s="40"/>
      <c r="GW22" s="40"/>
      <c r="GX22" s="40"/>
      <c r="GY22" s="40"/>
      <c r="GZ22" s="40"/>
      <c r="HA22" s="40" t="s">
        <v>492</v>
      </c>
      <c r="HB22" s="40"/>
      <c r="HC22" s="40"/>
      <c r="HD22" s="40"/>
      <c r="HE22" s="40" t="s">
        <v>492</v>
      </c>
      <c r="HF22" s="40"/>
      <c r="HG22" s="40"/>
      <c r="HH22" s="40"/>
      <c r="HI22" s="40" t="s">
        <v>492</v>
      </c>
      <c r="HJ22" s="40"/>
      <c r="HK22" s="40" t="s">
        <v>492</v>
      </c>
      <c r="HL22" s="40"/>
      <c r="HM22" s="40"/>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c r="IY22" s="40" t="s">
        <v>492</v>
      </c>
      <c r="IZ22" s="40"/>
      <c r="JA22" s="40"/>
    </row>
    <row r="23" spans="1:261" ht="13.5" customHeight="1" x14ac:dyDescent="0.15">
      <c r="A23" s="40" t="s">
        <v>475</v>
      </c>
      <c r="B23" s="41" t="s">
        <v>543</v>
      </c>
      <c r="C23" s="38" t="s">
        <v>544</v>
      </c>
      <c r="D23" s="38">
        <v>21</v>
      </c>
      <c r="E23" s="40"/>
      <c r="F23" s="40"/>
      <c r="G23" s="40"/>
      <c r="H23" s="40"/>
      <c r="I23" s="40"/>
      <c r="J23" s="40"/>
      <c r="K23" s="40"/>
      <c r="L23" s="40"/>
      <c r="M23" s="40"/>
      <c r="N23" s="40"/>
      <c r="O23" s="40"/>
      <c r="P23" s="40"/>
      <c r="Q23" s="40"/>
      <c r="R23" s="40"/>
      <c r="S23" s="40"/>
      <c r="T23" s="40"/>
      <c r="U23" s="40"/>
      <c r="V23" s="40"/>
      <c r="W23" s="40"/>
      <c r="X23" s="40"/>
      <c r="Y23" s="40" t="s">
        <v>492</v>
      </c>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t="s">
        <v>492</v>
      </c>
      <c r="FK23" s="40"/>
      <c r="FL23" s="40"/>
      <c r="FM23" s="40"/>
      <c r="FN23" s="40"/>
      <c r="FO23" s="40" t="s">
        <v>492</v>
      </c>
      <c r="FP23" s="40"/>
      <c r="FQ23" s="40"/>
      <c r="FR23" s="40" t="s">
        <v>492</v>
      </c>
      <c r="FS23" s="40"/>
      <c r="FT23" s="40"/>
      <c r="FU23" s="40"/>
      <c r="FV23" s="40"/>
      <c r="FW23" s="40" t="s">
        <v>492</v>
      </c>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t="s">
        <v>492</v>
      </c>
      <c r="GV23" s="40"/>
      <c r="GW23" s="40"/>
      <c r="GX23" s="40"/>
      <c r="GY23" s="40"/>
      <c r="GZ23" s="40"/>
      <c r="HA23" s="40" t="s">
        <v>492</v>
      </c>
      <c r="HB23" s="40"/>
      <c r="HC23" s="40"/>
      <c r="HD23" s="40"/>
      <c r="HE23" s="40" t="s">
        <v>492</v>
      </c>
      <c r="HF23" s="40"/>
      <c r="HG23" s="40" t="s">
        <v>492</v>
      </c>
      <c r="HH23" s="40"/>
      <c r="HI23" s="40"/>
      <c r="HJ23" s="40"/>
      <c r="HK23" s="40" t="s">
        <v>492</v>
      </c>
      <c r="HL23" s="40"/>
      <c r="HM23" s="40"/>
      <c r="HN23" s="40"/>
      <c r="HO23" s="40"/>
      <c r="HP23" s="40"/>
      <c r="HQ23" s="40" t="s">
        <v>492</v>
      </c>
      <c r="HR23" s="40"/>
      <c r="HS23" s="40"/>
      <c r="HT23" s="40"/>
      <c r="HU23" s="40" t="s">
        <v>492</v>
      </c>
      <c r="HV23" s="40"/>
      <c r="HW23" s="40" t="s">
        <v>492</v>
      </c>
      <c r="HX23" s="40"/>
      <c r="HY23" s="40"/>
      <c r="HZ23" s="40"/>
      <c r="IA23" s="40" t="s">
        <v>492</v>
      </c>
      <c r="IB23" s="40"/>
      <c r="IC23" s="40"/>
      <c r="ID23" s="40"/>
      <c r="IE23" s="40"/>
      <c r="IF23" s="40"/>
      <c r="IG23" s="40" t="s">
        <v>492</v>
      </c>
      <c r="IH23" s="40"/>
      <c r="II23" s="40"/>
      <c r="IJ23" s="40"/>
      <c r="IK23" s="40" t="s">
        <v>492</v>
      </c>
      <c r="IL23" s="40"/>
      <c r="IM23" s="40" t="s">
        <v>492</v>
      </c>
      <c r="IN23" s="40"/>
      <c r="IO23" s="40"/>
      <c r="IP23" s="40"/>
      <c r="IQ23" s="40" t="s">
        <v>492</v>
      </c>
      <c r="IR23" s="40"/>
      <c r="IS23" s="40"/>
      <c r="IT23" s="40" t="s">
        <v>492</v>
      </c>
      <c r="IU23" s="40"/>
      <c r="IV23" s="40"/>
      <c r="IW23" s="40"/>
      <c r="IX23" s="40"/>
      <c r="IY23" s="40" t="s">
        <v>492</v>
      </c>
      <c r="IZ23" s="40"/>
      <c r="JA23" s="40"/>
    </row>
    <row r="24" spans="1:261" ht="13.5" customHeight="1" x14ac:dyDescent="0.15">
      <c r="A24" s="40" t="s">
        <v>475</v>
      </c>
      <c r="B24" s="41" t="s">
        <v>545</v>
      </c>
      <c r="C24" s="38" t="s">
        <v>546</v>
      </c>
      <c r="D24" s="38">
        <v>22</v>
      </c>
      <c r="E24" s="40"/>
      <c r="F24" s="40"/>
      <c r="G24" s="40"/>
      <c r="H24" s="40"/>
      <c r="I24" s="40"/>
      <c r="J24" s="40"/>
      <c r="K24" s="40"/>
      <c r="L24" s="40"/>
      <c r="M24" s="40"/>
      <c r="N24" s="40"/>
      <c r="O24" s="40"/>
      <c r="P24" s="40"/>
      <c r="Q24" s="40"/>
      <c r="R24" s="40"/>
      <c r="S24" s="40"/>
      <c r="T24" s="40"/>
      <c r="U24" s="40"/>
      <c r="V24" s="40"/>
      <c r="W24" s="40"/>
      <c r="X24" s="40"/>
      <c r="Y24" s="40"/>
      <c r="Z24" s="40" t="s">
        <v>492</v>
      </c>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c r="CU24" s="40"/>
      <c r="CV24" s="40"/>
      <c r="CW24" s="40" t="s">
        <v>492</v>
      </c>
      <c r="CX24" s="40"/>
      <c r="CY24" s="40" t="s">
        <v>492</v>
      </c>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c r="EF24" s="40"/>
      <c r="EG24" s="40" t="s">
        <v>492</v>
      </c>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t="s">
        <v>492</v>
      </c>
      <c r="FS24" s="40"/>
      <c r="FT24" s="40"/>
      <c r="FU24" s="40"/>
      <c r="FV24" s="40"/>
      <c r="FW24" s="40" t="s">
        <v>492</v>
      </c>
      <c r="FX24" s="40"/>
      <c r="FY24" s="40"/>
      <c r="FZ24" s="40" t="s">
        <v>492</v>
      </c>
      <c r="GA24" s="40"/>
      <c r="GB24" s="40"/>
      <c r="GC24" s="40"/>
      <c r="GD24" s="40"/>
      <c r="GE24" s="40" t="s">
        <v>492</v>
      </c>
      <c r="GF24" s="40"/>
      <c r="GG24" s="40"/>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t="s">
        <v>492</v>
      </c>
      <c r="HP24" s="40"/>
      <c r="HQ24" s="40"/>
      <c r="HR24" s="40"/>
      <c r="HS24" s="40"/>
      <c r="HT24" s="40"/>
      <c r="HU24" s="40" t="s">
        <v>492</v>
      </c>
      <c r="HV24" s="40"/>
      <c r="HW24" s="40" t="s">
        <v>492</v>
      </c>
      <c r="HX24" s="40"/>
      <c r="HY24" s="40"/>
      <c r="HZ24" s="40"/>
      <c r="IA24" s="40"/>
      <c r="IB24" s="40"/>
      <c r="IC24" s="40" t="s">
        <v>492</v>
      </c>
      <c r="ID24" s="40"/>
      <c r="IE24" s="40" t="s">
        <v>492</v>
      </c>
      <c r="IF24" s="40"/>
      <c r="IG24" s="40"/>
      <c r="IH24" s="40"/>
      <c r="II24" s="40"/>
      <c r="IJ24" s="40"/>
      <c r="IK24" s="40" t="s">
        <v>492</v>
      </c>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t="s">
        <v>475</v>
      </c>
      <c r="B25" s="41" t="s">
        <v>547</v>
      </c>
      <c r="C25" s="38" t="s">
        <v>548</v>
      </c>
      <c r="D25" s="38">
        <v>15</v>
      </c>
      <c r="E25" s="40"/>
      <c r="F25" s="40"/>
      <c r="G25" s="40"/>
      <c r="H25" s="40"/>
      <c r="I25" s="40"/>
      <c r="J25" s="40"/>
      <c r="K25" s="40"/>
      <c r="L25" s="40"/>
      <c r="M25" s="40"/>
      <c r="N25" s="40"/>
      <c r="O25" s="40"/>
      <c r="P25" s="40"/>
      <c r="Q25" s="40"/>
      <c r="R25" s="40"/>
      <c r="S25" s="40" t="s">
        <v>492</v>
      </c>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t="s">
        <v>492</v>
      </c>
      <c r="DG25" s="40"/>
      <c r="DH25" s="40"/>
      <c r="DI25" s="40"/>
      <c r="DJ25" s="40"/>
      <c r="DK25" s="40" t="s">
        <v>492</v>
      </c>
      <c r="DL25" s="40"/>
      <c r="DM25" s="40"/>
      <c r="DN25" s="40" t="s">
        <v>492</v>
      </c>
      <c r="DO25" s="40"/>
      <c r="DP25" s="40"/>
      <c r="DQ25" s="40"/>
      <c r="DR25" s="40"/>
      <c r="DS25" s="40" t="s">
        <v>492</v>
      </c>
      <c r="DT25" s="40"/>
      <c r="DU25" s="40"/>
      <c r="DV25" s="40" t="s">
        <v>492</v>
      </c>
      <c r="DW25" s="40"/>
      <c r="DX25" s="40"/>
      <c r="DY25" s="40"/>
      <c r="DZ25" s="40"/>
      <c r="EA25" s="40" t="s">
        <v>492</v>
      </c>
      <c r="EB25" s="40"/>
      <c r="EC25" s="40"/>
      <c r="ED25" s="40" t="s">
        <v>492</v>
      </c>
      <c r="EE25" s="40"/>
      <c r="EF25" s="40"/>
      <c r="EG25" s="40"/>
      <c r="EH25" s="40"/>
      <c r="EI25" s="40" t="s">
        <v>492</v>
      </c>
      <c r="EJ25" s="40"/>
      <c r="EK25" s="40"/>
      <c r="EL25" s="40" t="s">
        <v>492</v>
      </c>
      <c r="EM25" s="40"/>
      <c r="EN25" s="40"/>
      <c r="EO25" s="40"/>
      <c r="EP25" s="40"/>
      <c r="EQ25" s="40" t="s">
        <v>492</v>
      </c>
      <c r="ER25" s="40"/>
      <c r="ES25" s="40"/>
      <c r="ET25" s="40" t="s">
        <v>492</v>
      </c>
      <c r="EU25" s="40"/>
      <c r="EV25" s="40"/>
      <c r="EW25" s="40"/>
      <c r="EX25" s="40"/>
      <c r="EY25" s="40" t="s">
        <v>492</v>
      </c>
      <c r="EZ25" s="40"/>
      <c r="FA25" s="40"/>
      <c r="FB25" s="40" t="s">
        <v>492</v>
      </c>
      <c r="FC25" s="40"/>
      <c r="FD25" s="40"/>
      <c r="FE25" s="40"/>
      <c r="FF25" s="40"/>
      <c r="FG25" s="40" t="s">
        <v>492</v>
      </c>
      <c r="FH25" s="40"/>
      <c r="FI25" s="40"/>
      <c r="FJ25" s="40"/>
      <c r="FK25" s="40"/>
      <c r="FL25" s="40"/>
      <c r="FM25" s="40" t="s">
        <v>492</v>
      </c>
      <c r="FN25" s="40"/>
      <c r="FO25" s="40"/>
      <c r="FP25" s="40"/>
      <c r="FQ25" s="40" t="s">
        <v>492</v>
      </c>
      <c r="FR25" s="40" t="s">
        <v>492</v>
      </c>
      <c r="FS25" s="40"/>
      <c r="FT25" s="40"/>
      <c r="FU25" s="40"/>
      <c r="FV25" s="40"/>
      <c r="FW25" s="40" t="s">
        <v>492</v>
      </c>
      <c r="FX25" s="40"/>
      <c r="FY25" s="40"/>
      <c r="FZ25" s="40" t="s">
        <v>492</v>
      </c>
      <c r="GA25" s="40"/>
      <c r="GB25" s="40"/>
      <c r="GC25" s="40"/>
      <c r="GD25" s="40"/>
      <c r="GE25" s="40" t="s">
        <v>492</v>
      </c>
      <c r="GF25" s="40"/>
      <c r="GG25" s="40"/>
      <c r="GH25" s="40" t="s">
        <v>492</v>
      </c>
      <c r="GI25" s="40"/>
      <c r="GJ25" s="40"/>
      <c r="GK25" s="40"/>
      <c r="GL25" s="40"/>
      <c r="GM25" s="40" t="s">
        <v>492</v>
      </c>
      <c r="GN25" s="40"/>
      <c r="GO25" s="40"/>
      <c r="GP25" s="40" t="s">
        <v>492</v>
      </c>
      <c r="GQ25" s="40"/>
      <c r="GR25" s="40"/>
      <c r="GS25" s="40"/>
      <c r="GT25" s="40"/>
      <c r="GU25" s="40" t="s">
        <v>492</v>
      </c>
      <c r="GV25" s="40"/>
      <c r="GW25" s="40"/>
      <c r="GX25" s="40"/>
      <c r="GY25" s="40"/>
      <c r="GZ25" s="40"/>
      <c r="HA25" s="40" t="s">
        <v>492</v>
      </c>
      <c r="HB25" s="40"/>
      <c r="HC25" s="40"/>
      <c r="HD25" s="40"/>
      <c r="HE25" s="40" t="s">
        <v>492</v>
      </c>
      <c r="HF25" s="40" t="s">
        <v>492</v>
      </c>
      <c r="HG25" s="40"/>
      <c r="HH25" s="40"/>
      <c r="HI25" s="40"/>
      <c r="HJ25" s="40"/>
      <c r="HK25" s="40" t="s">
        <v>492</v>
      </c>
      <c r="HL25" s="40"/>
      <c r="HM25" s="40"/>
      <c r="HN25" s="40"/>
      <c r="HO25" s="40"/>
      <c r="HP25" s="40"/>
      <c r="HQ25" s="40" t="s">
        <v>492</v>
      </c>
      <c r="HR25" s="40"/>
      <c r="HS25" s="40"/>
      <c r="HT25" s="40"/>
      <c r="HU25" s="40" t="s">
        <v>492</v>
      </c>
      <c r="HV25" s="40" t="s">
        <v>492</v>
      </c>
      <c r="HW25" s="40"/>
      <c r="HX25" s="40"/>
      <c r="HY25" s="40"/>
      <c r="HZ25" s="40"/>
      <c r="IA25" s="40" t="s">
        <v>492</v>
      </c>
      <c r="IB25" s="40"/>
      <c r="IC25" s="40"/>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549</v>
      </c>
      <c r="C26" s="38" t="s">
        <v>550</v>
      </c>
      <c r="D26" s="38">
        <v>16</v>
      </c>
      <c r="E26" s="40"/>
      <c r="F26" s="40"/>
      <c r="G26" s="40"/>
      <c r="H26" s="40"/>
      <c r="I26" s="40"/>
      <c r="J26" s="40"/>
      <c r="K26" s="40"/>
      <c r="L26" s="40"/>
      <c r="M26" s="40"/>
      <c r="N26" s="40"/>
      <c r="O26" s="40"/>
      <c r="P26" s="40"/>
      <c r="Q26" s="40"/>
      <c r="R26" s="40"/>
      <c r="S26" s="40"/>
      <c r="T26" s="40" t="s">
        <v>492</v>
      </c>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t="s">
        <v>492</v>
      </c>
      <c r="DG26" s="40"/>
      <c r="DH26" s="40"/>
      <c r="DI26" s="40"/>
      <c r="DJ26" s="40"/>
      <c r="DK26" s="40" t="s">
        <v>492</v>
      </c>
      <c r="DL26" s="40"/>
      <c r="DM26" s="40"/>
      <c r="DN26" s="40" t="s">
        <v>492</v>
      </c>
      <c r="DO26" s="40"/>
      <c r="DP26" s="40"/>
      <c r="DQ26" s="40"/>
      <c r="DR26" s="40"/>
      <c r="DS26" s="40" t="s">
        <v>492</v>
      </c>
      <c r="DT26" s="40"/>
      <c r="DU26" s="40"/>
      <c r="DV26" s="40" t="s">
        <v>492</v>
      </c>
      <c r="DW26" s="40"/>
      <c r="DX26" s="40"/>
      <c r="DY26" s="40"/>
      <c r="DZ26" s="40"/>
      <c r="EA26" s="40" t="s">
        <v>492</v>
      </c>
      <c r="EB26" s="40"/>
      <c r="EC26" s="40"/>
      <c r="ED26" s="40" t="s">
        <v>492</v>
      </c>
      <c r="EE26" s="40"/>
      <c r="EF26" s="40"/>
      <c r="EG26" s="40"/>
      <c r="EH26" s="40"/>
      <c r="EI26" s="40" t="s">
        <v>492</v>
      </c>
      <c r="EJ26" s="40"/>
      <c r="EK26" s="40"/>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t="s">
        <v>492</v>
      </c>
      <c r="GQ26" s="40"/>
      <c r="GR26" s="40"/>
      <c r="GS26" s="40"/>
      <c r="GT26" s="40"/>
      <c r="GU26" s="40" t="s">
        <v>492</v>
      </c>
      <c r="GV26" s="40"/>
      <c r="GW26" s="40"/>
      <c r="GX26" s="40"/>
      <c r="GY26" s="40"/>
      <c r="GZ26" s="40"/>
      <c r="HA26" s="40" t="s">
        <v>492</v>
      </c>
      <c r="HB26" s="40"/>
      <c r="HC26" s="40"/>
      <c r="HD26" s="40"/>
      <c r="HE26" s="40" t="s">
        <v>492</v>
      </c>
      <c r="HF26" s="40" t="s">
        <v>492</v>
      </c>
      <c r="HG26" s="40"/>
      <c r="HH26" s="40"/>
      <c r="HI26" s="40"/>
      <c r="HJ26" s="40"/>
      <c r="HK26" s="40" t="s">
        <v>492</v>
      </c>
      <c r="HL26" s="40"/>
      <c r="HM26" s="40"/>
      <c r="HN26" s="40"/>
      <c r="HO26" s="40"/>
      <c r="HP26" s="40"/>
      <c r="HQ26" s="40" t="s">
        <v>492</v>
      </c>
      <c r="HR26" s="40"/>
      <c r="HS26" s="40"/>
      <c r="HT26" s="40"/>
      <c r="HU26" s="40" t="s">
        <v>492</v>
      </c>
      <c r="HV26" s="40" t="s">
        <v>492</v>
      </c>
      <c r="HW26" s="40"/>
      <c r="HX26" s="40"/>
      <c r="HY26" s="40"/>
      <c r="HZ26" s="40"/>
      <c r="IA26" s="40" t="s">
        <v>492</v>
      </c>
      <c r="IB26" s="40"/>
      <c r="IC26" s="40"/>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551</v>
      </c>
      <c r="C27" s="38" t="s">
        <v>552</v>
      </c>
      <c r="D27" s="38">
        <v>7</v>
      </c>
      <c r="E27" s="40"/>
      <c r="F27" s="40"/>
      <c r="G27" s="40"/>
      <c r="H27" s="40"/>
      <c r="I27" s="40"/>
      <c r="J27" s="40"/>
      <c r="K27" s="40" t="s">
        <v>492</v>
      </c>
      <c r="L27" s="40"/>
      <c r="M27" s="40"/>
      <c r="N27" s="40"/>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t="s">
        <v>492</v>
      </c>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t="s">
        <v>492</v>
      </c>
      <c r="FK27" s="40"/>
      <c r="FL27" s="40"/>
      <c r="FM27" s="40"/>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t="s">
        <v>492</v>
      </c>
      <c r="IM27" s="40"/>
      <c r="IN27" s="40"/>
      <c r="IO27" s="40"/>
      <c r="IP27" s="40" t="s">
        <v>492</v>
      </c>
      <c r="IQ27" s="40"/>
      <c r="IR27" s="40"/>
      <c r="IS27" s="40"/>
      <c r="IT27" s="40" t="s">
        <v>492</v>
      </c>
      <c r="IU27" s="40"/>
      <c r="IV27" s="40"/>
      <c r="IW27" s="40"/>
      <c r="IX27" s="40" t="s">
        <v>492</v>
      </c>
      <c r="IY27" s="40" t="s">
        <v>492</v>
      </c>
      <c r="IZ27" s="40"/>
      <c r="JA27" s="40"/>
    </row>
    <row r="28" spans="1:261" ht="13.5" customHeight="1" x14ac:dyDescent="0.15">
      <c r="A28" s="40" t="s">
        <v>475</v>
      </c>
      <c r="B28" s="41" t="s">
        <v>553</v>
      </c>
      <c r="C28" s="38" t="s">
        <v>554</v>
      </c>
      <c r="D28" s="38">
        <v>17</v>
      </c>
      <c r="E28" s="40"/>
      <c r="F28" s="40"/>
      <c r="G28" s="40"/>
      <c r="H28" s="40"/>
      <c r="I28" s="40"/>
      <c r="J28" s="40"/>
      <c r="K28" s="40"/>
      <c r="L28" s="40"/>
      <c r="M28" s="40"/>
      <c r="N28" s="40"/>
      <c r="O28" s="40"/>
      <c r="P28" s="40"/>
      <c r="Q28" s="40"/>
      <c r="R28" s="40"/>
      <c r="S28" s="40"/>
      <c r="T28" s="40"/>
      <c r="U28" s="40" t="s">
        <v>492</v>
      </c>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c r="CU28" s="40"/>
      <c r="CV28" s="40"/>
      <c r="CW28" s="40" t="s">
        <v>492</v>
      </c>
      <c r="CX28" s="40" t="s">
        <v>492</v>
      </c>
      <c r="CY28" s="40"/>
      <c r="CZ28" s="40"/>
      <c r="DA28" s="40"/>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t="s">
        <v>492</v>
      </c>
      <c r="EM28" s="40"/>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t="s">
        <v>492</v>
      </c>
      <c r="GB28" s="40"/>
      <c r="GC28" s="40"/>
      <c r="GD28" s="40"/>
      <c r="GE28" s="40"/>
      <c r="GF28" s="40"/>
      <c r="GG28" s="40" t="s">
        <v>492</v>
      </c>
      <c r="GH28" s="40"/>
      <c r="GI28" s="40" t="s">
        <v>492</v>
      </c>
      <c r="GJ28" s="40"/>
      <c r="GK28" s="40"/>
      <c r="GL28" s="40"/>
      <c r="GM28" s="40"/>
      <c r="GN28" s="40"/>
      <c r="GO28" s="40" t="s">
        <v>492</v>
      </c>
      <c r="GP28" s="40"/>
      <c r="GQ28" s="40" t="s">
        <v>492</v>
      </c>
      <c r="GR28" s="40"/>
      <c r="GS28" s="40"/>
      <c r="GT28" s="40"/>
      <c r="GU28" s="40"/>
      <c r="GV28" s="40"/>
      <c r="GW28" s="40" t="s">
        <v>492</v>
      </c>
      <c r="GX28" s="40"/>
      <c r="GY28" s="40"/>
      <c r="GZ28" s="40" t="s">
        <v>492</v>
      </c>
      <c r="HA28" s="40"/>
      <c r="HB28" s="40"/>
      <c r="HC28" s="40"/>
      <c r="HD28" s="40"/>
      <c r="HE28" s="40" t="s">
        <v>492</v>
      </c>
      <c r="HF28" s="40"/>
      <c r="HG28" s="40"/>
      <c r="HH28" s="40"/>
      <c r="HI28" s="40" t="s">
        <v>492</v>
      </c>
      <c r="HJ28" s="40"/>
      <c r="HK28" s="40"/>
      <c r="HL28" s="40"/>
      <c r="HM28" s="40" t="s">
        <v>492</v>
      </c>
      <c r="HN28" s="40"/>
      <c r="HO28" s="40"/>
      <c r="HP28" s="40" t="s">
        <v>492</v>
      </c>
      <c r="HQ28" s="40"/>
      <c r="HR28" s="40"/>
      <c r="HS28" s="40"/>
      <c r="HT28" s="40"/>
      <c r="HU28" s="40" t="s">
        <v>492</v>
      </c>
      <c r="HV28" s="40"/>
      <c r="HW28" s="40"/>
      <c r="HX28" s="40"/>
      <c r="HY28" s="40" t="s">
        <v>492</v>
      </c>
      <c r="HZ28" s="40"/>
      <c r="IA28" s="40"/>
      <c r="IB28" s="40"/>
      <c r="IC28" s="40" t="s">
        <v>492</v>
      </c>
      <c r="ID28" s="40"/>
      <c r="IE28" s="40" t="s">
        <v>492</v>
      </c>
      <c r="IF28" s="40"/>
      <c r="IG28" s="40"/>
      <c r="IH28" s="40"/>
      <c r="II28" s="40"/>
      <c r="IJ28" s="40"/>
      <c r="IK28" s="40" t="s">
        <v>492</v>
      </c>
      <c r="IL28" s="40"/>
      <c r="IM28" s="40"/>
      <c r="IN28" s="40"/>
      <c r="IO28" s="40" t="s">
        <v>492</v>
      </c>
      <c r="IP28" s="40"/>
      <c r="IQ28" s="40"/>
      <c r="IR28" s="40"/>
      <c r="IS28" s="40" t="s">
        <v>492</v>
      </c>
      <c r="IT28" s="40" t="s">
        <v>492</v>
      </c>
      <c r="IU28" s="40"/>
      <c r="IV28" s="40"/>
      <c r="IW28" s="40"/>
      <c r="IX28" s="40"/>
      <c r="IY28" s="40"/>
      <c r="IZ28" s="40"/>
      <c r="JA28" s="40" t="s">
        <v>492</v>
      </c>
    </row>
    <row r="29" spans="1:261" ht="13.5" customHeight="1" x14ac:dyDescent="0.15">
      <c r="A29" s="40" t="s">
        <v>475</v>
      </c>
      <c r="B29" s="41" t="s">
        <v>555</v>
      </c>
      <c r="C29" s="38" t="s">
        <v>556</v>
      </c>
      <c r="D29" s="38">
        <v>7</v>
      </c>
      <c r="E29" s="40"/>
      <c r="F29" s="40"/>
      <c r="G29" s="40"/>
      <c r="H29" s="40"/>
      <c r="I29" s="40"/>
      <c r="J29" s="40"/>
      <c r="K29" s="40" t="s">
        <v>492</v>
      </c>
      <c r="L29" s="40"/>
      <c r="M29" s="40"/>
      <c r="N29" s="40"/>
      <c r="O29" s="40"/>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c r="CV29" s="40"/>
      <c r="CW29" s="40" t="s">
        <v>492</v>
      </c>
      <c r="CX29" s="40" t="s">
        <v>492</v>
      </c>
      <c r="CY29" s="40"/>
      <c r="CZ29" s="40"/>
      <c r="DA29" s="40"/>
      <c r="DB29" s="40" t="s">
        <v>492</v>
      </c>
      <c r="DC29" s="40"/>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t="s">
        <v>492</v>
      </c>
      <c r="EM29" s="40"/>
      <c r="EN29" s="40"/>
      <c r="EO29" s="40"/>
      <c r="EP29" s="40" t="s">
        <v>492</v>
      </c>
      <c r="EQ29" s="40"/>
      <c r="ER29" s="40"/>
      <c r="ES29" s="40"/>
      <c r="ET29" s="40" t="s">
        <v>492</v>
      </c>
      <c r="EU29" s="40"/>
      <c r="EV29" s="40"/>
      <c r="EW29" s="40"/>
      <c r="EX29" s="40" t="s">
        <v>492</v>
      </c>
      <c r="EY29" s="40"/>
      <c r="EZ29" s="40"/>
      <c r="FA29" s="40"/>
      <c r="FB29" s="40" t="s">
        <v>492</v>
      </c>
      <c r="FC29" s="40"/>
      <c r="FD29" s="40"/>
      <c r="FE29" s="40"/>
      <c r="FF29" s="40"/>
      <c r="FG29" s="40"/>
      <c r="FH29" s="40"/>
      <c r="FI29" s="40" t="s">
        <v>492</v>
      </c>
      <c r="FJ29" s="40"/>
      <c r="FK29" s="40" t="s">
        <v>492</v>
      </c>
      <c r="FL29" s="40"/>
      <c r="FM29" s="40"/>
      <c r="FN29" s="40"/>
      <c r="FO29" s="40"/>
      <c r="FP29" s="40"/>
      <c r="FQ29" s="40" t="s">
        <v>492</v>
      </c>
      <c r="FR29" s="40"/>
      <c r="FS29" s="40" t="s">
        <v>492</v>
      </c>
      <c r="FT29" s="40"/>
      <c r="FU29" s="40"/>
      <c r="FV29" s="40"/>
      <c r="FW29" s="40"/>
      <c r="FX29" s="40"/>
      <c r="FY29" s="40" t="s">
        <v>492</v>
      </c>
      <c r="FZ29" s="40"/>
      <c r="GA29" s="40" t="s">
        <v>492</v>
      </c>
      <c r="GB29" s="40"/>
      <c r="GC29" s="40"/>
      <c r="GD29" s="40"/>
      <c r="GE29" s="40"/>
      <c r="GF29" s="40"/>
      <c r="GG29" s="40" t="s">
        <v>492</v>
      </c>
      <c r="GH29" s="40"/>
      <c r="GI29" s="40" t="s">
        <v>492</v>
      </c>
      <c r="GJ29" s="40"/>
      <c r="GK29" s="40"/>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t="s">
        <v>492</v>
      </c>
      <c r="IN29" s="40"/>
      <c r="IO29" s="40"/>
      <c r="IP29" s="40"/>
      <c r="IQ29" s="40" t="s">
        <v>492</v>
      </c>
      <c r="IR29" s="40"/>
      <c r="IS29" s="40"/>
      <c r="IT29" s="40"/>
      <c r="IU29" s="40"/>
      <c r="IV29" s="40"/>
      <c r="IW29" s="40" t="s">
        <v>492</v>
      </c>
      <c r="IX29" s="40"/>
      <c r="IY29" s="40"/>
      <c r="IZ29" s="40"/>
      <c r="JA29" s="40" t="s">
        <v>492</v>
      </c>
    </row>
    <row r="30" spans="1:261" ht="13.5" customHeight="1" x14ac:dyDescent="0.15">
      <c r="A30" s="40" t="s">
        <v>475</v>
      </c>
      <c r="B30" s="41" t="s">
        <v>557</v>
      </c>
      <c r="C30" s="38" t="s">
        <v>558</v>
      </c>
      <c r="D30" s="38">
        <v>12</v>
      </c>
      <c r="E30" s="40"/>
      <c r="F30" s="40"/>
      <c r="G30" s="40"/>
      <c r="H30" s="40"/>
      <c r="I30" s="40"/>
      <c r="J30" s="40"/>
      <c r="K30" s="40"/>
      <c r="L30" s="40"/>
      <c r="M30" s="40"/>
      <c r="N30" s="40"/>
      <c r="O30" s="40"/>
      <c r="P30" s="40" t="s">
        <v>492</v>
      </c>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c r="CQ30" s="40" t="s">
        <v>492</v>
      </c>
      <c r="CR30" s="40"/>
      <c r="CS30" s="40"/>
      <c r="CT30" s="40"/>
      <c r="CU30" s="40"/>
      <c r="CV30" s="40"/>
      <c r="CW30" s="40" t="s">
        <v>492</v>
      </c>
      <c r="CX30" s="40"/>
      <c r="CY30" s="40" t="s">
        <v>492</v>
      </c>
      <c r="CZ30" s="40"/>
      <c r="DA30" s="40"/>
      <c r="DB30" s="40"/>
      <c r="DC30" s="40" t="s">
        <v>492</v>
      </c>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c r="EM30" s="40"/>
      <c r="EN30" s="40"/>
      <c r="EO30" s="40" t="s">
        <v>492</v>
      </c>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c r="FX30" s="40"/>
      <c r="FY30" s="40" t="s">
        <v>492</v>
      </c>
      <c r="FZ30" s="40"/>
      <c r="GA30" s="40" t="s">
        <v>492</v>
      </c>
      <c r="GB30" s="40"/>
      <c r="GC30" s="40"/>
      <c r="GD30" s="40"/>
      <c r="GE30" s="40"/>
      <c r="GF30" s="40"/>
      <c r="GG30" s="40" t="s">
        <v>492</v>
      </c>
      <c r="GH30" s="40"/>
      <c r="GI30" s="40" t="s">
        <v>492</v>
      </c>
      <c r="GJ30" s="40"/>
      <c r="GK30" s="40"/>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c r="IB30" s="40"/>
      <c r="IC30" s="40" t="s">
        <v>492</v>
      </c>
      <c r="ID30" s="40"/>
      <c r="IE30" s="40" t="s">
        <v>492</v>
      </c>
      <c r="IF30" s="40"/>
      <c r="IG30" s="40"/>
      <c r="IH30" s="40"/>
      <c r="II30" s="40"/>
      <c r="IJ30" s="40"/>
      <c r="IK30" s="40" t="s">
        <v>492</v>
      </c>
      <c r="IL30" s="40"/>
      <c r="IM30" s="40"/>
      <c r="IN30" s="40"/>
      <c r="IO30" s="40" t="s">
        <v>492</v>
      </c>
      <c r="IP30" s="40"/>
      <c r="IQ30" s="40"/>
      <c r="IR30" s="40"/>
      <c r="IS30" s="40" t="s">
        <v>492</v>
      </c>
      <c r="IT30" s="40" t="s">
        <v>492</v>
      </c>
      <c r="IU30" s="40"/>
      <c r="IV30" s="40"/>
      <c r="IW30" s="40"/>
      <c r="IX30" s="40"/>
      <c r="IY30" s="40" t="s">
        <v>492</v>
      </c>
      <c r="IZ30" s="40"/>
      <c r="JA30" s="40"/>
    </row>
    <row r="31" spans="1:261" ht="13.5" customHeight="1" x14ac:dyDescent="0.15">
      <c r="A31" s="40" t="s">
        <v>475</v>
      </c>
      <c r="B31" s="41" t="s">
        <v>559</v>
      </c>
      <c r="C31" s="38" t="s">
        <v>560</v>
      </c>
      <c r="D31" s="38">
        <v>21</v>
      </c>
      <c r="E31" s="40"/>
      <c r="F31" s="40"/>
      <c r="G31" s="40"/>
      <c r="H31" s="40"/>
      <c r="I31" s="40"/>
      <c r="J31" s="40"/>
      <c r="K31" s="40"/>
      <c r="L31" s="40"/>
      <c r="M31" s="40"/>
      <c r="N31" s="40"/>
      <c r="O31" s="40"/>
      <c r="P31" s="40"/>
      <c r="Q31" s="40"/>
      <c r="R31" s="40"/>
      <c r="S31" s="40"/>
      <c r="T31" s="40"/>
      <c r="U31" s="40"/>
      <c r="V31" s="40"/>
      <c r="W31" s="40"/>
      <c r="X31" s="40"/>
      <c r="Y31" s="40" t="s">
        <v>492</v>
      </c>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c r="CU31" s="40" t="s">
        <v>492</v>
      </c>
      <c r="CV31" s="40"/>
      <c r="CW31" s="40"/>
      <c r="CX31" s="40"/>
      <c r="CY31" s="40"/>
      <c r="CZ31" s="40"/>
      <c r="DA31" s="40" t="s">
        <v>492</v>
      </c>
      <c r="DB31" s="40"/>
      <c r="DC31" s="40"/>
      <c r="DD31" s="40"/>
      <c r="DE31" s="40" t="s">
        <v>492</v>
      </c>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c r="EJ31" s="40"/>
      <c r="EK31" s="40" t="s">
        <v>492</v>
      </c>
      <c r="EL31" s="40"/>
      <c r="EM31" s="40" t="s">
        <v>492</v>
      </c>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t="s">
        <v>492</v>
      </c>
      <c r="FK31" s="40"/>
      <c r="FL31" s="40"/>
      <c r="FM31" s="40"/>
      <c r="FN31" s="40"/>
      <c r="FO31" s="40"/>
      <c r="FP31" s="40"/>
      <c r="FQ31" s="40" t="s">
        <v>492</v>
      </c>
      <c r="FR31" s="40" t="s">
        <v>492</v>
      </c>
      <c r="FS31" s="40"/>
      <c r="FT31" s="40"/>
      <c r="FU31" s="40"/>
      <c r="FV31" s="40"/>
      <c r="FW31" s="40"/>
      <c r="FX31" s="40"/>
      <c r="FY31" s="40" t="s">
        <v>492</v>
      </c>
      <c r="FZ31" s="40" t="s">
        <v>492</v>
      </c>
      <c r="GA31" s="40"/>
      <c r="GB31" s="40"/>
      <c r="GC31" s="40"/>
      <c r="GD31" s="40"/>
      <c r="GE31" s="40"/>
      <c r="GF31" s="40"/>
      <c r="GG31" s="40" t="s">
        <v>492</v>
      </c>
      <c r="GH31" s="40"/>
      <c r="GI31" s="40"/>
      <c r="GJ31" s="40"/>
      <c r="GK31" s="40" t="s">
        <v>492</v>
      </c>
      <c r="GL31" s="40"/>
      <c r="GM31" s="40"/>
      <c r="GN31" s="40"/>
      <c r="GO31" s="40" t="s">
        <v>492</v>
      </c>
      <c r="GP31" s="40"/>
      <c r="GQ31" s="40" t="s">
        <v>492</v>
      </c>
      <c r="GR31" s="40"/>
      <c r="GS31" s="40"/>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t="s">
        <v>492</v>
      </c>
      <c r="IF31" s="40"/>
      <c r="IG31" s="40"/>
      <c r="IH31" s="40"/>
      <c r="II31" s="40"/>
      <c r="IJ31" s="40"/>
      <c r="IK31" s="40" t="s">
        <v>492</v>
      </c>
      <c r="IL31" s="40" t="s">
        <v>492</v>
      </c>
      <c r="IM31" s="40"/>
      <c r="IN31" s="40"/>
      <c r="IO31" s="40"/>
      <c r="IP31" s="40"/>
      <c r="IQ31" s="40" t="s">
        <v>492</v>
      </c>
      <c r="IR31" s="40"/>
      <c r="IS31" s="40"/>
      <c r="IT31" s="40" t="s">
        <v>492</v>
      </c>
      <c r="IU31" s="40"/>
      <c r="IV31" s="40"/>
      <c r="IW31" s="40"/>
      <c r="IX31" s="40"/>
      <c r="IY31" s="40" t="s">
        <v>492</v>
      </c>
      <c r="IZ31" s="40"/>
      <c r="JA31" s="40"/>
    </row>
    <row r="32" spans="1:261" ht="13.5" customHeight="1" x14ac:dyDescent="0.15">
      <c r="A32" s="40" t="s">
        <v>475</v>
      </c>
      <c r="B32" s="41" t="s">
        <v>561</v>
      </c>
      <c r="C32" s="38" t="s">
        <v>562</v>
      </c>
      <c r="D32" s="38">
        <v>7</v>
      </c>
      <c r="E32" s="40"/>
      <c r="F32" s="40"/>
      <c r="G32" s="40"/>
      <c r="H32" s="40"/>
      <c r="I32" s="40"/>
      <c r="J32" s="40"/>
      <c r="K32" s="40" t="s">
        <v>492</v>
      </c>
      <c r="L32" s="40"/>
      <c r="M32" s="40"/>
      <c r="N32" s="40"/>
      <c r="O32" s="40"/>
      <c r="P32" s="40"/>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c r="CU32" s="40"/>
      <c r="CV32" s="40"/>
      <c r="CW32" s="40" t="s">
        <v>492</v>
      </c>
      <c r="CX32" s="40" t="s">
        <v>492</v>
      </c>
      <c r="CY32" s="40"/>
      <c r="CZ32" s="40"/>
      <c r="DA32" s="40"/>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t="s">
        <v>492</v>
      </c>
      <c r="EM32" s="40"/>
      <c r="EN32" s="40"/>
      <c r="EO32" s="40"/>
      <c r="EP32" s="40" t="s">
        <v>492</v>
      </c>
      <c r="EQ32" s="40"/>
      <c r="ER32" s="40"/>
      <c r="ES32" s="40"/>
      <c r="ET32" s="40" t="s">
        <v>492</v>
      </c>
      <c r="EU32" s="40"/>
      <c r="EV32" s="40"/>
      <c r="EW32" s="40"/>
      <c r="EX32" s="40" t="s">
        <v>492</v>
      </c>
      <c r="EY32" s="40"/>
      <c r="EZ32" s="40"/>
      <c r="FA32" s="40"/>
      <c r="FB32" s="40" t="s">
        <v>492</v>
      </c>
      <c r="FC32" s="40"/>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t="s">
        <v>492</v>
      </c>
      <c r="IN32" s="40"/>
      <c r="IO32" s="40"/>
      <c r="IP32" s="40"/>
      <c r="IQ32" s="40" t="s">
        <v>492</v>
      </c>
      <c r="IR32" s="40"/>
      <c r="IS32" s="40"/>
      <c r="IT32" s="40"/>
      <c r="IU32" s="40"/>
      <c r="IV32" s="40"/>
      <c r="IW32" s="40" t="s">
        <v>492</v>
      </c>
      <c r="IX32" s="40"/>
      <c r="IY32" s="40"/>
      <c r="IZ32" s="40"/>
      <c r="JA32" s="40" t="s">
        <v>492</v>
      </c>
    </row>
    <row r="33" spans="1:261" ht="13.5" customHeight="1" x14ac:dyDescent="0.15">
      <c r="A33" s="40" t="s">
        <v>475</v>
      </c>
      <c r="B33" s="41" t="s">
        <v>563</v>
      </c>
      <c r="C33" s="38" t="s">
        <v>564</v>
      </c>
      <c r="D33" s="38">
        <v>11</v>
      </c>
      <c r="E33" s="40"/>
      <c r="F33" s="40"/>
      <c r="G33" s="40"/>
      <c r="H33" s="40"/>
      <c r="I33" s="40"/>
      <c r="J33" s="40"/>
      <c r="K33" s="40"/>
      <c r="L33" s="40"/>
      <c r="M33" s="40"/>
      <c r="N33" s="40"/>
      <c r="O33" s="40" t="s">
        <v>492</v>
      </c>
      <c r="P33" s="40"/>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t="s">
        <v>492</v>
      </c>
      <c r="CU33" s="40"/>
      <c r="CV33" s="40"/>
      <c r="CW33" s="40"/>
      <c r="CX33" s="40"/>
      <c r="CY33" s="40"/>
      <c r="CZ33" s="40"/>
      <c r="DA33" s="40" t="s">
        <v>492</v>
      </c>
      <c r="DB33" s="40" t="s">
        <v>492</v>
      </c>
      <c r="DC33" s="40"/>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c r="EM33" s="40" t="s">
        <v>492</v>
      </c>
      <c r="EN33" s="40"/>
      <c r="EO33" s="40"/>
      <c r="EP33" s="40"/>
      <c r="EQ33" s="40"/>
      <c r="ER33" s="40"/>
      <c r="ES33" s="40" t="s">
        <v>492</v>
      </c>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t="s">
        <v>492</v>
      </c>
      <c r="GB33" s="40"/>
      <c r="GC33" s="40"/>
      <c r="GD33" s="40"/>
      <c r="GE33" s="40" t="s">
        <v>492</v>
      </c>
      <c r="GF33" s="40"/>
      <c r="GG33" s="40"/>
      <c r="GH33" s="40"/>
      <c r="GI33" s="40" t="s">
        <v>492</v>
      </c>
      <c r="GJ33" s="40"/>
      <c r="GK33" s="40"/>
      <c r="GL33" s="40"/>
      <c r="GM33" s="40" t="s">
        <v>492</v>
      </c>
      <c r="GN33" s="40"/>
      <c r="GO33" s="40"/>
      <c r="GP33" s="40"/>
      <c r="GQ33" s="40" t="s">
        <v>492</v>
      </c>
      <c r="GR33" s="40"/>
      <c r="GS33" s="40"/>
      <c r="GT33" s="40"/>
      <c r="GU33" s="40" t="s">
        <v>492</v>
      </c>
      <c r="GV33" s="40"/>
      <c r="GW33" s="40"/>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c r="IU33" s="40" t="s">
        <v>492</v>
      </c>
      <c r="IV33" s="40"/>
      <c r="IW33" s="40"/>
      <c r="IX33" s="40"/>
      <c r="IY33" s="40" t="s">
        <v>492</v>
      </c>
      <c r="IZ33" s="40"/>
      <c r="JA33" s="40"/>
    </row>
    <row r="34" spans="1:261" ht="13.5" customHeight="1" x14ac:dyDescent="0.15">
      <c r="A34" s="40" t="s">
        <v>475</v>
      </c>
      <c r="B34" s="41" t="s">
        <v>566</v>
      </c>
      <c r="C34" s="38" t="s">
        <v>567</v>
      </c>
      <c r="D34" s="38">
        <v>18</v>
      </c>
      <c r="E34" s="40"/>
      <c r="F34" s="40"/>
      <c r="G34" s="40"/>
      <c r="H34" s="40"/>
      <c r="I34" s="40"/>
      <c r="J34" s="40"/>
      <c r="K34" s="40"/>
      <c r="L34" s="40"/>
      <c r="M34" s="40"/>
      <c r="N34" s="40"/>
      <c r="O34" s="40"/>
      <c r="P34" s="40"/>
      <c r="Q34" s="40"/>
      <c r="R34" s="40"/>
      <c r="S34" s="40"/>
      <c r="T34" s="40"/>
      <c r="U34" s="40"/>
      <c r="V34" s="40" t="s">
        <v>492</v>
      </c>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c r="CU34" s="40" t="s">
        <v>492</v>
      </c>
      <c r="CV34" s="40"/>
      <c r="CW34" s="40"/>
      <c r="CX34" s="40"/>
      <c r="CY34" s="40" t="s">
        <v>492</v>
      </c>
      <c r="CZ34" s="40"/>
      <c r="DA34" s="40"/>
      <c r="DB34" s="40" t="s">
        <v>492</v>
      </c>
      <c r="DC34" s="40"/>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c r="EF34" s="40"/>
      <c r="EG34" s="40" t="s">
        <v>492</v>
      </c>
      <c r="EH34" s="40"/>
      <c r="EI34" s="40"/>
      <c r="EJ34" s="40"/>
      <c r="EK34" s="40" t="s">
        <v>492</v>
      </c>
      <c r="EL34" s="40" t="s">
        <v>492</v>
      </c>
      <c r="EM34" s="40"/>
      <c r="EN34" s="40"/>
      <c r="EO34" s="40"/>
      <c r="EP34" s="40"/>
      <c r="EQ34" s="40"/>
      <c r="ER34" s="40"/>
      <c r="ES34" s="40" t="s">
        <v>492</v>
      </c>
      <c r="ET34" s="40" t="s">
        <v>492</v>
      </c>
      <c r="EU34" s="40"/>
      <c r="EV34" s="40"/>
      <c r="EW34" s="40"/>
      <c r="EX34" s="40"/>
      <c r="EY34" s="40"/>
      <c r="EZ34" s="40"/>
      <c r="FA34" s="40" t="s">
        <v>492</v>
      </c>
      <c r="FB34" s="40" t="s">
        <v>492</v>
      </c>
      <c r="FC34" s="40"/>
      <c r="FD34" s="40"/>
      <c r="FE34" s="40"/>
      <c r="FF34" s="40"/>
      <c r="FG34" s="40"/>
      <c r="FH34" s="40"/>
      <c r="FI34" s="40" t="s">
        <v>492</v>
      </c>
      <c r="FJ34" s="40" t="s">
        <v>492</v>
      </c>
      <c r="FK34" s="40"/>
      <c r="FL34" s="40"/>
      <c r="FM34" s="40"/>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t="s">
        <v>492</v>
      </c>
      <c r="GR34" s="40"/>
      <c r="GS34" s="40"/>
      <c r="GT34" s="40"/>
      <c r="GU34" s="40"/>
      <c r="GV34" s="40"/>
      <c r="GW34" s="40" t="s">
        <v>492</v>
      </c>
      <c r="GX34" s="40"/>
      <c r="GY34" s="40"/>
      <c r="GZ34" s="40"/>
      <c r="HA34" s="40" t="s">
        <v>492</v>
      </c>
      <c r="HB34" s="40"/>
      <c r="HC34" s="40"/>
      <c r="HD34" s="40"/>
      <c r="HE34" s="40" t="s">
        <v>492</v>
      </c>
      <c r="HF34" s="40"/>
      <c r="HG34" s="40" t="s">
        <v>492</v>
      </c>
      <c r="HH34" s="40"/>
      <c r="HI34" s="40"/>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t="s">
        <v>492</v>
      </c>
      <c r="IF34" s="40"/>
      <c r="IG34" s="40"/>
      <c r="IH34" s="40"/>
      <c r="II34" s="40"/>
      <c r="IJ34" s="40"/>
      <c r="IK34" s="40" t="s">
        <v>492</v>
      </c>
      <c r="IL34" s="40"/>
      <c r="IM34" s="40"/>
      <c r="IN34" s="40"/>
      <c r="IO34" s="40" t="s">
        <v>492</v>
      </c>
      <c r="IP34" s="40"/>
      <c r="IQ34" s="40"/>
      <c r="IR34" s="40"/>
      <c r="IS34" s="40" t="s">
        <v>492</v>
      </c>
      <c r="IT34" s="40"/>
      <c r="IU34" s="40"/>
      <c r="IV34" s="40"/>
      <c r="IW34" s="40" t="s">
        <v>492</v>
      </c>
      <c r="IX34" s="40"/>
      <c r="IY34" s="40"/>
      <c r="IZ34" s="40"/>
      <c r="JA34" s="40" t="s">
        <v>492</v>
      </c>
    </row>
    <row r="35" spans="1:261" ht="13.5" customHeight="1" x14ac:dyDescent="0.15">
      <c r="A35" s="40" t="s">
        <v>475</v>
      </c>
      <c r="B35" s="41" t="s">
        <v>568</v>
      </c>
      <c r="C35" s="38" t="s">
        <v>569</v>
      </c>
      <c r="D35" s="38">
        <v>31</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t="s">
        <v>492</v>
      </c>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t="s">
        <v>492</v>
      </c>
      <c r="GB35" s="40"/>
      <c r="GC35" s="40"/>
      <c r="GD35" s="40"/>
      <c r="GE35" s="40" t="s">
        <v>492</v>
      </c>
      <c r="GF35" s="40"/>
      <c r="GG35" s="40"/>
      <c r="GH35" s="40"/>
      <c r="GI35" s="40"/>
      <c r="GJ35" s="40"/>
      <c r="GK35" s="40" t="s">
        <v>492</v>
      </c>
      <c r="GL35" s="40"/>
      <c r="GM35" s="40"/>
      <c r="GN35" s="40"/>
      <c r="GO35" s="40" t="s">
        <v>492</v>
      </c>
      <c r="GP35" s="40"/>
      <c r="GQ35" s="40" t="s">
        <v>492</v>
      </c>
      <c r="GR35" s="40"/>
      <c r="GS35" s="40"/>
      <c r="GT35" s="40"/>
      <c r="GU35" s="40" t="s">
        <v>492</v>
      </c>
      <c r="GV35" s="40"/>
      <c r="GW35" s="40"/>
      <c r="GX35" s="40"/>
      <c r="GY35" s="40"/>
      <c r="GZ35" s="40"/>
      <c r="HA35" s="40" t="s">
        <v>492</v>
      </c>
      <c r="HB35" s="40"/>
      <c r="HC35" s="40"/>
      <c r="HD35" s="40"/>
      <c r="HE35" s="40" t="s">
        <v>492</v>
      </c>
      <c r="HF35" s="40"/>
      <c r="HG35" s="40"/>
      <c r="HH35" s="40"/>
      <c r="HI35" s="40" t="s">
        <v>492</v>
      </c>
      <c r="HJ35" s="40"/>
      <c r="HK35" s="40"/>
      <c r="HL35" s="40"/>
      <c r="HM35" s="40" t="s">
        <v>492</v>
      </c>
      <c r="HN35" s="40" t="s">
        <v>492</v>
      </c>
      <c r="HO35" s="40"/>
      <c r="HP35" s="40"/>
      <c r="HQ35" s="40"/>
      <c r="HR35" s="40" t="s">
        <v>492</v>
      </c>
      <c r="HS35" s="40"/>
      <c r="HT35" s="40"/>
      <c r="HU35" s="40"/>
      <c r="HV35" s="40"/>
      <c r="HW35" s="40" t="s">
        <v>492</v>
      </c>
      <c r="HX35" s="40"/>
      <c r="HY35" s="40"/>
      <c r="HZ35" s="40"/>
      <c r="IA35" s="40" t="s">
        <v>492</v>
      </c>
      <c r="IB35" s="40"/>
      <c r="IC35" s="40"/>
      <c r="ID35" s="40"/>
      <c r="IE35" s="40"/>
      <c r="IF35" s="40"/>
      <c r="IG35" s="40" t="s">
        <v>492</v>
      </c>
      <c r="IH35" s="40"/>
      <c r="II35" s="40"/>
      <c r="IJ35" s="40"/>
      <c r="IK35" s="40" t="s">
        <v>492</v>
      </c>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570</v>
      </c>
      <c r="C36" s="38" t="s">
        <v>571</v>
      </c>
      <c r="D36" s="38">
        <v>24</v>
      </c>
      <c r="E36" s="40"/>
      <c r="F36" s="40"/>
      <c r="G36" s="40"/>
      <c r="H36" s="40"/>
      <c r="I36" s="40"/>
      <c r="J36" s="40"/>
      <c r="K36" s="40"/>
      <c r="L36" s="40"/>
      <c r="M36" s="40"/>
      <c r="N36" s="40"/>
      <c r="O36" s="40"/>
      <c r="P36" s="40"/>
      <c r="Q36" s="40"/>
      <c r="R36" s="40"/>
      <c r="S36" s="40"/>
      <c r="T36" s="40"/>
      <c r="U36" s="40"/>
      <c r="V36" s="40"/>
      <c r="W36" s="40"/>
      <c r="X36" s="40"/>
      <c r="Y36" s="40"/>
      <c r="Z36" s="40"/>
      <c r="AA36" s="40"/>
      <c r="AB36" s="40" t="s">
        <v>492</v>
      </c>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t="s">
        <v>492</v>
      </c>
      <c r="DG36" s="40"/>
      <c r="DH36" s="40"/>
      <c r="DI36" s="40"/>
      <c r="DJ36" s="40"/>
      <c r="DK36" s="40" t="s">
        <v>492</v>
      </c>
      <c r="DL36" s="40"/>
      <c r="DM36" s="40"/>
      <c r="DN36" s="40" t="s">
        <v>492</v>
      </c>
      <c r="DO36" s="40"/>
      <c r="DP36" s="40"/>
      <c r="DQ36" s="40"/>
      <c r="DR36" s="40"/>
      <c r="DS36" s="40" t="s">
        <v>492</v>
      </c>
      <c r="DT36" s="40"/>
      <c r="DU36" s="40"/>
      <c r="DV36" s="40" t="s">
        <v>492</v>
      </c>
      <c r="DW36" s="40"/>
      <c r="DX36" s="40"/>
      <c r="DY36" s="40"/>
      <c r="DZ36" s="40"/>
      <c r="EA36" s="40" t="s">
        <v>492</v>
      </c>
      <c r="EB36" s="40"/>
      <c r="EC36" s="40"/>
      <c r="ED36" s="40" t="s">
        <v>492</v>
      </c>
      <c r="EE36" s="40"/>
      <c r="EF36" s="40"/>
      <c r="EG36" s="40"/>
      <c r="EH36" s="40"/>
      <c r="EI36" s="40" t="s">
        <v>492</v>
      </c>
      <c r="EJ36" s="40"/>
      <c r="EK36" s="40"/>
      <c r="EL36" s="40" t="s">
        <v>492</v>
      </c>
      <c r="EM36" s="40"/>
      <c r="EN36" s="40"/>
      <c r="EO36" s="40"/>
      <c r="EP36" s="40"/>
      <c r="EQ36" s="40" t="s">
        <v>492</v>
      </c>
      <c r="ER36" s="40"/>
      <c r="ES36" s="40"/>
      <c r="ET36" s="40" t="s">
        <v>492</v>
      </c>
      <c r="EU36" s="40"/>
      <c r="EV36" s="40"/>
      <c r="EW36" s="40"/>
      <c r="EX36" s="40"/>
      <c r="EY36" s="40" t="s">
        <v>492</v>
      </c>
      <c r="EZ36" s="40"/>
      <c r="FA36" s="40"/>
      <c r="FB36" s="40" t="s">
        <v>492</v>
      </c>
      <c r="FC36" s="40"/>
      <c r="FD36" s="40"/>
      <c r="FE36" s="40"/>
      <c r="FF36" s="40"/>
      <c r="FG36" s="40" t="s">
        <v>492</v>
      </c>
      <c r="FH36" s="40"/>
      <c r="FI36" s="40"/>
      <c r="FJ36" s="40" t="s">
        <v>492</v>
      </c>
      <c r="FK36" s="40"/>
      <c r="FL36" s="40"/>
      <c r="FM36" s="40"/>
      <c r="FN36" s="40"/>
      <c r="FO36" s="40" t="s">
        <v>492</v>
      </c>
      <c r="FP36" s="40"/>
      <c r="FQ36" s="40"/>
      <c r="FR36" s="40" t="s">
        <v>492</v>
      </c>
      <c r="FS36" s="40"/>
      <c r="FT36" s="40"/>
      <c r="FU36" s="40"/>
      <c r="FV36" s="40" t="s">
        <v>492</v>
      </c>
      <c r="FW36" s="40"/>
      <c r="FX36" s="40"/>
      <c r="FY36" s="40"/>
      <c r="FZ36" s="40"/>
      <c r="GA36" s="40"/>
      <c r="GB36" s="40"/>
      <c r="GC36" s="40" t="s">
        <v>492</v>
      </c>
      <c r="GD36" s="40"/>
      <c r="GE36" s="40"/>
      <c r="GF36" s="40"/>
      <c r="GG36" s="40" t="s">
        <v>492</v>
      </c>
      <c r="GH36" s="40"/>
      <c r="GI36" s="40"/>
      <c r="GJ36" s="40"/>
      <c r="GK36" s="40" t="s">
        <v>492</v>
      </c>
      <c r="GL36" s="40"/>
      <c r="GM36" s="40"/>
      <c r="GN36" s="40"/>
      <c r="GO36" s="40" t="s">
        <v>492</v>
      </c>
      <c r="GP36" s="40" t="s">
        <v>492</v>
      </c>
      <c r="GQ36" s="40"/>
      <c r="GR36" s="40"/>
      <c r="GS36" s="40"/>
      <c r="GT36" s="40"/>
      <c r="GU36" s="40" t="s">
        <v>492</v>
      </c>
      <c r="GV36" s="40"/>
      <c r="GW36" s="40"/>
      <c r="GX36" s="40"/>
      <c r="GY36" s="40" t="s">
        <v>492</v>
      </c>
      <c r="GZ36" s="40"/>
      <c r="HA36" s="40"/>
      <c r="HB36" s="40"/>
      <c r="HC36" s="40"/>
      <c r="HD36" s="40"/>
      <c r="HE36" s="40" t="s">
        <v>492</v>
      </c>
      <c r="HF36" s="40"/>
      <c r="HG36" s="40"/>
      <c r="HH36" s="40"/>
      <c r="HI36" s="40" t="s">
        <v>492</v>
      </c>
      <c r="HJ36" s="40"/>
      <c r="HK36" s="40"/>
      <c r="HL36" s="40"/>
      <c r="HM36" s="40" t="s">
        <v>492</v>
      </c>
      <c r="HN36" s="40" t="s">
        <v>492</v>
      </c>
      <c r="HO36" s="40"/>
      <c r="HP36" s="40"/>
      <c r="HQ36" s="40"/>
      <c r="HR36" s="40" t="s">
        <v>492</v>
      </c>
      <c r="HS36" s="40"/>
      <c r="HT36" s="40"/>
      <c r="HU36" s="40"/>
      <c r="HV36" s="40"/>
      <c r="HW36" s="40"/>
      <c r="HX36" s="40"/>
      <c r="HY36" s="40" t="s">
        <v>492</v>
      </c>
      <c r="HZ36" s="40"/>
      <c r="IA36" s="40"/>
      <c r="IB36" s="40"/>
      <c r="IC36" s="40" t="s">
        <v>492</v>
      </c>
      <c r="ID36" s="40" t="s">
        <v>492</v>
      </c>
      <c r="IE36" s="40"/>
      <c r="IF36" s="40"/>
      <c r="IG36" s="40"/>
      <c r="IH36" s="40"/>
      <c r="II36" s="40" t="s">
        <v>492</v>
      </c>
      <c r="IJ36" s="40"/>
      <c r="IK36" s="40"/>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6">
    <sortCondition ref="A8:A36"/>
    <sortCondition ref="B8:B36"/>
    <sortCondition ref="C8:C3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三重県</v>
      </c>
      <c r="B7" s="43" t="str">
        <f>'収集運搬（生活系）'!B7</f>
        <v>24000</v>
      </c>
      <c r="C7" s="42" t="s">
        <v>31</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8</v>
      </c>
      <c r="P7" s="44">
        <f t="shared" si="0"/>
        <v>21</v>
      </c>
      <c r="Q7" s="44">
        <f t="shared" si="0"/>
        <v>0</v>
      </c>
      <c r="R7" s="44">
        <f t="shared" si="0"/>
        <v>0</v>
      </c>
      <c r="S7" s="44">
        <f t="shared" si="0"/>
        <v>8</v>
      </c>
      <c r="T7" s="44">
        <f t="shared" si="0"/>
        <v>0</v>
      </c>
      <c r="U7" s="44">
        <f t="shared" si="0"/>
        <v>0</v>
      </c>
      <c r="V7" s="44">
        <f t="shared" si="0"/>
        <v>0</v>
      </c>
      <c r="W7" s="44">
        <f t="shared" si="0"/>
        <v>0</v>
      </c>
      <c r="X7" s="44">
        <f t="shared" si="0"/>
        <v>0</v>
      </c>
      <c r="Y7" s="44">
        <f t="shared" si="0"/>
        <v>0</v>
      </c>
      <c r="Z7" s="44">
        <f t="shared" si="0"/>
        <v>5</v>
      </c>
      <c r="AA7" s="44">
        <f t="shared" si="0"/>
        <v>23</v>
      </c>
      <c r="AB7" s="44">
        <f t="shared" si="0"/>
        <v>0</v>
      </c>
      <c r="AC7" s="44">
        <f t="shared" si="0"/>
        <v>1</v>
      </c>
      <c r="AD7" s="44">
        <f t="shared" si="0"/>
        <v>5</v>
      </c>
      <c r="AE7" s="44">
        <f t="shared" si="0"/>
        <v>0</v>
      </c>
      <c r="AF7" s="44">
        <f t="shared" si="0"/>
        <v>0</v>
      </c>
      <c r="AG7" s="44">
        <f t="shared" si="0"/>
        <v>0</v>
      </c>
      <c r="AH7" s="44">
        <f t="shared" si="0"/>
        <v>0</v>
      </c>
      <c r="AI7" s="44">
        <f t="shared" si="0"/>
        <v>0</v>
      </c>
      <c r="AJ7" s="44">
        <f t="shared" si="0"/>
        <v>0</v>
      </c>
      <c r="AK7" s="44">
        <f t="shared" si="0"/>
        <v>0</v>
      </c>
      <c r="AL7" s="44">
        <f t="shared" si="0"/>
        <v>26</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27</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0</v>
      </c>
      <c r="BH7" s="44">
        <f t="shared" si="0"/>
        <v>24</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23</v>
      </c>
      <c r="BT7" s="44">
        <f t="shared" si="1"/>
        <v>0</v>
      </c>
      <c r="BU7" s="44">
        <f t="shared" si="1"/>
        <v>6</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27</v>
      </c>
      <c r="CE7" s="44">
        <f t="shared" si="1"/>
        <v>0</v>
      </c>
      <c r="CF7" s="44">
        <f t="shared" si="1"/>
        <v>2</v>
      </c>
      <c r="CG7" s="44">
        <f t="shared" si="1"/>
        <v>0</v>
      </c>
      <c r="CH7" s="44">
        <f t="shared" si="1"/>
        <v>0</v>
      </c>
      <c r="CI7" s="44">
        <f t="shared" si="1"/>
        <v>0</v>
      </c>
      <c r="CJ7" s="44">
        <f t="shared" si="1"/>
        <v>0</v>
      </c>
      <c r="CK7" s="44">
        <f t="shared" si="1"/>
        <v>0</v>
      </c>
      <c r="CL7" s="44">
        <f t="shared" si="1"/>
        <v>0</v>
      </c>
      <c r="CM7" s="44">
        <f t="shared" si="1"/>
        <v>0</v>
      </c>
      <c r="CN7" s="44">
        <f t="shared" si="1"/>
        <v>0</v>
      </c>
      <c r="CO7" s="44">
        <f t="shared" si="1"/>
        <v>29</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29</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1</v>
      </c>
      <c r="DK7" s="44">
        <f t="shared" si="1"/>
        <v>24</v>
      </c>
      <c r="DL7" s="44">
        <f t="shared" si="1"/>
        <v>0</v>
      </c>
      <c r="DM7" s="44">
        <f t="shared" si="1"/>
        <v>4</v>
      </c>
      <c r="DN7" s="44">
        <f t="shared" si="1"/>
        <v>1</v>
      </c>
      <c r="DO7" s="44">
        <f t="shared" si="1"/>
        <v>0</v>
      </c>
      <c r="DP7" s="44">
        <f t="shared" si="1"/>
        <v>0</v>
      </c>
      <c r="DQ7" s="44">
        <f t="shared" si="1"/>
        <v>0</v>
      </c>
      <c r="DR7" s="44">
        <f t="shared" si="1"/>
        <v>0</v>
      </c>
      <c r="DS7" s="44">
        <f t="shared" si="1"/>
        <v>0</v>
      </c>
      <c r="DT7" s="44">
        <f t="shared" si="1"/>
        <v>0</v>
      </c>
      <c r="DU7" s="44">
        <f t="shared" si="1"/>
        <v>3</v>
      </c>
      <c r="DV7" s="44">
        <f t="shared" si="1"/>
        <v>21</v>
      </c>
      <c r="DW7" s="44">
        <f t="shared" si="1"/>
        <v>0</v>
      </c>
      <c r="DX7" s="44">
        <f t="shared" si="1"/>
        <v>5</v>
      </c>
      <c r="DY7" s="44">
        <f t="shared" si="1"/>
        <v>3</v>
      </c>
      <c r="DZ7" s="44">
        <f t="shared" si="1"/>
        <v>0</v>
      </c>
      <c r="EA7" s="44">
        <f t="shared" si="1"/>
        <v>0</v>
      </c>
      <c r="EB7" s="44">
        <f t="shared" si="1"/>
        <v>0</v>
      </c>
      <c r="EC7" s="44">
        <f t="shared" si="1"/>
        <v>0</v>
      </c>
      <c r="ED7" s="44">
        <f t="shared" si="1"/>
        <v>0</v>
      </c>
      <c r="EE7" s="44">
        <f t="shared" si="1"/>
        <v>0</v>
      </c>
      <c r="EF7" s="44">
        <f t="shared" si="1"/>
        <v>1</v>
      </c>
      <c r="EG7" s="44">
        <f t="shared" si="1"/>
        <v>8</v>
      </c>
      <c r="EH7" s="44">
        <f t="shared" si="1"/>
        <v>0</v>
      </c>
      <c r="EI7" s="44">
        <f t="shared" si="1"/>
        <v>20</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6</v>
      </c>
      <c r="ES7" s="44">
        <f t="shared" si="2"/>
        <v>0</v>
      </c>
      <c r="ET7" s="44">
        <f t="shared" si="2"/>
        <v>23</v>
      </c>
      <c r="EU7" s="44">
        <f t="shared" si="2"/>
        <v>0</v>
      </c>
      <c r="EV7" s="44">
        <f t="shared" si="2"/>
        <v>0</v>
      </c>
      <c r="EW7" s="44">
        <f t="shared" si="2"/>
        <v>0</v>
      </c>
      <c r="EX7" s="44">
        <f t="shared" si="2"/>
        <v>0</v>
      </c>
      <c r="EY7" s="44">
        <f t="shared" si="2"/>
        <v>0</v>
      </c>
      <c r="EZ7" s="44">
        <f t="shared" si="2"/>
        <v>0</v>
      </c>
      <c r="FA7" s="44">
        <f t="shared" si="2"/>
        <v>0</v>
      </c>
      <c r="FB7" s="44">
        <f t="shared" si="2"/>
        <v>0</v>
      </c>
      <c r="FC7" s="44">
        <f t="shared" si="2"/>
        <v>25</v>
      </c>
      <c r="FD7" s="44">
        <f t="shared" si="2"/>
        <v>0</v>
      </c>
      <c r="FE7" s="44">
        <f t="shared" si="2"/>
        <v>4</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28</v>
      </c>
      <c r="FQ7" s="44">
        <f t="shared" si="2"/>
        <v>0</v>
      </c>
      <c r="FR7" s="44">
        <f t="shared" si="2"/>
        <v>0</v>
      </c>
      <c r="FS7" s="44">
        <f t="shared" si="2"/>
        <v>0</v>
      </c>
      <c r="FT7" s="44">
        <f t="shared" si="2"/>
        <v>0</v>
      </c>
      <c r="FU7" s="44">
        <f t="shared" si="2"/>
        <v>0</v>
      </c>
      <c r="FV7" s="44">
        <f t="shared" si="2"/>
        <v>0</v>
      </c>
      <c r="FW7" s="44">
        <f t="shared" si="2"/>
        <v>0</v>
      </c>
      <c r="FX7" s="44">
        <f t="shared" si="2"/>
        <v>0</v>
      </c>
      <c r="FY7" s="44">
        <f t="shared" si="2"/>
        <v>11</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0</v>
      </c>
      <c r="GJ7" s="44">
        <f t="shared" si="2"/>
        <v>3</v>
      </c>
      <c r="GK7" s="44">
        <f t="shared" si="2"/>
        <v>0</v>
      </c>
      <c r="GL7" s="44">
        <f t="shared" si="2"/>
        <v>26</v>
      </c>
      <c r="GM7" s="44">
        <f t="shared" si="2"/>
        <v>0</v>
      </c>
      <c r="GN7" s="44">
        <f t="shared" si="2"/>
        <v>0</v>
      </c>
      <c r="GO7" s="44">
        <f t="shared" si="2"/>
        <v>0</v>
      </c>
      <c r="GP7" s="44">
        <f t="shared" si="2"/>
        <v>0</v>
      </c>
      <c r="GQ7" s="44">
        <f t="shared" si="2"/>
        <v>0</v>
      </c>
      <c r="GR7" s="44">
        <f t="shared" si="2"/>
        <v>0</v>
      </c>
      <c r="GS7" s="44">
        <f t="shared" si="2"/>
        <v>0</v>
      </c>
      <c r="GT7" s="44">
        <f t="shared" si="2"/>
        <v>0</v>
      </c>
      <c r="GU7" s="44">
        <f t="shared" si="2"/>
        <v>16</v>
      </c>
      <c r="GV7" s="44">
        <f t="shared" si="2"/>
        <v>0</v>
      </c>
      <c r="GW7" s="44">
        <f t="shared" si="2"/>
        <v>13</v>
      </c>
      <c r="GX7" s="44">
        <f t="shared" si="2"/>
        <v>0</v>
      </c>
      <c r="GY7" s="44">
        <f t="shared" si="2"/>
        <v>0</v>
      </c>
      <c r="GZ7" s="44">
        <f t="shared" si="2"/>
        <v>0</v>
      </c>
      <c r="HA7" s="44">
        <f t="shared" si="2"/>
        <v>0</v>
      </c>
      <c r="HB7" s="44">
        <f t="shared" si="2"/>
        <v>0</v>
      </c>
      <c r="HC7" s="44">
        <f t="shared" si="2"/>
        <v>0</v>
      </c>
      <c r="HD7" s="44">
        <f t="shared" si="2"/>
        <v>0</v>
      </c>
      <c r="HE7" s="44">
        <f t="shared" si="2"/>
        <v>0</v>
      </c>
      <c r="HF7" s="44">
        <f t="shared" si="2"/>
        <v>13</v>
      </c>
      <c r="HG7" s="44">
        <f t="shared" si="2"/>
        <v>0</v>
      </c>
      <c r="HH7" s="44">
        <f t="shared" si="2"/>
        <v>16</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17</v>
      </c>
      <c r="HR7" s="44">
        <f t="shared" si="3"/>
        <v>0</v>
      </c>
      <c r="HS7" s="44">
        <f t="shared" si="3"/>
        <v>12</v>
      </c>
      <c r="HT7" s="44">
        <f t="shared" si="3"/>
        <v>0</v>
      </c>
      <c r="HU7" s="44">
        <f t="shared" si="3"/>
        <v>0</v>
      </c>
      <c r="HV7" s="44">
        <f t="shared" si="3"/>
        <v>0</v>
      </c>
      <c r="HW7" s="44">
        <f t="shared" si="3"/>
        <v>0</v>
      </c>
      <c r="HX7" s="44">
        <f t="shared" si="3"/>
        <v>0</v>
      </c>
      <c r="HY7" s="44">
        <f t="shared" si="3"/>
        <v>0</v>
      </c>
      <c r="HZ7" s="44">
        <f t="shared" si="3"/>
        <v>0</v>
      </c>
      <c r="IA7" s="44">
        <f t="shared" si="3"/>
        <v>9</v>
      </c>
      <c r="IB7" s="44">
        <f t="shared" si="3"/>
        <v>7</v>
      </c>
      <c r="IC7" s="44">
        <f t="shared" si="3"/>
        <v>2</v>
      </c>
      <c r="ID7" s="44">
        <f t="shared" si="3"/>
        <v>11</v>
      </c>
      <c r="IE7" s="44">
        <f t="shared" si="3"/>
        <v>5</v>
      </c>
      <c r="IF7" s="44">
        <f t="shared" si="3"/>
        <v>2</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c r="IB9" s="38"/>
      <c r="IC9" s="38" t="s">
        <v>492</v>
      </c>
      <c r="ID9" s="38"/>
      <c r="IE9" s="38"/>
      <c r="IF9" s="38"/>
      <c r="IG9" s="38"/>
      <c r="IH9" s="38"/>
      <c r="II9" s="38"/>
      <c r="IJ9" s="38"/>
      <c r="IK9" s="38" t="s">
        <v>492</v>
      </c>
    </row>
    <row r="10" spans="1:245" ht="13.5" customHeight="1" x14ac:dyDescent="0.15">
      <c r="A10" s="40" t="s">
        <v>475</v>
      </c>
      <c r="B10" s="41" t="s">
        <v>506</v>
      </c>
      <c r="C10" s="38" t="s">
        <v>507</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t="s">
        <v>492</v>
      </c>
      <c r="EH10" s="40"/>
      <c r="EI10" s="40"/>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t="s">
        <v>492</v>
      </c>
      <c r="HG10" s="40"/>
      <c r="HH10" s="40"/>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555</v>
      </c>
      <c r="C29" s="38" t="s">
        <v>556</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t="s">
        <v>492</v>
      </c>
      <c r="ES30" s="40"/>
      <c r="ET30" s="40"/>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559</v>
      </c>
      <c r="C31" s="38" t="s">
        <v>560</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c r="AB31" s="40"/>
      <c r="AC31" s="40" t="s">
        <v>492</v>
      </c>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t="s">
        <v>492</v>
      </c>
      <c r="HG31" s="40"/>
      <c r="HH31" s="40"/>
      <c r="HI31" s="40"/>
      <c r="HJ31" s="40"/>
      <c r="HK31" s="40"/>
      <c r="HL31" s="40"/>
      <c r="HM31" s="40"/>
      <c r="HN31" s="40"/>
      <c r="HO31" s="38"/>
      <c r="HP31" s="38"/>
      <c r="HQ31" s="38" t="s">
        <v>492</v>
      </c>
      <c r="HR31" s="38"/>
      <c r="HS31" s="38"/>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t="s">
        <v>492</v>
      </c>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t="s">
        <v>492</v>
      </c>
      <c r="ID35" s="38"/>
      <c r="IE35" s="38"/>
      <c r="IF35" s="38" t="s">
        <v>492</v>
      </c>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c r="FZ36" s="40"/>
      <c r="GA36" s="40" t="s">
        <v>492</v>
      </c>
      <c r="GB36" s="40"/>
      <c r="GC36" s="40"/>
      <c r="GD36" s="40"/>
      <c r="GE36" s="40"/>
      <c r="GF36" s="40"/>
      <c r="GG36" s="40"/>
      <c r="GH36" s="40"/>
      <c r="GI36" s="40"/>
      <c r="GJ36" s="40" t="s">
        <v>492</v>
      </c>
      <c r="GK36" s="40"/>
      <c r="GL36" s="40"/>
      <c r="GM36" s="40"/>
      <c r="GN36" s="40"/>
      <c r="GO36" s="40"/>
      <c r="GP36" s="40"/>
      <c r="GQ36" s="40"/>
      <c r="GR36" s="40"/>
      <c r="GS36" s="40"/>
      <c r="GT36" s="40"/>
      <c r="GU36" s="40"/>
      <c r="GV36" s="40"/>
      <c r="GW36" s="40" t="s">
        <v>492</v>
      </c>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6">
    <sortCondition ref="A8:A36"/>
    <sortCondition ref="B8:B36"/>
    <sortCondition ref="C8:C3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5" man="1"/>
    <brk id="47" min="1" max="35" man="1"/>
    <brk id="80" min="1" max="35" man="1"/>
    <brk id="102" min="1" max="35" man="1"/>
    <brk id="124" min="1" max="35" man="1"/>
    <brk id="157" min="1" max="35" man="1"/>
    <brk id="179" min="1" max="35" man="1"/>
    <brk id="201" min="1" max="35" man="1"/>
    <brk id="223" min="1" max="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三重県</v>
      </c>
      <c r="B7" s="43" t="str">
        <f>'収集運搬（生活系）'!B7</f>
        <v>24000</v>
      </c>
      <c r="C7" s="42" t="s">
        <v>31</v>
      </c>
      <c r="D7" s="44">
        <f t="shared" ref="D7:BO7" si="0">COUNTIF(D$8:D$207,"○")</f>
        <v>1</v>
      </c>
      <c r="E7" s="44">
        <f t="shared" si="0"/>
        <v>0</v>
      </c>
      <c r="F7" s="44">
        <f t="shared" si="0"/>
        <v>0</v>
      </c>
      <c r="G7" s="44">
        <f t="shared" si="0"/>
        <v>28</v>
      </c>
      <c r="H7" s="44">
        <f t="shared" si="0"/>
        <v>0</v>
      </c>
      <c r="I7" s="44">
        <f t="shared" si="0"/>
        <v>0</v>
      </c>
      <c r="J7" s="44">
        <f t="shared" si="0"/>
        <v>0</v>
      </c>
      <c r="K7" s="44">
        <f t="shared" si="0"/>
        <v>0</v>
      </c>
      <c r="L7" s="44">
        <f t="shared" si="0"/>
        <v>1</v>
      </c>
      <c r="M7" s="44">
        <f t="shared" si="0"/>
        <v>0</v>
      </c>
      <c r="N7" s="44">
        <f t="shared" si="0"/>
        <v>0</v>
      </c>
      <c r="O7" s="44">
        <f t="shared" si="0"/>
        <v>16</v>
      </c>
      <c r="P7" s="44">
        <f t="shared" si="0"/>
        <v>8</v>
      </c>
      <c r="Q7" s="44">
        <f t="shared" si="0"/>
        <v>3</v>
      </c>
      <c r="R7" s="44">
        <f t="shared" si="0"/>
        <v>2</v>
      </c>
      <c r="S7" s="44">
        <f t="shared" si="0"/>
        <v>8</v>
      </c>
      <c r="T7" s="44">
        <f t="shared" si="0"/>
        <v>0</v>
      </c>
      <c r="U7" s="44">
        <f t="shared" si="0"/>
        <v>5</v>
      </c>
      <c r="V7" s="44">
        <f t="shared" si="0"/>
        <v>0</v>
      </c>
      <c r="W7" s="44">
        <f t="shared" si="0"/>
        <v>4</v>
      </c>
      <c r="X7" s="44">
        <f t="shared" si="0"/>
        <v>0</v>
      </c>
      <c r="Y7" s="44">
        <f t="shared" si="0"/>
        <v>2</v>
      </c>
      <c r="Z7" s="44">
        <f t="shared" si="0"/>
        <v>17</v>
      </c>
      <c r="AA7" s="44">
        <f t="shared" si="0"/>
        <v>6</v>
      </c>
      <c r="AB7" s="44">
        <f t="shared" si="0"/>
        <v>3</v>
      </c>
      <c r="AC7" s="44">
        <f t="shared" si="0"/>
        <v>3</v>
      </c>
      <c r="AD7" s="44">
        <f t="shared" si="0"/>
        <v>8</v>
      </c>
      <c r="AE7" s="44">
        <f t="shared" si="0"/>
        <v>0</v>
      </c>
      <c r="AF7" s="44">
        <f t="shared" si="0"/>
        <v>6</v>
      </c>
      <c r="AG7" s="44">
        <f t="shared" si="0"/>
        <v>0</v>
      </c>
      <c r="AH7" s="44">
        <f t="shared" si="0"/>
        <v>4</v>
      </c>
      <c r="AI7" s="44">
        <f t="shared" si="0"/>
        <v>0</v>
      </c>
      <c r="AJ7" s="44">
        <f t="shared" si="0"/>
        <v>2</v>
      </c>
      <c r="AK7" s="44">
        <f t="shared" si="0"/>
        <v>6</v>
      </c>
      <c r="AL7" s="44">
        <f t="shared" si="0"/>
        <v>16</v>
      </c>
      <c r="AM7" s="44">
        <f t="shared" si="0"/>
        <v>1</v>
      </c>
      <c r="AN7" s="44">
        <f t="shared" si="0"/>
        <v>6</v>
      </c>
      <c r="AO7" s="44">
        <f t="shared" si="0"/>
        <v>3</v>
      </c>
      <c r="AP7" s="44">
        <f t="shared" si="0"/>
        <v>0</v>
      </c>
      <c r="AQ7" s="44">
        <f t="shared" si="0"/>
        <v>3</v>
      </c>
      <c r="AR7" s="44">
        <f t="shared" si="0"/>
        <v>0</v>
      </c>
      <c r="AS7" s="44">
        <f t="shared" si="0"/>
        <v>1</v>
      </c>
      <c r="AT7" s="44">
        <f t="shared" si="0"/>
        <v>0</v>
      </c>
      <c r="AU7" s="44">
        <f t="shared" si="0"/>
        <v>0</v>
      </c>
      <c r="AV7" s="44">
        <f t="shared" si="0"/>
        <v>6</v>
      </c>
      <c r="AW7" s="44">
        <f t="shared" si="0"/>
        <v>16</v>
      </c>
      <c r="AX7" s="44">
        <f t="shared" si="0"/>
        <v>1</v>
      </c>
      <c r="AY7" s="44">
        <f t="shared" si="0"/>
        <v>6</v>
      </c>
      <c r="AZ7" s="44">
        <f t="shared" si="0"/>
        <v>3</v>
      </c>
      <c r="BA7" s="44">
        <f t="shared" si="0"/>
        <v>0</v>
      </c>
      <c r="BB7" s="44">
        <f t="shared" si="0"/>
        <v>3</v>
      </c>
      <c r="BC7" s="44">
        <f t="shared" si="0"/>
        <v>0</v>
      </c>
      <c r="BD7" s="44">
        <f t="shared" si="0"/>
        <v>1</v>
      </c>
      <c r="BE7" s="44">
        <f t="shared" si="0"/>
        <v>0</v>
      </c>
      <c r="BF7" s="44">
        <f t="shared" si="0"/>
        <v>0</v>
      </c>
      <c r="BG7" s="44">
        <f t="shared" si="0"/>
        <v>4</v>
      </c>
      <c r="BH7" s="44">
        <f t="shared" si="0"/>
        <v>16</v>
      </c>
      <c r="BI7" s="44">
        <f t="shared" si="0"/>
        <v>1</v>
      </c>
      <c r="BJ7" s="44">
        <f t="shared" si="0"/>
        <v>8</v>
      </c>
      <c r="BK7" s="44">
        <f t="shared" si="0"/>
        <v>2</v>
      </c>
      <c r="BL7" s="44">
        <f t="shared" si="0"/>
        <v>0</v>
      </c>
      <c r="BM7" s="44">
        <f t="shared" si="0"/>
        <v>2</v>
      </c>
      <c r="BN7" s="44">
        <f t="shared" si="0"/>
        <v>0</v>
      </c>
      <c r="BO7" s="44">
        <f t="shared" si="0"/>
        <v>1</v>
      </c>
      <c r="BP7" s="44">
        <f t="shared" ref="BP7:EL7" si="1">COUNTIF(BP$8:BP$207,"○")</f>
        <v>0</v>
      </c>
      <c r="BQ7" s="44">
        <f t="shared" si="1"/>
        <v>0</v>
      </c>
      <c r="BR7" s="44">
        <f>COUNTIF(BR$8:BR$207,"○")</f>
        <v>6</v>
      </c>
      <c r="BS7" s="44">
        <f t="shared" si="1"/>
        <v>13</v>
      </c>
      <c r="BT7" s="44">
        <f t="shared" si="1"/>
        <v>1</v>
      </c>
      <c r="BU7" s="44">
        <f t="shared" si="1"/>
        <v>9</v>
      </c>
      <c r="BV7" s="44">
        <f t="shared" si="1"/>
        <v>3</v>
      </c>
      <c r="BW7" s="44">
        <f t="shared" si="1"/>
        <v>0</v>
      </c>
      <c r="BX7" s="44">
        <f t="shared" si="1"/>
        <v>3</v>
      </c>
      <c r="BY7" s="44">
        <f t="shared" si="1"/>
        <v>0</v>
      </c>
      <c r="BZ7" s="44">
        <f t="shared" si="1"/>
        <v>1</v>
      </c>
      <c r="CA7" s="44">
        <f t="shared" si="1"/>
        <v>0</v>
      </c>
      <c r="CB7" s="44">
        <f>COUNTIF(CB$8:CB$207,"○")</f>
        <v>0</v>
      </c>
      <c r="CC7" s="44">
        <f t="shared" si="1"/>
        <v>8</v>
      </c>
      <c r="CD7" s="44">
        <f t="shared" si="1"/>
        <v>16</v>
      </c>
      <c r="CE7" s="44">
        <f t="shared" si="1"/>
        <v>2</v>
      </c>
      <c r="CF7" s="44">
        <f t="shared" si="1"/>
        <v>3</v>
      </c>
      <c r="CG7" s="44">
        <f t="shared" si="1"/>
        <v>4</v>
      </c>
      <c r="CH7" s="44">
        <f t="shared" si="1"/>
        <v>0</v>
      </c>
      <c r="CI7" s="44">
        <f t="shared" si="1"/>
        <v>5</v>
      </c>
      <c r="CJ7" s="44">
        <f t="shared" si="1"/>
        <v>0</v>
      </c>
      <c r="CK7" s="44">
        <f t="shared" si="1"/>
        <v>1</v>
      </c>
      <c r="CL7" s="44">
        <f t="shared" si="1"/>
        <v>0</v>
      </c>
      <c r="CM7" s="44">
        <f t="shared" si="1"/>
        <v>0</v>
      </c>
      <c r="CN7" s="44">
        <f t="shared" si="1"/>
        <v>9</v>
      </c>
      <c r="CO7" s="44">
        <f t="shared" si="1"/>
        <v>16</v>
      </c>
      <c r="CP7" s="44">
        <f t="shared" si="1"/>
        <v>2</v>
      </c>
      <c r="CQ7" s="44">
        <f t="shared" si="1"/>
        <v>2</v>
      </c>
      <c r="CR7" s="44">
        <f t="shared" si="1"/>
        <v>5</v>
      </c>
      <c r="CS7" s="44">
        <f t="shared" si="1"/>
        <v>0</v>
      </c>
      <c r="CT7" s="44">
        <f t="shared" si="1"/>
        <v>5</v>
      </c>
      <c r="CU7" s="44">
        <f t="shared" si="1"/>
        <v>0</v>
      </c>
      <c r="CV7" s="44">
        <f t="shared" si="1"/>
        <v>1</v>
      </c>
      <c r="CW7" s="44">
        <f t="shared" si="1"/>
        <v>0</v>
      </c>
      <c r="CX7" s="44">
        <f t="shared" si="1"/>
        <v>0</v>
      </c>
      <c r="CY7" s="44">
        <f t="shared" si="1"/>
        <v>7</v>
      </c>
      <c r="CZ7" s="44">
        <f t="shared" si="1"/>
        <v>17</v>
      </c>
      <c r="DA7" s="44">
        <f t="shared" si="1"/>
        <v>1</v>
      </c>
      <c r="DB7" s="44">
        <f t="shared" si="1"/>
        <v>4</v>
      </c>
      <c r="DC7" s="44">
        <f t="shared" si="1"/>
        <v>3</v>
      </c>
      <c r="DD7" s="44">
        <f t="shared" si="1"/>
        <v>0</v>
      </c>
      <c r="DE7" s="44">
        <f t="shared" si="1"/>
        <v>4</v>
      </c>
      <c r="DF7" s="44">
        <f t="shared" si="1"/>
        <v>0</v>
      </c>
      <c r="DG7" s="44">
        <f t="shared" si="1"/>
        <v>1</v>
      </c>
      <c r="DH7" s="44">
        <f t="shared" si="1"/>
        <v>0</v>
      </c>
      <c r="DI7" s="44">
        <f t="shared" si="1"/>
        <v>0</v>
      </c>
      <c r="DJ7" s="44">
        <f t="shared" si="1"/>
        <v>10</v>
      </c>
      <c r="DK7" s="44">
        <f t="shared" si="1"/>
        <v>13</v>
      </c>
      <c r="DL7" s="44">
        <f t="shared" si="1"/>
        <v>1</v>
      </c>
      <c r="DM7" s="44">
        <f t="shared" si="1"/>
        <v>5</v>
      </c>
      <c r="DN7" s="44">
        <f t="shared" si="1"/>
        <v>3</v>
      </c>
      <c r="DO7" s="44">
        <f t="shared" si="1"/>
        <v>0</v>
      </c>
      <c r="DP7" s="44">
        <f t="shared" si="1"/>
        <v>4</v>
      </c>
      <c r="DQ7" s="44">
        <f t="shared" si="1"/>
        <v>0</v>
      </c>
      <c r="DR7" s="44">
        <f t="shared" si="1"/>
        <v>4</v>
      </c>
      <c r="DS7" s="44">
        <f t="shared" si="1"/>
        <v>0</v>
      </c>
      <c r="DT7" s="44">
        <f t="shared" si="1"/>
        <v>0</v>
      </c>
      <c r="DU7" s="44">
        <f t="shared" si="1"/>
        <v>9</v>
      </c>
      <c r="DV7" s="44">
        <f t="shared" si="1"/>
        <v>12</v>
      </c>
      <c r="DW7" s="44">
        <f t="shared" si="1"/>
        <v>1</v>
      </c>
      <c r="DX7" s="44">
        <f t="shared" si="1"/>
        <v>7</v>
      </c>
      <c r="DY7" s="44">
        <f t="shared" si="1"/>
        <v>3</v>
      </c>
      <c r="DZ7" s="44">
        <f t="shared" si="1"/>
        <v>0</v>
      </c>
      <c r="EA7" s="44">
        <f t="shared" si="1"/>
        <v>3</v>
      </c>
      <c r="EB7" s="44">
        <f t="shared" si="1"/>
        <v>0</v>
      </c>
      <c r="EC7" s="44">
        <f t="shared" si="1"/>
        <v>4</v>
      </c>
      <c r="ED7" s="44">
        <f t="shared" si="1"/>
        <v>0</v>
      </c>
      <c r="EE7" s="44">
        <f t="shared" si="1"/>
        <v>0</v>
      </c>
      <c r="EF7" s="44">
        <f t="shared" si="1"/>
        <v>6</v>
      </c>
      <c r="EG7" s="44">
        <f t="shared" si="1"/>
        <v>4</v>
      </c>
      <c r="EH7" s="44">
        <f t="shared" si="1"/>
        <v>1</v>
      </c>
      <c r="EI7" s="44">
        <f t="shared" si="1"/>
        <v>18</v>
      </c>
      <c r="EJ7" s="44">
        <f t="shared" si="1"/>
        <v>1</v>
      </c>
      <c r="EK7" s="44">
        <f t="shared" si="1"/>
        <v>0</v>
      </c>
      <c r="EL7" s="44">
        <f t="shared" si="1"/>
        <v>3</v>
      </c>
      <c r="EM7" s="44">
        <f t="shared" ref="EM7:HI7" si="2">COUNTIF(EM$8:EM$207,"○")</f>
        <v>0</v>
      </c>
      <c r="EN7" s="44">
        <f t="shared" si="2"/>
        <v>3</v>
      </c>
      <c r="EO7" s="44">
        <f t="shared" si="2"/>
        <v>0</v>
      </c>
      <c r="EP7" s="44">
        <f t="shared" si="2"/>
        <v>0</v>
      </c>
      <c r="EQ7" s="44">
        <f t="shared" si="2"/>
        <v>4</v>
      </c>
      <c r="ER7" s="44">
        <f t="shared" si="2"/>
        <v>2</v>
      </c>
      <c r="ES7" s="44">
        <f t="shared" si="2"/>
        <v>1</v>
      </c>
      <c r="ET7" s="44">
        <f t="shared" si="2"/>
        <v>22</v>
      </c>
      <c r="EU7" s="44">
        <f t="shared" si="2"/>
        <v>1</v>
      </c>
      <c r="EV7" s="44">
        <f t="shared" si="2"/>
        <v>0</v>
      </c>
      <c r="EW7" s="44">
        <f t="shared" si="2"/>
        <v>2</v>
      </c>
      <c r="EX7" s="44">
        <f t="shared" si="2"/>
        <v>0</v>
      </c>
      <c r="EY7" s="44">
        <f t="shared" si="2"/>
        <v>2</v>
      </c>
      <c r="EZ7" s="44">
        <f t="shared" si="2"/>
        <v>0</v>
      </c>
      <c r="FA7" s="44">
        <f t="shared" si="2"/>
        <v>0</v>
      </c>
      <c r="FB7" s="44">
        <f t="shared" si="2"/>
        <v>5</v>
      </c>
      <c r="FC7" s="44">
        <f t="shared" si="2"/>
        <v>16</v>
      </c>
      <c r="FD7" s="44">
        <f t="shared" si="2"/>
        <v>1</v>
      </c>
      <c r="FE7" s="44">
        <f t="shared" si="2"/>
        <v>7</v>
      </c>
      <c r="FF7" s="44">
        <f t="shared" si="2"/>
        <v>2</v>
      </c>
      <c r="FG7" s="44">
        <f t="shared" si="2"/>
        <v>0</v>
      </c>
      <c r="FH7" s="44">
        <f t="shared" si="2"/>
        <v>3</v>
      </c>
      <c r="FI7" s="44">
        <f t="shared" si="2"/>
        <v>0</v>
      </c>
      <c r="FJ7" s="44">
        <f t="shared" si="2"/>
        <v>1</v>
      </c>
      <c r="FK7" s="44">
        <f t="shared" si="2"/>
        <v>0</v>
      </c>
      <c r="FL7" s="44">
        <f t="shared" si="2"/>
        <v>0</v>
      </c>
      <c r="FM7" s="44">
        <f t="shared" si="2"/>
        <v>2</v>
      </c>
      <c r="FN7" s="44">
        <f t="shared" si="2"/>
        <v>3</v>
      </c>
      <c r="FO7" s="44">
        <f t="shared" si="2"/>
        <v>1</v>
      </c>
      <c r="FP7" s="44">
        <f t="shared" si="2"/>
        <v>23</v>
      </c>
      <c r="FQ7" s="44">
        <f t="shared" si="2"/>
        <v>0</v>
      </c>
      <c r="FR7" s="44">
        <f t="shared" si="2"/>
        <v>0</v>
      </c>
      <c r="FS7" s="44">
        <f t="shared" si="2"/>
        <v>2</v>
      </c>
      <c r="FT7" s="44">
        <f t="shared" si="2"/>
        <v>0</v>
      </c>
      <c r="FU7" s="44">
        <f t="shared" si="2"/>
        <v>1</v>
      </c>
      <c r="FV7" s="44">
        <f t="shared" si="2"/>
        <v>0</v>
      </c>
      <c r="FW7" s="44">
        <f t="shared" si="2"/>
        <v>0</v>
      </c>
      <c r="FX7" s="44">
        <f t="shared" si="2"/>
        <v>4</v>
      </c>
      <c r="FY7" s="44">
        <f t="shared" si="2"/>
        <v>6</v>
      </c>
      <c r="FZ7" s="44">
        <f t="shared" si="2"/>
        <v>1</v>
      </c>
      <c r="GA7" s="44">
        <f t="shared" si="2"/>
        <v>18</v>
      </c>
      <c r="GB7" s="44">
        <f t="shared" si="2"/>
        <v>1</v>
      </c>
      <c r="GC7" s="44">
        <f t="shared" si="2"/>
        <v>0</v>
      </c>
      <c r="GD7" s="44">
        <f t="shared" si="2"/>
        <v>2</v>
      </c>
      <c r="GE7" s="44">
        <f t="shared" si="2"/>
        <v>0</v>
      </c>
      <c r="GF7" s="44">
        <f t="shared" si="2"/>
        <v>0</v>
      </c>
      <c r="GG7" s="44">
        <f t="shared" si="2"/>
        <v>0</v>
      </c>
      <c r="GH7" s="44">
        <f t="shared" si="2"/>
        <v>2</v>
      </c>
      <c r="GI7" s="44">
        <f t="shared" si="2"/>
        <v>1</v>
      </c>
      <c r="GJ7" s="44">
        <f t="shared" si="2"/>
        <v>7</v>
      </c>
      <c r="GK7" s="44">
        <f t="shared" si="2"/>
        <v>2</v>
      </c>
      <c r="GL7" s="44">
        <f t="shared" si="2"/>
        <v>19</v>
      </c>
      <c r="GM7" s="44">
        <f t="shared" si="2"/>
        <v>0</v>
      </c>
      <c r="GN7" s="44">
        <f t="shared" si="2"/>
        <v>0</v>
      </c>
      <c r="GO7" s="44">
        <f t="shared" si="2"/>
        <v>2</v>
      </c>
      <c r="GP7" s="44">
        <f t="shared" si="2"/>
        <v>0</v>
      </c>
      <c r="GQ7" s="44">
        <f t="shared" si="2"/>
        <v>1</v>
      </c>
      <c r="GR7" s="44">
        <f t="shared" si="2"/>
        <v>0</v>
      </c>
      <c r="GS7" s="44">
        <f t="shared" si="2"/>
        <v>0</v>
      </c>
      <c r="GT7" s="44">
        <f t="shared" si="2"/>
        <v>5</v>
      </c>
      <c r="GU7" s="44">
        <f t="shared" si="2"/>
        <v>11</v>
      </c>
      <c r="GV7" s="44">
        <f t="shared" si="2"/>
        <v>2</v>
      </c>
      <c r="GW7" s="44">
        <f t="shared" si="2"/>
        <v>11</v>
      </c>
      <c r="GX7" s="44">
        <f t="shared" si="2"/>
        <v>3</v>
      </c>
      <c r="GY7" s="44">
        <f t="shared" si="2"/>
        <v>0</v>
      </c>
      <c r="GZ7" s="44">
        <f t="shared" si="2"/>
        <v>3</v>
      </c>
      <c r="HA7" s="44">
        <f t="shared" si="2"/>
        <v>0</v>
      </c>
      <c r="HB7" s="44">
        <f t="shared" si="2"/>
        <v>1</v>
      </c>
      <c r="HC7" s="44">
        <f t="shared" si="2"/>
        <v>0</v>
      </c>
      <c r="HD7" s="44">
        <f t="shared" si="2"/>
        <v>0</v>
      </c>
      <c r="HE7" s="44">
        <f t="shared" si="2"/>
        <v>5</v>
      </c>
      <c r="HF7" s="44">
        <f t="shared" si="2"/>
        <v>6</v>
      </c>
      <c r="HG7" s="44">
        <f t="shared" si="2"/>
        <v>1</v>
      </c>
      <c r="HH7" s="44">
        <f t="shared" si="2"/>
        <v>17</v>
      </c>
      <c r="HI7" s="44">
        <f t="shared" si="2"/>
        <v>4</v>
      </c>
      <c r="HJ7" s="44">
        <f t="shared" ref="HJ7:IK7" si="3">COUNTIF(HJ$8:HJ$207,"○")</f>
        <v>0</v>
      </c>
      <c r="HK7" s="44">
        <f t="shared" si="3"/>
        <v>1</v>
      </c>
      <c r="HL7" s="44">
        <f t="shared" si="3"/>
        <v>0</v>
      </c>
      <c r="HM7" s="44">
        <f t="shared" si="3"/>
        <v>1</v>
      </c>
      <c r="HN7" s="44">
        <f t="shared" si="3"/>
        <v>0</v>
      </c>
      <c r="HO7" s="44">
        <f t="shared" si="3"/>
        <v>0</v>
      </c>
      <c r="HP7" s="44">
        <f t="shared" si="3"/>
        <v>7</v>
      </c>
      <c r="HQ7" s="44">
        <f t="shared" si="3"/>
        <v>7</v>
      </c>
      <c r="HR7" s="44">
        <f t="shared" si="3"/>
        <v>2</v>
      </c>
      <c r="HS7" s="44">
        <f t="shared" si="3"/>
        <v>13</v>
      </c>
      <c r="HT7" s="44">
        <f t="shared" si="3"/>
        <v>4</v>
      </c>
      <c r="HU7" s="44">
        <f t="shared" si="3"/>
        <v>0</v>
      </c>
      <c r="HV7" s="44">
        <f t="shared" si="3"/>
        <v>5</v>
      </c>
      <c r="HW7" s="44">
        <f t="shared" si="3"/>
        <v>0</v>
      </c>
      <c r="HX7" s="44">
        <f t="shared" si="3"/>
        <v>0</v>
      </c>
      <c r="HY7" s="44">
        <f t="shared" si="3"/>
        <v>0</v>
      </c>
      <c r="HZ7" s="44">
        <f t="shared" si="3"/>
        <v>0</v>
      </c>
      <c r="IA7" s="44">
        <f t="shared" si="3"/>
        <v>21</v>
      </c>
      <c r="IB7" s="44">
        <f t="shared" si="3"/>
        <v>2</v>
      </c>
      <c r="IC7" s="44">
        <f t="shared" si="3"/>
        <v>2</v>
      </c>
      <c r="ID7" s="44">
        <f t="shared" si="3"/>
        <v>4</v>
      </c>
      <c r="IE7" s="44">
        <f t="shared" si="3"/>
        <v>11</v>
      </c>
      <c r="IF7" s="44">
        <f t="shared" si="3"/>
        <v>1</v>
      </c>
      <c r="IG7" s="44">
        <f t="shared" si="3"/>
        <v>3</v>
      </c>
      <c r="IH7" s="44">
        <f t="shared" si="3"/>
        <v>0</v>
      </c>
      <c r="II7" s="44">
        <f t="shared" si="3"/>
        <v>5</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t="s">
        <v>492</v>
      </c>
      <c r="AA8" s="40"/>
      <c r="AB8" s="40"/>
      <c r="AC8" s="40"/>
      <c r="AD8" s="40"/>
      <c r="AE8" s="40"/>
      <c r="AF8" s="40" t="s">
        <v>492</v>
      </c>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t="s">
        <v>492</v>
      </c>
      <c r="CD8" s="40"/>
      <c r="CE8" s="40"/>
      <c r="CF8" s="40"/>
      <c r="CG8" s="40"/>
      <c r="CH8" s="40"/>
      <c r="CI8" s="40" t="s">
        <v>492</v>
      </c>
      <c r="CJ8" s="40"/>
      <c r="CK8" s="40"/>
      <c r="CL8" s="40"/>
      <c r="CM8" s="40"/>
      <c r="CN8" s="40" t="s">
        <v>492</v>
      </c>
      <c r="CO8" s="40"/>
      <c r="CP8" s="40"/>
      <c r="CQ8" s="40"/>
      <c r="CR8" s="40"/>
      <c r="CS8" s="40"/>
      <c r="CT8" s="40" t="s">
        <v>492</v>
      </c>
      <c r="CU8" s="40"/>
      <c r="CV8" s="40"/>
      <c r="CW8" s="40"/>
      <c r="CX8" s="40"/>
      <c r="CY8" s="40" t="s">
        <v>492</v>
      </c>
      <c r="CZ8" s="40"/>
      <c r="DA8" s="40"/>
      <c r="DB8" s="40"/>
      <c r="DC8" s="40"/>
      <c r="DD8" s="40"/>
      <c r="DE8" s="40" t="s">
        <v>492</v>
      </c>
      <c r="DF8" s="40"/>
      <c r="DG8" s="40"/>
      <c r="DH8" s="40"/>
      <c r="DI8" s="40"/>
      <c r="DJ8" s="40" t="s">
        <v>492</v>
      </c>
      <c r="DK8" s="40"/>
      <c r="DL8" s="40"/>
      <c r="DM8" s="40"/>
      <c r="DN8" s="40"/>
      <c r="DO8" s="40"/>
      <c r="DP8" s="40" t="s">
        <v>492</v>
      </c>
      <c r="DQ8" s="40"/>
      <c r="DR8" s="40"/>
      <c r="DS8" s="40"/>
      <c r="DT8" s="40"/>
      <c r="DU8" s="40" t="s">
        <v>492</v>
      </c>
      <c r="DV8" s="40"/>
      <c r="DW8" s="40"/>
      <c r="DX8" s="40"/>
      <c r="DY8" s="40"/>
      <c r="DZ8" s="40"/>
      <c r="EA8" s="40" t="s">
        <v>492</v>
      </c>
      <c r="EB8" s="40"/>
      <c r="EC8" s="40"/>
      <c r="ED8" s="40"/>
      <c r="EE8" s="40"/>
      <c r="EF8" s="40" t="s">
        <v>492</v>
      </c>
      <c r="EG8" s="40"/>
      <c r="EH8" s="40"/>
      <c r="EI8" s="40"/>
      <c r="EJ8" s="40"/>
      <c r="EK8" s="40"/>
      <c r="EL8" s="40" t="s">
        <v>492</v>
      </c>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t="s">
        <v>492</v>
      </c>
      <c r="FN8" s="40"/>
      <c r="FO8" s="40"/>
      <c r="FP8" s="40"/>
      <c r="FQ8" s="40"/>
      <c r="FR8" s="40"/>
      <c r="FS8" s="40" t="s">
        <v>492</v>
      </c>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c r="HU8" s="38"/>
      <c r="HV8" s="38" t="s">
        <v>492</v>
      </c>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c r="Q9" s="40" t="s">
        <v>492</v>
      </c>
      <c r="R9" s="40"/>
      <c r="S9" s="40"/>
      <c r="T9" s="40"/>
      <c r="U9" s="40" t="s">
        <v>492</v>
      </c>
      <c r="V9" s="40"/>
      <c r="W9" s="40"/>
      <c r="X9" s="40"/>
      <c r="Y9" s="40"/>
      <c r="Z9" s="40"/>
      <c r="AA9" s="40"/>
      <c r="AB9" s="40" t="s">
        <v>492</v>
      </c>
      <c r="AC9" s="40"/>
      <c r="AD9" s="40"/>
      <c r="AE9" s="40"/>
      <c r="AF9" s="40" t="s">
        <v>492</v>
      </c>
      <c r="AG9" s="40"/>
      <c r="AH9" s="40"/>
      <c r="AI9" s="40"/>
      <c r="AJ9" s="40"/>
      <c r="AK9" s="40"/>
      <c r="AL9" s="40"/>
      <c r="AM9" s="40" t="s">
        <v>492</v>
      </c>
      <c r="AN9" s="40"/>
      <c r="AO9" s="40"/>
      <c r="AP9" s="40"/>
      <c r="AQ9" s="40" t="s">
        <v>492</v>
      </c>
      <c r="AR9" s="40"/>
      <c r="AS9" s="40"/>
      <c r="AT9" s="40"/>
      <c r="AU9" s="40"/>
      <c r="AV9" s="40"/>
      <c r="AW9" s="40"/>
      <c r="AX9" s="40" t="s">
        <v>492</v>
      </c>
      <c r="AY9" s="40"/>
      <c r="AZ9" s="40"/>
      <c r="BA9" s="40"/>
      <c r="BB9" s="40" t="s">
        <v>492</v>
      </c>
      <c r="BC9" s="40"/>
      <c r="BD9" s="40"/>
      <c r="BE9" s="40"/>
      <c r="BF9" s="40"/>
      <c r="BG9" s="40"/>
      <c r="BH9" s="40"/>
      <c r="BI9" s="40" t="s">
        <v>492</v>
      </c>
      <c r="BJ9" s="40"/>
      <c r="BK9" s="40"/>
      <c r="BL9" s="40"/>
      <c r="BM9" s="40" t="s">
        <v>492</v>
      </c>
      <c r="BN9" s="40"/>
      <c r="BO9" s="40"/>
      <c r="BP9" s="40"/>
      <c r="BQ9" s="40"/>
      <c r="BR9" s="40"/>
      <c r="BS9" s="40"/>
      <c r="BT9" s="40" t="s">
        <v>492</v>
      </c>
      <c r="BU9" s="40"/>
      <c r="BV9" s="40"/>
      <c r="BW9" s="40"/>
      <c r="BX9" s="40" t="s">
        <v>492</v>
      </c>
      <c r="BY9" s="40"/>
      <c r="BZ9" s="40"/>
      <c r="CA9" s="40"/>
      <c r="CB9" s="40"/>
      <c r="CC9" s="40"/>
      <c r="CD9" s="40"/>
      <c r="CE9" s="40" t="s">
        <v>492</v>
      </c>
      <c r="CF9" s="40"/>
      <c r="CG9" s="40"/>
      <c r="CH9" s="40"/>
      <c r="CI9" s="40" t="s">
        <v>492</v>
      </c>
      <c r="CJ9" s="40"/>
      <c r="CK9" s="40"/>
      <c r="CL9" s="40"/>
      <c r="CM9" s="40"/>
      <c r="CN9" s="40"/>
      <c r="CO9" s="40"/>
      <c r="CP9" s="40" t="s">
        <v>492</v>
      </c>
      <c r="CQ9" s="40"/>
      <c r="CR9" s="40"/>
      <c r="CS9" s="40"/>
      <c r="CT9" s="40" t="s">
        <v>492</v>
      </c>
      <c r="CU9" s="40"/>
      <c r="CV9" s="40"/>
      <c r="CW9" s="40"/>
      <c r="CX9" s="40"/>
      <c r="CY9" s="40"/>
      <c r="CZ9" s="40"/>
      <c r="DA9" s="40" t="s">
        <v>492</v>
      </c>
      <c r="DB9" s="40"/>
      <c r="DC9" s="40"/>
      <c r="DD9" s="40"/>
      <c r="DE9" s="40" t="s">
        <v>492</v>
      </c>
      <c r="DF9" s="40"/>
      <c r="DG9" s="40"/>
      <c r="DH9" s="40"/>
      <c r="DI9" s="40"/>
      <c r="DJ9" s="40"/>
      <c r="DK9" s="40"/>
      <c r="DL9" s="40" t="s">
        <v>492</v>
      </c>
      <c r="DM9" s="40"/>
      <c r="DN9" s="40"/>
      <c r="DO9" s="40"/>
      <c r="DP9" s="40" t="s">
        <v>492</v>
      </c>
      <c r="DQ9" s="40"/>
      <c r="DR9" s="40"/>
      <c r="DS9" s="40"/>
      <c r="DT9" s="40"/>
      <c r="DU9" s="40"/>
      <c r="DV9" s="40"/>
      <c r="DW9" s="40" t="s">
        <v>492</v>
      </c>
      <c r="DX9" s="40"/>
      <c r="DY9" s="40"/>
      <c r="DZ9" s="40"/>
      <c r="EA9" s="40" t="s">
        <v>492</v>
      </c>
      <c r="EB9" s="40"/>
      <c r="EC9" s="40"/>
      <c r="ED9" s="40"/>
      <c r="EE9" s="40"/>
      <c r="EF9" s="40"/>
      <c r="EG9" s="40"/>
      <c r="EH9" s="40" t="s">
        <v>492</v>
      </c>
      <c r="EI9" s="40"/>
      <c r="EJ9" s="40"/>
      <c r="EK9" s="40"/>
      <c r="EL9" s="40" t="s">
        <v>492</v>
      </c>
      <c r="EM9" s="40"/>
      <c r="EN9" s="40"/>
      <c r="EO9" s="40"/>
      <c r="EP9" s="40"/>
      <c r="EQ9" s="40"/>
      <c r="ER9" s="40"/>
      <c r="ES9" s="40" t="s">
        <v>492</v>
      </c>
      <c r="ET9" s="40"/>
      <c r="EU9" s="40"/>
      <c r="EV9" s="40"/>
      <c r="EW9" s="40" t="s">
        <v>492</v>
      </c>
      <c r="EX9" s="40"/>
      <c r="EY9" s="40"/>
      <c r="EZ9" s="40"/>
      <c r="FA9" s="40"/>
      <c r="FB9" s="40"/>
      <c r="FC9" s="40"/>
      <c r="FD9" s="40" t="s">
        <v>492</v>
      </c>
      <c r="FE9" s="40"/>
      <c r="FF9" s="40"/>
      <c r="FG9" s="40"/>
      <c r="FH9" s="40" t="s">
        <v>492</v>
      </c>
      <c r="FI9" s="40"/>
      <c r="FJ9" s="40"/>
      <c r="FK9" s="40"/>
      <c r="FL9" s="40"/>
      <c r="FM9" s="40"/>
      <c r="FN9" s="40"/>
      <c r="FO9" s="40" t="s">
        <v>492</v>
      </c>
      <c r="FP9" s="40"/>
      <c r="FQ9" s="40"/>
      <c r="FR9" s="40"/>
      <c r="FS9" s="40" t="s">
        <v>492</v>
      </c>
      <c r="FT9" s="40"/>
      <c r="FU9" s="40"/>
      <c r="FV9" s="40"/>
      <c r="FW9" s="40"/>
      <c r="FX9" s="40"/>
      <c r="FY9" s="40"/>
      <c r="FZ9" s="40" t="s">
        <v>492</v>
      </c>
      <c r="GA9" s="40"/>
      <c r="GB9" s="40"/>
      <c r="GC9" s="40"/>
      <c r="GD9" s="40" t="s">
        <v>492</v>
      </c>
      <c r="GE9" s="40"/>
      <c r="GF9" s="40"/>
      <c r="GG9" s="40"/>
      <c r="GH9" s="40"/>
      <c r="GI9" s="40"/>
      <c r="GJ9" s="40"/>
      <c r="GK9" s="40" t="s">
        <v>492</v>
      </c>
      <c r="GL9" s="40"/>
      <c r="GM9" s="40"/>
      <c r="GN9" s="40"/>
      <c r="GO9" s="40" t="s">
        <v>492</v>
      </c>
      <c r="GP9" s="40"/>
      <c r="GQ9" s="40"/>
      <c r="GR9" s="40"/>
      <c r="GS9" s="40"/>
      <c r="GT9" s="40"/>
      <c r="GU9" s="40"/>
      <c r="GV9" s="40" t="s">
        <v>492</v>
      </c>
      <c r="GW9" s="40"/>
      <c r="GX9" s="40"/>
      <c r="GY9" s="40"/>
      <c r="GZ9" s="40" t="s">
        <v>492</v>
      </c>
      <c r="HA9" s="40"/>
      <c r="HB9" s="40"/>
      <c r="HC9" s="40"/>
      <c r="HD9" s="40"/>
      <c r="HE9" s="40"/>
      <c r="HF9" s="40"/>
      <c r="HG9" s="40" t="s">
        <v>492</v>
      </c>
      <c r="HH9" s="40"/>
      <c r="HI9" s="40"/>
      <c r="HJ9" s="40"/>
      <c r="HK9" s="40" t="s">
        <v>492</v>
      </c>
      <c r="HL9" s="40"/>
      <c r="HM9" s="40"/>
      <c r="HN9" s="40"/>
      <c r="HO9" s="38"/>
      <c r="HP9" s="38"/>
      <c r="HQ9" s="38"/>
      <c r="HR9" s="38" t="s">
        <v>492</v>
      </c>
      <c r="HS9" s="38"/>
      <c r="HT9" s="38"/>
      <c r="HU9" s="38"/>
      <c r="HV9" s="38" t="s">
        <v>492</v>
      </c>
      <c r="HW9" s="38"/>
      <c r="HX9" s="38"/>
      <c r="HY9" s="38"/>
      <c r="HZ9" s="38"/>
      <c r="IA9" s="38"/>
      <c r="IB9" s="38"/>
      <c r="IC9" s="38" t="s">
        <v>492</v>
      </c>
      <c r="ID9" s="38"/>
      <c r="IE9" s="38"/>
      <c r="IF9" s="38"/>
      <c r="IG9" s="38" t="s">
        <v>492</v>
      </c>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c r="P11" s="40"/>
      <c r="Q11" s="40" t="s">
        <v>492</v>
      </c>
      <c r="R11" s="40"/>
      <c r="S11" s="40"/>
      <c r="T11" s="40"/>
      <c r="U11" s="40" t="s">
        <v>492</v>
      </c>
      <c r="V11" s="40"/>
      <c r="W11" s="40"/>
      <c r="X11" s="40"/>
      <c r="Y11" s="40"/>
      <c r="Z11" s="40"/>
      <c r="AA11" s="40"/>
      <c r="AB11" s="40" t="s">
        <v>492</v>
      </c>
      <c r="AC11" s="40"/>
      <c r="AD11" s="40"/>
      <c r="AE11" s="40"/>
      <c r="AF11" s="40" t="s">
        <v>492</v>
      </c>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t="s">
        <v>492</v>
      </c>
      <c r="HS11" s="38"/>
      <c r="HT11" s="38"/>
      <c r="HU11" s="38"/>
      <c r="HV11" s="38" t="s">
        <v>492</v>
      </c>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t="s">
        <v>492</v>
      </c>
      <c r="EG12" s="40"/>
      <c r="EH12" s="40"/>
      <c r="EI12" s="40"/>
      <c r="EJ12" s="40"/>
      <c r="EK12" s="40"/>
      <c r="EL12" s="40"/>
      <c r="EM12" s="40"/>
      <c r="EN12" s="40" t="s">
        <v>492</v>
      </c>
      <c r="EO12" s="40"/>
      <c r="EP12" s="40"/>
      <c r="EQ12" s="40" t="s">
        <v>492</v>
      </c>
      <c r="ER12" s="40"/>
      <c r="ES12" s="40"/>
      <c r="ET12" s="40"/>
      <c r="EU12" s="40"/>
      <c r="EV12" s="40"/>
      <c r="EW12" s="40"/>
      <c r="EX12" s="40"/>
      <c r="EY12" s="40" t="s">
        <v>492</v>
      </c>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c r="U13" s="40" t="s">
        <v>492</v>
      </c>
      <c r="V13" s="40"/>
      <c r="W13" s="40"/>
      <c r="X13" s="40"/>
      <c r="Y13" s="40"/>
      <c r="Z13" s="40" t="s">
        <v>492</v>
      </c>
      <c r="AA13" s="40"/>
      <c r="AB13" s="40"/>
      <c r="AC13" s="40"/>
      <c r="AD13" s="40"/>
      <c r="AE13" s="40"/>
      <c r="AF13" s="40" t="s">
        <v>492</v>
      </c>
      <c r="AG13" s="40"/>
      <c r="AH13" s="40"/>
      <c r="AI13" s="40"/>
      <c r="AJ13" s="40"/>
      <c r="AK13" s="40" t="s">
        <v>492</v>
      </c>
      <c r="AL13" s="40"/>
      <c r="AM13" s="40"/>
      <c r="AN13" s="40"/>
      <c r="AO13" s="40"/>
      <c r="AP13" s="40"/>
      <c r="AQ13" s="40" t="s">
        <v>492</v>
      </c>
      <c r="AR13" s="40"/>
      <c r="AS13" s="40"/>
      <c r="AT13" s="40"/>
      <c r="AU13" s="40"/>
      <c r="AV13" s="40" t="s">
        <v>492</v>
      </c>
      <c r="AW13" s="40"/>
      <c r="AX13" s="40"/>
      <c r="AY13" s="40"/>
      <c r="AZ13" s="40"/>
      <c r="BA13" s="40"/>
      <c r="BB13" s="40" t="s">
        <v>492</v>
      </c>
      <c r="BC13" s="40"/>
      <c r="BD13" s="40"/>
      <c r="BE13" s="40"/>
      <c r="BF13" s="40"/>
      <c r="BG13" s="40" t="s">
        <v>492</v>
      </c>
      <c r="BH13" s="40"/>
      <c r="BI13" s="40"/>
      <c r="BJ13" s="40"/>
      <c r="BK13" s="40"/>
      <c r="BL13" s="40"/>
      <c r="BM13" s="40" t="s">
        <v>492</v>
      </c>
      <c r="BN13" s="40"/>
      <c r="BO13" s="40"/>
      <c r="BP13" s="40"/>
      <c r="BQ13" s="40"/>
      <c r="BR13" s="40" t="s">
        <v>492</v>
      </c>
      <c r="BS13" s="40"/>
      <c r="BT13" s="40"/>
      <c r="BU13" s="40"/>
      <c r="BV13" s="40"/>
      <c r="BW13" s="40"/>
      <c r="BX13" s="40" t="s">
        <v>492</v>
      </c>
      <c r="BY13" s="40"/>
      <c r="BZ13" s="40"/>
      <c r="CA13" s="40"/>
      <c r="CB13" s="40"/>
      <c r="CC13" s="40" t="s">
        <v>492</v>
      </c>
      <c r="CD13" s="40"/>
      <c r="CE13" s="40"/>
      <c r="CF13" s="40"/>
      <c r="CG13" s="40"/>
      <c r="CH13" s="40"/>
      <c r="CI13" s="40" t="s">
        <v>492</v>
      </c>
      <c r="CJ13" s="40"/>
      <c r="CK13" s="40"/>
      <c r="CL13" s="40"/>
      <c r="CM13" s="40"/>
      <c r="CN13" s="40" t="s">
        <v>492</v>
      </c>
      <c r="CO13" s="40"/>
      <c r="CP13" s="40"/>
      <c r="CQ13" s="40"/>
      <c r="CR13" s="40"/>
      <c r="CS13" s="40"/>
      <c r="CT13" s="40" t="s">
        <v>492</v>
      </c>
      <c r="CU13" s="40"/>
      <c r="CV13" s="40"/>
      <c r="CW13" s="40"/>
      <c r="CX13" s="40"/>
      <c r="CY13" s="40" t="s">
        <v>492</v>
      </c>
      <c r="CZ13" s="40"/>
      <c r="DA13" s="40"/>
      <c r="DB13" s="40"/>
      <c r="DC13" s="40"/>
      <c r="DD13" s="40"/>
      <c r="DE13" s="40" t="s">
        <v>492</v>
      </c>
      <c r="DF13" s="40"/>
      <c r="DG13" s="40"/>
      <c r="DH13" s="40"/>
      <c r="DI13" s="40"/>
      <c r="DJ13" s="40" t="s">
        <v>492</v>
      </c>
      <c r="DK13" s="40"/>
      <c r="DL13" s="40"/>
      <c r="DM13" s="40"/>
      <c r="DN13" s="40"/>
      <c r="DO13" s="40"/>
      <c r="DP13" s="40" t="s">
        <v>492</v>
      </c>
      <c r="DQ13" s="40"/>
      <c r="DR13" s="40"/>
      <c r="DS13" s="40"/>
      <c r="DT13" s="40"/>
      <c r="DU13" s="40" t="s">
        <v>492</v>
      </c>
      <c r="DV13" s="40"/>
      <c r="DW13" s="40"/>
      <c r="DX13" s="40"/>
      <c r="DY13" s="40"/>
      <c r="DZ13" s="40"/>
      <c r="EA13" s="40" t="s">
        <v>492</v>
      </c>
      <c r="EB13" s="40"/>
      <c r="EC13" s="40"/>
      <c r="ED13" s="40"/>
      <c r="EE13" s="40"/>
      <c r="EF13" s="40" t="s">
        <v>492</v>
      </c>
      <c r="EG13" s="40"/>
      <c r="EH13" s="40"/>
      <c r="EI13" s="40"/>
      <c r="EJ13" s="40"/>
      <c r="EK13" s="40"/>
      <c r="EL13" s="40" t="s">
        <v>492</v>
      </c>
      <c r="EM13" s="40"/>
      <c r="EN13" s="40"/>
      <c r="EO13" s="40"/>
      <c r="EP13" s="40"/>
      <c r="EQ13" s="40" t="s">
        <v>492</v>
      </c>
      <c r="ER13" s="40"/>
      <c r="ES13" s="40"/>
      <c r="ET13" s="40"/>
      <c r="EU13" s="40"/>
      <c r="EV13" s="40"/>
      <c r="EW13" s="40" t="s">
        <v>492</v>
      </c>
      <c r="EX13" s="40"/>
      <c r="EY13" s="40"/>
      <c r="EZ13" s="40"/>
      <c r="FA13" s="40"/>
      <c r="FB13" s="40" t="s">
        <v>492</v>
      </c>
      <c r="FC13" s="40"/>
      <c r="FD13" s="40"/>
      <c r="FE13" s="40"/>
      <c r="FF13" s="40"/>
      <c r="FG13" s="40"/>
      <c r="FH13" s="40" t="s">
        <v>492</v>
      </c>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c r="HU13" s="38"/>
      <c r="HV13" s="38" t="s">
        <v>492</v>
      </c>
      <c r="HW13" s="38"/>
      <c r="HX13" s="38"/>
      <c r="HY13" s="38"/>
      <c r="HZ13" s="38"/>
      <c r="IA13" s="38" t="s">
        <v>492</v>
      </c>
      <c r="IB13" s="38"/>
      <c r="IC13" s="38"/>
      <c r="ID13" s="38"/>
      <c r="IE13" s="38"/>
      <c r="IF13" s="38"/>
      <c r="IG13" s="38" t="s">
        <v>492</v>
      </c>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t="s">
        <v>492</v>
      </c>
      <c r="AA16" s="40"/>
      <c r="AB16" s="40"/>
      <c r="AC16" s="40"/>
      <c r="AD16" s="40"/>
      <c r="AE16" s="40"/>
      <c r="AF16" s="40" t="s">
        <v>492</v>
      </c>
      <c r="AG16" s="40"/>
      <c r="AH16" s="40"/>
      <c r="AI16" s="40"/>
      <c r="AJ16" s="40"/>
      <c r="AK16" s="40" t="s">
        <v>492</v>
      </c>
      <c r="AL16" s="40"/>
      <c r="AM16" s="40"/>
      <c r="AN16" s="40"/>
      <c r="AO16" s="40"/>
      <c r="AP16" s="40"/>
      <c r="AQ16" s="40" t="s">
        <v>492</v>
      </c>
      <c r="AR16" s="40"/>
      <c r="AS16" s="40"/>
      <c r="AT16" s="40"/>
      <c r="AU16" s="40"/>
      <c r="AV16" s="40" t="s">
        <v>492</v>
      </c>
      <c r="AW16" s="40"/>
      <c r="AX16" s="40"/>
      <c r="AY16" s="40"/>
      <c r="AZ16" s="40"/>
      <c r="BA16" s="40"/>
      <c r="BB16" s="40" t="s">
        <v>492</v>
      </c>
      <c r="BC16" s="40"/>
      <c r="BD16" s="40"/>
      <c r="BE16" s="40"/>
      <c r="BF16" s="40"/>
      <c r="BG16" s="40"/>
      <c r="BH16" s="40"/>
      <c r="BI16" s="40"/>
      <c r="BJ16" s="40" t="s">
        <v>492</v>
      </c>
      <c r="BK16" s="40"/>
      <c r="BL16" s="40"/>
      <c r="BM16" s="40"/>
      <c r="BN16" s="40"/>
      <c r="BO16" s="40"/>
      <c r="BP16" s="40"/>
      <c r="BQ16" s="40"/>
      <c r="BR16" s="40" t="s">
        <v>492</v>
      </c>
      <c r="BS16" s="40"/>
      <c r="BT16" s="40"/>
      <c r="BU16" s="40"/>
      <c r="BV16" s="40"/>
      <c r="BW16" s="40"/>
      <c r="BX16" s="40" t="s">
        <v>492</v>
      </c>
      <c r="BY16" s="40"/>
      <c r="BZ16" s="40"/>
      <c r="CA16" s="40"/>
      <c r="CB16" s="40"/>
      <c r="CC16" s="40" t="s">
        <v>492</v>
      </c>
      <c r="CD16" s="40"/>
      <c r="CE16" s="40"/>
      <c r="CF16" s="40"/>
      <c r="CG16" s="40"/>
      <c r="CH16" s="40"/>
      <c r="CI16" s="40" t="s">
        <v>492</v>
      </c>
      <c r="CJ16" s="40"/>
      <c r="CK16" s="40"/>
      <c r="CL16" s="40"/>
      <c r="CM16" s="40"/>
      <c r="CN16" s="40" t="s">
        <v>492</v>
      </c>
      <c r="CO16" s="40"/>
      <c r="CP16" s="40"/>
      <c r="CQ16" s="40"/>
      <c r="CR16" s="40"/>
      <c r="CS16" s="40"/>
      <c r="CT16" s="40" t="s">
        <v>492</v>
      </c>
      <c r="CU16" s="40"/>
      <c r="CV16" s="40"/>
      <c r="CW16" s="40"/>
      <c r="CX16" s="40"/>
      <c r="CY16" s="40" t="s">
        <v>492</v>
      </c>
      <c r="CZ16" s="40"/>
      <c r="DA16" s="40"/>
      <c r="DB16" s="40"/>
      <c r="DC16" s="40"/>
      <c r="DD16" s="40"/>
      <c r="DE16" s="40" t="s">
        <v>492</v>
      </c>
      <c r="DF16" s="40"/>
      <c r="DG16" s="40"/>
      <c r="DH16" s="40"/>
      <c r="DI16" s="40"/>
      <c r="DJ16" s="40" t="s">
        <v>492</v>
      </c>
      <c r="DK16" s="40"/>
      <c r="DL16" s="40"/>
      <c r="DM16" s="40"/>
      <c r="DN16" s="40"/>
      <c r="DO16" s="40"/>
      <c r="DP16" s="40" t="s">
        <v>492</v>
      </c>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c r="FG16" s="40"/>
      <c r="FH16" s="40" t="s">
        <v>492</v>
      </c>
      <c r="FI16" s="40"/>
      <c r="FJ16" s="40"/>
      <c r="FK16" s="40"/>
      <c r="FL16" s="40"/>
      <c r="FM16" s="40"/>
      <c r="FN16" s="40"/>
      <c r="FO16" s="40"/>
      <c r="FP16" s="40" t="s">
        <v>492</v>
      </c>
      <c r="FQ16" s="40"/>
      <c r="FR16" s="40"/>
      <c r="FS16" s="40"/>
      <c r="FT16" s="40"/>
      <c r="FU16" s="40"/>
      <c r="FV16" s="40"/>
      <c r="FW16" s="40"/>
      <c r="FX16" s="40" t="s">
        <v>492</v>
      </c>
      <c r="FY16" s="40"/>
      <c r="FZ16" s="40"/>
      <c r="GA16" s="40"/>
      <c r="GB16" s="40"/>
      <c r="GC16" s="40"/>
      <c r="GD16" s="40" t="s">
        <v>492</v>
      </c>
      <c r="GE16" s="40"/>
      <c r="GF16" s="40"/>
      <c r="GG16" s="40"/>
      <c r="GH16" s="40"/>
      <c r="GI16" s="40"/>
      <c r="GJ16" s="40"/>
      <c r="GK16" s="40"/>
      <c r="GL16" s="40" t="s">
        <v>492</v>
      </c>
      <c r="GM16" s="40"/>
      <c r="GN16" s="40"/>
      <c r="GO16" s="40"/>
      <c r="GP16" s="40"/>
      <c r="GQ16" s="40"/>
      <c r="GR16" s="40"/>
      <c r="GS16" s="40"/>
      <c r="GT16" s="40" t="s">
        <v>492</v>
      </c>
      <c r="GU16" s="40"/>
      <c r="GV16" s="40"/>
      <c r="GW16" s="40"/>
      <c r="GX16" s="40"/>
      <c r="GY16" s="40"/>
      <c r="GZ16" s="40" t="s">
        <v>492</v>
      </c>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t="s">
        <v>492</v>
      </c>
      <c r="HW16" s="38"/>
      <c r="HX16" s="38"/>
      <c r="HY16" s="38"/>
      <c r="HZ16" s="38"/>
      <c r="IA16" s="38" t="s">
        <v>492</v>
      </c>
      <c r="IB16" s="38"/>
      <c r="IC16" s="38"/>
      <c r="ID16" s="38"/>
      <c r="IE16" s="38"/>
      <c r="IF16" s="38"/>
      <c r="IG16" s="38" t="s">
        <v>492</v>
      </c>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c r="GJ18" s="40" t="s">
        <v>492</v>
      </c>
      <c r="GK18" s="40"/>
      <c r="GL18" s="40"/>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537</v>
      </c>
      <c r="C20" s="38" t="s">
        <v>538</v>
      </c>
      <c r="D20" s="40" t="s">
        <v>492</v>
      </c>
      <c r="E20" s="40"/>
      <c r="F20" s="40"/>
      <c r="G20" s="40"/>
      <c r="H20" s="40"/>
      <c r="I20" s="40"/>
      <c r="J20" s="40"/>
      <c r="K20" s="40"/>
      <c r="L20" s="40" t="s">
        <v>492</v>
      </c>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t="s">
        <v>492</v>
      </c>
      <c r="EG20" s="40"/>
      <c r="EH20" s="40"/>
      <c r="EI20" s="40"/>
      <c r="EJ20" s="40"/>
      <c r="EK20" s="40"/>
      <c r="EL20" s="40"/>
      <c r="EM20" s="40"/>
      <c r="EN20" s="40" t="s">
        <v>492</v>
      </c>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t="s">
        <v>492</v>
      </c>
      <c r="FN20" s="40"/>
      <c r="FO20" s="40"/>
      <c r="FP20" s="40"/>
      <c r="FQ20" s="40"/>
      <c r="FR20" s="40"/>
      <c r="FS20" s="40"/>
      <c r="FT20" s="40"/>
      <c r="FU20" s="40" t="s">
        <v>492</v>
      </c>
      <c r="FV20" s="40"/>
      <c r="FW20" s="40"/>
      <c r="FX20" s="40"/>
      <c r="FY20" s="40"/>
      <c r="FZ20" s="40"/>
      <c r="GA20" s="40" t="s">
        <v>492</v>
      </c>
      <c r="GB20" s="40"/>
      <c r="GC20" s="40"/>
      <c r="GD20" s="40"/>
      <c r="GE20" s="40"/>
      <c r="GF20" s="40"/>
      <c r="GG20" s="40"/>
      <c r="GH20" s="40"/>
      <c r="GI20" s="40" t="s">
        <v>492</v>
      </c>
      <c r="GJ20" s="40"/>
      <c r="GK20" s="40"/>
      <c r="GL20" s="40"/>
      <c r="GM20" s="40"/>
      <c r="GN20" s="40"/>
      <c r="GO20" s="40"/>
      <c r="GP20" s="40"/>
      <c r="GQ20" s="40" t="s">
        <v>492</v>
      </c>
      <c r="GR20" s="40"/>
      <c r="GS20" s="40"/>
      <c r="GT20" s="40" t="s">
        <v>492</v>
      </c>
      <c r="GU20" s="40"/>
      <c r="GV20" s="40"/>
      <c r="GW20" s="40"/>
      <c r="GX20" s="40"/>
      <c r="GY20" s="40"/>
      <c r="GZ20" s="40"/>
      <c r="HA20" s="40"/>
      <c r="HB20" s="40" t="s">
        <v>492</v>
      </c>
      <c r="HC20" s="40"/>
      <c r="HD20" s="40"/>
      <c r="HE20" s="40" t="s">
        <v>492</v>
      </c>
      <c r="HF20" s="40"/>
      <c r="HG20" s="40"/>
      <c r="HH20" s="40"/>
      <c r="HI20" s="40"/>
      <c r="HJ20" s="40"/>
      <c r="HK20" s="40"/>
      <c r="HL20" s="40"/>
      <c r="HM20" s="40" t="s">
        <v>492</v>
      </c>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t="s">
        <v>492</v>
      </c>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t="s">
        <v>492</v>
      </c>
      <c r="FY21" s="40"/>
      <c r="FZ21" s="40"/>
      <c r="GA21" s="40"/>
      <c r="GB21" s="40" t="s">
        <v>492</v>
      </c>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t="s">
        <v>492</v>
      </c>
      <c r="EG22" s="40"/>
      <c r="EH22" s="40"/>
      <c r="EI22" s="40"/>
      <c r="EJ22" s="40"/>
      <c r="EK22" s="40"/>
      <c r="EL22" s="40"/>
      <c r="EM22" s="40"/>
      <c r="EN22" s="40" t="s">
        <v>492</v>
      </c>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t="s">
        <v>492</v>
      </c>
      <c r="DK23" s="40"/>
      <c r="DL23" s="40"/>
      <c r="DM23" s="40"/>
      <c r="DN23" s="40"/>
      <c r="DO23" s="40"/>
      <c r="DP23" s="40"/>
      <c r="DQ23" s="40"/>
      <c r="DR23" s="40" t="s">
        <v>492</v>
      </c>
      <c r="DS23" s="40"/>
      <c r="DT23" s="40"/>
      <c r="DU23" s="40" t="s">
        <v>492</v>
      </c>
      <c r="DV23" s="40"/>
      <c r="DW23" s="40"/>
      <c r="DX23" s="40"/>
      <c r="DY23" s="40"/>
      <c r="DZ23" s="40"/>
      <c r="EA23" s="40"/>
      <c r="EB23" s="40"/>
      <c r="EC23" s="40" t="s">
        <v>492</v>
      </c>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c r="Q24" s="40" t="s">
        <v>492</v>
      </c>
      <c r="R24" s="40"/>
      <c r="S24" s="40"/>
      <c r="T24" s="40"/>
      <c r="U24" s="40" t="s">
        <v>492</v>
      </c>
      <c r="V24" s="40"/>
      <c r="W24" s="40"/>
      <c r="X24" s="40"/>
      <c r="Y24" s="40"/>
      <c r="Z24" s="40"/>
      <c r="AA24" s="40"/>
      <c r="AB24" s="40" t="s">
        <v>492</v>
      </c>
      <c r="AC24" s="40"/>
      <c r="AD24" s="40"/>
      <c r="AE24" s="40"/>
      <c r="AF24" s="40" t="s">
        <v>492</v>
      </c>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c r="CE24" s="40" t="s">
        <v>492</v>
      </c>
      <c r="CF24" s="40"/>
      <c r="CG24" s="40"/>
      <c r="CH24" s="40"/>
      <c r="CI24" s="40" t="s">
        <v>492</v>
      </c>
      <c r="CJ24" s="40"/>
      <c r="CK24" s="40"/>
      <c r="CL24" s="40"/>
      <c r="CM24" s="40"/>
      <c r="CN24" s="40"/>
      <c r="CO24" s="40"/>
      <c r="CP24" s="40" t="s">
        <v>492</v>
      </c>
      <c r="CQ24" s="40"/>
      <c r="CR24" s="40"/>
      <c r="CS24" s="40"/>
      <c r="CT24" s="40" t="s">
        <v>492</v>
      </c>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t="s">
        <v>492</v>
      </c>
      <c r="GL24" s="40"/>
      <c r="GM24" s="40"/>
      <c r="GN24" s="40"/>
      <c r="GO24" s="40" t="s">
        <v>492</v>
      </c>
      <c r="GP24" s="40"/>
      <c r="GQ24" s="40"/>
      <c r="GR24" s="40"/>
      <c r="GS24" s="40"/>
      <c r="GT24" s="40"/>
      <c r="GU24" s="40"/>
      <c r="GV24" s="40" t="s">
        <v>492</v>
      </c>
      <c r="GW24" s="40"/>
      <c r="GX24" s="40"/>
      <c r="GY24" s="40"/>
      <c r="GZ24" s="40" t="s">
        <v>492</v>
      </c>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c r="T25" s="40"/>
      <c r="U25" s="40"/>
      <c r="V25" s="40"/>
      <c r="W25" s="40"/>
      <c r="X25" s="40"/>
      <c r="Y25" s="40" t="s">
        <v>492</v>
      </c>
      <c r="Z25" s="40" t="s">
        <v>492</v>
      </c>
      <c r="AA25" s="40"/>
      <c r="AB25" s="40"/>
      <c r="AC25" s="40"/>
      <c r="AD25" s="40"/>
      <c r="AE25" s="40"/>
      <c r="AF25" s="40"/>
      <c r="AG25" s="40"/>
      <c r="AH25" s="40"/>
      <c r="AI25" s="40"/>
      <c r="AJ25" s="40" t="s">
        <v>492</v>
      </c>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t="s">
        <v>492</v>
      </c>
      <c r="FY25" s="40"/>
      <c r="FZ25" s="40"/>
      <c r="GA25" s="40"/>
      <c r="GB25" s="40"/>
      <c r="GC25" s="40"/>
      <c r="GD25" s="40"/>
      <c r="GE25" s="40"/>
      <c r="GF25" s="40"/>
      <c r="GG25" s="40"/>
      <c r="GH25" s="40" t="s">
        <v>492</v>
      </c>
      <c r="GI25" s="40"/>
      <c r="GJ25" s="40" t="s">
        <v>492</v>
      </c>
      <c r="GK25" s="40"/>
      <c r="GL25" s="40"/>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c r="U26" s="40"/>
      <c r="V26" s="40"/>
      <c r="W26" s="40"/>
      <c r="X26" s="40"/>
      <c r="Y26" s="40" t="s">
        <v>492</v>
      </c>
      <c r="Z26" s="40" t="s">
        <v>492</v>
      </c>
      <c r="AA26" s="40"/>
      <c r="AB26" s="40"/>
      <c r="AC26" s="40"/>
      <c r="AD26" s="40"/>
      <c r="AE26" s="40"/>
      <c r="AF26" s="40"/>
      <c r="AG26" s="40"/>
      <c r="AH26" s="40"/>
      <c r="AI26" s="40"/>
      <c r="AJ26" s="40" t="s">
        <v>492</v>
      </c>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t="s">
        <v>492</v>
      </c>
      <c r="FY26" s="40"/>
      <c r="FZ26" s="40"/>
      <c r="GA26" s="40"/>
      <c r="GB26" s="40"/>
      <c r="GC26" s="40"/>
      <c r="GD26" s="40"/>
      <c r="GE26" s="40"/>
      <c r="GF26" s="40"/>
      <c r="GG26" s="40"/>
      <c r="GH26" s="40" t="s">
        <v>492</v>
      </c>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t="s">
        <v>492</v>
      </c>
      <c r="FO27" s="40"/>
      <c r="FP27" s="40"/>
      <c r="FQ27" s="40"/>
      <c r="FR27" s="40"/>
      <c r="FS27" s="40"/>
      <c r="FT27" s="40"/>
      <c r="FU27" s="40"/>
      <c r="FV27" s="40"/>
      <c r="FW27" s="40"/>
      <c r="FX27" s="40"/>
      <c r="FY27" s="40" t="s">
        <v>492</v>
      </c>
      <c r="FZ27" s="40"/>
      <c r="GA27" s="40"/>
      <c r="GB27" s="40"/>
      <c r="GC27" s="40"/>
      <c r="GD27" s="40"/>
      <c r="GE27" s="40"/>
      <c r="GF27" s="40"/>
      <c r="GG27" s="40"/>
      <c r="GH27" s="40"/>
      <c r="GI27" s="40"/>
      <c r="GJ27" s="40" t="s">
        <v>492</v>
      </c>
      <c r="GK27" s="40"/>
      <c r="GL27" s="40"/>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t="s">
        <v>492</v>
      </c>
      <c r="GU30" s="40"/>
      <c r="GV30" s="40"/>
      <c r="GW30" s="40"/>
      <c r="GX30" s="40" t="s">
        <v>492</v>
      </c>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c r="AB31" s="40"/>
      <c r="AC31" s="40" t="s">
        <v>492</v>
      </c>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t="s">
        <v>492</v>
      </c>
      <c r="FO31" s="40"/>
      <c r="FP31" s="40"/>
      <c r="FQ31" s="40"/>
      <c r="FR31" s="40"/>
      <c r="FS31" s="40"/>
      <c r="FT31" s="40"/>
      <c r="FU31" s="40"/>
      <c r="FV31" s="40"/>
      <c r="FW31" s="40"/>
      <c r="FX31" s="40"/>
      <c r="FY31" s="40" t="s">
        <v>492</v>
      </c>
      <c r="FZ31" s="40"/>
      <c r="GA31" s="40"/>
      <c r="GB31" s="40"/>
      <c r="GC31" s="40"/>
      <c r="GD31" s="40"/>
      <c r="GE31" s="40"/>
      <c r="GF31" s="40"/>
      <c r="GG31" s="40"/>
      <c r="GH31" s="40"/>
      <c r="GI31" s="40"/>
      <c r="GJ31" s="40" t="s">
        <v>492</v>
      </c>
      <c r="GK31" s="40"/>
      <c r="GL31" s="40"/>
      <c r="GM31" s="40"/>
      <c r="GN31" s="40"/>
      <c r="GO31" s="40"/>
      <c r="GP31" s="40"/>
      <c r="GQ31" s="40"/>
      <c r="GR31" s="40"/>
      <c r="GS31" s="40"/>
      <c r="GT31" s="40"/>
      <c r="GU31" s="40"/>
      <c r="GV31" s="40"/>
      <c r="GW31" s="40" t="s">
        <v>492</v>
      </c>
      <c r="GX31" s="40"/>
      <c r="GY31" s="40"/>
      <c r="GZ31" s="40"/>
      <c r="HA31" s="40"/>
      <c r="HB31" s="40"/>
      <c r="HC31" s="40"/>
      <c r="HD31" s="40"/>
      <c r="HE31" s="40"/>
      <c r="HF31" s="40" t="s">
        <v>492</v>
      </c>
      <c r="HG31" s="40"/>
      <c r="HH31" s="40"/>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t="s">
        <v>492</v>
      </c>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t="s">
        <v>492</v>
      </c>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t="s">
        <v>492</v>
      </c>
      <c r="FZ34" s="40"/>
      <c r="GA34" s="40"/>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t="s">
        <v>492</v>
      </c>
      <c r="ID35" s="38"/>
      <c r="IE35" s="38"/>
      <c r="IF35" s="38"/>
      <c r="IG35" s="38"/>
      <c r="IH35" s="38"/>
      <c r="II35" s="38"/>
      <c r="IJ35" s="38"/>
      <c r="IK35" s="38" t="s">
        <v>492</v>
      </c>
    </row>
    <row r="36" spans="1:245" ht="13.5" customHeight="1" x14ac:dyDescent="0.15">
      <c r="A36" s="40" t="s">
        <v>475</v>
      </c>
      <c r="B36" s="41" t="s">
        <v>570</v>
      </c>
      <c r="C36" s="38" t="s">
        <v>571</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t="s">
        <v>492</v>
      </c>
      <c r="GK36" s="40"/>
      <c r="GL36" s="40"/>
      <c r="GM36" s="40"/>
      <c r="GN36" s="40"/>
      <c r="GO36" s="40"/>
      <c r="GP36" s="40"/>
      <c r="GQ36" s="40"/>
      <c r="GR36" s="40"/>
      <c r="GS36" s="40"/>
      <c r="GT36" s="40"/>
      <c r="GU36" s="40"/>
      <c r="GV36" s="40"/>
      <c r="GW36" s="40" t="s">
        <v>492</v>
      </c>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6">
    <sortCondition ref="A8:A36"/>
    <sortCondition ref="B8:B36"/>
    <sortCondition ref="C8:C3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三重県</v>
      </c>
      <c r="B7" s="43" t="str">
        <f>'収集運搬（生活系）'!B7</f>
        <v>24000</v>
      </c>
      <c r="C7" s="42" t="s">
        <v>31</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4</v>
      </c>
      <c r="S7" s="44">
        <f t="shared" si="0"/>
        <v>17</v>
      </c>
      <c r="T7" s="44">
        <f t="shared" si="0"/>
        <v>1</v>
      </c>
      <c r="U7" s="44">
        <f t="shared" si="0"/>
        <v>0</v>
      </c>
      <c r="V7" s="44">
        <f t="shared" si="0"/>
        <v>0</v>
      </c>
      <c r="W7" s="44">
        <f t="shared" si="0"/>
        <v>7</v>
      </c>
      <c r="X7" s="44">
        <f t="shared" si="0"/>
        <v>0</v>
      </c>
      <c r="Y7" s="44">
        <f t="shared" si="0"/>
        <v>0</v>
      </c>
      <c r="Z7" s="44">
        <f t="shared" si="0"/>
        <v>16</v>
      </c>
      <c r="AA7" s="44">
        <f t="shared" si="0"/>
        <v>0</v>
      </c>
      <c r="AB7" s="44">
        <f t="shared" si="0"/>
        <v>0</v>
      </c>
      <c r="AC7" s="44">
        <f t="shared" si="0"/>
        <v>13</v>
      </c>
      <c r="AD7" s="44">
        <f t="shared" si="0"/>
        <v>12</v>
      </c>
      <c r="AE7" s="44">
        <f t="shared" si="0"/>
        <v>1</v>
      </c>
      <c r="AF7" s="44">
        <f t="shared" si="0"/>
        <v>0</v>
      </c>
      <c r="AG7" s="44">
        <f t="shared" si="0"/>
        <v>0</v>
      </c>
      <c r="AH7" s="44">
        <f t="shared" si="0"/>
        <v>3</v>
      </c>
      <c r="AI7" s="44">
        <f t="shared" si="0"/>
        <v>0</v>
      </c>
      <c r="AJ7" s="44">
        <f t="shared" si="0"/>
        <v>0</v>
      </c>
      <c r="AK7" s="44">
        <f t="shared" si="0"/>
        <v>8</v>
      </c>
      <c r="AL7" s="44">
        <f t="shared" si="0"/>
        <v>2</v>
      </c>
      <c r="AM7" s="44">
        <f t="shared" si="0"/>
        <v>0</v>
      </c>
      <c r="AN7" s="44">
        <f t="shared" si="0"/>
        <v>19</v>
      </c>
      <c r="AO7" s="44">
        <f t="shared" si="0"/>
        <v>7</v>
      </c>
      <c r="AP7" s="44">
        <f t="shared" si="0"/>
        <v>0</v>
      </c>
      <c r="AQ7" s="44">
        <f t="shared" si="0"/>
        <v>0</v>
      </c>
      <c r="AR7" s="44">
        <f t="shared" si="0"/>
        <v>0</v>
      </c>
      <c r="AS7" s="44">
        <f t="shared" si="0"/>
        <v>0</v>
      </c>
      <c r="AT7" s="44">
        <f t="shared" si="0"/>
        <v>0</v>
      </c>
      <c r="AU7" s="44">
        <f t="shared" si="0"/>
        <v>1</v>
      </c>
      <c r="AV7" s="44">
        <f t="shared" si="0"/>
        <v>8</v>
      </c>
      <c r="AW7" s="44">
        <f t="shared" si="0"/>
        <v>1</v>
      </c>
      <c r="AX7" s="44">
        <f t="shared" si="0"/>
        <v>0</v>
      </c>
      <c r="AY7" s="44">
        <f t="shared" si="0"/>
        <v>20</v>
      </c>
      <c r="AZ7" s="44">
        <f t="shared" si="0"/>
        <v>7</v>
      </c>
      <c r="BA7" s="44">
        <f t="shared" si="0"/>
        <v>0</v>
      </c>
      <c r="BB7" s="44">
        <f t="shared" si="0"/>
        <v>0</v>
      </c>
      <c r="BC7" s="44">
        <f t="shared" si="0"/>
        <v>0</v>
      </c>
      <c r="BD7" s="44">
        <f t="shared" si="0"/>
        <v>0</v>
      </c>
      <c r="BE7" s="44">
        <f t="shared" si="0"/>
        <v>0</v>
      </c>
      <c r="BF7" s="44">
        <f t="shared" si="0"/>
        <v>1</v>
      </c>
      <c r="BG7" s="44">
        <f t="shared" si="0"/>
        <v>6</v>
      </c>
      <c r="BH7" s="44">
        <f t="shared" si="0"/>
        <v>1</v>
      </c>
      <c r="BI7" s="44">
        <f t="shared" si="0"/>
        <v>0</v>
      </c>
      <c r="BJ7" s="44">
        <f t="shared" si="0"/>
        <v>22</v>
      </c>
      <c r="BK7" s="44">
        <f t="shared" si="0"/>
        <v>5</v>
      </c>
      <c r="BL7" s="44">
        <f t="shared" si="0"/>
        <v>0</v>
      </c>
      <c r="BM7" s="44">
        <f t="shared" si="0"/>
        <v>0</v>
      </c>
      <c r="BN7" s="44">
        <f t="shared" si="0"/>
        <v>0</v>
      </c>
      <c r="BO7" s="44">
        <f t="shared" si="0"/>
        <v>0</v>
      </c>
      <c r="BP7" s="44">
        <f t="shared" ref="BP7:EL7" si="1">COUNTIF(BP$8:BP$207,"○")</f>
        <v>0</v>
      </c>
      <c r="BQ7" s="44">
        <f t="shared" si="1"/>
        <v>1</v>
      </c>
      <c r="BR7" s="44">
        <f>COUNTIF(BR$8:BR$207,"○")</f>
        <v>8</v>
      </c>
      <c r="BS7" s="44">
        <f t="shared" si="1"/>
        <v>1</v>
      </c>
      <c r="BT7" s="44">
        <f t="shared" si="1"/>
        <v>0</v>
      </c>
      <c r="BU7" s="44">
        <f t="shared" si="1"/>
        <v>20</v>
      </c>
      <c r="BV7" s="44">
        <f t="shared" si="1"/>
        <v>7</v>
      </c>
      <c r="BW7" s="44">
        <f t="shared" si="1"/>
        <v>0</v>
      </c>
      <c r="BX7" s="44">
        <f t="shared" si="1"/>
        <v>0</v>
      </c>
      <c r="BY7" s="44">
        <f t="shared" si="1"/>
        <v>0</v>
      </c>
      <c r="BZ7" s="44">
        <f t="shared" si="1"/>
        <v>0</v>
      </c>
      <c r="CA7" s="44">
        <f t="shared" si="1"/>
        <v>0</v>
      </c>
      <c r="CB7" s="44">
        <f>COUNTIF(CB$8:CB$207,"○")</f>
        <v>1</v>
      </c>
      <c r="CC7" s="44">
        <f t="shared" si="1"/>
        <v>12</v>
      </c>
      <c r="CD7" s="44">
        <f t="shared" si="1"/>
        <v>0</v>
      </c>
      <c r="CE7" s="44">
        <f t="shared" si="1"/>
        <v>0</v>
      </c>
      <c r="CF7" s="44">
        <f t="shared" si="1"/>
        <v>17</v>
      </c>
      <c r="CG7" s="44">
        <f t="shared" si="1"/>
        <v>11</v>
      </c>
      <c r="CH7" s="44">
        <f t="shared" si="1"/>
        <v>0</v>
      </c>
      <c r="CI7" s="44">
        <f t="shared" si="1"/>
        <v>0</v>
      </c>
      <c r="CJ7" s="44">
        <f t="shared" si="1"/>
        <v>0</v>
      </c>
      <c r="CK7" s="44">
        <f t="shared" si="1"/>
        <v>0</v>
      </c>
      <c r="CL7" s="44">
        <f t="shared" si="1"/>
        <v>0</v>
      </c>
      <c r="CM7" s="44">
        <f t="shared" si="1"/>
        <v>1</v>
      </c>
      <c r="CN7" s="44">
        <f t="shared" si="1"/>
        <v>12</v>
      </c>
      <c r="CO7" s="44">
        <f t="shared" si="1"/>
        <v>0</v>
      </c>
      <c r="CP7" s="44">
        <f t="shared" si="1"/>
        <v>0</v>
      </c>
      <c r="CQ7" s="44">
        <f t="shared" si="1"/>
        <v>17</v>
      </c>
      <c r="CR7" s="44">
        <f t="shared" si="1"/>
        <v>11</v>
      </c>
      <c r="CS7" s="44">
        <f t="shared" si="1"/>
        <v>0</v>
      </c>
      <c r="CT7" s="44">
        <f t="shared" si="1"/>
        <v>0</v>
      </c>
      <c r="CU7" s="44">
        <f t="shared" si="1"/>
        <v>0</v>
      </c>
      <c r="CV7" s="44">
        <f t="shared" si="1"/>
        <v>0</v>
      </c>
      <c r="CW7" s="44">
        <f t="shared" si="1"/>
        <v>0</v>
      </c>
      <c r="CX7" s="44">
        <f t="shared" si="1"/>
        <v>1</v>
      </c>
      <c r="CY7" s="44">
        <f t="shared" si="1"/>
        <v>10</v>
      </c>
      <c r="CZ7" s="44">
        <f t="shared" si="1"/>
        <v>0</v>
      </c>
      <c r="DA7" s="44">
        <f t="shared" si="1"/>
        <v>0</v>
      </c>
      <c r="DB7" s="44">
        <f t="shared" si="1"/>
        <v>19</v>
      </c>
      <c r="DC7" s="44">
        <f t="shared" si="1"/>
        <v>9</v>
      </c>
      <c r="DD7" s="44">
        <f t="shared" si="1"/>
        <v>0</v>
      </c>
      <c r="DE7" s="44">
        <f t="shared" si="1"/>
        <v>0</v>
      </c>
      <c r="DF7" s="44">
        <f t="shared" si="1"/>
        <v>0</v>
      </c>
      <c r="DG7" s="44">
        <f t="shared" si="1"/>
        <v>0</v>
      </c>
      <c r="DH7" s="44">
        <f t="shared" si="1"/>
        <v>0</v>
      </c>
      <c r="DI7" s="44">
        <f t="shared" si="1"/>
        <v>1</v>
      </c>
      <c r="DJ7" s="44">
        <f t="shared" si="1"/>
        <v>6</v>
      </c>
      <c r="DK7" s="44">
        <f t="shared" si="1"/>
        <v>1</v>
      </c>
      <c r="DL7" s="44">
        <f t="shared" si="1"/>
        <v>0</v>
      </c>
      <c r="DM7" s="44">
        <f t="shared" si="1"/>
        <v>22</v>
      </c>
      <c r="DN7" s="44">
        <f t="shared" si="1"/>
        <v>5</v>
      </c>
      <c r="DO7" s="44">
        <f t="shared" si="1"/>
        <v>0</v>
      </c>
      <c r="DP7" s="44">
        <f t="shared" si="1"/>
        <v>0</v>
      </c>
      <c r="DQ7" s="44">
        <f t="shared" si="1"/>
        <v>0</v>
      </c>
      <c r="DR7" s="44">
        <f t="shared" si="1"/>
        <v>0</v>
      </c>
      <c r="DS7" s="44">
        <f t="shared" si="1"/>
        <v>0</v>
      </c>
      <c r="DT7" s="44">
        <f t="shared" si="1"/>
        <v>1</v>
      </c>
      <c r="DU7" s="44">
        <f t="shared" si="1"/>
        <v>4</v>
      </c>
      <c r="DV7" s="44">
        <f t="shared" si="1"/>
        <v>1</v>
      </c>
      <c r="DW7" s="44">
        <f t="shared" si="1"/>
        <v>0</v>
      </c>
      <c r="DX7" s="44">
        <f t="shared" si="1"/>
        <v>24</v>
      </c>
      <c r="DY7" s="44">
        <f t="shared" si="1"/>
        <v>3</v>
      </c>
      <c r="DZ7" s="44">
        <f t="shared" si="1"/>
        <v>0</v>
      </c>
      <c r="EA7" s="44">
        <f t="shared" si="1"/>
        <v>0</v>
      </c>
      <c r="EB7" s="44">
        <f t="shared" si="1"/>
        <v>0</v>
      </c>
      <c r="EC7" s="44">
        <f t="shared" si="1"/>
        <v>0</v>
      </c>
      <c r="ED7" s="44">
        <f t="shared" si="1"/>
        <v>0</v>
      </c>
      <c r="EE7" s="44">
        <f t="shared" si="1"/>
        <v>1</v>
      </c>
      <c r="EF7" s="44">
        <f t="shared" si="1"/>
        <v>2</v>
      </c>
      <c r="EG7" s="44">
        <f t="shared" si="1"/>
        <v>0</v>
      </c>
      <c r="EH7" s="44">
        <f t="shared" si="1"/>
        <v>0</v>
      </c>
      <c r="EI7" s="44">
        <f t="shared" si="1"/>
        <v>27</v>
      </c>
      <c r="EJ7" s="44">
        <f t="shared" si="1"/>
        <v>1</v>
      </c>
      <c r="EK7" s="44">
        <f t="shared" si="1"/>
        <v>0</v>
      </c>
      <c r="EL7" s="44">
        <f t="shared" si="1"/>
        <v>0</v>
      </c>
      <c r="EM7" s="44">
        <f t="shared" ref="EM7:HI7" si="2">COUNTIF(EM$8:EM$207,"○")</f>
        <v>0</v>
      </c>
      <c r="EN7" s="44">
        <f t="shared" si="2"/>
        <v>0</v>
      </c>
      <c r="EO7" s="44">
        <f t="shared" si="2"/>
        <v>0</v>
      </c>
      <c r="EP7" s="44">
        <f t="shared" si="2"/>
        <v>1</v>
      </c>
      <c r="EQ7" s="44">
        <f t="shared" si="2"/>
        <v>2</v>
      </c>
      <c r="ER7" s="44">
        <f t="shared" si="2"/>
        <v>0</v>
      </c>
      <c r="ES7" s="44">
        <f t="shared" si="2"/>
        <v>0</v>
      </c>
      <c r="ET7" s="44">
        <f t="shared" si="2"/>
        <v>27</v>
      </c>
      <c r="EU7" s="44">
        <f t="shared" si="2"/>
        <v>1</v>
      </c>
      <c r="EV7" s="44">
        <f t="shared" si="2"/>
        <v>0</v>
      </c>
      <c r="EW7" s="44">
        <f t="shared" si="2"/>
        <v>0</v>
      </c>
      <c r="EX7" s="44">
        <f t="shared" si="2"/>
        <v>0</v>
      </c>
      <c r="EY7" s="44">
        <f t="shared" si="2"/>
        <v>0</v>
      </c>
      <c r="EZ7" s="44">
        <f t="shared" si="2"/>
        <v>0</v>
      </c>
      <c r="FA7" s="44">
        <f t="shared" si="2"/>
        <v>1</v>
      </c>
      <c r="FB7" s="44">
        <f t="shared" si="2"/>
        <v>4</v>
      </c>
      <c r="FC7" s="44">
        <f t="shared" si="2"/>
        <v>0</v>
      </c>
      <c r="FD7" s="44">
        <f t="shared" si="2"/>
        <v>0</v>
      </c>
      <c r="FE7" s="44">
        <f t="shared" si="2"/>
        <v>25</v>
      </c>
      <c r="FF7" s="44">
        <f t="shared" si="2"/>
        <v>4</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27</v>
      </c>
      <c r="FQ7" s="44">
        <f t="shared" si="2"/>
        <v>0</v>
      </c>
      <c r="FR7" s="44">
        <f t="shared" si="2"/>
        <v>0</v>
      </c>
      <c r="FS7" s="44">
        <f t="shared" si="2"/>
        <v>0</v>
      </c>
      <c r="FT7" s="44">
        <f t="shared" si="2"/>
        <v>0</v>
      </c>
      <c r="FU7" s="44">
        <f t="shared" si="2"/>
        <v>0</v>
      </c>
      <c r="FV7" s="44">
        <f t="shared" si="2"/>
        <v>0</v>
      </c>
      <c r="FW7" s="44">
        <f t="shared" si="2"/>
        <v>2</v>
      </c>
      <c r="FX7" s="44">
        <f t="shared" si="2"/>
        <v>2</v>
      </c>
      <c r="FY7" s="44">
        <f t="shared" si="2"/>
        <v>1</v>
      </c>
      <c r="FZ7" s="44">
        <f t="shared" si="2"/>
        <v>0</v>
      </c>
      <c r="GA7" s="44">
        <f t="shared" si="2"/>
        <v>26</v>
      </c>
      <c r="GB7" s="44">
        <f t="shared" si="2"/>
        <v>2</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28</v>
      </c>
      <c r="GM7" s="44">
        <f t="shared" si="2"/>
        <v>0</v>
      </c>
      <c r="GN7" s="44">
        <f t="shared" si="2"/>
        <v>0</v>
      </c>
      <c r="GO7" s="44">
        <f t="shared" si="2"/>
        <v>0</v>
      </c>
      <c r="GP7" s="44">
        <f t="shared" si="2"/>
        <v>0</v>
      </c>
      <c r="GQ7" s="44">
        <f t="shared" si="2"/>
        <v>0</v>
      </c>
      <c r="GR7" s="44">
        <f t="shared" si="2"/>
        <v>0</v>
      </c>
      <c r="GS7" s="44">
        <f t="shared" si="2"/>
        <v>1</v>
      </c>
      <c r="GT7" s="44">
        <f t="shared" si="2"/>
        <v>2</v>
      </c>
      <c r="GU7" s="44">
        <f t="shared" si="2"/>
        <v>0</v>
      </c>
      <c r="GV7" s="44">
        <f t="shared" si="2"/>
        <v>0</v>
      </c>
      <c r="GW7" s="44">
        <f t="shared" si="2"/>
        <v>27</v>
      </c>
      <c r="GX7" s="44">
        <f t="shared" si="2"/>
        <v>2</v>
      </c>
      <c r="GY7" s="44">
        <f t="shared" si="2"/>
        <v>0</v>
      </c>
      <c r="GZ7" s="44">
        <f t="shared" si="2"/>
        <v>0</v>
      </c>
      <c r="HA7" s="44">
        <f t="shared" si="2"/>
        <v>0</v>
      </c>
      <c r="HB7" s="44">
        <f t="shared" si="2"/>
        <v>0</v>
      </c>
      <c r="HC7" s="44">
        <f t="shared" si="2"/>
        <v>0</v>
      </c>
      <c r="HD7" s="44">
        <f t="shared" si="2"/>
        <v>0</v>
      </c>
      <c r="HE7" s="44">
        <f t="shared" si="2"/>
        <v>5</v>
      </c>
      <c r="HF7" s="44">
        <f t="shared" si="2"/>
        <v>0</v>
      </c>
      <c r="HG7" s="44">
        <f t="shared" si="2"/>
        <v>0</v>
      </c>
      <c r="HH7" s="44">
        <f t="shared" si="2"/>
        <v>24</v>
      </c>
      <c r="HI7" s="44">
        <f t="shared" si="2"/>
        <v>5</v>
      </c>
      <c r="HJ7" s="44">
        <f t="shared" ref="HJ7:IK7" si="3">COUNTIF(HJ$8:HJ$207,"○")</f>
        <v>0</v>
      </c>
      <c r="HK7" s="44">
        <f t="shared" si="3"/>
        <v>0</v>
      </c>
      <c r="HL7" s="44">
        <f t="shared" si="3"/>
        <v>0</v>
      </c>
      <c r="HM7" s="44">
        <f t="shared" si="3"/>
        <v>0</v>
      </c>
      <c r="HN7" s="44">
        <f t="shared" si="3"/>
        <v>0</v>
      </c>
      <c r="HO7" s="44">
        <f t="shared" si="3"/>
        <v>0</v>
      </c>
      <c r="HP7" s="44">
        <f t="shared" si="3"/>
        <v>6</v>
      </c>
      <c r="HQ7" s="44">
        <f t="shared" si="3"/>
        <v>0</v>
      </c>
      <c r="HR7" s="44">
        <f t="shared" si="3"/>
        <v>0</v>
      </c>
      <c r="HS7" s="44">
        <f t="shared" si="3"/>
        <v>23</v>
      </c>
      <c r="HT7" s="44">
        <f t="shared" si="3"/>
        <v>5</v>
      </c>
      <c r="HU7" s="44">
        <f t="shared" si="3"/>
        <v>0</v>
      </c>
      <c r="HV7" s="44">
        <f t="shared" si="3"/>
        <v>0</v>
      </c>
      <c r="HW7" s="44">
        <f t="shared" si="3"/>
        <v>0</v>
      </c>
      <c r="HX7" s="44">
        <f t="shared" si="3"/>
        <v>1</v>
      </c>
      <c r="HY7" s="44">
        <f t="shared" si="3"/>
        <v>0</v>
      </c>
      <c r="HZ7" s="44">
        <f t="shared" si="3"/>
        <v>0</v>
      </c>
      <c r="IA7" s="44">
        <f t="shared" si="3"/>
        <v>8</v>
      </c>
      <c r="IB7" s="44">
        <f t="shared" si="3"/>
        <v>0</v>
      </c>
      <c r="IC7" s="44">
        <f t="shared" si="3"/>
        <v>0</v>
      </c>
      <c r="ID7" s="44">
        <f t="shared" si="3"/>
        <v>21</v>
      </c>
      <c r="IE7" s="44">
        <f t="shared" si="3"/>
        <v>5</v>
      </c>
      <c r="IF7" s="44">
        <f t="shared" si="3"/>
        <v>0</v>
      </c>
      <c r="IG7" s="44">
        <f t="shared" si="3"/>
        <v>0</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c r="HW9" s="38"/>
      <c r="HX9" s="38" t="s">
        <v>492</v>
      </c>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t="s">
        <v>492</v>
      </c>
      <c r="FN12" s="40"/>
      <c r="FO12" s="40"/>
      <c r="FP12" s="40"/>
      <c r="FQ12" s="40"/>
      <c r="FR12" s="40"/>
      <c r="FS12" s="40"/>
      <c r="FT12" s="40"/>
      <c r="FU12" s="40"/>
      <c r="FV12" s="40"/>
      <c r="FW12" s="40" t="s">
        <v>492</v>
      </c>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t="s">
        <v>492</v>
      </c>
      <c r="U13" s="40"/>
      <c r="V13" s="40"/>
      <c r="W13" s="40"/>
      <c r="X13" s="40"/>
      <c r="Y13" s="40"/>
      <c r="Z13" s="40" t="s">
        <v>492</v>
      </c>
      <c r="AA13" s="40"/>
      <c r="AB13" s="40"/>
      <c r="AC13" s="40"/>
      <c r="AD13" s="40"/>
      <c r="AE13" s="40" t="s">
        <v>492</v>
      </c>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c r="BH16" s="40"/>
      <c r="BI16" s="40"/>
      <c r="BJ16" s="40" t="s">
        <v>492</v>
      </c>
      <c r="BK16" s="40"/>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t="s">
        <v>492</v>
      </c>
      <c r="FY21" s="40"/>
      <c r="FZ21" s="40"/>
      <c r="GA21" s="40"/>
      <c r="GB21" s="40" t="s">
        <v>492</v>
      </c>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c r="AP28" s="40"/>
      <c r="AQ28" s="40"/>
      <c r="AR28" s="40"/>
      <c r="AS28" s="40"/>
      <c r="AT28" s="40"/>
      <c r="AU28" s="40" t="s">
        <v>492</v>
      </c>
      <c r="AV28" s="40" t="s">
        <v>492</v>
      </c>
      <c r="AW28" s="40"/>
      <c r="AX28" s="40"/>
      <c r="AY28" s="40"/>
      <c r="AZ28" s="40"/>
      <c r="BA28" s="40"/>
      <c r="BB28" s="40"/>
      <c r="BC28" s="40"/>
      <c r="BD28" s="40"/>
      <c r="BE28" s="40"/>
      <c r="BF28" s="40" t="s">
        <v>492</v>
      </c>
      <c r="BG28" s="40" t="s">
        <v>492</v>
      </c>
      <c r="BH28" s="40"/>
      <c r="BI28" s="40"/>
      <c r="BJ28" s="40"/>
      <c r="BK28" s="40"/>
      <c r="BL28" s="40"/>
      <c r="BM28" s="40"/>
      <c r="BN28" s="40"/>
      <c r="BO28" s="40"/>
      <c r="BP28" s="40"/>
      <c r="BQ28" s="40" t="s">
        <v>492</v>
      </c>
      <c r="BR28" s="40" t="s">
        <v>492</v>
      </c>
      <c r="BS28" s="40"/>
      <c r="BT28" s="40"/>
      <c r="BU28" s="40"/>
      <c r="BV28" s="40"/>
      <c r="BW28" s="40"/>
      <c r="BX28" s="40"/>
      <c r="BY28" s="40"/>
      <c r="BZ28" s="40"/>
      <c r="CA28" s="40"/>
      <c r="CB28" s="40" t="s">
        <v>492</v>
      </c>
      <c r="CC28" s="40" t="s">
        <v>492</v>
      </c>
      <c r="CD28" s="40"/>
      <c r="CE28" s="40"/>
      <c r="CF28" s="40"/>
      <c r="CG28" s="40"/>
      <c r="CH28" s="40"/>
      <c r="CI28" s="40"/>
      <c r="CJ28" s="40"/>
      <c r="CK28" s="40"/>
      <c r="CL28" s="40"/>
      <c r="CM28" s="40" t="s">
        <v>492</v>
      </c>
      <c r="CN28" s="40" t="s">
        <v>492</v>
      </c>
      <c r="CO28" s="40"/>
      <c r="CP28" s="40"/>
      <c r="CQ28" s="40"/>
      <c r="CR28" s="40"/>
      <c r="CS28" s="40"/>
      <c r="CT28" s="40"/>
      <c r="CU28" s="40"/>
      <c r="CV28" s="40"/>
      <c r="CW28" s="40"/>
      <c r="CX28" s="40" t="s">
        <v>492</v>
      </c>
      <c r="CY28" s="40" t="s">
        <v>492</v>
      </c>
      <c r="CZ28" s="40"/>
      <c r="DA28" s="40"/>
      <c r="DB28" s="40"/>
      <c r="DC28" s="40"/>
      <c r="DD28" s="40"/>
      <c r="DE28" s="40"/>
      <c r="DF28" s="40"/>
      <c r="DG28" s="40"/>
      <c r="DH28" s="40"/>
      <c r="DI28" s="40" t="s">
        <v>492</v>
      </c>
      <c r="DJ28" s="40" t="s">
        <v>492</v>
      </c>
      <c r="DK28" s="40"/>
      <c r="DL28" s="40"/>
      <c r="DM28" s="40"/>
      <c r="DN28" s="40"/>
      <c r="DO28" s="40"/>
      <c r="DP28" s="40"/>
      <c r="DQ28" s="40"/>
      <c r="DR28" s="40"/>
      <c r="DS28" s="40"/>
      <c r="DT28" s="40" t="s">
        <v>492</v>
      </c>
      <c r="DU28" s="40" t="s">
        <v>492</v>
      </c>
      <c r="DV28" s="40"/>
      <c r="DW28" s="40"/>
      <c r="DX28" s="40"/>
      <c r="DY28" s="40"/>
      <c r="DZ28" s="40"/>
      <c r="EA28" s="40"/>
      <c r="EB28" s="40"/>
      <c r="EC28" s="40"/>
      <c r="ED28" s="40"/>
      <c r="EE28" s="40" t="s">
        <v>492</v>
      </c>
      <c r="EF28" s="40" t="s">
        <v>492</v>
      </c>
      <c r="EG28" s="40"/>
      <c r="EH28" s="40"/>
      <c r="EI28" s="40"/>
      <c r="EJ28" s="40"/>
      <c r="EK28" s="40"/>
      <c r="EL28" s="40"/>
      <c r="EM28" s="40"/>
      <c r="EN28" s="40"/>
      <c r="EO28" s="40"/>
      <c r="EP28" s="40" t="s">
        <v>492</v>
      </c>
      <c r="EQ28" s="40" t="s">
        <v>492</v>
      </c>
      <c r="ER28" s="40"/>
      <c r="ES28" s="40"/>
      <c r="ET28" s="40"/>
      <c r="EU28" s="40"/>
      <c r="EV28" s="40"/>
      <c r="EW28" s="40"/>
      <c r="EX28" s="40"/>
      <c r="EY28" s="40"/>
      <c r="EZ28" s="40"/>
      <c r="FA28" s="40" t="s">
        <v>492</v>
      </c>
      <c r="FB28" s="40"/>
      <c r="FC28" s="40"/>
      <c r="FD28" s="40"/>
      <c r="FE28" s="40" t="s">
        <v>492</v>
      </c>
      <c r="FF28" s="40"/>
      <c r="FG28" s="40"/>
      <c r="FH28" s="40"/>
      <c r="FI28" s="40"/>
      <c r="FJ28" s="40"/>
      <c r="FK28" s="40"/>
      <c r="FL28" s="40"/>
      <c r="FM28" s="40" t="s">
        <v>492</v>
      </c>
      <c r="FN28" s="40"/>
      <c r="FO28" s="40"/>
      <c r="FP28" s="40"/>
      <c r="FQ28" s="40"/>
      <c r="FR28" s="40"/>
      <c r="FS28" s="40"/>
      <c r="FT28" s="40"/>
      <c r="FU28" s="40"/>
      <c r="FV28" s="40"/>
      <c r="FW28" s="40" t="s">
        <v>492</v>
      </c>
      <c r="FX28" s="40"/>
      <c r="FY28" s="40"/>
      <c r="FZ28" s="40"/>
      <c r="GA28" s="40" t="s">
        <v>492</v>
      </c>
      <c r="GB28" s="40"/>
      <c r="GC28" s="40"/>
      <c r="GD28" s="40"/>
      <c r="GE28" s="40"/>
      <c r="GF28" s="40"/>
      <c r="GG28" s="40"/>
      <c r="GH28" s="40"/>
      <c r="GI28" s="40" t="s">
        <v>492</v>
      </c>
      <c r="GJ28" s="40"/>
      <c r="GK28" s="40"/>
      <c r="GL28" s="40"/>
      <c r="GM28" s="40"/>
      <c r="GN28" s="40"/>
      <c r="GO28" s="40"/>
      <c r="GP28" s="40"/>
      <c r="GQ28" s="40"/>
      <c r="GR28" s="40"/>
      <c r="GS28" s="40" t="s">
        <v>492</v>
      </c>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555</v>
      </c>
      <c r="C29" s="38" t="s">
        <v>556</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6">
    <sortCondition ref="A8:A36"/>
    <sortCondition ref="B8:B36"/>
    <sortCondition ref="C8:C3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三重県</v>
      </c>
      <c r="B7" s="43" t="str">
        <f>'収集運搬（生活系）'!B7</f>
        <v>24000</v>
      </c>
      <c r="C7" s="42" t="s">
        <v>31</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26</v>
      </c>
      <c r="P7" s="44">
        <f t="shared" si="0"/>
        <v>0</v>
      </c>
      <c r="Q7" s="44">
        <f t="shared" si="0"/>
        <v>1</v>
      </c>
      <c r="R7" s="44">
        <f t="shared" si="0"/>
        <v>2</v>
      </c>
      <c r="S7" s="44">
        <f t="shared" si="0"/>
        <v>17</v>
      </c>
      <c r="T7" s="44">
        <f t="shared" si="0"/>
        <v>1</v>
      </c>
      <c r="U7" s="44">
        <f t="shared" si="0"/>
        <v>0</v>
      </c>
      <c r="V7" s="44">
        <f t="shared" si="0"/>
        <v>0</v>
      </c>
      <c r="W7" s="44">
        <f t="shared" si="0"/>
        <v>9</v>
      </c>
      <c r="X7" s="44">
        <f t="shared" si="0"/>
        <v>0</v>
      </c>
      <c r="Y7" s="44">
        <f t="shared" si="0"/>
        <v>0</v>
      </c>
      <c r="Z7" s="44">
        <f t="shared" si="0"/>
        <v>17</v>
      </c>
      <c r="AA7" s="44">
        <f t="shared" si="0"/>
        <v>0</v>
      </c>
      <c r="AB7" s="44">
        <f t="shared" si="0"/>
        <v>0</v>
      </c>
      <c r="AC7" s="44">
        <f t="shared" si="0"/>
        <v>12</v>
      </c>
      <c r="AD7" s="44">
        <f t="shared" si="0"/>
        <v>11</v>
      </c>
      <c r="AE7" s="44">
        <f t="shared" si="0"/>
        <v>2</v>
      </c>
      <c r="AF7" s="44">
        <f t="shared" si="0"/>
        <v>0</v>
      </c>
      <c r="AG7" s="44">
        <f t="shared" si="0"/>
        <v>0</v>
      </c>
      <c r="AH7" s="44">
        <f t="shared" si="0"/>
        <v>4</v>
      </c>
      <c r="AI7" s="44">
        <f t="shared" si="0"/>
        <v>0</v>
      </c>
      <c r="AJ7" s="44">
        <f t="shared" si="0"/>
        <v>0</v>
      </c>
      <c r="AK7" s="44">
        <f t="shared" si="0"/>
        <v>7</v>
      </c>
      <c r="AL7" s="44">
        <f t="shared" si="0"/>
        <v>1</v>
      </c>
      <c r="AM7" s="44">
        <f t="shared" si="0"/>
        <v>1</v>
      </c>
      <c r="AN7" s="44">
        <f t="shared" si="0"/>
        <v>20</v>
      </c>
      <c r="AO7" s="44">
        <f t="shared" si="0"/>
        <v>7</v>
      </c>
      <c r="AP7" s="44">
        <f t="shared" si="0"/>
        <v>0</v>
      </c>
      <c r="AQ7" s="44">
        <f t="shared" si="0"/>
        <v>0</v>
      </c>
      <c r="AR7" s="44">
        <f t="shared" si="0"/>
        <v>0</v>
      </c>
      <c r="AS7" s="44">
        <f t="shared" si="0"/>
        <v>1</v>
      </c>
      <c r="AT7" s="44">
        <f t="shared" si="0"/>
        <v>0</v>
      </c>
      <c r="AU7" s="44">
        <f t="shared" si="0"/>
        <v>0</v>
      </c>
      <c r="AV7" s="44">
        <f t="shared" si="0"/>
        <v>7</v>
      </c>
      <c r="AW7" s="44">
        <f t="shared" si="0"/>
        <v>1</v>
      </c>
      <c r="AX7" s="44">
        <f t="shared" si="0"/>
        <v>1</v>
      </c>
      <c r="AY7" s="44">
        <f t="shared" si="0"/>
        <v>20</v>
      </c>
      <c r="AZ7" s="44">
        <f t="shared" si="0"/>
        <v>7</v>
      </c>
      <c r="BA7" s="44">
        <f t="shared" si="0"/>
        <v>0</v>
      </c>
      <c r="BB7" s="44">
        <f t="shared" si="0"/>
        <v>0</v>
      </c>
      <c r="BC7" s="44">
        <f t="shared" si="0"/>
        <v>0</v>
      </c>
      <c r="BD7" s="44">
        <f t="shared" si="0"/>
        <v>1</v>
      </c>
      <c r="BE7" s="44">
        <f t="shared" si="0"/>
        <v>0</v>
      </c>
      <c r="BF7" s="44">
        <f t="shared" si="0"/>
        <v>0</v>
      </c>
      <c r="BG7" s="44">
        <f t="shared" si="0"/>
        <v>5</v>
      </c>
      <c r="BH7" s="44">
        <f t="shared" si="0"/>
        <v>1</v>
      </c>
      <c r="BI7" s="44">
        <f t="shared" si="0"/>
        <v>1</v>
      </c>
      <c r="BJ7" s="44">
        <f t="shared" si="0"/>
        <v>22</v>
      </c>
      <c r="BK7" s="44">
        <f t="shared" si="0"/>
        <v>5</v>
      </c>
      <c r="BL7" s="44">
        <f t="shared" si="0"/>
        <v>0</v>
      </c>
      <c r="BM7" s="44">
        <f t="shared" si="0"/>
        <v>0</v>
      </c>
      <c r="BN7" s="44">
        <f t="shared" si="0"/>
        <v>0</v>
      </c>
      <c r="BO7" s="44">
        <f t="shared" si="0"/>
        <v>1</v>
      </c>
      <c r="BP7" s="44">
        <f t="shared" ref="BP7:EL7" si="1">COUNTIF(BP$8:BP$207,"○")</f>
        <v>0</v>
      </c>
      <c r="BQ7" s="44">
        <f t="shared" si="1"/>
        <v>0</v>
      </c>
      <c r="BR7" s="44">
        <f t="shared" si="1"/>
        <v>7</v>
      </c>
      <c r="BS7" s="44">
        <f t="shared" si="1"/>
        <v>2</v>
      </c>
      <c r="BT7" s="44">
        <f t="shared" si="1"/>
        <v>1</v>
      </c>
      <c r="BU7" s="44">
        <f t="shared" si="1"/>
        <v>19</v>
      </c>
      <c r="BV7" s="44">
        <f t="shared" si="1"/>
        <v>7</v>
      </c>
      <c r="BW7" s="44">
        <f t="shared" si="1"/>
        <v>0</v>
      </c>
      <c r="BX7" s="44">
        <f t="shared" si="1"/>
        <v>0</v>
      </c>
      <c r="BY7" s="44">
        <f t="shared" si="1"/>
        <v>0</v>
      </c>
      <c r="BZ7" s="44">
        <f t="shared" si="1"/>
        <v>1</v>
      </c>
      <c r="CA7" s="44">
        <f t="shared" si="1"/>
        <v>0</v>
      </c>
      <c r="CB7" s="44">
        <f t="shared" si="1"/>
        <v>0</v>
      </c>
      <c r="CC7" s="44">
        <f t="shared" si="1"/>
        <v>10</v>
      </c>
      <c r="CD7" s="44">
        <f t="shared" si="1"/>
        <v>1</v>
      </c>
      <c r="CE7" s="44">
        <f t="shared" si="1"/>
        <v>1</v>
      </c>
      <c r="CF7" s="44">
        <f t="shared" si="1"/>
        <v>17</v>
      </c>
      <c r="CG7" s="44">
        <f t="shared" si="1"/>
        <v>11</v>
      </c>
      <c r="CH7" s="44">
        <f t="shared" si="1"/>
        <v>0</v>
      </c>
      <c r="CI7" s="44">
        <f t="shared" si="1"/>
        <v>0</v>
      </c>
      <c r="CJ7" s="44">
        <f t="shared" si="1"/>
        <v>0</v>
      </c>
      <c r="CK7" s="44">
        <f t="shared" si="1"/>
        <v>0</v>
      </c>
      <c r="CL7" s="44">
        <f t="shared" si="1"/>
        <v>0</v>
      </c>
      <c r="CM7" s="44">
        <f t="shared" si="1"/>
        <v>0</v>
      </c>
      <c r="CN7" s="44">
        <f t="shared" si="1"/>
        <v>12</v>
      </c>
      <c r="CO7" s="44">
        <f t="shared" si="1"/>
        <v>1</v>
      </c>
      <c r="CP7" s="44">
        <f t="shared" si="1"/>
        <v>1</v>
      </c>
      <c r="CQ7" s="44">
        <f t="shared" si="1"/>
        <v>15</v>
      </c>
      <c r="CR7" s="44">
        <f t="shared" si="1"/>
        <v>13</v>
      </c>
      <c r="CS7" s="44">
        <f t="shared" si="1"/>
        <v>0</v>
      </c>
      <c r="CT7" s="44">
        <f t="shared" si="1"/>
        <v>0</v>
      </c>
      <c r="CU7" s="44">
        <f t="shared" si="1"/>
        <v>0</v>
      </c>
      <c r="CV7" s="44">
        <f t="shared" si="1"/>
        <v>0</v>
      </c>
      <c r="CW7" s="44">
        <f t="shared" si="1"/>
        <v>0</v>
      </c>
      <c r="CX7" s="44">
        <f t="shared" si="1"/>
        <v>0</v>
      </c>
      <c r="CY7" s="44">
        <f t="shared" si="1"/>
        <v>9</v>
      </c>
      <c r="CZ7" s="44">
        <f t="shared" si="1"/>
        <v>1</v>
      </c>
      <c r="DA7" s="44">
        <f t="shared" si="1"/>
        <v>1</v>
      </c>
      <c r="DB7" s="44">
        <f t="shared" si="1"/>
        <v>18</v>
      </c>
      <c r="DC7" s="44">
        <f t="shared" si="1"/>
        <v>10</v>
      </c>
      <c r="DD7" s="44">
        <f t="shared" si="1"/>
        <v>0</v>
      </c>
      <c r="DE7" s="44">
        <f t="shared" si="1"/>
        <v>0</v>
      </c>
      <c r="DF7" s="44">
        <f t="shared" si="1"/>
        <v>0</v>
      </c>
      <c r="DG7" s="44">
        <f t="shared" si="1"/>
        <v>0</v>
      </c>
      <c r="DH7" s="44">
        <f t="shared" si="1"/>
        <v>0</v>
      </c>
      <c r="DI7" s="44">
        <f t="shared" si="1"/>
        <v>0</v>
      </c>
      <c r="DJ7" s="44">
        <f t="shared" si="1"/>
        <v>6</v>
      </c>
      <c r="DK7" s="44">
        <f t="shared" si="1"/>
        <v>1</v>
      </c>
      <c r="DL7" s="44">
        <f t="shared" si="1"/>
        <v>1</v>
      </c>
      <c r="DM7" s="44">
        <f t="shared" si="1"/>
        <v>21</v>
      </c>
      <c r="DN7" s="44">
        <f t="shared" si="1"/>
        <v>7</v>
      </c>
      <c r="DO7" s="44">
        <f t="shared" si="1"/>
        <v>0</v>
      </c>
      <c r="DP7" s="44">
        <f t="shared" si="1"/>
        <v>0</v>
      </c>
      <c r="DQ7" s="44">
        <f t="shared" si="1"/>
        <v>0</v>
      </c>
      <c r="DR7" s="44">
        <f t="shared" si="1"/>
        <v>0</v>
      </c>
      <c r="DS7" s="44">
        <f t="shared" si="1"/>
        <v>0</v>
      </c>
      <c r="DT7" s="44">
        <f t="shared" si="1"/>
        <v>0</v>
      </c>
      <c r="DU7" s="44">
        <f t="shared" si="1"/>
        <v>4</v>
      </c>
      <c r="DV7" s="44">
        <f t="shared" si="1"/>
        <v>1</v>
      </c>
      <c r="DW7" s="44">
        <f t="shared" si="1"/>
        <v>1</v>
      </c>
      <c r="DX7" s="44">
        <f t="shared" si="1"/>
        <v>23</v>
      </c>
      <c r="DY7" s="44">
        <f t="shared" si="1"/>
        <v>5</v>
      </c>
      <c r="DZ7" s="44">
        <f t="shared" si="1"/>
        <v>0</v>
      </c>
      <c r="EA7" s="44">
        <f t="shared" si="1"/>
        <v>0</v>
      </c>
      <c r="EB7" s="44">
        <f t="shared" si="1"/>
        <v>0</v>
      </c>
      <c r="EC7" s="44">
        <f t="shared" si="1"/>
        <v>0</v>
      </c>
      <c r="ED7" s="44">
        <f t="shared" si="1"/>
        <v>0</v>
      </c>
      <c r="EE7" s="44">
        <f t="shared" si="1"/>
        <v>0</v>
      </c>
      <c r="EF7" s="44">
        <f t="shared" si="1"/>
        <v>1</v>
      </c>
      <c r="EG7" s="44">
        <f t="shared" si="1"/>
        <v>1</v>
      </c>
      <c r="EH7" s="44">
        <f t="shared" si="1"/>
        <v>1</v>
      </c>
      <c r="EI7" s="44">
        <f t="shared" si="1"/>
        <v>26</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1</v>
      </c>
      <c r="ES7" s="44">
        <f t="shared" si="2"/>
        <v>0</v>
      </c>
      <c r="ET7" s="44">
        <f t="shared" si="2"/>
        <v>26</v>
      </c>
      <c r="EU7" s="44">
        <f t="shared" si="2"/>
        <v>2</v>
      </c>
      <c r="EV7" s="44">
        <f t="shared" si="2"/>
        <v>0</v>
      </c>
      <c r="EW7" s="44">
        <f t="shared" si="2"/>
        <v>0</v>
      </c>
      <c r="EX7" s="44">
        <f t="shared" si="2"/>
        <v>0</v>
      </c>
      <c r="EY7" s="44">
        <f t="shared" si="2"/>
        <v>0</v>
      </c>
      <c r="EZ7" s="44">
        <f t="shared" si="2"/>
        <v>0</v>
      </c>
      <c r="FA7" s="44">
        <f t="shared" si="2"/>
        <v>0</v>
      </c>
      <c r="FB7" s="44">
        <f t="shared" si="2"/>
        <v>6</v>
      </c>
      <c r="FC7" s="44">
        <f t="shared" si="2"/>
        <v>1</v>
      </c>
      <c r="FD7" s="44">
        <f t="shared" si="2"/>
        <v>1</v>
      </c>
      <c r="FE7" s="44">
        <f t="shared" si="2"/>
        <v>21</v>
      </c>
      <c r="FF7" s="44">
        <f t="shared" si="2"/>
        <v>6</v>
      </c>
      <c r="FG7" s="44">
        <f t="shared" si="2"/>
        <v>0</v>
      </c>
      <c r="FH7" s="44">
        <f t="shared" si="2"/>
        <v>0</v>
      </c>
      <c r="FI7" s="44">
        <f t="shared" si="2"/>
        <v>0</v>
      </c>
      <c r="FJ7" s="44">
        <f t="shared" si="2"/>
        <v>1</v>
      </c>
      <c r="FK7" s="44">
        <f t="shared" si="2"/>
        <v>0</v>
      </c>
      <c r="FL7" s="44">
        <f t="shared" si="2"/>
        <v>0</v>
      </c>
      <c r="FM7" s="44">
        <f t="shared" si="2"/>
        <v>2</v>
      </c>
      <c r="FN7" s="44">
        <f t="shared" si="2"/>
        <v>0</v>
      </c>
      <c r="FO7" s="44">
        <f t="shared" si="2"/>
        <v>0</v>
      </c>
      <c r="FP7" s="44">
        <f t="shared" si="2"/>
        <v>27</v>
      </c>
      <c r="FQ7" s="44">
        <f t="shared" si="2"/>
        <v>1</v>
      </c>
      <c r="FR7" s="44">
        <f t="shared" si="2"/>
        <v>0</v>
      </c>
      <c r="FS7" s="44">
        <f t="shared" si="2"/>
        <v>0</v>
      </c>
      <c r="FT7" s="44">
        <f t="shared" si="2"/>
        <v>0</v>
      </c>
      <c r="FU7" s="44">
        <f t="shared" si="2"/>
        <v>1</v>
      </c>
      <c r="FV7" s="44">
        <f t="shared" si="2"/>
        <v>0</v>
      </c>
      <c r="FW7" s="44">
        <f t="shared" si="2"/>
        <v>0</v>
      </c>
      <c r="FX7" s="44">
        <f t="shared" si="2"/>
        <v>3</v>
      </c>
      <c r="FY7" s="44">
        <f t="shared" si="2"/>
        <v>0</v>
      </c>
      <c r="FZ7" s="44">
        <f t="shared" si="2"/>
        <v>0</v>
      </c>
      <c r="GA7" s="44">
        <f t="shared" si="2"/>
        <v>26</v>
      </c>
      <c r="GB7" s="44">
        <f t="shared" si="2"/>
        <v>3</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28</v>
      </c>
      <c r="GM7" s="44">
        <f t="shared" si="2"/>
        <v>1</v>
      </c>
      <c r="GN7" s="44">
        <f t="shared" si="2"/>
        <v>0</v>
      </c>
      <c r="GO7" s="44">
        <f t="shared" si="2"/>
        <v>0</v>
      </c>
      <c r="GP7" s="44">
        <f t="shared" si="2"/>
        <v>0</v>
      </c>
      <c r="GQ7" s="44">
        <f t="shared" si="2"/>
        <v>0</v>
      </c>
      <c r="GR7" s="44">
        <f t="shared" si="2"/>
        <v>0</v>
      </c>
      <c r="GS7" s="44">
        <f t="shared" si="2"/>
        <v>0</v>
      </c>
      <c r="GT7" s="44">
        <f t="shared" si="2"/>
        <v>3</v>
      </c>
      <c r="GU7" s="44">
        <f t="shared" si="2"/>
        <v>0</v>
      </c>
      <c r="GV7" s="44">
        <f t="shared" si="2"/>
        <v>1</v>
      </c>
      <c r="GW7" s="44">
        <f t="shared" si="2"/>
        <v>25</v>
      </c>
      <c r="GX7" s="44">
        <f t="shared" si="2"/>
        <v>4</v>
      </c>
      <c r="GY7" s="44">
        <f t="shared" si="2"/>
        <v>0</v>
      </c>
      <c r="GZ7" s="44">
        <f t="shared" si="2"/>
        <v>0</v>
      </c>
      <c r="HA7" s="44">
        <f t="shared" si="2"/>
        <v>0</v>
      </c>
      <c r="HB7" s="44">
        <f t="shared" si="2"/>
        <v>0</v>
      </c>
      <c r="HC7" s="44">
        <f t="shared" si="2"/>
        <v>0</v>
      </c>
      <c r="HD7" s="44">
        <f t="shared" si="2"/>
        <v>0</v>
      </c>
      <c r="HE7" s="44">
        <f t="shared" si="2"/>
        <v>5</v>
      </c>
      <c r="HF7" s="44">
        <f t="shared" si="2"/>
        <v>0</v>
      </c>
      <c r="HG7" s="44">
        <f t="shared" si="2"/>
        <v>1</v>
      </c>
      <c r="HH7" s="44">
        <f t="shared" si="2"/>
        <v>23</v>
      </c>
      <c r="HI7" s="44">
        <f t="shared" si="2"/>
        <v>6</v>
      </c>
      <c r="HJ7" s="44">
        <f t="shared" ref="HJ7:IK7" si="3">COUNTIF(HJ$8:HJ$207,"○")</f>
        <v>0</v>
      </c>
      <c r="HK7" s="44">
        <f t="shared" si="3"/>
        <v>0</v>
      </c>
      <c r="HL7" s="44">
        <f t="shared" si="3"/>
        <v>0</v>
      </c>
      <c r="HM7" s="44">
        <f t="shared" si="3"/>
        <v>0</v>
      </c>
      <c r="HN7" s="44">
        <f t="shared" si="3"/>
        <v>0</v>
      </c>
      <c r="HO7" s="44">
        <f t="shared" si="3"/>
        <v>0</v>
      </c>
      <c r="HP7" s="44">
        <f t="shared" si="3"/>
        <v>7</v>
      </c>
      <c r="HQ7" s="44">
        <f t="shared" si="3"/>
        <v>0</v>
      </c>
      <c r="HR7" s="44">
        <f t="shared" si="3"/>
        <v>1</v>
      </c>
      <c r="HS7" s="44">
        <f t="shared" si="3"/>
        <v>21</v>
      </c>
      <c r="HT7" s="44">
        <f t="shared" si="3"/>
        <v>7</v>
      </c>
      <c r="HU7" s="44">
        <f t="shared" si="3"/>
        <v>0</v>
      </c>
      <c r="HV7" s="44">
        <f t="shared" si="3"/>
        <v>0</v>
      </c>
      <c r="HW7" s="44">
        <f t="shared" si="3"/>
        <v>0</v>
      </c>
      <c r="HX7" s="44">
        <f t="shared" si="3"/>
        <v>1</v>
      </c>
      <c r="HY7" s="44">
        <f t="shared" si="3"/>
        <v>0</v>
      </c>
      <c r="HZ7" s="44">
        <f t="shared" si="3"/>
        <v>0</v>
      </c>
      <c r="IA7" s="44">
        <f t="shared" si="3"/>
        <v>11</v>
      </c>
      <c r="IB7" s="44">
        <f t="shared" si="3"/>
        <v>0</v>
      </c>
      <c r="IC7" s="44">
        <f t="shared" si="3"/>
        <v>1</v>
      </c>
      <c r="ID7" s="44">
        <f t="shared" si="3"/>
        <v>17</v>
      </c>
      <c r="IE7" s="44">
        <f t="shared" si="3"/>
        <v>9</v>
      </c>
      <c r="IF7" s="44">
        <f t="shared" si="3"/>
        <v>0</v>
      </c>
      <c r="IG7" s="44">
        <f t="shared" si="3"/>
        <v>0</v>
      </c>
      <c r="IH7" s="44">
        <f t="shared" si="3"/>
        <v>0</v>
      </c>
      <c r="II7" s="44">
        <f t="shared" si="3"/>
        <v>3</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c r="HW9" s="38"/>
      <c r="HX9" s="38" t="s">
        <v>492</v>
      </c>
      <c r="HY9" s="38"/>
      <c r="HZ9" s="38"/>
      <c r="IA9" s="38"/>
      <c r="IB9" s="38"/>
      <c r="IC9" s="38"/>
      <c r="ID9" s="38" t="s">
        <v>492</v>
      </c>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509</v>
      </c>
      <c r="C11" s="38" t="s">
        <v>510</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t="s">
        <v>492</v>
      </c>
      <c r="U13" s="40"/>
      <c r="V13" s="40"/>
      <c r="W13" s="40"/>
      <c r="X13" s="40"/>
      <c r="Y13" s="40"/>
      <c r="Z13" s="40" t="s">
        <v>492</v>
      </c>
      <c r="AA13" s="40"/>
      <c r="AB13" s="40"/>
      <c r="AC13" s="40"/>
      <c r="AD13" s="40"/>
      <c r="AE13" s="40" t="s">
        <v>492</v>
      </c>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c r="BH16" s="40"/>
      <c r="BI16" s="40"/>
      <c r="BJ16" s="40" t="s">
        <v>492</v>
      </c>
      <c r="BK16" s="40"/>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530</v>
      </c>
      <c r="C18" s="38" t="s">
        <v>531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c r="AE18" s="40" t="s">
        <v>492</v>
      </c>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c r="FG20" s="40"/>
      <c r="FH20" s="40"/>
      <c r="FI20" s="40"/>
      <c r="FJ20" s="40" t="s">
        <v>492</v>
      </c>
      <c r="FK20" s="40"/>
      <c r="FL20" s="40"/>
      <c r="FM20" s="40" t="s">
        <v>492</v>
      </c>
      <c r="FN20" s="40"/>
      <c r="FO20" s="40"/>
      <c r="FP20" s="40"/>
      <c r="FQ20" s="40"/>
      <c r="FR20" s="40"/>
      <c r="FS20" s="40"/>
      <c r="FT20" s="40"/>
      <c r="FU20" s="40" t="s">
        <v>492</v>
      </c>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t="s">
        <v>492</v>
      </c>
      <c r="FY21" s="40"/>
      <c r="FZ21" s="40"/>
      <c r="GA21" s="40"/>
      <c r="GB21" s="40" t="s">
        <v>492</v>
      </c>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t="s">
        <v>492</v>
      </c>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t="s">
        <v>492</v>
      </c>
      <c r="CO28" s="40"/>
      <c r="CP28" s="40"/>
      <c r="CQ28" s="40"/>
      <c r="CR28" s="40" t="s">
        <v>492</v>
      </c>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c r="P31" s="40"/>
      <c r="Q31" s="40" t="s">
        <v>492</v>
      </c>
      <c r="R31" s="40"/>
      <c r="S31" s="40" t="s">
        <v>492</v>
      </c>
      <c r="T31" s="40"/>
      <c r="U31" s="40"/>
      <c r="V31" s="40"/>
      <c r="W31" s="40"/>
      <c r="X31" s="40"/>
      <c r="Y31" s="40"/>
      <c r="Z31" s="40"/>
      <c r="AA31" s="40"/>
      <c r="AB31" s="40"/>
      <c r="AC31" s="40" t="s">
        <v>492</v>
      </c>
      <c r="AD31" s="40"/>
      <c r="AE31" s="40"/>
      <c r="AF31" s="40"/>
      <c r="AG31" s="40"/>
      <c r="AH31" s="40"/>
      <c r="AI31" s="40"/>
      <c r="AJ31" s="40"/>
      <c r="AK31" s="40"/>
      <c r="AL31" s="40"/>
      <c r="AM31" s="40" t="s">
        <v>492</v>
      </c>
      <c r="AN31" s="40"/>
      <c r="AO31" s="40" t="s">
        <v>492</v>
      </c>
      <c r="AP31" s="40"/>
      <c r="AQ31" s="40"/>
      <c r="AR31" s="40"/>
      <c r="AS31" s="40"/>
      <c r="AT31" s="40"/>
      <c r="AU31" s="40"/>
      <c r="AV31" s="40"/>
      <c r="AW31" s="40"/>
      <c r="AX31" s="40" t="s">
        <v>492</v>
      </c>
      <c r="AY31" s="40"/>
      <c r="AZ31" s="40" t="s">
        <v>492</v>
      </c>
      <c r="BA31" s="40"/>
      <c r="BB31" s="40"/>
      <c r="BC31" s="40"/>
      <c r="BD31" s="40"/>
      <c r="BE31" s="40"/>
      <c r="BF31" s="40"/>
      <c r="BG31" s="40"/>
      <c r="BH31" s="40"/>
      <c r="BI31" s="40" t="s">
        <v>492</v>
      </c>
      <c r="BJ31" s="40"/>
      <c r="BK31" s="40" t="s">
        <v>492</v>
      </c>
      <c r="BL31" s="40"/>
      <c r="BM31" s="40"/>
      <c r="BN31" s="40"/>
      <c r="BO31" s="40"/>
      <c r="BP31" s="40"/>
      <c r="BQ31" s="40"/>
      <c r="BR31" s="40"/>
      <c r="BS31" s="40"/>
      <c r="BT31" s="40" t="s">
        <v>492</v>
      </c>
      <c r="BU31" s="40"/>
      <c r="BV31" s="40" t="s">
        <v>492</v>
      </c>
      <c r="BW31" s="40"/>
      <c r="BX31" s="40"/>
      <c r="BY31" s="40"/>
      <c r="BZ31" s="40"/>
      <c r="CA31" s="40"/>
      <c r="CB31" s="40"/>
      <c r="CC31" s="40"/>
      <c r="CD31" s="40"/>
      <c r="CE31" s="40" t="s">
        <v>492</v>
      </c>
      <c r="CF31" s="40"/>
      <c r="CG31" s="40" t="s">
        <v>492</v>
      </c>
      <c r="CH31" s="40"/>
      <c r="CI31" s="40"/>
      <c r="CJ31" s="40"/>
      <c r="CK31" s="40"/>
      <c r="CL31" s="40"/>
      <c r="CM31" s="40"/>
      <c r="CN31" s="40"/>
      <c r="CO31" s="40"/>
      <c r="CP31" s="40" t="s">
        <v>492</v>
      </c>
      <c r="CQ31" s="40"/>
      <c r="CR31" s="40" t="s">
        <v>492</v>
      </c>
      <c r="CS31" s="40"/>
      <c r="CT31" s="40"/>
      <c r="CU31" s="40"/>
      <c r="CV31" s="40"/>
      <c r="CW31" s="40"/>
      <c r="CX31" s="40"/>
      <c r="CY31" s="40"/>
      <c r="CZ31" s="40"/>
      <c r="DA31" s="40" t="s">
        <v>492</v>
      </c>
      <c r="DB31" s="40"/>
      <c r="DC31" s="40" t="s">
        <v>492</v>
      </c>
      <c r="DD31" s="40"/>
      <c r="DE31" s="40"/>
      <c r="DF31" s="40"/>
      <c r="DG31" s="40"/>
      <c r="DH31" s="40"/>
      <c r="DI31" s="40"/>
      <c r="DJ31" s="40"/>
      <c r="DK31" s="40"/>
      <c r="DL31" s="40" t="s">
        <v>492</v>
      </c>
      <c r="DM31" s="40"/>
      <c r="DN31" s="40" t="s">
        <v>492</v>
      </c>
      <c r="DO31" s="40"/>
      <c r="DP31" s="40"/>
      <c r="DQ31" s="40"/>
      <c r="DR31" s="40"/>
      <c r="DS31" s="40"/>
      <c r="DT31" s="40"/>
      <c r="DU31" s="40"/>
      <c r="DV31" s="40"/>
      <c r="DW31" s="40" t="s">
        <v>492</v>
      </c>
      <c r="DX31" s="40"/>
      <c r="DY31" s="40" t="s">
        <v>492</v>
      </c>
      <c r="DZ31" s="40"/>
      <c r="EA31" s="40"/>
      <c r="EB31" s="40"/>
      <c r="EC31" s="40"/>
      <c r="ED31" s="40"/>
      <c r="EE31" s="40"/>
      <c r="EF31" s="40"/>
      <c r="EG31" s="40"/>
      <c r="EH31" s="40" t="s">
        <v>492</v>
      </c>
      <c r="EI31" s="40"/>
      <c r="EJ31" s="40" t="s">
        <v>492</v>
      </c>
      <c r="EK31" s="40"/>
      <c r="EL31" s="40"/>
      <c r="EM31" s="40"/>
      <c r="EN31" s="40"/>
      <c r="EO31" s="40"/>
      <c r="EP31" s="40"/>
      <c r="EQ31" s="40"/>
      <c r="ER31" s="40"/>
      <c r="ES31" s="40"/>
      <c r="ET31" s="40" t="s">
        <v>492</v>
      </c>
      <c r="EU31" s="40"/>
      <c r="EV31" s="40"/>
      <c r="EW31" s="40"/>
      <c r="EX31" s="40"/>
      <c r="EY31" s="40"/>
      <c r="EZ31" s="40"/>
      <c r="FA31" s="40"/>
      <c r="FB31" s="40"/>
      <c r="FC31" s="40"/>
      <c r="FD31" s="40" t="s">
        <v>492</v>
      </c>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t="s">
        <v>492</v>
      </c>
      <c r="GW31" s="40"/>
      <c r="GX31" s="40" t="s">
        <v>492</v>
      </c>
      <c r="GY31" s="40"/>
      <c r="GZ31" s="40"/>
      <c r="HA31" s="40"/>
      <c r="HB31" s="40"/>
      <c r="HC31" s="40"/>
      <c r="HD31" s="40"/>
      <c r="HE31" s="40"/>
      <c r="HF31" s="40"/>
      <c r="HG31" s="40" t="s">
        <v>492</v>
      </c>
      <c r="HH31" s="40"/>
      <c r="HI31" s="40" t="s">
        <v>492</v>
      </c>
      <c r="HJ31" s="40"/>
      <c r="HK31" s="40"/>
      <c r="HL31" s="40"/>
      <c r="HM31" s="40"/>
      <c r="HN31" s="40"/>
      <c r="HO31" s="38"/>
      <c r="HP31" s="38"/>
      <c r="HQ31" s="38"/>
      <c r="HR31" s="38" t="s">
        <v>492</v>
      </c>
      <c r="HS31" s="38"/>
      <c r="HT31" s="38" t="s">
        <v>492</v>
      </c>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t="s">
        <v>492</v>
      </c>
      <c r="BS33" s="40"/>
      <c r="BT33" s="40"/>
      <c r="BU33" s="40"/>
      <c r="BV33" s="40" t="s">
        <v>492</v>
      </c>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t="s">
        <v>492</v>
      </c>
      <c r="FY34" s="40"/>
      <c r="FZ34" s="40"/>
      <c r="GA34" s="40"/>
      <c r="GB34" s="40" t="s">
        <v>492</v>
      </c>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t="s">
        <v>492</v>
      </c>
      <c r="HF34" s="40"/>
      <c r="HG34" s="40"/>
      <c r="HH34" s="40"/>
      <c r="HI34" s="40" t="s">
        <v>492</v>
      </c>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6">
    <sortCondition ref="A8:A36"/>
    <sortCondition ref="B8:B36"/>
    <sortCondition ref="C8:C3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三重県</v>
      </c>
      <c r="B7" s="43" t="str">
        <f>'収集運搬（生活系）'!B7</f>
        <v>24000</v>
      </c>
      <c r="C7" s="42" t="s">
        <v>31</v>
      </c>
      <c r="D7" s="52">
        <f>COUNTIF(D$8:D$207,"○")</f>
        <v>22</v>
      </c>
      <c r="E7" s="52">
        <f t="shared" ref="E7:S7" si="0">COUNTIF(E$8:E$207,"○")</f>
        <v>7</v>
      </c>
      <c r="F7" s="52">
        <f t="shared" si="0"/>
        <v>2</v>
      </c>
      <c r="G7" s="52">
        <f t="shared" si="0"/>
        <v>27</v>
      </c>
      <c r="H7" s="52">
        <f t="shared" si="0"/>
        <v>10</v>
      </c>
      <c r="I7" s="52">
        <f t="shared" si="0"/>
        <v>12</v>
      </c>
      <c r="J7" s="52">
        <f t="shared" si="0"/>
        <v>2</v>
      </c>
      <c r="K7" s="52">
        <f t="shared" si="0"/>
        <v>0</v>
      </c>
      <c r="L7" s="52">
        <f>COUNTIF(L$8:L$207,"○")</f>
        <v>1</v>
      </c>
      <c r="M7" s="52">
        <f t="shared" si="0"/>
        <v>21</v>
      </c>
      <c r="N7" s="52">
        <f t="shared" si="0"/>
        <v>0</v>
      </c>
      <c r="O7" s="52">
        <f t="shared" si="0"/>
        <v>22</v>
      </c>
      <c r="P7" s="52">
        <f t="shared" si="0"/>
        <v>0</v>
      </c>
      <c r="Q7" s="52">
        <f t="shared" si="0"/>
        <v>2</v>
      </c>
      <c r="R7" s="52">
        <f t="shared" si="0"/>
        <v>0</v>
      </c>
      <c r="S7" s="52">
        <f t="shared" si="0"/>
        <v>2</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501</v>
      </c>
      <c r="C9" s="38" t="s">
        <v>502</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506</v>
      </c>
      <c r="C10" s="38" t="s">
        <v>507</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509</v>
      </c>
      <c r="C11" s="38" t="s">
        <v>510</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512</v>
      </c>
      <c r="C12" s="38" t="s">
        <v>513</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514</v>
      </c>
      <c r="C13" s="38" t="s">
        <v>515</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522</v>
      </c>
      <c r="C16" s="38" t="s">
        <v>523</v>
      </c>
      <c r="D16" s="38"/>
      <c r="E16" s="38" t="s">
        <v>492</v>
      </c>
      <c r="F16" s="38"/>
      <c r="G16" s="38" t="s">
        <v>492</v>
      </c>
      <c r="H16" s="38"/>
      <c r="I16" s="38"/>
      <c r="J16" s="38"/>
      <c r="K16" s="38"/>
      <c r="L16" s="38"/>
      <c r="M16" s="38"/>
      <c r="N16" s="38"/>
      <c r="O16" s="38"/>
      <c r="P16" s="38"/>
      <c r="Q16" s="38"/>
      <c r="R16" s="38"/>
      <c r="S16" s="38"/>
    </row>
    <row r="17" spans="1:19" ht="13.5" customHeight="1" x14ac:dyDescent="0.15">
      <c r="A17" s="38" t="s">
        <v>475</v>
      </c>
      <c r="B17" s="39" t="s">
        <v>524</v>
      </c>
      <c r="C17" s="38" t="s">
        <v>525</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530</v>
      </c>
      <c r="C18" s="38" t="s">
        <v>531</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535</v>
      </c>
      <c r="C19" s="38" t="s">
        <v>536</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537</v>
      </c>
      <c r="C20" s="38" t="s">
        <v>538</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539</v>
      </c>
      <c r="C21" s="38" t="s">
        <v>540</v>
      </c>
      <c r="D21" s="38" t="s">
        <v>492</v>
      </c>
      <c r="E21" s="38"/>
      <c r="F21" s="38"/>
      <c r="G21" s="38" t="s">
        <v>492</v>
      </c>
      <c r="H21" s="38" t="s">
        <v>492</v>
      </c>
      <c r="I21" s="38"/>
      <c r="J21" s="38"/>
      <c r="K21" s="38"/>
      <c r="L21" s="38" t="s">
        <v>492</v>
      </c>
      <c r="M21" s="38"/>
      <c r="N21" s="38"/>
      <c r="O21" s="38" t="s">
        <v>492</v>
      </c>
      <c r="P21" s="38"/>
      <c r="Q21" s="38"/>
      <c r="R21" s="38"/>
      <c r="S21" s="38"/>
    </row>
    <row r="22" spans="1:19" ht="13.5" customHeight="1" x14ac:dyDescent="0.15">
      <c r="A22" s="38" t="s">
        <v>475</v>
      </c>
      <c r="B22" s="39" t="s">
        <v>541</v>
      </c>
      <c r="C22" s="38" t="s">
        <v>542</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543</v>
      </c>
      <c r="C23" s="38" t="s">
        <v>544</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545</v>
      </c>
      <c r="C24" s="38" t="s">
        <v>546</v>
      </c>
      <c r="D24" s="38" t="s">
        <v>492</v>
      </c>
      <c r="E24" s="38"/>
      <c r="F24" s="38"/>
      <c r="G24" s="38" t="s">
        <v>492</v>
      </c>
      <c r="H24" s="38"/>
      <c r="I24" s="38" t="s">
        <v>492</v>
      </c>
      <c r="J24" s="38"/>
      <c r="K24" s="38"/>
      <c r="L24" s="38"/>
      <c r="M24" s="38" t="s">
        <v>492</v>
      </c>
      <c r="N24" s="38"/>
      <c r="O24" s="38" t="s">
        <v>492</v>
      </c>
      <c r="P24" s="38"/>
      <c r="Q24" s="38"/>
      <c r="R24" s="38"/>
      <c r="S24" s="38"/>
    </row>
    <row r="25" spans="1:19" ht="13.5" customHeight="1" x14ac:dyDescent="0.15">
      <c r="A25" s="38" t="s">
        <v>475</v>
      </c>
      <c r="B25" s="39" t="s">
        <v>547</v>
      </c>
      <c r="C25" s="38" t="s">
        <v>548</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549</v>
      </c>
      <c r="C26" s="38" t="s">
        <v>550</v>
      </c>
      <c r="D26" s="38" t="s">
        <v>492</v>
      </c>
      <c r="E26" s="38"/>
      <c r="F26" s="38"/>
      <c r="G26" s="38" t="s">
        <v>492</v>
      </c>
      <c r="H26" s="38"/>
      <c r="I26" s="38" t="s">
        <v>492</v>
      </c>
      <c r="J26" s="38"/>
      <c r="K26" s="38"/>
      <c r="L26" s="38"/>
      <c r="M26" s="38" t="s">
        <v>492</v>
      </c>
      <c r="N26" s="38"/>
      <c r="O26" s="38" t="s">
        <v>492</v>
      </c>
      <c r="P26" s="38"/>
      <c r="Q26" s="38"/>
      <c r="R26" s="38"/>
      <c r="S26" s="38"/>
    </row>
    <row r="27" spans="1:19" ht="13.5" customHeight="1" x14ac:dyDescent="0.15">
      <c r="A27" s="38" t="s">
        <v>475</v>
      </c>
      <c r="B27" s="39" t="s">
        <v>551</v>
      </c>
      <c r="C27" s="38" t="s">
        <v>552</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553</v>
      </c>
      <c r="C28" s="38" t="s">
        <v>554</v>
      </c>
      <c r="D28" s="38" t="s">
        <v>492</v>
      </c>
      <c r="E28" s="38"/>
      <c r="F28" s="38"/>
      <c r="G28" s="38" t="s">
        <v>492</v>
      </c>
      <c r="H28" s="38"/>
      <c r="I28" s="38" t="s">
        <v>492</v>
      </c>
      <c r="J28" s="38"/>
      <c r="K28" s="38"/>
      <c r="L28" s="38"/>
      <c r="M28" s="38" t="s">
        <v>492</v>
      </c>
      <c r="N28" s="38"/>
      <c r="O28" s="38" t="s">
        <v>492</v>
      </c>
      <c r="P28" s="38"/>
      <c r="Q28" s="38"/>
      <c r="R28" s="38"/>
      <c r="S28" s="38"/>
    </row>
    <row r="29" spans="1:19" ht="13.5" customHeight="1" x14ac:dyDescent="0.15">
      <c r="A29" s="38" t="s">
        <v>475</v>
      </c>
      <c r="B29" s="39" t="s">
        <v>555</v>
      </c>
      <c r="C29" s="38" t="s">
        <v>556</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557</v>
      </c>
      <c r="C30" s="38" t="s">
        <v>558</v>
      </c>
      <c r="D30" s="38" t="s">
        <v>492</v>
      </c>
      <c r="E30" s="38"/>
      <c r="F30" s="38"/>
      <c r="G30" s="38" t="s">
        <v>492</v>
      </c>
      <c r="H30" s="38"/>
      <c r="I30" s="38" t="s">
        <v>492</v>
      </c>
      <c r="J30" s="38"/>
      <c r="K30" s="38"/>
      <c r="L30" s="38"/>
      <c r="M30" s="38" t="s">
        <v>492</v>
      </c>
      <c r="N30" s="38"/>
      <c r="O30" s="38" t="s">
        <v>492</v>
      </c>
      <c r="P30" s="38"/>
      <c r="Q30" s="38"/>
      <c r="R30" s="38"/>
      <c r="S30" s="38"/>
    </row>
    <row r="31" spans="1:19" ht="13.5" customHeight="1" x14ac:dyDescent="0.15">
      <c r="A31" s="38" t="s">
        <v>475</v>
      </c>
      <c r="B31" s="39" t="s">
        <v>559</v>
      </c>
      <c r="C31" s="38" t="s">
        <v>560</v>
      </c>
      <c r="D31" s="38" t="s">
        <v>492</v>
      </c>
      <c r="E31" s="38"/>
      <c r="F31" s="38"/>
      <c r="G31" s="38" t="s">
        <v>492</v>
      </c>
      <c r="H31" s="38"/>
      <c r="I31" s="38" t="s">
        <v>492</v>
      </c>
      <c r="J31" s="38"/>
      <c r="K31" s="38"/>
      <c r="L31" s="38"/>
      <c r="M31" s="38" t="s">
        <v>492</v>
      </c>
      <c r="N31" s="38"/>
      <c r="O31" s="38" t="s">
        <v>492</v>
      </c>
      <c r="P31" s="38"/>
      <c r="Q31" s="38"/>
      <c r="R31" s="38"/>
      <c r="S31" s="38"/>
    </row>
    <row r="32" spans="1:19" ht="13.5" customHeight="1" x14ac:dyDescent="0.15">
      <c r="A32" s="38" t="s">
        <v>475</v>
      </c>
      <c r="B32" s="39" t="s">
        <v>561</v>
      </c>
      <c r="C32" s="38" t="s">
        <v>562</v>
      </c>
      <c r="D32" s="38"/>
      <c r="E32" s="38" t="s">
        <v>492</v>
      </c>
      <c r="F32" s="38"/>
      <c r="G32" s="38" t="s">
        <v>492</v>
      </c>
      <c r="H32" s="38"/>
      <c r="I32" s="38"/>
      <c r="J32" s="38"/>
      <c r="K32" s="38"/>
      <c r="L32" s="38"/>
      <c r="M32" s="38"/>
      <c r="N32" s="38"/>
      <c r="O32" s="38"/>
      <c r="P32" s="38"/>
      <c r="Q32" s="38"/>
      <c r="R32" s="38"/>
      <c r="S32" s="38"/>
    </row>
    <row r="33" spans="1:19" ht="13.5" customHeight="1" x14ac:dyDescent="0.15">
      <c r="A33" s="38" t="s">
        <v>475</v>
      </c>
      <c r="B33" s="39" t="s">
        <v>563</v>
      </c>
      <c r="C33" s="38" t="s">
        <v>564</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566</v>
      </c>
      <c r="C34" s="38" t="s">
        <v>567</v>
      </c>
      <c r="D34" s="38"/>
      <c r="E34" s="38" t="s">
        <v>492</v>
      </c>
      <c r="F34" s="38"/>
      <c r="G34" s="38" t="s">
        <v>492</v>
      </c>
      <c r="H34" s="38"/>
      <c r="I34" s="38"/>
      <c r="J34" s="38"/>
      <c r="K34" s="38"/>
      <c r="L34" s="38"/>
      <c r="M34" s="38"/>
      <c r="N34" s="38"/>
      <c r="O34" s="38"/>
      <c r="P34" s="38"/>
      <c r="Q34" s="38"/>
      <c r="R34" s="38"/>
      <c r="S34" s="38"/>
    </row>
    <row r="35" spans="1:19" ht="13.5" customHeight="1" x14ac:dyDescent="0.15">
      <c r="A35" s="38" t="s">
        <v>475</v>
      </c>
      <c r="B35" s="39" t="s">
        <v>568</v>
      </c>
      <c r="C35" s="38" t="s">
        <v>569</v>
      </c>
      <c r="D35" s="38"/>
      <c r="E35" s="38" t="s">
        <v>492</v>
      </c>
      <c r="F35" s="38"/>
      <c r="G35" s="38" t="s">
        <v>492</v>
      </c>
      <c r="H35" s="38"/>
      <c r="I35" s="38"/>
      <c r="J35" s="38"/>
      <c r="K35" s="38"/>
      <c r="L35" s="38"/>
      <c r="M35" s="38"/>
      <c r="N35" s="38"/>
      <c r="O35" s="38"/>
      <c r="P35" s="38"/>
      <c r="Q35" s="38"/>
      <c r="R35" s="38"/>
      <c r="S35" s="38"/>
    </row>
    <row r="36" spans="1:19" ht="13.5" customHeight="1" x14ac:dyDescent="0.15">
      <c r="A36" s="38" t="s">
        <v>475</v>
      </c>
      <c r="B36" s="39" t="s">
        <v>570</v>
      </c>
      <c r="C36" s="38" t="s">
        <v>571</v>
      </c>
      <c r="D36" s="38"/>
      <c r="E36" s="38" t="s">
        <v>492</v>
      </c>
      <c r="F36" s="38"/>
      <c r="G36" s="38" t="s">
        <v>492</v>
      </c>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6">
    <sortCondition ref="A8:A36"/>
    <sortCondition ref="B8:B36"/>
    <sortCondition ref="C8:C3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三重県</v>
      </c>
      <c r="B7" s="43" t="str">
        <f>'収集運搬（生活系）'!B7</f>
        <v>24000</v>
      </c>
      <c r="C7" s="42" t="s">
        <v>31</v>
      </c>
      <c r="D7" s="49" t="s">
        <v>125</v>
      </c>
      <c r="E7" s="44" t="s">
        <v>125</v>
      </c>
      <c r="F7" s="49" t="s">
        <v>125</v>
      </c>
      <c r="G7" s="44">
        <f>COUNTIF(G$8:G$207,"&gt;0")</f>
        <v>2</v>
      </c>
      <c r="H7" s="60">
        <f t="shared" ref="H7" si="0">SUM(H$8:H$207)</f>
        <v>458</v>
      </c>
      <c r="I7" s="60">
        <f>SUM(I$8:I$207)</f>
        <v>4534</v>
      </c>
      <c r="J7" s="49" t="s">
        <v>125</v>
      </c>
      <c r="K7" s="44" t="s">
        <v>125</v>
      </c>
      <c r="L7" s="49" t="s">
        <v>125</v>
      </c>
      <c r="M7" s="44">
        <f>COUNTIF(M$8:M$207,"&gt;0")</f>
        <v>2</v>
      </c>
      <c r="N7" s="60">
        <f t="shared" ref="N7" si="1">SUM(N$8:N$207)</f>
        <v>25</v>
      </c>
      <c r="O7" s="60">
        <f>SUM(O$8:O$207)</f>
        <v>4054</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t="s">
        <v>504</v>
      </c>
      <c r="E9" s="38" t="s">
        <v>505</v>
      </c>
      <c r="F9" s="38"/>
      <c r="G9" s="38">
        <v>2016</v>
      </c>
      <c r="H9" s="61">
        <v>450</v>
      </c>
      <c r="I9" s="61">
        <v>3894</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509</v>
      </c>
      <c r="C11" s="38" t="s">
        <v>510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t="s">
        <v>521</v>
      </c>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t="s">
        <v>526</v>
      </c>
      <c r="E17" s="38" t="s">
        <v>505</v>
      </c>
      <c r="F17" s="38"/>
      <c r="G17" s="38">
        <v>2019</v>
      </c>
      <c r="H17" s="61">
        <v>8</v>
      </c>
      <c r="I17" s="61">
        <v>598</v>
      </c>
      <c r="J17" s="38" t="s">
        <v>527</v>
      </c>
      <c r="K17" s="38" t="s">
        <v>528</v>
      </c>
      <c r="L17" s="38" t="s">
        <v>529</v>
      </c>
      <c r="M17" s="38">
        <v>2023</v>
      </c>
      <c r="N17" s="61">
        <v>25</v>
      </c>
      <c r="O17" s="61">
        <v>3800</v>
      </c>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530</v>
      </c>
      <c r="C18" s="38" t="s">
        <v>531</v>
      </c>
      <c r="D18" s="38" t="s">
        <v>532</v>
      </c>
      <c r="E18" s="38" t="s">
        <v>505</v>
      </c>
      <c r="F18" s="38"/>
      <c r="G18" s="38"/>
      <c r="H18" s="61"/>
      <c r="I18" s="61">
        <v>42</v>
      </c>
      <c r="J18" s="38" t="s">
        <v>533</v>
      </c>
      <c r="K18" s="38" t="s">
        <v>534</v>
      </c>
      <c r="L18" s="38"/>
      <c r="M18" s="38">
        <v>2020</v>
      </c>
      <c r="N18" s="61"/>
      <c r="O18" s="61">
        <v>254</v>
      </c>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535</v>
      </c>
      <c r="C19" s="38" t="s">
        <v>536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541</v>
      </c>
      <c r="C22" s="38" t="s">
        <v>542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543</v>
      </c>
      <c r="C23" s="38" t="s">
        <v>544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545</v>
      </c>
      <c r="C24" s="38" t="s">
        <v>546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547</v>
      </c>
      <c r="C25" s="38" t="s">
        <v>548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549</v>
      </c>
      <c r="C26" s="38" t="s">
        <v>550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551</v>
      </c>
      <c r="C27" s="38" t="s">
        <v>552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553</v>
      </c>
      <c r="C28" s="38" t="s">
        <v>554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555</v>
      </c>
      <c r="C29" s="38" t="s">
        <v>556</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557</v>
      </c>
      <c r="C30" s="38" t="s">
        <v>558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559</v>
      </c>
      <c r="C31" s="38" t="s">
        <v>560</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561</v>
      </c>
      <c r="C32" s="38" t="s">
        <v>562</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563</v>
      </c>
      <c r="C33" s="38" t="s">
        <v>564</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566</v>
      </c>
      <c r="C34" s="38" t="s">
        <v>567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568</v>
      </c>
      <c r="C35" s="38" t="s">
        <v>569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570</v>
      </c>
      <c r="C36" s="38" t="s">
        <v>571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6">
    <sortCondition ref="A8:A36"/>
    <sortCondition ref="B8:B36"/>
    <sortCondition ref="C8:C3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9A6D45-81E8-41A4-9ADE-A6D597A7F8FE}"/>
</file>

<file path=customXml/itemProps2.xml><?xml version="1.0" encoding="utf-8"?>
<ds:datastoreItem xmlns:ds="http://schemas.openxmlformats.org/officeDocument/2006/customXml" ds:itemID="{6F68EBA3-8335-40EC-A387-362362411941}"/>
</file>

<file path=customXml/itemProps3.xml><?xml version="1.0" encoding="utf-8"?>
<ds:datastoreItem xmlns:ds="http://schemas.openxmlformats.org/officeDocument/2006/customXml" ds:itemID="{104EC010-1089-4394-883A-7806DD1779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2025-12-26T02:54:07Z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