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sharedStrings.xml" ContentType="application/vnd.openxmlformats-officedocument.spreadsheetml.sharedString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4\Desktop\環境省災害廃棄物調査集約結果(05秋田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ごみ処理概要!$2:$19</definedName>
    <definedName name="_xlnm.Print_Area" localSheetId="23">ごみ処理量内訳!$2:$19</definedName>
    <definedName name="_xlnm.Print_Area" localSheetId="9">'ごみ搬入量内訳(セメント)'!$2:$19</definedName>
    <definedName name="_xlnm.Print_Area" localSheetId="11">'ごみ搬入量内訳(その他)'!$2:$19</definedName>
    <definedName name="_xlnm.Print_Area" localSheetId="7">'ごみ搬入量内訳(メタン化)'!$2:$19</definedName>
    <definedName name="_xlnm.Print_Area" localSheetId="13">'ごみ搬入量内訳(海洋投入)'!$2:$19</definedName>
    <definedName name="_xlnm.Print_Area" localSheetId="10">'ごみ搬入量内訳(資源化等)'!$2:$19</definedName>
    <definedName name="_xlnm.Print_Area" localSheetId="6">'ごみ搬入量内訳(飼料化)'!$2:$19</definedName>
    <definedName name="_xlnm.Print_Area" localSheetId="3">'ごみ搬入量内訳(焼却)'!$2:$19</definedName>
    <definedName name="_xlnm.Print_Area" localSheetId="4">'ごみ搬入量内訳(粗大)'!$2:$19</definedName>
    <definedName name="_xlnm.Print_Area" localSheetId="1">'ごみ搬入量内訳(総括)'!$2:$19</definedName>
    <definedName name="_xlnm.Print_Area" localSheetId="5">'ごみ搬入量内訳(堆肥化)'!$2:$19</definedName>
    <definedName name="_xlnm.Print_Area" localSheetId="2">'ごみ搬入量内訳(直接資源化)'!$2:$19</definedName>
    <definedName name="_xlnm.Print_Area" localSheetId="12">'ごみ搬入量内訳(直接埋立)'!$2:$19</definedName>
    <definedName name="_xlnm.Print_Area" localSheetId="8">'ごみ搬入量内訳(燃料化)'!$2:$19</definedName>
    <definedName name="_xlnm.Print_Area" localSheetId="21">'施設資源化量内訳(セメント)'!$2:$19</definedName>
    <definedName name="_xlnm.Print_Area" localSheetId="19">'施設資源化量内訳(メタン化)'!$2:$19</definedName>
    <definedName name="_xlnm.Print_Area" localSheetId="22">'施設資源化量内訳(資源化等)'!$2:$19</definedName>
    <definedName name="_xlnm.Print_Area" localSheetId="18">'施設資源化量内訳(飼料化)'!$2:$19</definedName>
    <definedName name="_xlnm.Print_Area" localSheetId="15">'施設資源化量内訳(焼却)'!$2:$19</definedName>
    <definedName name="_xlnm.Print_Area" localSheetId="16">'施設資源化量内訳(粗大)'!$2:$19</definedName>
    <definedName name="_xlnm.Print_Area" localSheetId="17">'施設資源化量内訳(堆肥化)'!$2:$19</definedName>
    <definedName name="_xlnm.Print_Area" localSheetId="20">'施設資源化量内訳(燃料化)'!$2:$19</definedName>
    <definedName name="_xlnm.Print_Area" localSheetId="14">資源化量内訳!$2:$19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19" i="3"/>
  <c r="AP19" i="3"/>
  <c r="AD19" i="1" s="1"/>
  <c r="O19" i="3"/>
  <c r="AD19" i="3"/>
  <c r="S19" i="3"/>
  <c r="Q19" i="3" s="1"/>
  <c r="M19" i="1"/>
  <c r="K19" i="1"/>
  <c r="J19" i="1"/>
  <c r="F19" i="3"/>
  <c r="E19" i="3"/>
  <c r="CO19" i="34"/>
  <c r="AG19" i="34" s="1"/>
  <c r="CN19" i="34"/>
  <c r="AF19" i="34" s="1"/>
  <c r="CM19" i="34"/>
  <c r="AE19" i="34" s="1"/>
  <c r="CG19" i="34"/>
  <c r="Y19" i="34" s="1"/>
  <c r="CE19" i="34"/>
  <c r="W19" i="34" s="1"/>
  <c r="CB19" i="34"/>
  <c r="T19" i="34" s="1"/>
  <c r="CA19" i="34"/>
  <c r="S19" i="34" s="1"/>
  <c r="BV19" i="34"/>
  <c r="N19" i="34" s="1"/>
  <c r="BU19" i="34"/>
  <c r="M19" i="34" s="1"/>
  <c r="BQ19" i="34"/>
  <c r="I19" i="34" s="1"/>
  <c r="D19" i="32"/>
  <c r="CL19" i="34"/>
  <c r="AD19" i="34" s="1"/>
  <c r="CI19" i="34"/>
  <c r="AA19" i="34" s="1"/>
  <c r="CC19" i="34"/>
  <c r="U19" i="34" s="1"/>
  <c r="BZ19" i="34"/>
  <c r="R19" i="34" s="1"/>
  <c r="BT19" i="34"/>
  <c r="L19" i="34" s="1"/>
  <c r="BP19" i="34"/>
  <c r="H19" i="34" s="1"/>
  <c r="BO19" i="34"/>
  <c r="G19" i="34" s="1"/>
  <c r="D19" i="31"/>
  <c r="CK19" i="34"/>
  <c r="AC19" i="34" s="1"/>
  <c r="CF19" i="34"/>
  <c r="X19" i="34" s="1"/>
  <c r="BS19" i="34"/>
  <c r="K19" i="34" s="1"/>
  <c r="D19" i="30"/>
  <c r="W19" i="1" s="1"/>
  <c r="D19" i="29"/>
  <c r="V19" i="1" s="1"/>
  <c r="CH19" i="34"/>
  <c r="Z19" i="34" s="1"/>
  <c r="BY19" i="34"/>
  <c r="Q19" i="34" s="1"/>
  <c r="D19" i="28"/>
  <c r="U19" i="1" s="1"/>
  <c r="D19" i="27"/>
  <c r="T19" i="1" s="1"/>
  <c r="D19" i="26"/>
  <c r="S19" i="1" s="1"/>
  <c r="D19" i="25"/>
  <c r="R19" i="1" s="1"/>
  <c r="CJ19" i="34"/>
  <c r="AB19" i="34" s="1"/>
  <c r="CD19" i="34"/>
  <c r="V19" i="34" s="1"/>
  <c r="BX19" i="34"/>
  <c r="P19" i="34" s="1"/>
  <c r="BW19" i="34"/>
  <c r="O19" i="34" s="1"/>
  <c r="BR19" i="34"/>
  <c r="J19" i="34" s="1"/>
  <c r="AH19" i="34"/>
  <c r="O19" i="1" s="1"/>
  <c r="AI19" i="33"/>
  <c r="D19" i="22"/>
  <c r="AF19" i="33"/>
  <c r="D19" i="21"/>
  <c r="D19" i="20"/>
  <c r="D19" i="19"/>
  <c r="D19" i="18"/>
  <c r="D19" i="17"/>
  <c r="D19" i="14"/>
  <c r="AC19" i="1"/>
  <c r="N19" i="1"/>
  <c r="L19" i="1"/>
  <c r="I19" i="1"/>
  <c r="H19" i="1"/>
  <c r="AY18" i="3"/>
  <c r="AP18" i="3"/>
  <c r="AD18" i="3"/>
  <c r="AB18" i="3" s="1"/>
  <c r="S18" i="3"/>
  <c r="Q18" i="3" s="1"/>
  <c r="O18" i="3"/>
  <c r="AB18" i="1" s="1"/>
  <c r="N18" i="1"/>
  <c r="I18" i="1"/>
  <c r="H18" i="1"/>
  <c r="E18" i="3"/>
  <c r="E18" i="1" s="1"/>
  <c r="CO18" i="34"/>
  <c r="AG18" i="34" s="1"/>
  <c r="CN18" i="34"/>
  <c r="AF18" i="34" s="1"/>
  <c r="CM18" i="34"/>
  <c r="AE18" i="34" s="1"/>
  <c r="CF18" i="34"/>
  <c r="X18" i="34" s="1"/>
  <c r="CE18" i="34"/>
  <c r="W18" i="34" s="1"/>
  <c r="CC18" i="34"/>
  <c r="U18" i="34" s="1"/>
  <c r="CB18" i="34"/>
  <c r="T18" i="34" s="1"/>
  <c r="CA18" i="34"/>
  <c r="S18" i="34" s="1"/>
  <c r="BZ18" i="34"/>
  <c r="R18" i="34" s="1"/>
  <c r="BY18" i="34"/>
  <c r="Q18" i="34" s="1"/>
  <c r="D18" i="32"/>
  <c r="CK18" i="34"/>
  <c r="AC18" i="34" s="1"/>
  <c r="CH18" i="34"/>
  <c r="Z18" i="34" s="1"/>
  <c r="CG18" i="34"/>
  <c r="Y18" i="34" s="1"/>
  <c r="BQ18" i="34"/>
  <c r="I18" i="34" s="1"/>
  <c r="BP18" i="34"/>
  <c r="H18" i="34" s="1"/>
  <c r="BO18" i="34"/>
  <c r="G18" i="34" s="1"/>
  <c r="D18" i="31"/>
  <c r="CL18" i="34"/>
  <c r="AD18" i="34" s="1"/>
  <c r="BS18" i="34"/>
  <c r="K18" i="34" s="1"/>
  <c r="BN18" i="34"/>
  <c r="F18" i="34" s="1"/>
  <c r="D18" i="30"/>
  <c r="W18" i="1" s="1"/>
  <c r="BV18" i="34"/>
  <c r="N18" i="34" s="1"/>
  <c r="BU18" i="34"/>
  <c r="M18" i="34" s="1"/>
  <c r="BT18" i="34"/>
  <c r="L18" i="34" s="1"/>
  <c r="D18" i="29"/>
  <c r="V18" i="1" s="1"/>
  <c r="D18" i="28"/>
  <c r="U18" i="1" s="1"/>
  <c r="CI18" i="34"/>
  <c r="AA18" i="34" s="1"/>
  <c r="D18" i="27"/>
  <c r="T18" i="1" s="1"/>
  <c r="D18" i="26"/>
  <c r="S18" i="1" s="1"/>
  <c r="D18" i="25"/>
  <c r="R18" i="1" s="1"/>
  <c r="CJ18" i="34"/>
  <c r="AB18" i="34" s="1"/>
  <c r="CD18" i="34"/>
  <c r="V18" i="34" s="1"/>
  <c r="BX18" i="34"/>
  <c r="P18" i="34" s="1"/>
  <c r="BW18" i="34"/>
  <c r="O18" i="34" s="1"/>
  <c r="BR18" i="34"/>
  <c r="J18" i="34" s="1"/>
  <c r="AH18" i="34"/>
  <c r="O18" i="1" s="1"/>
  <c r="AF18" i="33"/>
  <c r="D18" i="22"/>
  <c r="AI18" i="33"/>
  <c r="D18" i="21"/>
  <c r="D18" i="20"/>
  <c r="D18" i="19"/>
  <c r="D18" i="17"/>
  <c r="D18" i="14"/>
  <c r="AC18" i="1"/>
  <c r="M18" i="1"/>
  <c r="L18" i="1"/>
  <c r="K18" i="1"/>
  <c r="J18" i="1"/>
  <c r="AY17" i="3"/>
  <c r="AP17" i="3"/>
  <c r="AC17" i="1"/>
  <c r="AD17" i="3"/>
  <c r="AB17" i="3" s="1"/>
  <c r="S17" i="3"/>
  <c r="Q17" i="3" s="1"/>
  <c r="O17" i="3"/>
  <c r="AB17" i="1" s="1"/>
  <c r="N17" i="1"/>
  <c r="I17" i="1"/>
  <c r="K17" i="1"/>
  <c r="J17" i="1"/>
  <c r="H17" i="1"/>
  <c r="E17" i="3"/>
  <c r="CN17" i="34"/>
  <c r="AF17" i="34" s="1"/>
  <c r="CM17" i="34"/>
  <c r="AE17" i="34" s="1"/>
  <c r="CK17" i="34"/>
  <c r="AC17" i="34" s="1"/>
  <c r="CE17" i="34"/>
  <c r="W17" i="34" s="1"/>
  <c r="CA17" i="34"/>
  <c r="S17" i="34" s="1"/>
  <c r="BZ17" i="34"/>
  <c r="R17" i="34" s="1"/>
  <c r="BU17" i="34"/>
  <c r="M17" i="34" s="1"/>
  <c r="BP17" i="34"/>
  <c r="H17" i="34" s="1"/>
  <c r="BO17" i="34"/>
  <c r="G17" i="34" s="1"/>
  <c r="BN17" i="34"/>
  <c r="F17" i="34" s="1"/>
  <c r="D17" i="32"/>
  <c r="CI17" i="34"/>
  <c r="AA17" i="34" s="1"/>
  <c r="CH17" i="34"/>
  <c r="Z17" i="34" s="1"/>
  <c r="CF17" i="34"/>
  <c r="X17" i="34" s="1"/>
  <c r="BY17" i="34"/>
  <c r="Q17" i="34" s="1"/>
  <c r="BT17" i="34"/>
  <c r="L17" i="34" s="1"/>
  <c r="BS17" i="34"/>
  <c r="K17" i="34" s="1"/>
  <c r="D17" i="31"/>
  <c r="CG17" i="34"/>
  <c r="Y17" i="34" s="1"/>
  <c r="CB17" i="34"/>
  <c r="T17" i="34" s="1"/>
  <c r="BV17" i="34"/>
  <c r="N17" i="34" s="1"/>
  <c r="D17" i="29"/>
  <c r="V17" i="1" s="1"/>
  <c r="CL17" i="34"/>
  <c r="AD17" i="34" s="1"/>
  <c r="BQ17" i="34"/>
  <c r="I17" i="34" s="1"/>
  <c r="D17" i="28"/>
  <c r="U17" i="1" s="1"/>
  <c r="BW17" i="34"/>
  <c r="O17" i="34" s="1"/>
  <c r="D17" i="27"/>
  <c r="T17" i="1" s="1"/>
  <c r="D17" i="26"/>
  <c r="S17" i="1" s="1"/>
  <c r="D17" i="25"/>
  <c r="R17" i="1" s="1"/>
  <c r="CO17" i="34"/>
  <c r="AG17" i="34" s="1"/>
  <c r="CJ17" i="34"/>
  <c r="AB17" i="34" s="1"/>
  <c r="CD17" i="34"/>
  <c r="V17" i="34" s="1"/>
  <c r="CC17" i="34"/>
  <c r="U17" i="34" s="1"/>
  <c r="BX17" i="34"/>
  <c r="P17" i="34" s="1"/>
  <c r="BR17" i="34"/>
  <c r="J17" i="34" s="1"/>
  <c r="AH17" i="34"/>
  <c r="O17" i="1" s="1"/>
  <c r="AF17" i="33"/>
  <c r="D17" i="22"/>
  <c r="D17" i="21"/>
  <c r="D17" i="19"/>
  <c r="AI17" i="33"/>
  <c r="D17" i="16"/>
  <c r="D17" i="15"/>
  <c r="D17" i="14"/>
  <c r="D17" i="13"/>
  <c r="D17" i="8"/>
  <c r="M17" i="1"/>
  <c r="L17" i="1"/>
  <c r="F17" i="1"/>
  <c r="E17" i="1"/>
  <c r="AY16" i="3"/>
  <c r="AP16" i="3"/>
  <c r="AD16" i="3"/>
  <c r="AB16" i="3" s="1"/>
  <c r="S16" i="3"/>
  <c r="Q16" i="3" s="1"/>
  <c r="O16" i="3"/>
  <c r="AB16" i="1" s="1"/>
  <c r="N16" i="1"/>
  <c r="I16" i="1"/>
  <c r="H16" i="1"/>
  <c r="E16" i="3"/>
  <c r="E16" i="1" s="1"/>
  <c r="CN16" i="34"/>
  <c r="AF16" i="34" s="1"/>
  <c r="CM16" i="34"/>
  <c r="AE16" i="34" s="1"/>
  <c r="CI16" i="34"/>
  <c r="AA16" i="34" s="1"/>
  <c r="CG16" i="34"/>
  <c r="Y16" i="34" s="1"/>
  <c r="CF16" i="34"/>
  <c r="X16" i="34" s="1"/>
  <c r="CE16" i="34"/>
  <c r="W16" i="34" s="1"/>
  <c r="CB16" i="34"/>
  <c r="T16" i="34" s="1"/>
  <c r="CA16" i="34"/>
  <c r="S16" i="34" s="1"/>
  <c r="BZ16" i="34"/>
  <c r="R16" i="34" s="1"/>
  <c r="BS16" i="34"/>
  <c r="K16" i="34" s="1"/>
  <c r="BP16" i="34"/>
  <c r="H16" i="34" s="1"/>
  <c r="BO16" i="34"/>
  <c r="G16" i="34" s="1"/>
  <c r="D16" i="32"/>
  <c r="CL16" i="34"/>
  <c r="AD16" i="34" s="1"/>
  <c r="CK16" i="34"/>
  <c r="AC16" i="34" s="1"/>
  <c r="BY16" i="34"/>
  <c r="Q16" i="34" s="1"/>
  <c r="BU16" i="34"/>
  <c r="M16" i="34" s="1"/>
  <c r="BT16" i="34"/>
  <c r="L16" i="34" s="1"/>
  <c r="D16" i="31"/>
  <c r="BN16" i="34"/>
  <c r="F16" i="34" s="1"/>
  <c r="D16" i="30"/>
  <c r="W16" i="1" s="1"/>
  <c r="BV16" i="34"/>
  <c r="N16" i="34" s="1"/>
  <c r="D16" i="29"/>
  <c r="V16" i="1" s="1"/>
  <c r="CH16" i="34"/>
  <c r="Z16" i="34" s="1"/>
  <c r="CC16" i="34"/>
  <c r="U16" i="34" s="1"/>
  <c r="D16" i="28"/>
  <c r="U16" i="1" s="1"/>
  <c r="D16" i="27"/>
  <c r="T16" i="1" s="1"/>
  <c r="D16" i="26"/>
  <c r="S16" i="1" s="1"/>
  <c r="D16" i="25"/>
  <c r="R16" i="1" s="1"/>
  <c r="CO16" i="34"/>
  <c r="AG16" i="34" s="1"/>
  <c r="CJ16" i="34"/>
  <c r="AB16" i="34" s="1"/>
  <c r="CD16" i="34"/>
  <c r="V16" i="34" s="1"/>
  <c r="BX16" i="34"/>
  <c r="P16" i="34" s="1"/>
  <c r="BW16" i="34"/>
  <c r="O16" i="34" s="1"/>
  <c r="BR16" i="34"/>
  <c r="J16" i="34" s="1"/>
  <c r="BQ16" i="34"/>
  <c r="I16" i="34" s="1"/>
  <c r="AH16" i="34"/>
  <c r="O16" i="1" s="1"/>
  <c r="AF16" i="33"/>
  <c r="D16" i="22"/>
  <c r="AI16" i="33"/>
  <c r="D16" i="21"/>
  <c r="D16" i="20"/>
  <c r="D16" i="16"/>
  <c r="D16" i="14"/>
  <c r="AC16" i="1"/>
  <c r="M16" i="1"/>
  <c r="L16" i="1"/>
  <c r="K16" i="1"/>
  <c r="J16" i="1"/>
  <c r="AY15" i="3"/>
  <c r="AP15" i="3"/>
  <c r="AD15" i="1" s="1"/>
  <c r="O15" i="3"/>
  <c r="AD15" i="3"/>
  <c r="AB15" i="3" s="1"/>
  <c r="S15" i="3"/>
  <c r="Q15" i="3" s="1"/>
  <c r="M15" i="1"/>
  <c r="L15" i="1"/>
  <c r="K15" i="1"/>
  <c r="F15" i="3"/>
  <c r="E15" i="3"/>
  <c r="E15" i="1" s="1"/>
  <c r="CN15" i="34"/>
  <c r="AF15" i="34" s="1"/>
  <c r="CM15" i="34"/>
  <c r="AE15" i="34" s="1"/>
  <c r="CK15" i="34"/>
  <c r="AC15" i="34" s="1"/>
  <c r="CI15" i="34"/>
  <c r="AA15" i="34" s="1"/>
  <c r="CG15" i="34"/>
  <c r="Y15" i="34" s="1"/>
  <c r="CC15" i="34"/>
  <c r="U15" i="34" s="1"/>
  <c r="CB15" i="34"/>
  <c r="T15" i="34" s="1"/>
  <c r="CA15" i="34"/>
  <c r="S15" i="34" s="1"/>
  <c r="BY15" i="34"/>
  <c r="Q15" i="34" s="1"/>
  <c r="BV15" i="34"/>
  <c r="N15" i="34" s="1"/>
  <c r="BU15" i="34"/>
  <c r="M15" i="34" s="1"/>
  <c r="BP15" i="34"/>
  <c r="H15" i="34" s="1"/>
  <c r="BO15" i="34"/>
  <c r="G15" i="34" s="1"/>
  <c r="D15" i="32"/>
  <c r="CF15" i="34"/>
  <c r="X15" i="34" s="1"/>
  <c r="CE15" i="34"/>
  <c r="W15" i="34" s="1"/>
  <c r="BZ15" i="34"/>
  <c r="R15" i="34" s="1"/>
  <c r="BT15" i="34"/>
  <c r="L15" i="34" s="1"/>
  <c r="BN15" i="34"/>
  <c r="F15" i="34" s="1"/>
  <c r="D15" i="31"/>
  <c r="CO15" i="34"/>
  <c r="AG15" i="34" s="1"/>
  <c r="CL15" i="34"/>
  <c r="AD15" i="34" s="1"/>
  <c r="CH15" i="34"/>
  <c r="Z15" i="34" s="1"/>
  <c r="D15" i="30"/>
  <c r="W15" i="1" s="1"/>
  <c r="BS15" i="34"/>
  <c r="K15" i="34" s="1"/>
  <c r="D15" i="29"/>
  <c r="V15" i="1" s="1"/>
  <c r="D15" i="28"/>
  <c r="U15" i="1" s="1"/>
  <c r="D15" i="27"/>
  <c r="T15" i="1" s="1"/>
  <c r="D15" i="26"/>
  <c r="S15" i="1" s="1"/>
  <c r="D15" i="25"/>
  <c r="R15" i="1" s="1"/>
  <c r="CJ15" i="34"/>
  <c r="AB15" i="34" s="1"/>
  <c r="CD15" i="34"/>
  <c r="V15" i="34" s="1"/>
  <c r="BX15" i="34"/>
  <c r="P15" i="34" s="1"/>
  <c r="BW15" i="34"/>
  <c r="O15" i="34" s="1"/>
  <c r="BR15" i="34"/>
  <c r="J15" i="34" s="1"/>
  <c r="BQ15" i="34"/>
  <c r="I15" i="34" s="1"/>
  <c r="AH15" i="34"/>
  <c r="O15" i="1" s="1"/>
  <c r="D15" i="22"/>
  <c r="D15" i="21"/>
  <c r="D15" i="20"/>
  <c r="AF15" i="33"/>
  <c r="D15" i="19"/>
  <c r="D15" i="18"/>
  <c r="AI15" i="33"/>
  <c r="D15" i="16"/>
  <c r="AC15" i="1"/>
  <c r="N15" i="1"/>
  <c r="J15" i="1"/>
  <c r="J7" i="1" s="1"/>
  <c r="I15" i="1"/>
  <c r="H15" i="1"/>
  <c r="AY14" i="3"/>
  <c r="AP14" i="3"/>
  <c r="O14" i="3"/>
  <c r="AD14" i="3"/>
  <c r="AB14" i="3" s="1"/>
  <c r="S14" i="3"/>
  <c r="Q14" i="3" s="1"/>
  <c r="P14" i="3"/>
  <c r="N14" i="1"/>
  <c r="F14" i="3"/>
  <c r="E14" i="3"/>
  <c r="E14" i="1" s="1"/>
  <c r="CO14" i="34"/>
  <c r="AG14" i="34" s="1"/>
  <c r="CN14" i="34"/>
  <c r="AF14" i="34" s="1"/>
  <c r="CM14" i="34"/>
  <c r="AE14" i="34" s="1"/>
  <c r="CI14" i="34"/>
  <c r="AA14" i="34" s="1"/>
  <c r="CH14" i="34"/>
  <c r="Z14" i="34" s="1"/>
  <c r="CC14" i="34"/>
  <c r="U14" i="34" s="1"/>
  <c r="CB14" i="34"/>
  <c r="T14" i="34" s="1"/>
  <c r="CA14" i="34"/>
  <c r="S14" i="34" s="1"/>
  <c r="BU14" i="34"/>
  <c r="M14" i="34" s="1"/>
  <c r="BS14" i="34"/>
  <c r="K14" i="34" s="1"/>
  <c r="BP14" i="34"/>
  <c r="H14" i="34" s="1"/>
  <c r="BO14" i="34"/>
  <c r="G14" i="34" s="1"/>
  <c r="D14" i="32"/>
  <c r="CL14" i="34"/>
  <c r="AD14" i="34" s="1"/>
  <c r="CE14" i="34"/>
  <c r="W14" i="34" s="1"/>
  <c r="BZ14" i="34"/>
  <c r="R14" i="34" s="1"/>
  <c r="D14" i="31"/>
  <c r="CK14" i="34"/>
  <c r="AC14" i="34" s="1"/>
  <c r="CG14" i="34"/>
  <c r="Y14" i="34" s="1"/>
  <c r="CF14" i="34"/>
  <c r="X14" i="34" s="1"/>
  <c r="BT14" i="34"/>
  <c r="L14" i="34" s="1"/>
  <c r="D14" i="30"/>
  <c r="W14" i="1" s="1"/>
  <c r="BY14" i="34"/>
  <c r="Q14" i="34" s="1"/>
  <c r="BV14" i="34"/>
  <c r="N14" i="34" s="1"/>
  <c r="D14" i="29"/>
  <c r="V14" i="1" s="1"/>
  <c r="D14" i="28"/>
  <c r="U14" i="1" s="1"/>
  <c r="BN14" i="34"/>
  <c r="F14" i="34" s="1"/>
  <c r="D14" i="27"/>
  <c r="T14" i="1" s="1"/>
  <c r="D14" i="26"/>
  <c r="S14" i="1" s="1"/>
  <c r="D14" i="25"/>
  <c r="R14" i="1" s="1"/>
  <c r="CJ14" i="34"/>
  <c r="AB14" i="34" s="1"/>
  <c r="CD14" i="34"/>
  <c r="V14" i="34" s="1"/>
  <c r="BX14" i="34"/>
  <c r="P14" i="34" s="1"/>
  <c r="BW14" i="34"/>
  <c r="O14" i="34" s="1"/>
  <c r="BR14" i="34"/>
  <c r="J14" i="34" s="1"/>
  <c r="BQ14" i="34"/>
  <c r="I14" i="34" s="1"/>
  <c r="AH14" i="34"/>
  <c r="O14" i="1" s="1"/>
  <c r="AF14" i="33"/>
  <c r="AI14" i="33"/>
  <c r="D14" i="20"/>
  <c r="D14" i="16"/>
  <c r="D14" i="15"/>
  <c r="AC14" i="1"/>
  <c r="M14" i="1"/>
  <c r="L14" i="1"/>
  <c r="K14" i="1"/>
  <c r="J14" i="1"/>
  <c r="I14" i="1"/>
  <c r="AY13" i="3"/>
  <c r="AP13" i="3"/>
  <c r="AD13" i="1" s="1"/>
  <c r="AC13" i="1"/>
  <c r="O13" i="3"/>
  <c r="AD13" i="3"/>
  <c r="AB13" i="3" s="1"/>
  <c r="S13" i="3"/>
  <c r="Q13" i="3" s="1"/>
  <c r="I13" i="1"/>
  <c r="K13" i="1"/>
  <c r="H13" i="1"/>
  <c r="E13" i="3"/>
  <c r="E13" i="1" s="1"/>
  <c r="CN13" i="34"/>
  <c r="AF13" i="34" s="1"/>
  <c r="CM13" i="34"/>
  <c r="AE13" i="34" s="1"/>
  <c r="CL13" i="34"/>
  <c r="AD13" i="34" s="1"/>
  <c r="CI13" i="34"/>
  <c r="AA13" i="34" s="1"/>
  <c r="CG13" i="34"/>
  <c r="Y13" i="34" s="1"/>
  <c r="CF13" i="34"/>
  <c r="X13" i="34" s="1"/>
  <c r="CE13" i="34"/>
  <c r="W13" i="34" s="1"/>
  <c r="CB13" i="34"/>
  <c r="T13" i="34" s="1"/>
  <c r="BZ13" i="34"/>
  <c r="R13" i="34" s="1"/>
  <c r="BY13" i="34"/>
  <c r="Q13" i="34" s="1"/>
  <c r="BO13" i="34"/>
  <c r="G13" i="34" s="1"/>
  <c r="BN13" i="34"/>
  <c r="F13" i="34" s="1"/>
  <c r="D13" i="32"/>
  <c r="CK13" i="34"/>
  <c r="AC13" i="34" s="1"/>
  <c r="CH13" i="34"/>
  <c r="Z13" i="34" s="1"/>
  <c r="BV13" i="34"/>
  <c r="N13" i="34" s="1"/>
  <c r="BU13" i="34"/>
  <c r="M13" i="34" s="1"/>
  <c r="BT13" i="34"/>
  <c r="L13" i="34" s="1"/>
  <c r="BS13" i="34"/>
  <c r="K13" i="34" s="1"/>
  <c r="D13" i="31"/>
  <c r="CA13" i="34"/>
  <c r="S13" i="34" s="1"/>
  <c r="D13" i="30"/>
  <c r="W13" i="1" s="1"/>
  <c r="D13" i="29"/>
  <c r="V13" i="1" s="1"/>
  <c r="CO13" i="34"/>
  <c r="AG13" i="34" s="1"/>
  <c r="CC13" i="34"/>
  <c r="U13" i="34" s="1"/>
  <c r="BP13" i="34"/>
  <c r="H13" i="34" s="1"/>
  <c r="D13" i="28"/>
  <c r="U13" i="1" s="1"/>
  <c r="D13" i="27"/>
  <c r="T13" i="1" s="1"/>
  <c r="D13" i="26"/>
  <c r="S13" i="1" s="1"/>
  <c r="D13" i="25"/>
  <c r="R13" i="1" s="1"/>
  <c r="CJ13" i="34"/>
  <c r="AB13" i="34" s="1"/>
  <c r="CD13" i="34"/>
  <c r="V13" i="34" s="1"/>
  <c r="BX13" i="34"/>
  <c r="P13" i="34" s="1"/>
  <c r="BW13" i="34"/>
  <c r="O13" i="34" s="1"/>
  <c r="BR13" i="34"/>
  <c r="J13" i="34" s="1"/>
  <c r="BQ13" i="34"/>
  <c r="I13" i="34" s="1"/>
  <c r="AH13" i="34"/>
  <c r="O13" i="1" s="1"/>
  <c r="AF13" i="33"/>
  <c r="D13" i="21"/>
  <c r="D13" i="20"/>
  <c r="D13" i="19"/>
  <c r="AI13" i="33"/>
  <c r="D13" i="18"/>
  <c r="D13" i="17"/>
  <c r="D13" i="16"/>
  <c r="D13" i="15"/>
  <c r="D13" i="14"/>
  <c r="D13" i="13"/>
  <c r="N13" i="1"/>
  <c r="M13" i="1"/>
  <c r="L13" i="1"/>
  <c r="J13" i="1"/>
  <c r="AY12" i="3"/>
  <c r="AP12" i="3"/>
  <c r="AC12" i="1"/>
  <c r="AC7" i="1" s="1"/>
  <c r="AD12" i="3"/>
  <c r="AB12" i="3" s="1"/>
  <c r="S12" i="3"/>
  <c r="Q12" i="3" s="1"/>
  <c r="O12" i="3"/>
  <c r="AB12" i="1" s="1"/>
  <c r="N12" i="1"/>
  <c r="I12" i="1"/>
  <c r="K12" i="1"/>
  <c r="J12" i="1"/>
  <c r="F12" i="3"/>
  <c r="E12" i="3"/>
  <c r="E12" i="1" s="1"/>
  <c r="CL12" i="34"/>
  <c r="AD12" i="34" s="1"/>
  <c r="CK12" i="34"/>
  <c r="AC12" i="34" s="1"/>
  <c r="CG12" i="34"/>
  <c r="Y12" i="34" s="1"/>
  <c r="BZ12" i="34"/>
  <c r="R12" i="34" s="1"/>
  <c r="BV12" i="34"/>
  <c r="N12" i="34" s="1"/>
  <c r="BU12" i="34"/>
  <c r="M12" i="34" s="1"/>
  <c r="BT12" i="34"/>
  <c r="L12" i="34" s="1"/>
  <c r="BN12" i="34"/>
  <c r="F12" i="34" s="1"/>
  <c r="D12" i="32"/>
  <c r="CI12" i="34"/>
  <c r="AA12" i="34" s="1"/>
  <c r="CF12" i="34"/>
  <c r="X12" i="34" s="1"/>
  <c r="CA12" i="34"/>
  <c r="S12" i="34" s="1"/>
  <c r="BP12" i="34"/>
  <c r="H12" i="34" s="1"/>
  <c r="BO12" i="34"/>
  <c r="G12" i="34" s="1"/>
  <c r="D12" i="31"/>
  <c r="CH12" i="34"/>
  <c r="Z12" i="34" s="1"/>
  <c r="CE12" i="34"/>
  <c r="W12" i="34" s="1"/>
  <c r="BY12" i="34"/>
  <c r="Q12" i="34" s="1"/>
  <c r="D12" i="30"/>
  <c r="W12" i="1" s="1"/>
  <c r="CO12" i="34"/>
  <c r="AG12" i="34" s="1"/>
  <c r="CN12" i="34"/>
  <c r="AF12" i="34" s="1"/>
  <c r="CM12" i="34"/>
  <c r="AE12" i="34" s="1"/>
  <c r="BS12" i="34"/>
  <c r="K12" i="34" s="1"/>
  <c r="D12" i="29"/>
  <c r="V12" i="1" s="1"/>
  <c r="D12" i="28"/>
  <c r="U12" i="1" s="1"/>
  <c r="CC12" i="34"/>
  <c r="U12" i="34" s="1"/>
  <c r="CB12" i="34"/>
  <c r="T12" i="34" s="1"/>
  <c r="D12" i="27"/>
  <c r="T12" i="1" s="1"/>
  <c r="D12" i="26"/>
  <c r="S12" i="1" s="1"/>
  <c r="D12" i="25"/>
  <c r="R12" i="1" s="1"/>
  <c r="CJ12" i="34"/>
  <c r="AB12" i="34" s="1"/>
  <c r="CD12" i="34"/>
  <c r="V12" i="34" s="1"/>
  <c r="BX12" i="34"/>
  <c r="P12" i="34" s="1"/>
  <c r="BW12" i="34"/>
  <c r="O12" i="34" s="1"/>
  <c r="BR12" i="34"/>
  <c r="J12" i="34" s="1"/>
  <c r="BQ12" i="34"/>
  <c r="I12" i="34" s="1"/>
  <c r="AH12" i="34"/>
  <c r="O12" i="1" s="1"/>
  <c r="AF12" i="33"/>
  <c r="D12" i="22"/>
  <c r="AI12" i="33"/>
  <c r="D12" i="20"/>
  <c r="D12" i="18"/>
  <c r="D12" i="17"/>
  <c r="D12" i="16"/>
  <c r="D12" i="15"/>
  <c r="D12" i="14"/>
  <c r="D12" i="13"/>
  <c r="D12" i="8"/>
  <c r="M12" i="1"/>
  <c r="L12" i="1"/>
  <c r="F12" i="1"/>
  <c r="AY11" i="3"/>
  <c r="AP11" i="3"/>
  <c r="AC11" i="1"/>
  <c r="AD11" i="3"/>
  <c r="AB11" i="3" s="1"/>
  <c r="S11" i="3"/>
  <c r="Q11" i="3" s="1"/>
  <c r="O11" i="3"/>
  <c r="AB11" i="1" s="1"/>
  <c r="N11" i="1"/>
  <c r="I11" i="1"/>
  <c r="J11" i="1"/>
  <c r="F11" i="3"/>
  <c r="E11" i="3"/>
  <c r="E11" i="1" s="1"/>
  <c r="CN11" i="34"/>
  <c r="AF11" i="34" s="1"/>
  <c r="CM11" i="34"/>
  <c r="AE11" i="34" s="1"/>
  <c r="CL11" i="34"/>
  <c r="AD11" i="34" s="1"/>
  <c r="CF11" i="34"/>
  <c r="X11" i="34" s="1"/>
  <c r="CE11" i="34"/>
  <c r="W11" i="34" s="1"/>
  <c r="CC11" i="34"/>
  <c r="U11" i="34" s="1"/>
  <c r="CB11" i="34"/>
  <c r="T11" i="34" s="1"/>
  <c r="CA11" i="34"/>
  <c r="S11" i="34" s="1"/>
  <c r="BY11" i="34"/>
  <c r="Q11" i="34" s="1"/>
  <c r="BV11" i="34"/>
  <c r="N11" i="34" s="1"/>
  <c r="BU11" i="34"/>
  <c r="M11" i="34" s="1"/>
  <c r="BT11" i="34"/>
  <c r="L11" i="34" s="1"/>
  <c r="BS11" i="34"/>
  <c r="K11" i="34" s="1"/>
  <c r="BN11" i="34"/>
  <c r="F11" i="34" s="1"/>
  <c r="D11" i="32"/>
  <c r="CG11" i="34"/>
  <c r="Y11" i="34" s="1"/>
  <c r="BZ11" i="34"/>
  <c r="R11" i="34" s="1"/>
  <c r="D11" i="31"/>
  <c r="CH11" i="34"/>
  <c r="Z11" i="34" s="1"/>
  <c r="BX11" i="34"/>
  <c r="P11" i="34" s="1"/>
  <c r="BO11" i="34"/>
  <c r="G11" i="34" s="1"/>
  <c r="D11" i="30"/>
  <c r="W11" i="1" s="1"/>
  <c r="CK11" i="34"/>
  <c r="AC11" i="34" s="1"/>
  <c r="BQ11" i="34"/>
  <c r="I11" i="34" s="1"/>
  <c r="D11" i="29"/>
  <c r="V11" i="1" s="1"/>
  <c r="CO11" i="34"/>
  <c r="AG11" i="34" s="1"/>
  <c r="BW11" i="34"/>
  <c r="O11" i="34" s="1"/>
  <c r="D11" i="28"/>
  <c r="U11" i="1" s="1"/>
  <c r="D11" i="27"/>
  <c r="T11" i="1" s="1"/>
  <c r="D11" i="26"/>
  <c r="S11" i="1" s="1"/>
  <c r="D11" i="25"/>
  <c r="R11" i="1" s="1"/>
  <c r="CJ11" i="34"/>
  <c r="AB11" i="34" s="1"/>
  <c r="CI11" i="34"/>
  <c r="AA11" i="34" s="1"/>
  <c r="CD11" i="34"/>
  <c r="V11" i="34" s="1"/>
  <c r="BR11" i="34"/>
  <c r="J11" i="34" s="1"/>
  <c r="BP11" i="34"/>
  <c r="H11" i="34" s="1"/>
  <c r="AH11" i="34"/>
  <c r="O11" i="1" s="1"/>
  <c r="AF11" i="33"/>
  <c r="D11" i="21"/>
  <c r="D11" i="20"/>
  <c r="AI11" i="33"/>
  <c r="D11" i="19"/>
  <c r="D11" i="18"/>
  <c r="D11" i="17"/>
  <c r="D11" i="16"/>
  <c r="D11" i="15"/>
  <c r="D11" i="14"/>
  <c r="M11" i="1"/>
  <c r="L11" i="1"/>
  <c r="K11" i="1"/>
  <c r="AY10" i="3"/>
  <c r="AP10" i="3"/>
  <c r="AD10" i="3"/>
  <c r="AB10" i="3" s="1"/>
  <c r="S10" i="3"/>
  <c r="Q10" i="3" s="1"/>
  <c r="O10" i="3"/>
  <c r="AB10" i="1" s="1"/>
  <c r="I10" i="1"/>
  <c r="L10" i="1"/>
  <c r="K10" i="1"/>
  <c r="J10" i="1"/>
  <c r="H10" i="1"/>
  <c r="E10" i="3"/>
  <c r="E10" i="1" s="1"/>
  <c r="CN10" i="34"/>
  <c r="AF10" i="34" s="1"/>
  <c r="CM10" i="34"/>
  <c r="AE10" i="34" s="1"/>
  <c r="CK10" i="34"/>
  <c r="AC10" i="34" s="1"/>
  <c r="CF10" i="34"/>
  <c r="X10" i="34" s="1"/>
  <c r="CE10" i="34"/>
  <c r="W10" i="34" s="1"/>
  <c r="CB10" i="34"/>
  <c r="T10" i="34" s="1"/>
  <c r="BZ10" i="34"/>
  <c r="R10" i="34" s="1"/>
  <c r="BY10" i="34"/>
  <c r="Q10" i="34" s="1"/>
  <c r="BV10" i="34"/>
  <c r="N10" i="34" s="1"/>
  <c r="BU10" i="34"/>
  <c r="M10" i="34" s="1"/>
  <c r="BT10" i="34"/>
  <c r="L10" i="34" s="1"/>
  <c r="BS10" i="34"/>
  <c r="K10" i="34" s="1"/>
  <c r="D10" i="32"/>
  <c r="CG10" i="34"/>
  <c r="Y10" i="34" s="1"/>
  <c r="CA10" i="34"/>
  <c r="S10" i="34" s="1"/>
  <c r="BQ10" i="34"/>
  <c r="I10" i="34" s="1"/>
  <c r="BP10" i="34"/>
  <c r="H10" i="34" s="1"/>
  <c r="BO10" i="34"/>
  <c r="G10" i="34" s="1"/>
  <c r="D10" i="31"/>
  <c r="CL10" i="34"/>
  <c r="AD10" i="34" s="1"/>
  <c r="BN10" i="34"/>
  <c r="F10" i="34" s="1"/>
  <c r="D10" i="30"/>
  <c r="W10" i="1" s="1"/>
  <c r="BW10" i="34"/>
  <c r="O10" i="34" s="1"/>
  <c r="D10" i="29"/>
  <c r="V10" i="1" s="1"/>
  <c r="CC10" i="34"/>
  <c r="U10" i="34" s="1"/>
  <c r="D10" i="28"/>
  <c r="U10" i="1" s="1"/>
  <c r="CI10" i="34"/>
  <c r="AA10" i="34" s="1"/>
  <c r="D10" i="27"/>
  <c r="T10" i="1" s="1"/>
  <c r="CH10" i="34"/>
  <c r="Z10" i="34" s="1"/>
  <c r="D10" i="26"/>
  <c r="S10" i="1" s="1"/>
  <c r="D10" i="25"/>
  <c r="R10" i="1" s="1"/>
  <c r="CO10" i="34"/>
  <c r="AG10" i="34" s="1"/>
  <c r="CJ10" i="34"/>
  <c r="AB10" i="34" s="1"/>
  <c r="CD10" i="34"/>
  <c r="V10" i="34" s="1"/>
  <c r="BX10" i="34"/>
  <c r="P10" i="34" s="1"/>
  <c r="BR10" i="34"/>
  <c r="J10" i="34" s="1"/>
  <c r="AH10" i="34"/>
  <c r="O10" i="1" s="1"/>
  <c r="AF10" i="33"/>
  <c r="D10" i="22"/>
  <c r="D10" i="21"/>
  <c r="D10" i="20"/>
  <c r="AI10" i="33"/>
  <c r="D10" i="19"/>
  <c r="D10" i="18"/>
  <c r="D10" i="17"/>
  <c r="D10" i="16"/>
  <c r="D10" i="15"/>
  <c r="D10" i="14"/>
  <c r="AC10" i="1"/>
  <c r="N10" i="1"/>
  <c r="M10" i="1"/>
  <c r="AY9" i="3"/>
  <c r="AP9" i="3"/>
  <c r="O9" i="3"/>
  <c r="AD9" i="3"/>
  <c r="AB9" i="3" s="1"/>
  <c r="S9" i="3"/>
  <c r="Q9" i="3" s="1"/>
  <c r="N9" i="1"/>
  <c r="N7" i="1" s="1"/>
  <c r="F9" i="3"/>
  <c r="E9" i="3"/>
  <c r="E9" i="1" s="1"/>
  <c r="CN9" i="34"/>
  <c r="AF9" i="34" s="1"/>
  <c r="CM9" i="34"/>
  <c r="AE9" i="34" s="1"/>
  <c r="CL9" i="34"/>
  <c r="AD9" i="34" s="1"/>
  <c r="CG9" i="34"/>
  <c r="Y9" i="34" s="1"/>
  <c r="CF9" i="34"/>
  <c r="X9" i="34" s="1"/>
  <c r="CC9" i="34"/>
  <c r="U9" i="34" s="1"/>
  <c r="CB9" i="34"/>
  <c r="T9" i="34" s="1"/>
  <c r="CA9" i="34"/>
  <c r="S9" i="34" s="1"/>
  <c r="BZ9" i="34"/>
  <c r="R9" i="34" s="1"/>
  <c r="BV9" i="34"/>
  <c r="N9" i="34" s="1"/>
  <c r="BT9" i="34"/>
  <c r="L9" i="34" s="1"/>
  <c r="D9" i="32"/>
  <c r="CK9" i="34"/>
  <c r="AC9" i="34" s="1"/>
  <c r="CH9" i="34"/>
  <c r="Z9" i="34" s="1"/>
  <c r="CE9" i="34"/>
  <c r="W9" i="34" s="1"/>
  <c r="BY9" i="34"/>
  <c r="Q9" i="34" s="1"/>
  <c r="BS9" i="34"/>
  <c r="K9" i="34" s="1"/>
  <c r="BQ9" i="34"/>
  <c r="I9" i="34" s="1"/>
  <c r="BP9" i="34"/>
  <c r="H9" i="34" s="1"/>
  <c r="D9" i="31"/>
  <c r="BU9" i="34"/>
  <c r="M9" i="34" s="1"/>
  <c r="BN9" i="34"/>
  <c r="F9" i="34" s="1"/>
  <c r="D9" i="30"/>
  <c r="W9" i="1" s="1"/>
  <c r="D9" i="29"/>
  <c r="V9" i="1" s="1"/>
  <c r="CI9" i="34"/>
  <c r="AA9" i="34" s="1"/>
  <c r="D9" i="28"/>
  <c r="U9" i="1" s="1"/>
  <c r="CO9" i="34"/>
  <c r="AG9" i="34" s="1"/>
  <c r="D9" i="27"/>
  <c r="T9" i="1" s="1"/>
  <c r="D9" i="26"/>
  <c r="S9" i="1" s="1"/>
  <c r="D9" i="25"/>
  <c r="R9" i="1" s="1"/>
  <c r="CJ9" i="34"/>
  <c r="AB9" i="34" s="1"/>
  <c r="CD9" i="34"/>
  <c r="V9" i="34" s="1"/>
  <c r="BX9" i="34"/>
  <c r="P9" i="34" s="1"/>
  <c r="BW9" i="34"/>
  <c r="O9" i="34" s="1"/>
  <c r="BR9" i="34"/>
  <c r="J9" i="34" s="1"/>
  <c r="AH9" i="34"/>
  <c r="O9" i="1" s="1"/>
  <c r="AF9" i="33"/>
  <c r="D9" i="22"/>
  <c r="D9" i="21"/>
  <c r="AI9" i="33"/>
  <c r="D9" i="20"/>
  <c r="D9" i="19"/>
  <c r="D9" i="18"/>
  <c r="D9" i="17"/>
  <c r="D9" i="15"/>
  <c r="D9" i="14"/>
  <c r="AC9" i="1"/>
  <c r="M9" i="1"/>
  <c r="L9" i="1"/>
  <c r="K9" i="1"/>
  <c r="J9" i="1"/>
  <c r="I9" i="1"/>
  <c r="H9" i="1"/>
  <c r="AY8" i="3"/>
  <c r="AP8" i="3"/>
  <c r="AD8" i="3"/>
  <c r="AB8" i="3" s="1"/>
  <c r="S8" i="3"/>
  <c r="Q8" i="3" s="1"/>
  <c r="O8" i="3"/>
  <c r="F8" i="1" s="1"/>
  <c r="I8" i="1"/>
  <c r="I7" i="1" s="1"/>
  <c r="L8" i="1"/>
  <c r="L7" i="1" s="1"/>
  <c r="K8" i="1"/>
  <c r="K7" i="1" s="1"/>
  <c r="J8" i="1"/>
  <c r="F8" i="3"/>
  <c r="E8" i="3"/>
  <c r="E8" i="1" s="1"/>
  <c r="CM8" i="34"/>
  <c r="AE8" i="34" s="1"/>
  <c r="CL8" i="34"/>
  <c r="AD8" i="34" s="1"/>
  <c r="CK8" i="34"/>
  <c r="AC8" i="34" s="1"/>
  <c r="CI8" i="34"/>
  <c r="AA8" i="34" s="1"/>
  <c r="CH8" i="34"/>
  <c r="Z8" i="34" s="1"/>
  <c r="CG8" i="34"/>
  <c r="Y8" i="34" s="1"/>
  <c r="CF8" i="34"/>
  <c r="X8" i="34" s="1"/>
  <c r="CE8" i="34"/>
  <c r="W8" i="34" s="1"/>
  <c r="CC8" i="34"/>
  <c r="U8" i="34" s="1"/>
  <c r="CA8" i="34"/>
  <c r="S8" i="34" s="1"/>
  <c r="BY8" i="34"/>
  <c r="Q8" i="34" s="1"/>
  <c r="BT8" i="34"/>
  <c r="L8" i="34" s="1"/>
  <c r="BS8" i="34"/>
  <c r="K8" i="34" s="1"/>
  <c r="D8" i="32"/>
  <c r="BZ8" i="34"/>
  <c r="R8" i="34" s="1"/>
  <c r="BO8" i="34"/>
  <c r="G8" i="34" s="1"/>
  <c r="BN8" i="34"/>
  <c r="F8" i="34" s="1"/>
  <c r="D8" i="31"/>
  <c r="BW8" i="34"/>
  <c r="O8" i="34" s="1"/>
  <c r="BV8" i="34"/>
  <c r="N8" i="34" s="1"/>
  <c r="BU8" i="34"/>
  <c r="M8" i="34" s="1"/>
  <c r="D8" i="30"/>
  <c r="W8" i="1" s="1"/>
  <c r="CB8" i="34"/>
  <c r="T8" i="34" s="1"/>
  <c r="D8" i="29"/>
  <c r="V8" i="1" s="1"/>
  <c r="V7" i="1" s="1"/>
  <c r="CO8" i="34"/>
  <c r="AG8" i="34" s="1"/>
  <c r="CN8" i="34"/>
  <c r="AF8" i="34" s="1"/>
  <c r="BP8" i="34"/>
  <c r="H8" i="34" s="1"/>
  <c r="D8" i="28"/>
  <c r="U8" i="1" s="1"/>
  <c r="U7" i="1" s="1"/>
  <c r="D8" i="27"/>
  <c r="T8" i="1" s="1"/>
  <c r="T7" i="1" s="1"/>
  <c r="D8" i="26"/>
  <c r="S8" i="1" s="1"/>
  <c r="S7" i="1" s="1"/>
  <c r="D8" i="25"/>
  <c r="R8" i="1" s="1"/>
  <c r="R7" i="1" s="1"/>
  <c r="CJ8" i="34"/>
  <c r="AB8" i="34" s="1"/>
  <c r="CD8" i="34"/>
  <c r="V8" i="34" s="1"/>
  <c r="BX8" i="34"/>
  <c r="P8" i="34" s="1"/>
  <c r="BR8" i="34"/>
  <c r="J8" i="34" s="1"/>
  <c r="BQ8" i="34"/>
  <c r="I8" i="34" s="1"/>
  <c r="AH8" i="34"/>
  <c r="O8" i="1" s="1"/>
  <c r="O7" i="1" s="1"/>
  <c r="AH8" i="23"/>
  <c r="AH9" i="23" s="1"/>
  <c r="AH10" i="23" s="1"/>
  <c r="AG8" i="23"/>
  <c r="AG9" i="23" s="1"/>
  <c r="AG10" i="23" s="1"/>
  <c r="AF8" i="33"/>
  <c r="AE8" i="23"/>
  <c r="AD8" i="23"/>
  <c r="AD9" i="23" s="1"/>
  <c r="AD10" i="23" s="1"/>
  <c r="AD11" i="23" s="1"/>
  <c r="AC8" i="23"/>
  <c r="AC9" i="23" s="1"/>
  <c r="AB8" i="23"/>
  <c r="AB9" i="23" s="1"/>
  <c r="AA8" i="23"/>
  <c r="AA8" i="33" s="1"/>
  <c r="Z8" i="23"/>
  <c r="Z9" i="23" s="1"/>
  <c r="Y8" i="23"/>
  <c r="X8" i="23"/>
  <c r="X9" i="23" s="1"/>
  <c r="X10" i="23" s="1"/>
  <c r="W8" i="23"/>
  <c r="W9" i="23" s="1"/>
  <c r="W10" i="23" s="1"/>
  <c r="V8" i="23"/>
  <c r="V9" i="23" s="1"/>
  <c r="U8" i="23"/>
  <c r="U8" i="33" s="1"/>
  <c r="T8" i="23"/>
  <c r="S8" i="23"/>
  <c r="R8" i="23"/>
  <c r="R9" i="23" s="1"/>
  <c r="R10" i="23" s="1"/>
  <c r="Q8" i="23"/>
  <c r="P8" i="23"/>
  <c r="P9" i="23" s="1"/>
  <c r="O8" i="23"/>
  <c r="O9" i="23" s="1"/>
  <c r="N8" i="23"/>
  <c r="M8" i="23"/>
  <c r="L8" i="23"/>
  <c r="L9" i="23" s="1"/>
  <c r="L10" i="23" s="1"/>
  <c r="K8" i="23"/>
  <c r="K9" i="23" s="1"/>
  <c r="J8" i="23"/>
  <c r="J9" i="23" s="1"/>
  <c r="I8" i="23"/>
  <c r="I8" i="33" s="1"/>
  <c r="H8" i="23"/>
  <c r="H9" i="23" s="1"/>
  <c r="G8" i="23"/>
  <c r="F8" i="23"/>
  <c r="F9" i="23" s="1"/>
  <c r="E8" i="23"/>
  <c r="E8" i="33" s="1"/>
  <c r="P8" i="33"/>
  <c r="V8" i="33"/>
  <c r="D8" i="21"/>
  <c r="AB8" i="33"/>
  <c r="D8" i="20"/>
  <c r="AI8" i="33"/>
  <c r="AH8" i="33"/>
  <c r="AG8" i="33"/>
  <c r="D8" i="19"/>
  <c r="D8" i="18"/>
  <c r="J8" i="33"/>
  <c r="D8" i="17"/>
  <c r="D8" i="15"/>
  <c r="R8" i="33"/>
  <c r="D8" i="14"/>
  <c r="D8" i="13"/>
  <c r="AC8" i="1"/>
  <c r="AB8" i="1"/>
  <c r="N8" i="1"/>
  <c r="M8" i="1"/>
  <c r="M7" i="1" s="1"/>
  <c r="AB7" i="1" l="1"/>
  <c r="H7" i="34"/>
  <c r="U7" i="34"/>
  <c r="T7" i="34"/>
  <c r="P7" i="34"/>
  <c r="S7" i="34"/>
  <c r="AA7" i="34"/>
  <c r="AG7" i="34"/>
  <c r="O7" i="34"/>
  <c r="X7" i="34"/>
  <c r="AE7" i="34"/>
  <c r="I7" i="34"/>
  <c r="Y7" i="34"/>
  <c r="L7" i="34"/>
  <c r="J7" i="34"/>
  <c r="Q7" i="34"/>
  <c r="Z7" i="34"/>
  <c r="AC7" i="34"/>
  <c r="W7" i="34"/>
  <c r="K7" i="34"/>
  <c r="V7" i="34"/>
  <c r="M7" i="34"/>
  <c r="R7" i="34"/>
  <c r="AB7" i="34"/>
  <c r="AF7" i="34"/>
  <c r="N7" i="34"/>
  <c r="AD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BU7" i="34"/>
  <c r="CA7" i="34"/>
  <c r="CG7" i="34"/>
  <c r="CM7" i="34"/>
  <c r="BP7" i="34"/>
  <c r="BV7" i="34"/>
  <c r="CB7" i="34"/>
  <c r="CH7" i="34"/>
  <c r="CN7" i="34"/>
  <c r="BQ7" i="34"/>
  <c r="BW7" i="34"/>
  <c r="CC7" i="34"/>
  <c r="CI7" i="34"/>
  <c r="CO7" i="34"/>
  <c r="P8" i="3"/>
  <c r="P10" i="3"/>
  <c r="P12" i="3"/>
  <c r="D12" i="3" s="1"/>
  <c r="P18" i="3"/>
  <c r="D19" i="3"/>
  <c r="P9" i="3"/>
  <c r="D9" i="3" s="1"/>
  <c r="P11" i="3"/>
  <c r="P13" i="3"/>
  <c r="P15" i="3"/>
  <c r="P16" i="3"/>
  <c r="D15" i="3"/>
  <c r="P17" i="3"/>
  <c r="P19" i="3"/>
  <c r="AH9" i="33"/>
  <c r="X8" i="33"/>
  <c r="L8" i="33"/>
  <c r="F10" i="23"/>
  <c r="F9" i="33"/>
  <c r="O8" i="33"/>
  <c r="K8" i="33"/>
  <c r="AG9" i="33"/>
  <c r="E9" i="23"/>
  <c r="U9" i="23"/>
  <c r="U10" i="23" s="1"/>
  <c r="O9" i="33"/>
  <c r="O10" i="23"/>
  <c r="K10" i="23"/>
  <c r="K9" i="33"/>
  <c r="U10" i="33"/>
  <c r="U11" i="23"/>
  <c r="Q8" i="33"/>
  <c r="Q9" i="23"/>
  <c r="AC9" i="33"/>
  <c r="AC10" i="23"/>
  <c r="U9" i="33"/>
  <c r="J9" i="33"/>
  <c r="J10" i="23"/>
  <c r="AC8" i="33"/>
  <c r="L10" i="33"/>
  <c r="L11" i="23"/>
  <c r="R10" i="33"/>
  <c r="R11" i="23"/>
  <c r="X11" i="23"/>
  <c r="X10" i="33"/>
  <c r="AD11" i="33"/>
  <c r="AD12" i="23"/>
  <c r="X9" i="33"/>
  <c r="AD10" i="33"/>
  <c r="Z9" i="33"/>
  <c r="Z10" i="23"/>
  <c r="W11" i="23"/>
  <c r="W10" i="33"/>
  <c r="W9" i="33"/>
  <c r="AG10" i="33"/>
  <c r="AG11" i="23"/>
  <c r="H8" i="33"/>
  <c r="D8" i="23"/>
  <c r="G9" i="23"/>
  <c r="M8" i="33"/>
  <c r="M9" i="23"/>
  <c r="S8" i="33"/>
  <c r="S9" i="23"/>
  <c r="Y8" i="33"/>
  <c r="Y9" i="23"/>
  <c r="AE8" i="33"/>
  <c r="AE9" i="23"/>
  <c r="AD9" i="33"/>
  <c r="R9" i="33"/>
  <c r="N8" i="33"/>
  <c r="N9" i="23"/>
  <c r="T8" i="33"/>
  <c r="T9" i="23"/>
  <c r="W8" i="33"/>
  <c r="Z8" i="33"/>
  <c r="F10" i="33"/>
  <c r="F11" i="23"/>
  <c r="AA9" i="23"/>
  <c r="AD8" i="33"/>
  <c r="P9" i="33"/>
  <c r="P10" i="23"/>
  <c r="V9" i="33"/>
  <c r="V10" i="23"/>
  <c r="AB9" i="33"/>
  <c r="AB10" i="23"/>
  <c r="AH10" i="33"/>
  <c r="AH11" i="23"/>
  <c r="L9" i="33"/>
  <c r="I9" i="23"/>
  <c r="H9" i="33"/>
  <c r="H10" i="23"/>
  <c r="AI7" i="33"/>
  <c r="AF7" i="33"/>
  <c r="AB19" i="3"/>
  <c r="AB19" i="1"/>
  <c r="AE19" i="1" s="1"/>
  <c r="F19" i="1"/>
  <c r="E19" i="1"/>
  <c r="E7" i="1" s="1"/>
  <c r="AM19" i="3"/>
  <c r="G19" i="1"/>
  <c r="X19" i="1"/>
  <c r="Y19" i="1" s="1"/>
  <c r="BN19" i="34"/>
  <c r="F19" i="34" s="1"/>
  <c r="F7" i="34" s="1"/>
  <c r="BM19" i="34"/>
  <c r="E19" i="34" s="1"/>
  <c r="D19" i="16"/>
  <c r="D19" i="15"/>
  <c r="D19" i="13"/>
  <c r="D19" i="8"/>
  <c r="F18" i="1"/>
  <c r="G18" i="1"/>
  <c r="AM18" i="3"/>
  <c r="AD18" i="1"/>
  <c r="AE18" i="1" s="1"/>
  <c r="F18" i="3"/>
  <c r="X18" i="1"/>
  <c r="Y18" i="1" s="1"/>
  <c r="BM18" i="34"/>
  <c r="BL18" i="34" s="1"/>
  <c r="P18" i="1"/>
  <c r="Q18" i="1" s="1"/>
  <c r="D18" i="18"/>
  <c r="D18" i="16"/>
  <c r="D18" i="15"/>
  <c r="D18" i="13"/>
  <c r="D18" i="8"/>
  <c r="G17" i="1"/>
  <c r="AM17" i="3"/>
  <c r="AD17" i="1"/>
  <c r="AE17" i="1" s="1"/>
  <c r="F17" i="3"/>
  <c r="X17" i="1"/>
  <c r="D17" i="30"/>
  <c r="W17" i="1" s="1"/>
  <c r="W7" i="1" s="1"/>
  <c r="BM17" i="34"/>
  <c r="E17" i="34" s="1"/>
  <c r="D17" i="34" s="1"/>
  <c r="P17" i="1"/>
  <c r="Q17" i="1" s="1"/>
  <c r="D17" i="20"/>
  <c r="D17" i="18"/>
  <c r="D17" i="17"/>
  <c r="F16" i="1"/>
  <c r="P16" i="1" s="1"/>
  <c r="Q16" i="1" s="1"/>
  <c r="G16" i="1"/>
  <c r="AM16" i="3"/>
  <c r="AD16" i="1"/>
  <c r="AE16" i="1" s="1"/>
  <c r="F16" i="3"/>
  <c r="X16" i="1"/>
  <c r="Y16" i="1" s="1"/>
  <c r="BM16" i="34"/>
  <c r="E16" i="34" s="1"/>
  <c r="D16" i="34" s="1"/>
  <c r="D16" i="19"/>
  <c r="D16" i="18"/>
  <c r="D16" i="17"/>
  <c r="D16" i="15"/>
  <c r="D16" i="13"/>
  <c r="D16" i="8"/>
  <c r="G15" i="1"/>
  <c r="F15" i="1"/>
  <c r="AB15" i="1"/>
  <c r="AE15" i="1" s="1"/>
  <c r="AM15" i="3"/>
  <c r="X15" i="1"/>
  <c r="Y15" i="1" s="1"/>
  <c r="BM15" i="34"/>
  <c r="E15" i="34" s="1"/>
  <c r="D15" i="34" s="1"/>
  <c r="D15" i="17"/>
  <c r="D15" i="15"/>
  <c r="D15" i="14"/>
  <c r="D15" i="13"/>
  <c r="D15" i="8"/>
  <c r="D14" i="3"/>
  <c r="AD14" i="1"/>
  <c r="AM14" i="3"/>
  <c r="F14" i="1"/>
  <c r="AB14" i="1"/>
  <c r="H14" i="1"/>
  <c r="G14" i="1" s="1"/>
  <c r="P14" i="1" s="1"/>
  <c r="Q14" i="1" s="1"/>
  <c r="X14" i="1"/>
  <c r="Y14" i="1" s="1"/>
  <c r="BM14" i="34"/>
  <c r="E14" i="34" s="1"/>
  <c r="D14" i="34" s="1"/>
  <c r="D14" i="22"/>
  <c r="D14" i="21"/>
  <c r="D14" i="19"/>
  <c r="D14" i="18"/>
  <c r="D14" i="17"/>
  <c r="D14" i="14"/>
  <c r="D14" i="13"/>
  <c r="D14" i="8"/>
  <c r="G13" i="1"/>
  <c r="AB13" i="1"/>
  <c r="AE13" i="1" s="1"/>
  <c r="F13" i="1"/>
  <c r="P13" i="1" s="1"/>
  <c r="Q13" i="1" s="1"/>
  <c r="F13" i="3"/>
  <c r="D13" i="3" s="1"/>
  <c r="AM13" i="3"/>
  <c r="X13" i="1"/>
  <c r="Y13" i="1" s="1"/>
  <c r="BM13" i="34"/>
  <c r="E13" i="34" s="1"/>
  <c r="D13" i="34" s="1"/>
  <c r="D13" i="22"/>
  <c r="D13" i="8"/>
  <c r="AD12" i="1"/>
  <c r="AE12" i="1" s="1"/>
  <c r="AM12" i="3"/>
  <c r="H12" i="1"/>
  <c r="G12" i="1" s="1"/>
  <c r="P12" i="1" s="1"/>
  <c r="Q12" i="1" s="1"/>
  <c r="X12" i="1"/>
  <c r="Y12" i="1" s="1"/>
  <c r="BM12" i="34"/>
  <c r="E12" i="34" s="1"/>
  <c r="D12" i="34" s="1"/>
  <c r="D12" i="21"/>
  <c r="D12" i="19"/>
  <c r="F11" i="1"/>
  <c r="D11" i="3"/>
  <c r="AD11" i="1"/>
  <c r="AM11" i="3"/>
  <c r="AE11" i="1"/>
  <c r="H11" i="1"/>
  <c r="G11" i="1" s="1"/>
  <c r="P11" i="1" s="1"/>
  <c r="Q11" i="1" s="1"/>
  <c r="X11" i="1"/>
  <c r="Y11" i="1" s="1"/>
  <c r="BM11" i="34"/>
  <c r="E11" i="34" s="1"/>
  <c r="D11" i="34" s="1"/>
  <c r="D11" i="22"/>
  <c r="D11" i="13"/>
  <c r="D11" i="8"/>
  <c r="F10" i="1"/>
  <c r="AD10" i="1"/>
  <c r="AE10" i="1" s="1"/>
  <c r="AM10" i="3"/>
  <c r="G10" i="1"/>
  <c r="P10" i="1" s="1"/>
  <c r="Q10" i="1" s="1"/>
  <c r="F10" i="3"/>
  <c r="D10" i="3" s="1"/>
  <c r="X10" i="1"/>
  <c r="Y10" i="1" s="1"/>
  <c r="BM10" i="34"/>
  <c r="E10" i="34" s="1"/>
  <c r="D10" i="34" s="1"/>
  <c r="D10" i="13"/>
  <c r="D10" i="8"/>
  <c r="AB9" i="1"/>
  <c r="F9" i="1"/>
  <c r="F7" i="1" s="1"/>
  <c r="AD9" i="1"/>
  <c r="AM9" i="3"/>
  <c r="G9" i="1"/>
  <c r="X9" i="1"/>
  <c r="Y9" i="1" s="1"/>
  <c r="BO9" i="34"/>
  <c r="G9" i="34" s="1"/>
  <c r="G7" i="34" s="1"/>
  <c r="BM9" i="34"/>
  <c r="D9" i="16"/>
  <c r="D9" i="13"/>
  <c r="D9" i="8"/>
  <c r="D8" i="3"/>
  <c r="AD8" i="1"/>
  <c r="AM8" i="3"/>
  <c r="H8" i="1"/>
  <c r="X8" i="1"/>
  <c r="BM8" i="34"/>
  <c r="D8" i="22"/>
  <c r="G8" i="33"/>
  <c r="D8" i="16"/>
  <c r="F8" i="33"/>
  <c r="D8" i="8"/>
  <c r="AD7" i="1" l="1"/>
  <c r="AE8" i="1"/>
  <c r="G8" i="1"/>
  <c r="H7" i="1"/>
  <c r="P15" i="1"/>
  <c r="Q15" i="1" s="1"/>
  <c r="D17" i="3"/>
  <c r="Y8" i="1"/>
  <c r="X7" i="1"/>
  <c r="BN7" i="34"/>
  <c r="BO7" i="34"/>
  <c r="BL8" i="34"/>
  <c r="BM7" i="34"/>
  <c r="D16" i="3"/>
  <c r="BL9" i="34"/>
  <c r="D18" i="3"/>
  <c r="E10" i="23"/>
  <c r="E9" i="33"/>
  <c r="AA10" i="23"/>
  <c r="AA9" i="33"/>
  <c r="AG12" i="23"/>
  <c r="AG11" i="33"/>
  <c r="X12" i="23"/>
  <c r="X11" i="33"/>
  <c r="J11" i="23"/>
  <c r="J10" i="33"/>
  <c r="I9" i="33"/>
  <c r="I10" i="23"/>
  <c r="V10" i="33"/>
  <c r="V11" i="23"/>
  <c r="F11" i="33"/>
  <c r="F12" i="23"/>
  <c r="T10" i="23"/>
  <c r="T9" i="33"/>
  <c r="AE9" i="33"/>
  <c r="AE10" i="23"/>
  <c r="M9" i="33"/>
  <c r="M10" i="23"/>
  <c r="R12" i="23"/>
  <c r="R11" i="33"/>
  <c r="U11" i="33"/>
  <c r="U12" i="23"/>
  <c r="P11" i="23"/>
  <c r="P10" i="33"/>
  <c r="N9" i="33"/>
  <c r="N10" i="23"/>
  <c r="Y9" i="33"/>
  <c r="Y10" i="23"/>
  <c r="D9" i="23"/>
  <c r="G10" i="23"/>
  <c r="AD13" i="23"/>
  <c r="AD12" i="33"/>
  <c r="L11" i="33"/>
  <c r="L12" i="23"/>
  <c r="AC11" i="23"/>
  <c r="AC10" i="33"/>
  <c r="W12" i="23"/>
  <c r="W11" i="33"/>
  <c r="K11" i="23"/>
  <c r="K10" i="33"/>
  <c r="AH12" i="23"/>
  <c r="AH11" i="33"/>
  <c r="G9" i="33"/>
  <c r="H10" i="33"/>
  <c r="H11" i="23"/>
  <c r="AB10" i="33"/>
  <c r="AB11" i="23"/>
  <c r="S10" i="23"/>
  <c r="S9" i="33"/>
  <c r="Z10" i="33"/>
  <c r="Z11" i="23"/>
  <c r="Q9" i="33"/>
  <c r="Q10" i="23"/>
  <c r="O11" i="23"/>
  <c r="O10" i="33"/>
  <c r="AE14" i="1"/>
  <c r="P19" i="1"/>
  <c r="Q19" i="1" s="1"/>
  <c r="D19" i="34"/>
  <c r="BL19" i="34"/>
  <c r="E18" i="34"/>
  <c r="D18" i="34" s="1"/>
  <c r="Y17" i="1"/>
  <c r="Y7" i="1" s="1"/>
  <c r="BL17" i="34"/>
  <c r="BL16" i="34"/>
  <c r="BL15" i="34"/>
  <c r="BL14" i="34"/>
  <c r="BL13" i="34"/>
  <c r="BL12" i="34"/>
  <c r="BL11" i="34"/>
  <c r="BL10" i="34"/>
  <c r="AE9" i="1"/>
  <c r="P9" i="1"/>
  <c r="Q9" i="1" s="1"/>
  <c r="E9" i="34"/>
  <c r="D9" i="34" s="1"/>
  <c r="E8" i="34"/>
  <c r="D8" i="33"/>
  <c r="P8" i="1" l="1"/>
  <c r="Q8" i="1" s="1"/>
  <c r="G7" i="1"/>
  <c r="AE7" i="1"/>
  <c r="BL7" i="34"/>
  <c r="D8" i="34"/>
  <c r="D7" i="34" s="1"/>
  <c r="E7" i="34"/>
  <c r="P7" i="1"/>
  <c r="E11" i="23"/>
  <c r="E10" i="33"/>
  <c r="P12" i="23"/>
  <c r="P11" i="33"/>
  <c r="J12" i="23"/>
  <c r="J11" i="33"/>
  <c r="L12" i="33"/>
  <c r="L13" i="23"/>
  <c r="Z11" i="33"/>
  <c r="Z12" i="23"/>
  <c r="K12" i="23"/>
  <c r="K11" i="33"/>
  <c r="X13" i="23"/>
  <c r="X12" i="33"/>
  <c r="AA10" i="33"/>
  <c r="AA11" i="23"/>
  <c r="AB11" i="33"/>
  <c r="AB12" i="23"/>
  <c r="AC12" i="23"/>
  <c r="AC11" i="33"/>
  <c r="N10" i="33"/>
  <c r="N11" i="23"/>
  <c r="I10" i="33"/>
  <c r="I11" i="23"/>
  <c r="AH13" i="23"/>
  <c r="AH12" i="33"/>
  <c r="AE10" i="33"/>
  <c r="AE11" i="23"/>
  <c r="Q11" i="23"/>
  <c r="Q10" i="33"/>
  <c r="Y10" i="33"/>
  <c r="Y11" i="23"/>
  <c r="U12" i="33"/>
  <c r="U13" i="23"/>
  <c r="V11" i="33"/>
  <c r="V12" i="23"/>
  <c r="H11" i="33"/>
  <c r="H12" i="23"/>
  <c r="D9" i="33"/>
  <c r="D9" i="1" s="1"/>
  <c r="W12" i="33"/>
  <c r="W13" i="23"/>
  <c r="AD13" i="33"/>
  <c r="AD14" i="23"/>
  <c r="R12" i="33"/>
  <c r="R13" i="23"/>
  <c r="T10" i="33"/>
  <c r="T11" i="23"/>
  <c r="AG12" i="33"/>
  <c r="AG13" i="23"/>
  <c r="O11" i="33"/>
  <c r="O12" i="23"/>
  <c r="S10" i="33"/>
  <c r="S11" i="23"/>
  <c r="D10" i="23"/>
  <c r="G11" i="23"/>
  <c r="G10" i="33"/>
  <c r="M10" i="33"/>
  <c r="M11" i="23"/>
  <c r="F12" i="33"/>
  <c r="F13" i="23"/>
  <c r="D8" i="1"/>
  <c r="Q7" i="1" l="1"/>
  <c r="E12" i="23"/>
  <c r="E11" i="33"/>
  <c r="D11" i="23"/>
  <c r="G12" i="23"/>
  <c r="G11" i="33"/>
  <c r="R14" i="23"/>
  <c r="R13" i="33"/>
  <c r="U13" i="33"/>
  <c r="U14" i="23"/>
  <c r="AC13" i="23"/>
  <c r="AC12" i="33"/>
  <c r="I11" i="33"/>
  <c r="I12" i="23"/>
  <c r="AB13" i="23"/>
  <c r="AB12" i="33"/>
  <c r="L14" i="23"/>
  <c r="L13" i="33"/>
  <c r="P12" i="33"/>
  <c r="P13" i="23"/>
  <c r="M11" i="33"/>
  <c r="M12" i="23"/>
  <c r="AG13" i="33"/>
  <c r="AG14" i="23"/>
  <c r="H12" i="33"/>
  <c r="H13" i="23"/>
  <c r="Y11" i="33"/>
  <c r="Y12" i="23"/>
  <c r="AE11" i="33"/>
  <c r="AE12" i="23"/>
  <c r="F13" i="33"/>
  <c r="F14" i="23"/>
  <c r="AD14" i="33"/>
  <c r="AD15" i="23"/>
  <c r="AA11" i="33"/>
  <c r="AA12" i="23"/>
  <c r="Q12" i="23"/>
  <c r="Q11" i="33"/>
  <c r="S11" i="33"/>
  <c r="S12" i="23"/>
  <c r="T11" i="33"/>
  <c r="T12" i="23"/>
  <c r="V13" i="23"/>
  <c r="V12" i="33"/>
  <c r="K13" i="23"/>
  <c r="K12" i="33"/>
  <c r="O12" i="33"/>
  <c r="O13" i="23"/>
  <c r="X13" i="33"/>
  <c r="X14" i="23"/>
  <c r="D10" i="33"/>
  <c r="D10" i="1" s="1"/>
  <c r="W14" i="23"/>
  <c r="W13" i="33"/>
  <c r="AH13" i="33"/>
  <c r="AH14" i="23"/>
  <c r="N11" i="33"/>
  <c r="N12" i="23"/>
  <c r="Z12" i="33"/>
  <c r="Z13" i="23"/>
  <c r="J13" i="23"/>
  <c r="J12" i="33"/>
  <c r="E13" i="23" l="1"/>
  <c r="E12" i="33"/>
  <c r="T12" i="33"/>
  <c r="T13" i="23"/>
  <c r="Q13" i="23"/>
  <c r="Q12" i="33"/>
  <c r="Y12" i="33"/>
  <c r="Y13" i="23"/>
  <c r="M12" i="33"/>
  <c r="M13" i="23"/>
  <c r="U14" i="33"/>
  <c r="U15" i="23"/>
  <c r="K14" i="23"/>
  <c r="K13" i="33"/>
  <c r="AA12" i="33"/>
  <c r="AA13" i="23"/>
  <c r="F15" i="23"/>
  <c r="F14" i="33"/>
  <c r="P14" i="23"/>
  <c r="P13" i="33"/>
  <c r="R15" i="23"/>
  <c r="R14" i="33"/>
  <c r="AH14" i="33"/>
  <c r="AH15" i="23"/>
  <c r="AB14" i="23"/>
  <c r="AB13" i="33"/>
  <c r="X14" i="33"/>
  <c r="X15" i="23"/>
  <c r="S12" i="33"/>
  <c r="S13" i="23"/>
  <c r="H14" i="23"/>
  <c r="H13" i="33"/>
  <c r="I13" i="23"/>
  <c r="I12" i="33"/>
  <c r="D11" i="33"/>
  <c r="D11" i="1" s="1"/>
  <c r="J14" i="23"/>
  <c r="J13" i="33"/>
  <c r="Z13" i="33"/>
  <c r="Z14" i="23"/>
  <c r="N12" i="33"/>
  <c r="N13" i="23"/>
  <c r="W15" i="23"/>
  <c r="W14" i="33"/>
  <c r="O13" i="33"/>
  <c r="O14" i="23"/>
  <c r="AE12" i="33"/>
  <c r="AE13" i="23"/>
  <c r="AG14" i="33"/>
  <c r="AG15" i="23"/>
  <c r="V13" i="33"/>
  <c r="V14" i="23"/>
  <c r="AD16" i="23"/>
  <c r="AD15" i="33"/>
  <c r="L15" i="23"/>
  <c r="L14" i="33"/>
  <c r="AC14" i="23"/>
  <c r="AC13" i="33"/>
  <c r="D12" i="23"/>
  <c r="G13" i="23"/>
  <c r="G12" i="33"/>
  <c r="E14" i="23" l="1"/>
  <c r="E13" i="33"/>
  <c r="R15" i="33"/>
  <c r="R16" i="23"/>
  <c r="D12" i="33"/>
  <c r="D12" i="1" s="1"/>
  <c r="O14" i="33"/>
  <c r="O15" i="23"/>
  <c r="AG16" i="23"/>
  <c r="AG15" i="33"/>
  <c r="AC15" i="23"/>
  <c r="AC14" i="33"/>
  <c r="V15" i="23"/>
  <c r="V14" i="33"/>
  <c r="AE13" i="33"/>
  <c r="AE14" i="23"/>
  <c r="N13" i="33"/>
  <c r="N14" i="23"/>
  <c r="I13" i="33"/>
  <c r="I14" i="23"/>
  <c r="F15" i="33"/>
  <c r="F16" i="23"/>
  <c r="U16" i="23"/>
  <c r="U15" i="33"/>
  <c r="AA14" i="23"/>
  <c r="AA13" i="33"/>
  <c r="H14" i="33"/>
  <c r="H15" i="23"/>
  <c r="AB14" i="33"/>
  <c r="AB15" i="23"/>
  <c r="D13" i="23"/>
  <c r="G14" i="23"/>
  <c r="G13" i="33"/>
  <c r="S13" i="33"/>
  <c r="S14" i="23"/>
  <c r="M13" i="33"/>
  <c r="M14" i="23"/>
  <c r="Q14" i="23"/>
  <c r="Q13" i="33"/>
  <c r="L15" i="33"/>
  <c r="L16" i="23"/>
  <c r="J14" i="33"/>
  <c r="J15" i="23"/>
  <c r="AH15" i="33"/>
  <c r="AH16" i="23"/>
  <c r="P14" i="33"/>
  <c r="P15" i="23"/>
  <c r="K15" i="23"/>
  <c r="K14" i="33"/>
  <c r="T13" i="33"/>
  <c r="T14" i="23"/>
  <c r="AD16" i="33"/>
  <c r="AD17" i="23"/>
  <c r="W15" i="33"/>
  <c r="W16" i="23"/>
  <c r="Z15" i="23"/>
  <c r="Z14" i="33"/>
  <c r="X16" i="23"/>
  <c r="X15" i="33"/>
  <c r="Y13" i="33"/>
  <c r="Y14" i="23"/>
  <c r="E14" i="33" l="1"/>
  <c r="E15" i="23"/>
  <c r="K15" i="33"/>
  <c r="K16" i="23"/>
  <c r="P15" i="33"/>
  <c r="P16" i="23"/>
  <c r="U16" i="33"/>
  <c r="U17" i="23"/>
  <c r="N15" i="23"/>
  <c r="N14" i="33"/>
  <c r="X16" i="33"/>
  <c r="X17" i="23"/>
  <c r="S15" i="23"/>
  <c r="S14" i="33"/>
  <c r="F16" i="33"/>
  <c r="F17" i="23"/>
  <c r="AC16" i="23"/>
  <c r="AC15" i="33"/>
  <c r="R16" i="33"/>
  <c r="R17" i="23"/>
  <c r="AE15" i="23"/>
  <c r="AE14" i="33"/>
  <c r="D13" i="33"/>
  <c r="AD17" i="33"/>
  <c r="AD18" i="23"/>
  <c r="AH17" i="23"/>
  <c r="AH16" i="33"/>
  <c r="Z15" i="33"/>
  <c r="Z16" i="23"/>
  <c r="Q14" i="33"/>
  <c r="Q15" i="23"/>
  <c r="AB16" i="23"/>
  <c r="AB15" i="33"/>
  <c r="AA14" i="33"/>
  <c r="AA15" i="23"/>
  <c r="I14" i="33"/>
  <c r="I15" i="23"/>
  <c r="AG17" i="23"/>
  <c r="AG16" i="33"/>
  <c r="H15" i="33"/>
  <c r="H16" i="23"/>
  <c r="V16" i="23"/>
  <c r="V15" i="33"/>
  <c r="L17" i="23"/>
  <c r="L16" i="33"/>
  <c r="G14" i="33"/>
  <c r="G15" i="23"/>
  <c r="D14" i="23"/>
  <c r="T15" i="23"/>
  <c r="T14" i="33"/>
  <c r="Y15" i="23"/>
  <c r="Y14" i="33"/>
  <c r="W16" i="33"/>
  <c r="W17" i="23"/>
  <c r="J15" i="33"/>
  <c r="J16" i="23"/>
  <c r="M15" i="23"/>
  <c r="M14" i="33"/>
  <c r="O15" i="33"/>
  <c r="O16" i="23"/>
  <c r="D14" i="33" l="1"/>
  <c r="D14" i="1" s="1"/>
  <c r="E15" i="33"/>
  <c r="E16" i="23"/>
  <c r="J16" i="33"/>
  <c r="J17" i="23"/>
  <c r="L18" i="23"/>
  <c r="L17" i="33"/>
  <c r="AG17" i="33"/>
  <c r="AG18" i="23"/>
  <c r="AB17" i="23"/>
  <c r="AB16" i="33"/>
  <c r="D13" i="1"/>
  <c r="AC17" i="23"/>
  <c r="AC16" i="33"/>
  <c r="X17" i="33"/>
  <c r="X18" i="23"/>
  <c r="T15" i="33"/>
  <c r="T16" i="23"/>
  <c r="I15" i="33"/>
  <c r="I16" i="23"/>
  <c r="F18" i="23"/>
  <c r="F17" i="33"/>
  <c r="P16" i="33"/>
  <c r="P17" i="23"/>
  <c r="V16" i="33"/>
  <c r="V17" i="23"/>
  <c r="D15" i="23"/>
  <c r="G16" i="23"/>
  <c r="G15" i="33"/>
  <c r="AA15" i="33"/>
  <c r="AA16" i="23"/>
  <c r="AH18" i="23"/>
  <c r="AH17" i="33"/>
  <c r="K16" i="33"/>
  <c r="K17" i="23"/>
  <c r="AD19" i="23"/>
  <c r="AD19" i="33" s="1"/>
  <c r="AD18" i="33"/>
  <c r="S15" i="33"/>
  <c r="S16" i="23"/>
  <c r="N15" i="33"/>
  <c r="N16" i="23"/>
  <c r="W17" i="33"/>
  <c r="W18" i="23"/>
  <c r="AE15" i="33"/>
  <c r="AE16" i="23"/>
  <c r="H16" i="33"/>
  <c r="H17" i="23"/>
  <c r="Q15" i="33"/>
  <c r="Q16" i="23"/>
  <c r="R17" i="33"/>
  <c r="R18" i="23"/>
  <c r="O17" i="23"/>
  <c r="O16" i="33"/>
  <c r="M15" i="33"/>
  <c r="M16" i="23"/>
  <c r="Y16" i="23"/>
  <c r="Y15" i="33"/>
  <c r="Z16" i="33"/>
  <c r="Z17" i="23"/>
  <c r="U17" i="33"/>
  <c r="U18" i="23"/>
  <c r="E17" i="23" l="1"/>
  <c r="E16" i="33"/>
  <c r="AD7" i="33"/>
  <c r="D15" i="33"/>
  <c r="AC17" i="33"/>
  <c r="AC18" i="23"/>
  <c r="O17" i="33"/>
  <c r="O18" i="23"/>
  <c r="D16" i="23"/>
  <c r="G17" i="23"/>
  <c r="G16" i="33"/>
  <c r="P17" i="33"/>
  <c r="P18" i="23"/>
  <c r="T16" i="33"/>
  <c r="T17" i="23"/>
  <c r="Y16" i="33"/>
  <c r="Y17" i="23"/>
  <c r="Z18" i="23"/>
  <c r="Z17" i="33"/>
  <c r="H17" i="33"/>
  <c r="H18" i="23"/>
  <c r="N17" i="23"/>
  <c r="N16" i="33"/>
  <c r="K17" i="33"/>
  <c r="K18" i="23"/>
  <c r="R19" i="23"/>
  <c r="R19" i="33" s="1"/>
  <c r="R7" i="33" s="1"/>
  <c r="R18" i="33"/>
  <c r="AE16" i="33"/>
  <c r="AE17" i="23"/>
  <c r="S16" i="33"/>
  <c r="S17" i="23"/>
  <c r="L19" i="23"/>
  <c r="L19" i="33" s="1"/>
  <c r="L18" i="33"/>
  <c r="AH18" i="33"/>
  <c r="AH19" i="23"/>
  <c r="AH19" i="33" s="1"/>
  <c r="AH7" i="33" s="1"/>
  <c r="X19" i="23"/>
  <c r="X19" i="33" s="1"/>
  <c r="X7" i="33" s="1"/>
  <c r="X18" i="33"/>
  <c r="J18" i="23"/>
  <c r="J17" i="33"/>
  <c r="U18" i="33"/>
  <c r="U19" i="23"/>
  <c r="U19" i="33" s="1"/>
  <c r="M17" i="23"/>
  <c r="M16" i="33"/>
  <c r="Q16" i="33"/>
  <c r="Q17" i="23"/>
  <c r="W18" i="33"/>
  <c r="W19" i="23"/>
  <c r="W19" i="33" s="1"/>
  <c r="W7" i="33" s="1"/>
  <c r="AA16" i="33"/>
  <c r="AA17" i="23"/>
  <c r="F19" i="23"/>
  <c r="F19" i="33" s="1"/>
  <c r="F18" i="33"/>
  <c r="AB17" i="33"/>
  <c r="AB18" i="23"/>
  <c r="V18" i="23"/>
  <c r="V17" i="33"/>
  <c r="I16" i="33"/>
  <c r="I17" i="23"/>
  <c r="AG18" i="33"/>
  <c r="AG19" i="23"/>
  <c r="AG19" i="33" s="1"/>
  <c r="AG7" i="33" s="1"/>
  <c r="U7" i="33" l="1"/>
  <c r="L7" i="33"/>
  <c r="E17" i="33"/>
  <c r="E18" i="23"/>
  <c r="F7" i="33"/>
  <c r="D17" i="23"/>
  <c r="I18" i="23"/>
  <c r="I17" i="33"/>
  <c r="Q17" i="33"/>
  <c r="Q18" i="23"/>
  <c r="V18" i="33"/>
  <c r="V19" i="23"/>
  <c r="V19" i="33" s="1"/>
  <c r="M18" i="23"/>
  <c r="M17" i="33"/>
  <c r="H18" i="33"/>
  <c r="H19" i="23"/>
  <c r="H19" i="33" s="1"/>
  <c r="H7" i="33" s="1"/>
  <c r="T17" i="33"/>
  <c r="T18" i="23"/>
  <c r="O18" i="33"/>
  <c r="O19" i="23"/>
  <c r="O19" i="33" s="1"/>
  <c r="S18" i="23"/>
  <c r="S17" i="33"/>
  <c r="K19" i="23"/>
  <c r="K19" i="33" s="1"/>
  <c r="K18" i="33"/>
  <c r="P19" i="23"/>
  <c r="P19" i="33" s="1"/>
  <c r="P7" i="33" s="1"/>
  <c r="P18" i="33"/>
  <c r="AB18" i="33"/>
  <c r="AB19" i="23"/>
  <c r="AB19" i="33" s="1"/>
  <c r="AB7" i="33" s="1"/>
  <c r="Z18" i="33"/>
  <c r="Z19" i="23"/>
  <c r="Z19" i="33" s="1"/>
  <c r="AC19" i="23"/>
  <c r="AC19" i="33" s="1"/>
  <c r="AC18" i="33"/>
  <c r="J18" i="33"/>
  <c r="J19" i="23"/>
  <c r="J19" i="33" s="1"/>
  <c r="AE17" i="33"/>
  <c r="AE18" i="23"/>
  <c r="Y18" i="23"/>
  <c r="Y17" i="33"/>
  <c r="D16" i="33"/>
  <c r="D16" i="1" s="1"/>
  <c r="AA18" i="23"/>
  <c r="AA17" i="33"/>
  <c r="N17" i="33"/>
  <c r="N18" i="23"/>
  <c r="G18" i="23"/>
  <c r="G17" i="33"/>
  <c r="D15" i="1"/>
  <c r="E19" i="23" l="1"/>
  <c r="E19" i="33" s="1"/>
  <c r="E18" i="33"/>
  <c r="K7" i="33"/>
  <c r="D17" i="33"/>
  <c r="D17" i="1" s="1"/>
  <c r="Q19" i="23"/>
  <c r="Q19" i="33" s="1"/>
  <c r="Q18" i="33"/>
  <c r="N18" i="33"/>
  <c r="N19" i="23"/>
  <c r="N19" i="33" s="1"/>
  <c r="N7" i="33" s="1"/>
  <c r="Y18" i="33"/>
  <c r="Y19" i="23"/>
  <c r="Y19" i="33" s="1"/>
  <c r="S18" i="33"/>
  <c r="S19" i="23"/>
  <c r="S19" i="33" s="1"/>
  <c r="S7" i="33" s="1"/>
  <c r="AE19" i="23"/>
  <c r="AE19" i="33" s="1"/>
  <c r="AE18" i="33"/>
  <c r="Z7" i="33"/>
  <c r="O7" i="33"/>
  <c r="D18" i="23"/>
  <c r="G19" i="23"/>
  <c r="G18" i="33"/>
  <c r="AC7" i="33"/>
  <c r="M18" i="33"/>
  <c r="M19" i="23"/>
  <c r="M19" i="33" s="1"/>
  <c r="I18" i="33"/>
  <c r="I19" i="23"/>
  <c r="I19" i="33" s="1"/>
  <c r="I7" i="33" s="1"/>
  <c r="AA18" i="33"/>
  <c r="AA19" i="23"/>
  <c r="AA19" i="33" s="1"/>
  <c r="AA7" i="33" s="1"/>
  <c r="J7" i="33"/>
  <c r="T18" i="33"/>
  <c r="T19" i="23"/>
  <c r="T19" i="33" s="1"/>
  <c r="T7" i="33" s="1"/>
  <c r="V7" i="33"/>
  <c r="E7" i="33" l="1"/>
  <c r="AE7" i="33"/>
  <c r="Q7" i="33"/>
  <c r="D18" i="33"/>
  <c r="D18" i="1" s="1"/>
  <c r="G19" i="33"/>
  <c r="D19" i="23"/>
  <c r="D7" i="23" s="1"/>
  <c r="M7" i="33"/>
  <c r="Y7" i="33"/>
  <c r="D19" i="33" l="1"/>
  <c r="G7" i="33"/>
  <c r="D19" i="1" l="1"/>
  <c r="D7" i="1" s="1"/>
  <c r="D7" i="33"/>
</calcChain>
</file>

<file path=xl/sharedStrings.xml><?xml version="1.0" encoding="utf-8"?>
<sst xmlns="http://schemas.openxmlformats.org/spreadsheetml/2006/main" count="2760" uniqueCount="221">
  <si>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</si>
  <si>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</si>
  <si>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</si>
  <si>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</si>
  <si>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</si>
  <si>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</si>
  <si>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</si>
  <si>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</si>
  <si>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</si>
  <si>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</si>
  <si>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</si>
  <si>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</si>
  <si>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</si>
  <si>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</si>
  <si>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</si>
  <si>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</si>
  <si>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</si>
  <si>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</si>
  <si>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</si>
  <si>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</si>
  <si>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</si>
  <si>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</si>
  <si>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</si>
  <si>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</si>
  <si>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</si>
  <si>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</si>
  <si>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</si>
  <si>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</si>
  <si>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</si>
  <si>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</si>
  <si>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</si>
  <si>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</si>
  <si>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</si>
  <si>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</si>
  <si>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</si>
  <si>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</si>
  <si>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</si>
  <si>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</si>
  <si>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</si>
  <si>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</si>
  <si>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</si>
  <si>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</si>
  <si>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</si>
  <si>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</si>
  <si>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</si>
  <si>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</si>
  <si>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</si>
  <si>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</si>
  <si>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</si>
  <si>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</si>
  <si>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</si>
  <si>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</si>
  <si>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</si>
  <si>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</si>
  <si>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</si>
  <si>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</si>
  <si>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</si>
  <si>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</si>
  <si>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</si>
  <si>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</si>
  <si>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</si>
  <si>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</si>
  <si>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</si>
  <si>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</si>
  <si>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</si>
  <si>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</si>
  <si>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</si>
  <si>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</si>
  <si>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</si>
  <si>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</si>
  <si>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</si>
  <si>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</si>
  <si>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</si>
  <si>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</si>
  <si>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</si>
  <si>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</si>
  <si>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</si>
  <si>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</si>
  <si>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</si>
  <si>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</si>
  <si>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</si>
  <si>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</si>
  <si>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</si>
  <si>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</si>
  <si>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</si>
  <si>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</si>
  <si>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</si>
  <si>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</si>
  <si>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</si>
  <si>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</si>
  <si>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</si>
  <si>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</si>
  <si>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</si>
  <si>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</si>
  <si>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</si>
  <si>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</si>
  <si>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</si>
  <si>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</si>
  <si>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</si>
  <si>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</si>
  <si>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</si>
  <si>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</si>
  <si>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</si>
  <si>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</si>
  <si>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</si>
  <si>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</si>
  <si>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</si>
  <si>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</si>
  <si>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</si>
  <si>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</si>
  <si>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</si>
  <si>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</si>
  <si>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</si>
  <si>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</si>
  <si>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</si>
  <si>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</si>
  <si>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【災害】ごみ処理の概要（令和6年度実績）</t>
    <rPh sb="1" eb="3">
      <t>サイガイ</t>
    </rPh>
    <phoneticPr fontId="4"/>
  </si>
  <si>
    <t>【災害】処理施設別ごみ搬入量の状況（令和6年度実績）</t>
    <rPh sb="1" eb="3">
      <t>サイガイ</t>
    </rPh>
    <phoneticPr fontId="4"/>
  </si>
  <si>
    <t>【災害】ごみ資源化の状況（令和6年度実績）</t>
    <phoneticPr fontId="2"/>
  </si>
  <si>
    <t>【災害】中間処理後の再生利用量の状況（令和6年度実績）</t>
    <rPh sb="1" eb="3">
      <t>サイガイ</t>
    </rPh>
    <phoneticPr fontId="4"/>
  </si>
  <si>
    <t>【災害】ごみ処理の状況（令和6年度実績）</t>
    <rPh sb="1" eb="3">
      <t>サイガイ</t>
    </rPh>
    <phoneticPr fontId="4"/>
  </si>
  <si>
    <t>秋田県</t>
    <phoneticPr fontId="2"/>
  </si>
  <si>
    <t>05201</t>
    <phoneticPr fontId="2"/>
  </si>
  <si>
    <t xml:space="preserve">秋田市 </t>
    <phoneticPr fontId="2"/>
  </si>
  <si>
    <t>秋田県</t>
    <phoneticPr fontId="2"/>
  </si>
  <si>
    <t>05201</t>
    <phoneticPr fontId="2"/>
  </si>
  <si>
    <t xml:space="preserve">秋田市 </t>
    <phoneticPr fontId="2"/>
  </si>
  <si>
    <t>秋田県</t>
    <phoneticPr fontId="2"/>
  </si>
  <si>
    <t>05201</t>
    <phoneticPr fontId="2"/>
  </si>
  <si>
    <t>秋田県</t>
    <phoneticPr fontId="2"/>
  </si>
  <si>
    <t>05201</t>
    <phoneticPr fontId="2"/>
  </si>
  <si>
    <t xml:space="preserve">秋田市 </t>
    <phoneticPr fontId="2"/>
  </si>
  <si>
    <t>05203</t>
    <phoneticPr fontId="2"/>
  </si>
  <si>
    <t>横手市</t>
    <phoneticPr fontId="2"/>
  </si>
  <si>
    <t>横手市</t>
    <phoneticPr fontId="2"/>
  </si>
  <si>
    <t>05203</t>
    <phoneticPr fontId="2"/>
  </si>
  <si>
    <t>05207</t>
    <phoneticPr fontId="2"/>
  </si>
  <si>
    <t>湯沢市</t>
    <phoneticPr fontId="2"/>
  </si>
  <si>
    <t>湯沢市</t>
    <phoneticPr fontId="2"/>
  </si>
  <si>
    <t>05207</t>
    <phoneticPr fontId="2"/>
  </si>
  <si>
    <t>05207</t>
    <phoneticPr fontId="2"/>
  </si>
  <si>
    <t>湯沢市</t>
    <phoneticPr fontId="2"/>
  </si>
  <si>
    <t>秋田県</t>
    <phoneticPr fontId="2"/>
  </si>
  <si>
    <t>05207</t>
    <phoneticPr fontId="2"/>
  </si>
  <si>
    <t>05210</t>
    <phoneticPr fontId="2"/>
  </si>
  <si>
    <t>由利本荘市</t>
    <phoneticPr fontId="2"/>
  </si>
  <si>
    <t>由利本荘市</t>
    <phoneticPr fontId="2"/>
  </si>
  <si>
    <t>由利本荘市</t>
    <phoneticPr fontId="2"/>
  </si>
  <si>
    <t>由利本荘市</t>
    <phoneticPr fontId="2"/>
  </si>
  <si>
    <t>05210</t>
    <phoneticPr fontId="2"/>
  </si>
  <si>
    <t>由利本荘市</t>
    <phoneticPr fontId="2"/>
  </si>
  <si>
    <t>秋田県</t>
    <phoneticPr fontId="2"/>
  </si>
  <si>
    <t>05210</t>
    <phoneticPr fontId="2"/>
  </si>
  <si>
    <t>05210</t>
    <phoneticPr fontId="2"/>
  </si>
  <si>
    <t>秋田県</t>
    <phoneticPr fontId="2"/>
  </si>
  <si>
    <t>05210</t>
    <phoneticPr fontId="2"/>
  </si>
  <si>
    <t>05212</t>
    <phoneticPr fontId="2"/>
  </si>
  <si>
    <t>大仙市</t>
    <phoneticPr fontId="2"/>
  </si>
  <si>
    <t>05212</t>
    <phoneticPr fontId="2"/>
  </si>
  <si>
    <t>05212</t>
    <phoneticPr fontId="2"/>
  </si>
  <si>
    <t>大仙市</t>
    <phoneticPr fontId="2"/>
  </si>
  <si>
    <t>05212</t>
    <phoneticPr fontId="2"/>
  </si>
  <si>
    <t>大仙市</t>
    <phoneticPr fontId="2"/>
  </si>
  <si>
    <t>05212</t>
    <phoneticPr fontId="2"/>
  </si>
  <si>
    <t>05212</t>
    <phoneticPr fontId="2"/>
  </si>
  <si>
    <t>秋田県</t>
    <phoneticPr fontId="2"/>
  </si>
  <si>
    <t>05212</t>
    <phoneticPr fontId="2"/>
  </si>
  <si>
    <t>05213</t>
    <phoneticPr fontId="2"/>
  </si>
  <si>
    <t>北秋田市</t>
    <phoneticPr fontId="2"/>
  </si>
  <si>
    <t>北秋田市</t>
    <phoneticPr fontId="2"/>
  </si>
  <si>
    <t>北秋田市</t>
    <phoneticPr fontId="2"/>
  </si>
  <si>
    <t>05213</t>
    <phoneticPr fontId="2"/>
  </si>
  <si>
    <t>05213</t>
    <phoneticPr fontId="2"/>
  </si>
  <si>
    <t>北秋田市</t>
    <phoneticPr fontId="2"/>
  </si>
  <si>
    <t>05213</t>
    <phoneticPr fontId="2"/>
  </si>
  <si>
    <t>05214</t>
    <phoneticPr fontId="2"/>
  </si>
  <si>
    <t>にかほ市</t>
    <phoneticPr fontId="2"/>
  </si>
  <si>
    <t>05327</t>
    <phoneticPr fontId="2"/>
  </si>
  <si>
    <t>上小阿仁村</t>
    <phoneticPr fontId="2"/>
  </si>
  <si>
    <t>秋田県</t>
    <phoneticPr fontId="2"/>
  </si>
  <si>
    <t>05327</t>
    <phoneticPr fontId="2"/>
  </si>
  <si>
    <t>上小阿仁村</t>
    <phoneticPr fontId="2"/>
  </si>
  <si>
    <t>05327</t>
    <phoneticPr fontId="2"/>
  </si>
  <si>
    <t>05327</t>
    <phoneticPr fontId="2"/>
  </si>
  <si>
    <t>05346</t>
    <phoneticPr fontId="2"/>
  </si>
  <si>
    <t>藤里町</t>
    <phoneticPr fontId="2"/>
  </si>
  <si>
    <t>藤里町</t>
    <phoneticPr fontId="2"/>
  </si>
  <si>
    <t>05346</t>
    <phoneticPr fontId="2"/>
  </si>
  <si>
    <t>05363</t>
    <phoneticPr fontId="2"/>
  </si>
  <si>
    <t>八郎潟町</t>
    <phoneticPr fontId="2"/>
  </si>
  <si>
    <t>八郎潟町</t>
    <phoneticPr fontId="2"/>
  </si>
  <si>
    <t>05363</t>
    <phoneticPr fontId="2"/>
  </si>
  <si>
    <t>05463</t>
    <phoneticPr fontId="2"/>
  </si>
  <si>
    <t>羽後町</t>
    <phoneticPr fontId="2"/>
  </si>
  <si>
    <t>羽後町</t>
    <phoneticPr fontId="2"/>
  </si>
  <si>
    <t>05463</t>
    <phoneticPr fontId="2"/>
  </si>
  <si>
    <t>羽後町</t>
    <phoneticPr fontId="2"/>
  </si>
  <si>
    <t>05464</t>
    <phoneticPr fontId="2"/>
  </si>
  <si>
    <t>東成瀬村</t>
    <phoneticPr fontId="2"/>
  </si>
  <si>
    <t>東成瀬村</t>
    <phoneticPr fontId="2"/>
  </si>
  <si>
    <t>秋田県</t>
    <phoneticPr fontId="2"/>
  </si>
  <si>
    <t>05464</t>
    <phoneticPr fontId="2"/>
  </si>
  <si>
    <t>東成瀬村</t>
    <phoneticPr fontId="2"/>
  </si>
  <si>
    <t>東成瀬村</t>
    <phoneticPr fontId="2"/>
  </si>
  <si>
    <t>秋田県</t>
    <phoneticPr fontId="2"/>
  </si>
  <si>
    <t>05000</t>
    <phoneticPr fontId="2"/>
  </si>
  <si>
    <t>-</t>
    <phoneticPr fontId="2"/>
  </si>
  <si>
    <t>秋田県</t>
    <phoneticPr fontId="2"/>
  </si>
  <si>
    <t>合計</t>
    <phoneticPr fontId="2"/>
  </si>
  <si>
    <t>秋田県</t>
    <phoneticPr fontId="2"/>
  </si>
  <si>
    <t>05000</t>
    <phoneticPr fontId="2"/>
  </si>
  <si>
    <t>合計</t>
    <phoneticPr fontId="2"/>
  </si>
  <si>
    <t>合計</t>
    <phoneticPr fontId="2"/>
  </si>
  <si>
    <t>05000</t>
    <phoneticPr fontId="2"/>
  </si>
  <si>
    <t>合計</t>
    <phoneticPr fontId="2"/>
  </si>
  <si>
    <t>秋田県</t>
    <phoneticPr fontId="2"/>
  </si>
  <si>
    <t>05000</t>
    <phoneticPr fontId="2"/>
  </si>
  <si>
    <t>秋田県</t>
    <phoneticPr fontId="2"/>
  </si>
  <si>
    <t>05000</t>
    <phoneticPr fontId="2"/>
  </si>
  <si>
    <t>合計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</si>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</sst>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4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0" fontId="12" fillId="2" borderId="3" xfId="4" applyFont="1" applyFill="1" applyBorder="1">
      <alignment vertical="center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2" fillId="2" borderId="9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3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685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72" t="s">
        <v>0</v>
      </c>
      <c r="B2" s="72" t="s">
        <v>1</v>
      </c>
      <c r="C2" s="72" t="s">
        <v>2</v>
      </c>
      <c r="D2" s="72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62" t="s">
        <v>4</v>
      </c>
      <c r="R2" s="66" t="s">
        <v>114</v>
      </c>
      <c r="S2" s="69"/>
      <c r="T2" s="69"/>
      <c r="U2" s="69"/>
      <c r="V2" s="69"/>
      <c r="W2" s="69"/>
      <c r="X2" s="69"/>
      <c r="Y2" s="70"/>
      <c r="Z2" s="62" t="s">
        <v>100</v>
      </c>
      <c r="AA2" s="62" t="s">
        <v>101</v>
      </c>
      <c r="AB2" s="66" t="s">
        <v>5</v>
      </c>
      <c r="AC2" s="67"/>
      <c r="AD2" s="67"/>
      <c r="AE2" s="68"/>
    </row>
    <row r="3" spans="1:31" s="5" customFormat="1" ht="25.5" customHeight="1">
      <c r="A3" s="74"/>
      <c r="B3" s="74"/>
      <c r="C3" s="75"/>
      <c r="D3" s="73"/>
      <c r="E3" s="64" t="s">
        <v>7</v>
      </c>
      <c r="F3" s="64" t="s">
        <v>108</v>
      </c>
      <c r="G3" s="76" t="s">
        <v>8</v>
      </c>
      <c r="H3" s="77"/>
      <c r="I3" s="77"/>
      <c r="J3" s="77"/>
      <c r="K3" s="77"/>
      <c r="L3" s="77"/>
      <c r="M3" s="77"/>
      <c r="N3" s="78"/>
      <c r="O3" s="64" t="s">
        <v>9</v>
      </c>
      <c r="P3" s="61" t="s">
        <v>10</v>
      </c>
      <c r="Q3" s="63"/>
      <c r="R3" s="64" t="s">
        <v>11</v>
      </c>
      <c r="S3" s="64" t="s">
        <v>12</v>
      </c>
      <c r="T3" s="64" t="s">
        <v>13</v>
      </c>
      <c r="U3" s="64" t="s">
        <v>14</v>
      </c>
      <c r="V3" s="64" t="s">
        <v>15</v>
      </c>
      <c r="W3" s="64" t="s">
        <v>16</v>
      </c>
      <c r="X3" s="64" t="s">
        <v>105</v>
      </c>
      <c r="Y3" s="61" t="s">
        <v>10</v>
      </c>
      <c r="Z3" s="63"/>
      <c r="AA3" s="63"/>
      <c r="AB3" s="64" t="s">
        <v>103</v>
      </c>
      <c r="AC3" s="64" t="s">
        <v>18</v>
      </c>
      <c r="AD3" s="64" t="s">
        <v>19</v>
      </c>
      <c r="AE3" s="61" t="s">
        <v>10</v>
      </c>
    </row>
    <row r="4" spans="1:31" s="5" customFormat="1" ht="36.6" customHeight="1">
      <c r="A4" s="74"/>
      <c r="B4" s="74"/>
      <c r="C4" s="75"/>
      <c r="D4" s="73"/>
      <c r="E4" s="65"/>
      <c r="F4" s="65"/>
      <c r="G4" s="61" t="s">
        <v>10</v>
      </c>
      <c r="H4" s="64" t="s">
        <v>12</v>
      </c>
      <c r="I4" s="64" t="s">
        <v>107</v>
      </c>
      <c r="J4" s="64" t="s">
        <v>13</v>
      </c>
      <c r="K4" s="64" t="s">
        <v>14</v>
      </c>
      <c r="L4" s="64" t="s">
        <v>15</v>
      </c>
      <c r="M4" s="64" t="s">
        <v>20</v>
      </c>
      <c r="N4" s="64" t="s">
        <v>106</v>
      </c>
      <c r="O4" s="79"/>
      <c r="P4" s="61"/>
      <c r="Q4" s="63"/>
      <c r="R4" s="71"/>
      <c r="S4" s="71"/>
      <c r="T4" s="71"/>
      <c r="U4" s="71"/>
      <c r="V4" s="71"/>
      <c r="W4" s="71"/>
      <c r="X4" s="71"/>
      <c r="Y4" s="61"/>
      <c r="Z4" s="63"/>
      <c r="AA4" s="63"/>
      <c r="AB4" s="65"/>
      <c r="AC4" s="65"/>
      <c r="AD4" s="65"/>
      <c r="AE4" s="61"/>
    </row>
    <row r="5" spans="1:31" s="6" customFormat="1" ht="69.599999999999994" customHeight="1">
      <c r="A5" s="74"/>
      <c r="B5" s="74"/>
      <c r="C5" s="75"/>
      <c r="D5" s="73"/>
      <c r="E5" s="16"/>
      <c r="F5" s="16"/>
      <c r="G5" s="61"/>
      <c r="H5" s="80"/>
      <c r="I5" s="71"/>
      <c r="J5" s="71"/>
      <c r="K5" s="71"/>
      <c r="L5" s="71"/>
      <c r="M5" s="71"/>
      <c r="N5" s="80"/>
      <c r="O5" s="15"/>
      <c r="P5" s="15"/>
      <c r="Q5" s="63"/>
      <c r="R5" s="71"/>
      <c r="S5" s="71"/>
      <c r="T5" s="71"/>
      <c r="U5" s="71"/>
      <c r="V5" s="71"/>
      <c r="W5" s="71"/>
      <c r="X5" s="71"/>
      <c r="Y5" s="15"/>
      <c r="Z5" s="63"/>
      <c r="AA5" s="63"/>
      <c r="AB5" s="16"/>
      <c r="AC5" s="16"/>
      <c r="AD5" s="16"/>
      <c r="AE5" s="15"/>
    </row>
    <row r="6" spans="1:31" s="7" customFormat="1">
      <c r="A6" s="74"/>
      <c r="B6" s="74"/>
      <c r="C6" s="75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204</v>
      </c>
      <c r="B7" s="36" t="s">
        <v>205</v>
      </c>
      <c r="C7" s="37" t="s">
        <v>79</v>
      </c>
      <c r="D7" s="93">
        <f>SUM($D$8:$D$19)</f>
        <v>625</v>
      </c>
      <c r="E7" s="38">
        <f>SUM($E$8:$E$19)</f>
        <v>60</v>
      </c>
      <c r="F7" s="38">
        <f>SUM($F$8:$F$19)</f>
        <v>20</v>
      </c>
      <c r="G7" s="38">
        <f>SUM($G$8:$G$19)</f>
        <v>13</v>
      </c>
      <c r="H7" s="38">
        <f>SUM($H$8:$H$19)</f>
        <v>1</v>
      </c>
      <c r="I7" s="38">
        <f>SUM($I$8:$I$19)</f>
        <v>12</v>
      </c>
      <c r="J7" s="38">
        <f>SUM($J$8:$J$19)</f>
        <v>0</v>
      </c>
      <c r="K7" s="38">
        <f>SUM($K$8:$K$19)</f>
        <v>0</v>
      </c>
      <c r="L7" s="38">
        <f>SUM($L$8:$L$19)</f>
        <v>0</v>
      </c>
      <c r="M7" s="38">
        <f>SUM($M$8:$M$19)</f>
        <v>0</v>
      </c>
      <c r="N7" s="38">
        <f>SUM($N$8:$N$19)</f>
        <v>0</v>
      </c>
      <c r="O7" s="38">
        <f>SUM($O$8:$O$19)</f>
        <v>113</v>
      </c>
      <c r="P7" s="38">
        <f>SUM($P$8:$P$19)</f>
        <v>206</v>
      </c>
      <c r="Q7" s="39">
        <f>IF(P7&lt;&gt;0,(O7+E7+G7)/P7*100,"-")</f>
        <v>90.291262135922338</v>
      </c>
      <c r="R7" s="38">
        <f>SUM($R$8:$R$19)</f>
        <v>0</v>
      </c>
      <c r="S7" s="38">
        <f>SUM($S$8:$S$19)</f>
        <v>1</v>
      </c>
      <c r="T7" s="38">
        <f>SUM($T$8:$T$19)</f>
        <v>0</v>
      </c>
      <c r="U7" s="38">
        <f>SUM($U$8:$U$19)</f>
        <v>0</v>
      </c>
      <c r="V7" s="38">
        <f>SUM($V$8:$V$19)</f>
        <v>0</v>
      </c>
      <c r="W7" s="38">
        <f>SUM($W$8:$W$19)</f>
        <v>0</v>
      </c>
      <c r="X7" s="38">
        <f>SUM($X$8:$X$19)</f>
        <v>12</v>
      </c>
      <c r="Y7" s="38">
        <f>SUM($Y$8:$Y$19)</f>
        <v>13</v>
      </c>
      <c r="Z7" s="40" t="s">
        <v>206</v>
      </c>
      <c r="AA7" s="40" t="s">
        <v>81</v>
      </c>
      <c r="AB7" s="38">
        <f>SUM($AB$8:$AB$19)</f>
        <v>20</v>
      </c>
      <c r="AC7" s="38">
        <f>SUM($AC$8:$AC$19)</f>
        <v>6</v>
      </c>
      <c r="AD7" s="38">
        <f>SUM($AD$8:$AD$19)</f>
        <v>1</v>
      </c>
      <c r="AE7" s="38">
        <f>SUM($AE$8:$AE$19)</f>
        <v>27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99</v>
      </c>
      <c r="E8" s="42">
        <f>ごみ処理量内訳!E8</f>
        <v>0</v>
      </c>
      <c r="F8" s="42">
        <f>ごみ処理量内訳!O8</f>
        <v>20</v>
      </c>
      <c r="G8" s="42">
        <f>SUM(H8:N8)</f>
        <v>1</v>
      </c>
      <c r="H8" s="42">
        <f>ごみ処理量内訳!G8</f>
        <v>0</v>
      </c>
      <c r="I8" s="42">
        <f>ごみ処理量内訳!L8+ごみ処理量内訳!M8</f>
        <v>1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78</v>
      </c>
      <c r="P8" s="43">
        <f>SUM(E8,F8,G8,O8)</f>
        <v>99</v>
      </c>
      <c r="Q8" s="44">
        <f>IF(P8&lt;&gt;0,(O8+E8+G8)/P8*100,"-")</f>
        <v>79.797979797979806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'施設資源化量内訳(資源化等)'!D8+'施設資源化量内訳(セメント)'!D8</f>
        <v>1</v>
      </c>
      <c r="Y8" s="43">
        <f>SUM(R8:X8)</f>
        <v>1</v>
      </c>
      <c r="Z8" s="44"/>
      <c r="AA8" s="44"/>
      <c r="AB8" s="43">
        <f>ごみ処理量内訳!O8</f>
        <v>20</v>
      </c>
      <c r="AC8" s="43">
        <f>ごみ処理量内訳!AO8</f>
        <v>0</v>
      </c>
      <c r="AD8" s="43">
        <f>ごみ処理量内訳!AP8</f>
        <v>0</v>
      </c>
      <c r="AE8" s="43">
        <f>SUM(AB8:AD8)</f>
        <v>20</v>
      </c>
    </row>
    <row r="9" spans="1:31" s="10" customFormat="1" ht="12" customHeight="1">
      <c r="A9" s="10" t="s">
        <v>127</v>
      </c>
      <c r="B9" s="41" t="s">
        <v>132</v>
      </c>
      <c r="C9" s="10" t="s">
        <v>133</v>
      </c>
      <c r="D9" s="34">
        <f>'ごみ搬入量内訳(総括)'!D9</f>
        <v>0</v>
      </c>
      <c r="E9" s="42">
        <f>ごみ処理量内訳!E9</f>
        <v>0</v>
      </c>
      <c r="F9" s="42">
        <f>ごみ処理量内訳!O9</f>
        <v>0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0</v>
      </c>
      <c r="P9" s="43">
        <f>SUM(E9,F9,G9,O9)</f>
        <v>0</v>
      </c>
      <c r="Q9" s="44" t="str">
        <f>IF(P9&lt;&gt;0,(O9+E9+G9)/P9*100,"-")</f>
        <v>-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'施設資源化量内訳(資源化等)'!D9+'施設資源化量内訳(セメント)'!D9</f>
        <v>0</v>
      </c>
      <c r="Y9" s="43">
        <f>SUM(R9:X9)</f>
        <v>0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0</v>
      </c>
      <c r="AE9" s="43">
        <f>SUM(AB9:AD9)</f>
        <v>0</v>
      </c>
    </row>
    <row r="10" spans="1:31" s="10" customFormat="1" ht="12" customHeight="1">
      <c r="A10" s="10" t="s">
        <v>127</v>
      </c>
      <c r="B10" s="41" t="s">
        <v>136</v>
      </c>
      <c r="C10" s="10" t="s">
        <v>137</v>
      </c>
      <c r="D10" s="34">
        <f>'ごみ搬入量内訳(総括)'!D10</f>
        <v>25</v>
      </c>
      <c r="E10" s="42">
        <f>ごみ処理量内訳!E10</f>
        <v>0</v>
      </c>
      <c r="F10" s="42">
        <f>ごみ処理量内訳!O10</f>
        <v>0</v>
      </c>
      <c r="G10" s="42">
        <f>SUM(H10:N10)</f>
        <v>1</v>
      </c>
      <c r="H10" s="42">
        <f>ごみ処理量内訳!G10</f>
        <v>1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1</v>
      </c>
      <c r="Q10" s="44">
        <f>IF(P10&lt;&gt;0,(O10+E10+G10)/P10*100,"-")</f>
        <v>100</v>
      </c>
      <c r="R10" s="42">
        <f>'施設資源化量内訳(焼却)'!D10</f>
        <v>0</v>
      </c>
      <c r="S10" s="42">
        <f>'施設資源化量内訳(粗大)'!D10</f>
        <v>1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'施設資源化量内訳(資源化等)'!D10+'施設資源化量内訳(セメント)'!D10</f>
        <v>0</v>
      </c>
      <c r="Y10" s="43">
        <f>SUM(R10:X10)</f>
        <v>1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127</v>
      </c>
      <c r="B11" s="41" t="s">
        <v>144</v>
      </c>
      <c r="C11" s="10" t="s">
        <v>145</v>
      </c>
      <c r="D11" s="34">
        <f>'ごみ搬入量内訳(総括)'!D11</f>
        <v>414</v>
      </c>
      <c r="E11" s="42">
        <f>ごみ処理量内訳!E11</f>
        <v>0</v>
      </c>
      <c r="F11" s="42">
        <f>ごみ処理量内訳!O11</f>
        <v>0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35</v>
      </c>
      <c r="P11" s="43">
        <f>SUM(E11,F11,G11,O11)</f>
        <v>35</v>
      </c>
      <c r="Q11" s="44">
        <f>IF(P11&lt;&gt;0,(O11+E11+G11)/P11*100,"-")</f>
        <v>100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'施設資源化量内訳(資源化等)'!D11+'施設資源化量内訳(セメント)'!D11</f>
        <v>0</v>
      </c>
      <c r="Y11" s="43">
        <f>SUM(R11:X11)</f>
        <v>0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127</v>
      </c>
      <c r="B12" s="41" t="s">
        <v>156</v>
      </c>
      <c r="C12" s="10" t="s">
        <v>157</v>
      </c>
      <c r="D12" s="34">
        <f>'ごみ搬入量内訳(総括)'!D12</f>
        <v>6</v>
      </c>
      <c r="E12" s="42">
        <f>ごみ処理量内訳!E12</f>
        <v>4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4</v>
      </c>
      <c r="Q12" s="44">
        <f>IF(P12&lt;&gt;0,(O12+E12+G12)/P12*100,"-")</f>
        <v>100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'施設資源化量内訳(資源化等)'!D12+'施設資源化量内訳(セメント)'!D12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1</v>
      </c>
      <c r="AD12" s="43">
        <f>ごみ処理量内訳!AP12</f>
        <v>0</v>
      </c>
      <c r="AE12" s="43">
        <f>SUM(AB12:AD12)</f>
        <v>1</v>
      </c>
    </row>
    <row r="13" spans="1:31" s="10" customFormat="1" ht="12" customHeight="1">
      <c r="A13" s="10" t="s">
        <v>127</v>
      </c>
      <c r="B13" s="41" t="s">
        <v>167</v>
      </c>
      <c r="C13" s="10" t="s">
        <v>168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'施設資源化量内訳(資源化等)'!D13+'施設資源化量内訳(セメント)'!D13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127</v>
      </c>
      <c r="B14" s="41" t="s">
        <v>175</v>
      </c>
      <c r="C14" s="10" t="s">
        <v>176</v>
      </c>
      <c r="D14" s="34">
        <f>'ごみ搬入量内訳(総括)'!D14</f>
        <v>81</v>
      </c>
      <c r="E14" s="42">
        <f>ごみ処理量内訳!E14</f>
        <v>56</v>
      </c>
      <c r="F14" s="42">
        <f>ごみ処理量内訳!O14</f>
        <v>0</v>
      </c>
      <c r="G14" s="42">
        <f>SUM(H14:N14)</f>
        <v>11</v>
      </c>
      <c r="H14" s="42">
        <f>ごみ処理量内訳!G14</f>
        <v>0</v>
      </c>
      <c r="I14" s="42">
        <f>ごみ処理量内訳!L14+ごみ処理量内訳!M14</f>
        <v>11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67</v>
      </c>
      <c r="Q14" s="44">
        <f>IF(P14&lt;&gt;0,(O14+E14+G14)/P14*100,"-")</f>
        <v>100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'施設資源化量内訳(資源化等)'!D14+'施設資源化量内訳(セメント)'!D14</f>
        <v>11</v>
      </c>
      <c r="Y14" s="43">
        <f>SUM(R14:X14)</f>
        <v>11</v>
      </c>
      <c r="Z14" s="44"/>
      <c r="AA14" s="44"/>
      <c r="AB14" s="43">
        <f>ごみ処理量内訳!O14</f>
        <v>0</v>
      </c>
      <c r="AC14" s="43">
        <f>ごみ処理量内訳!AO14</f>
        <v>5</v>
      </c>
      <c r="AD14" s="43">
        <f>ごみ処理量内訳!AP14</f>
        <v>1</v>
      </c>
      <c r="AE14" s="43">
        <f>SUM(AB14:AD14)</f>
        <v>6</v>
      </c>
    </row>
    <row r="15" spans="1:31" s="10" customFormat="1" ht="12" customHeight="1">
      <c r="A15" s="10" t="s">
        <v>127</v>
      </c>
      <c r="B15" s="41" t="s">
        <v>177</v>
      </c>
      <c r="C15" s="10" t="s">
        <v>178</v>
      </c>
      <c r="D15" s="34">
        <f>'ごみ搬入量内訳(総括)'!D15</f>
        <v>0</v>
      </c>
      <c r="E15" s="42">
        <f>ごみ処理量内訳!E15</f>
        <v>0</v>
      </c>
      <c r="F15" s="42">
        <f>ごみ処理量内訳!O15</f>
        <v>0</v>
      </c>
      <c r="G15" s="42">
        <f>SUM(H15:N15)</f>
        <v>0</v>
      </c>
      <c r="H15" s="42">
        <f>ごみ処理量内訳!G15</f>
        <v>0</v>
      </c>
      <c r="I15" s="42">
        <f>ごみ処理量内訳!L15+ごみ処理量内訳!M15</f>
        <v>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0</v>
      </c>
      <c r="Q15" s="44" t="str">
        <f>IF(P15&lt;&gt;0,(O15+E15+G15)/P15*100,"-")</f>
        <v>-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'施設資源化量内訳(資源化等)'!D15+'施設資源化量内訳(セメント)'!D15</f>
        <v>0</v>
      </c>
      <c r="Y15" s="43">
        <f>SUM(R15:X15)</f>
        <v>0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0</v>
      </c>
      <c r="AE15" s="43">
        <f>SUM(AB15:AD15)</f>
        <v>0</v>
      </c>
    </row>
    <row r="16" spans="1:31" s="10" customFormat="1" ht="12" customHeight="1">
      <c r="A16" s="10" t="s">
        <v>127</v>
      </c>
      <c r="B16" s="41" t="s">
        <v>184</v>
      </c>
      <c r="C16" s="10" t="s">
        <v>185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'施設資源化量内訳(資源化等)'!D16+'施設資源化量内訳(セメント)'!D16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127</v>
      </c>
      <c r="B17" s="41" t="s">
        <v>188</v>
      </c>
      <c r="C17" s="10" t="s">
        <v>189</v>
      </c>
      <c r="D17" s="34">
        <f>'ごみ搬入量内訳(総括)'!D17</f>
        <v>0</v>
      </c>
      <c r="E17" s="42">
        <f>ごみ処理量内訳!E17</f>
        <v>0</v>
      </c>
      <c r="F17" s="42">
        <f>ごみ処理量内訳!O17</f>
        <v>0</v>
      </c>
      <c r="G17" s="42">
        <f>SUM(H17:N17)</f>
        <v>0</v>
      </c>
      <c r="H17" s="42">
        <f>ごみ処理量内訳!G17</f>
        <v>0</v>
      </c>
      <c r="I17" s="42">
        <f>ごみ処理量内訳!L17+ごみ処理量内訳!M17</f>
        <v>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0</v>
      </c>
      <c r="P17" s="43">
        <f>SUM(E17,F17,G17,O17)</f>
        <v>0</v>
      </c>
      <c r="Q17" s="44" t="str">
        <f>IF(P17&lt;&gt;0,(O17+E17+G17)/P17*100,"-")</f>
        <v>-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'施設資源化量内訳(資源化等)'!D17+'施設資源化量内訳(セメント)'!D17</f>
        <v>0</v>
      </c>
      <c r="Y17" s="43">
        <f>SUM(R17:X17)</f>
        <v>0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A18" s="10" t="s">
        <v>127</v>
      </c>
      <c r="B18" s="41" t="s">
        <v>192</v>
      </c>
      <c r="C18" s="10" t="s">
        <v>193</v>
      </c>
      <c r="D18" s="34">
        <f>'ごみ搬入量内訳(総括)'!D18</f>
        <v>0</v>
      </c>
      <c r="E18" s="42">
        <f>ごみ処理量内訳!E18</f>
        <v>0</v>
      </c>
      <c r="F18" s="42">
        <f>ごみ処理量内訳!O18</f>
        <v>0</v>
      </c>
      <c r="G18" s="42">
        <f>SUM(H18:N18)</f>
        <v>0</v>
      </c>
      <c r="H18" s="42">
        <f>ごみ処理量内訳!G18</f>
        <v>0</v>
      </c>
      <c r="I18" s="42">
        <f>ごみ処理量内訳!L18+ごみ処理量内訳!M18</f>
        <v>0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0</v>
      </c>
      <c r="P18" s="43">
        <f>SUM(E18,F18,G18,O18)</f>
        <v>0</v>
      </c>
      <c r="Q18" s="44" t="str">
        <f>IF(P18&lt;&gt;0,(O18+E18+G18)/P18*100,"-")</f>
        <v>-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'施設資源化量内訳(資源化等)'!D18+'施設資源化量内訳(セメント)'!D18</f>
        <v>0</v>
      </c>
      <c r="Y18" s="43">
        <f>SUM(R18:X18)</f>
        <v>0</v>
      </c>
      <c r="Z18" s="44"/>
      <c r="AA18" s="44"/>
      <c r="AB18" s="43">
        <f>ごみ処理量内訳!O18</f>
        <v>0</v>
      </c>
      <c r="AC18" s="43">
        <f>ごみ処理量内訳!AO18</f>
        <v>0</v>
      </c>
      <c r="AD18" s="43">
        <f>ごみ処理量内訳!AP18</f>
        <v>0</v>
      </c>
      <c r="AE18" s="43">
        <f>SUM(AB18:AD18)</f>
        <v>0</v>
      </c>
    </row>
    <row r="19" spans="1:31" s="10" customFormat="1" ht="12" customHeight="1">
      <c r="A19" s="10" t="s">
        <v>127</v>
      </c>
      <c r="B19" s="41" t="s">
        <v>197</v>
      </c>
      <c r="C19" s="10" t="s">
        <v>198</v>
      </c>
      <c r="D19" s="34">
        <f>'ごみ搬入量内訳(総括)'!D19</f>
        <v>0</v>
      </c>
      <c r="E19" s="42">
        <f>ごみ処理量内訳!E19</f>
        <v>0</v>
      </c>
      <c r="F19" s="42">
        <f>ごみ処理量内訳!O19</f>
        <v>0</v>
      </c>
      <c r="G19" s="42">
        <f>SUM(H19:N19)</f>
        <v>0</v>
      </c>
      <c r="H19" s="42">
        <f>ごみ処理量内訳!G19</f>
        <v>0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0</v>
      </c>
      <c r="Q19" s="44" t="str">
        <f>IF(P19&lt;&gt;0,(O19+E19+G19)/P19*100,"-")</f>
        <v>-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'施設資源化量内訳(資源化等)'!D19+'施設資源化量内訳(セメント)'!D19</f>
        <v>0</v>
      </c>
      <c r="Y19" s="43">
        <f>SUM(R19:X19)</f>
        <v>0</v>
      </c>
      <c r="Z19" s="44"/>
      <c r="AA19" s="44"/>
      <c r="AB19" s="43">
        <f>ごみ処理量内訳!O19</f>
        <v>0</v>
      </c>
      <c r="AC19" s="43">
        <f>ごみ処理量内訳!AO19</f>
        <v>0</v>
      </c>
      <c r="AD19" s="43">
        <f>ごみ処理量内訳!AP19</f>
        <v>0</v>
      </c>
      <c r="AE19" s="43">
        <f>SUM(AB19:AD19)</f>
        <v>0</v>
      </c>
    </row>
    <row r="20" spans="1:31" s="10" customFormat="1" ht="12" customHeight="1">
      <c r="B20" s="41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6"/>
      <c r="AD20" s="45"/>
      <c r="AE20" s="45"/>
    </row>
    <row r="21" spans="1:31" s="10" customFormat="1" ht="12" customHeight="1">
      <c r="B21" s="41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6"/>
      <c r="AD21" s="45"/>
      <c r="AE21" s="45"/>
    </row>
    <row r="22" spans="1:31" s="10" customFormat="1" ht="12" customHeight="1">
      <c r="B22" s="41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6"/>
      <c r="AD22" s="45"/>
      <c r="AE22" s="45"/>
    </row>
    <row r="23" spans="1:31" s="10" customFormat="1" ht="12" customHeight="1">
      <c r="B23" s="41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6"/>
      <c r="AD23" s="45"/>
      <c r="AE23" s="45"/>
    </row>
    <row r="24" spans="1:31" s="10" customFormat="1" ht="12" customHeight="1">
      <c r="B24" s="41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6"/>
      <c r="AD24" s="45"/>
      <c r="AE24" s="45"/>
    </row>
    <row r="25" spans="1:31" s="10" customFormat="1" ht="12" customHeight="1">
      <c r="B25" s="41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6"/>
      <c r="AD25" s="45"/>
      <c r="AE25" s="45"/>
    </row>
    <row r="26" spans="1:31" s="10" customFormat="1" ht="12" customHeight="1">
      <c r="B26" s="41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6"/>
      <c r="AD26" s="45"/>
      <c r="AE26" s="45"/>
    </row>
    <row r="27" spans="1:31" s="10" customFormat="1" ht="12" customHeight="1">
      <c r="B27" s="41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6"/>
      <c r="AD27" s="45"/>
      <c r="AE27" s="45"/>
    </row>
    <row r="28" spans="1:31" s="10" customFormat="1" ht="12" customHeight="1">
      <c r="B28" s="41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6"/>
      <c r="AD28" s="45"/>
      <c r="AE28" s="45"/>
    </row>
    <row r="29" spans="1:31" s="10" customFormat="1" ht="12" customHeight="1">
      <c r="B29" s="41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6"/>
      <c r="AD29" s="45"/>
      <c r="AE29" s="45"/>
    </row>
    <row r="30" spans="1:31" s="10" customFormat="1" ht="12" customHeight="1">
      <c r="B30" s="41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6"/>
      <c r="AD30" s="45"/>
      <c r="AE30" s="45"/>
    </row>
    <row r="31" spans="1:31" s="10" customFormat="1" ht="12" customHeight="1">
      <c r="B31" s="41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6"/>
      <c r="AD31" s="45"/>
      <c r="AE31" s="45"/>
    </row>
    <row r="32" spans="1:31" s="10" customFormat="1" ht="12" customHeight="1">
      <c r="B32" s="41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6"/>
      <c r="AD32" s="45"/>
      <c r="AE32" s="45"/>
    </row>
    <row r="33" spans="2:31" s="10" customFormat="1" ht="12" customHeight="1">
      <c r="B33" s="41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6"/>
      <c r="AD33" s="45"/>
      <c r="AE33" s="45"/>
    </row>
    <row r="34" spans="2:31" s="10" customFormat="1" ht="12" customHeight="1">
      <c r="B34" s="41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6"/>
      <c r="AD34" s="45"/>
      <c r="AE34" s="45"/>
    </row>
    <row r="35" spans="2:31" s="10" customFormat="1" ht="12" customHeight="1">
      <c r="B35" s="41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6"/>
      <c r="AD35" s="45"/>
      <c r="AE35" s="45"/>
    </row>
    <row r="36" spans="2:31" s="10" customFormat="1" ht="12" customHeight="1">
      <c r="B36" s="41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6"/>
      <c r="AD36" s="45"/>
      <c r="AE36" s="45"/>
    </row>
    <row r="37" spans="2:31" s="10" customFormat="1" ht="12" customHeight="1">
      <c r="B37" s="41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6"/>
      <c r="AD37" s="45"/>
      <c r="AE37" s="45"/>
    </row>
    <row r="38" spans="2:31" s="10" customFormat="1" ht="12" customHeight="1">
      <c r="B38" s="41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6"/>
      <c r="AD38" s="45"/>
      <c r="AE38" s="45"/>
    </row>
    <row r="39" spans="2:31" s="10" customFormat="1" ht="12" customHeight="1">
      <c r="B39" s="41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6"/>
      <c r="AD39" s="45"/>
      <c r="AE39" s="45"/>
    </row>
    <row r="40" spans="2:31" s="10" customFormat="1" ht="12" customHeight="1">
      <c r="B40" s="41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6"/>
      <c r="AD40" s="45"/>
      <c r="AE40" s="45"/>
    </row>
    <row r="41" spans="2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2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2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2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2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2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2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2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20:AE995">
    <cfRule type="expression" dxfId="684" priority="28" stopIfTrue="1">
      <formula>$A20&lt;&gt;""</formula>
    </cfRule>
  </conditionalFormatting>
  <conditionalFormatting sqref="A8:AE8">
    <cfRule type="expression" dxfId="682" priority="26" stopIfTrue="1">
      <formula>$A8&lt;&gt;""</formula>
    </cfRule>
  </conditionalFormatting>
  <conditionalFormatting sqref="D8">
    <cfRule type="expression" dxfId="681" priority="25" stopIfTrue="1">
      <formula>$A8&lt;&gt;""</formula>
    </cfRule>
  </conditionalFormatting>
  <conditionalFormatting sqref="A9:AE9">
    <cfRule type="expression" dxfId="680" priority="24" stopIfTrue="1">
      <formula>$A9&lt;&gt;""</formula>
    </cfRule>
  </conditionalFormatting>
  <conditionalFormatting sqref="D9">
    <cfRule type="expression" dxfId="679" priority="23" stopIfTrue="1">
      <formula>$A9&lt;&gt;""</formula>
    </cfRule>
  </conditionalFormatting>
  <conditionalFormatting sqref="A10:AE10">
    <cfRule type="expression" dxfId="678" priority="22" stopIfTrue="1">
      <formula>$A10&lt;&gt;""</formula>
    </cfRule>
  </conditionalFormatting>
  <conditionalFormatting sqref="D10">
    <cfRule type="expression" dxfId="677" priority="21" stopIfTrue="1">
      <formula>$A10&lt;&gt;""</formula>
    </cfRule>
  </conditionalFormatting>
  <conditionalFormatting sqref="A11:AE11">
    <cfRule type="expression" dxfId="676" priority="20" stopIfTrue="1">
      <formula>$A11&lt;&gt;""</formula>
    </cfRule>
  </conditionalFormatting>
  <conditionalFormatting sqref="D11">
    <cfRule type="expression" dxfId="675" priority="19" stopIfTrue="1">
      <formula>$A11&lt;&gt;""</formula>
    </cfRule>
  </conditionalFormatting>
  <conditionalFormatting sqref="A12:AE12">
    <cfRule type="expression" dxfId="674" priority="18" stopIfTrue="1">
      <formula>$A12&lt;&gt;""</formula>
    </cfRule>
  </conditionalFormatting>
  <conditionalFormatting sqref="D12">
    <cfRule type="expression" dxfId="673" priority="17" stopIfTrue="1">
      <formula>$A12&lt;&gt;""</formula>
    </cfRule>
  </conditionalFormatting>
  <conditionalFormatting sqref="A13:AE13">
    <cfRule type="expression" dxfId="672" priority="16" stopIfTrue="1">
      <formula>$A13&lt;&gt;""</formula>
    </cfRule>
  </conditionalFormatting>
  <conditionalFormatting sqref="D13">
    <cfRule type="expression" dxfId="671" priority="15" stopIfTrue="1">
      <formula>$A13&lt;&gt;""</formula>
    </cfRule>
  </conditionalFormatting>
  <conditionalFormatting sqref="A14:AE14">
    <cfRule type="expression" dxfId="670" priority="14" stopIfTrue="1">
      <formula>$A14&lt;&gt;""</formula>
    </cfRule>
  </conditionalFormatting>
  <conditionalFormatting sqref="D14">
    <cfRule type="expression" dxfId="669" priority="13" stopIfTrue="1">
      <formula>$A14&lt;&gt;""</formula>
    </cfRule>
  </conditionalFormatting>
  <conditionalFormatting sqref="A15:AE15">
    <cfRule type="expression" dxfId="668" priority="12" stopIfTrue="1">
      <formula>$A15&lt;&gt;""</formula>
    </cfRule>
  </conditionalFormatting>
  <conditionalFormatting sqref="D15">
    <cfRule type="expression" dxfId="667" priority="11" stopIfTrue="1">
      <formula>$A15&lt;&gt;""</formula>
    </cfRule>
  </conditionalFormatting>
  <conditionalFormatting sqref="A16:AE16">
    <cfRule type="expression" dxfId="666" priority="10" stopIfTrue="1">
      <formula>$A16&lt;&gt;""</formula>
    </cfRule>
  </conditionalFormatting>
  <conditionalFormatting sqref="D16">
    <cfRule type="expression" dxfId="665" priority="9" stopIfTrue="1">
      <formula>$A16&lt;&gt;""</formula>
    </cfRule>
  </conditionalFormatting>
  <conditionalFormatting sqref="A17:AE17">
    <cfRule type="expression" dxfId="664" priority="8" stopIfTrue="1">
      <formula>$A17&lt;&gt;""</formula>
    </cfRule>
  </conditionalFormatting>
  <conditionalFormatting sqref="D17">
    <cfRule type="expression" dxfId="663" priority="7" stopIfTrue="1">
      <formula>$A17&lt;&gt;""</formula>
    </cfRule>
  </conditionalFormatting>
  <conditionalFormatting sqref="A18:AE18">
    <cfRule type="expression" dxfId="662" priority="6" stopIfTrue="1">
      <formula>$A18&lt;&gt;""</formula>
    </cfRule>
  </conditionalFormatting>
  <conditionalFormatting sqref="D18">
    <cfRule type="expression" dxfId="661" priority="5" stopIfTrue="1">
      <formula>$A18&lt;&gt;""</formula>
    </cfRule>
  </conditionalFormatting>
  <conditionalFormatting sqref="A19:AE19">
    <cfRule type="expression" dxfId="660" priority="4" stopIfTrue="1">
      <formula>$A19&lt;&gt;""</formula>
    </cfRule>
  </conditionalFormatting>
  <conditionalFormatting sqref="D19">
    <cfRule type="expression" dxfId="659" priority="3" stopIfTrue="1">
      <formula>$A19&lt;&gt;""</formula>
    </cfRule>
  </conditionalFormatting>
  <conditionalFormatting sqref="A7:AE7">
    <cfRule type="expression" dxfId="658" priority="2" stopIfTrue="1">
      <formula>$A7&lt;&gt;""</formula>
    </cfRule>
  </conditionalFormatting>
  <conditionalFormatting sqref="D7">
    <cfRule type="expression" dxfId="65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ゴシック,標準"&amp;14【災害】ごみ処理の概要（令和6年度実績）&amp;R&amp;A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127</v>
      </c>
      <c r="B7" s="36" t="s">
        <v>205</v>
      </c>
      <c r="C7" s="35" t="s">
        <v>212</v>
      </c>
      <c r="D7" s="47">
        <f>SUM($D$8:$D$19)</f>
        <v>0</v>
      </c>
      <c r="E7" s="47">
        <f>SUM($E$8:$E$19)</f>
        <v>0</v>
      </c>
      <c r="F7" s="47">
        <f>SUM($F$8:$F$19)</f>
        <v>0</v>
      </c>
      <c r="G7" s="47">
        <f>SUM($G$8:$G$19)</f>
        <v>0</v>
      </c>
      <c r="H7" s="47">
        <f>SUM($H$8:$H$19)</f>
        <v>0</v>
      </c>
      <c r="I7" s="47">
        <f>SUM($I$8:$I$19)</f>
        <v>0</v>
      </c>
      <c r="J7" s="47">
        <f>SUM($J$8:$J$19)</f>
        <v>0</v>
      </c>
      <c r="K7" s="47">
        <f>SUM($K$8:$K$19)</f>
        <v>0</v>
      </c>
      <c r="L7" s="47">
        <f>SUM($L$8:$L$19)</f>
        <v>0</v>
      </c>
      <c r="M7" s="47">
        <f>SUM($M$8:$M$19)</f>
        <v>0</v>
      </c>
      <c r="N7" s="47">
        <f>SUM($N$8:$N$19)</f>
        <v>0</v>
      </c>
      <c r="O7" s="47">
        <f>SUM($O$8:$O$19)</f>
        <v>0</v>
      </c>
      <c r="P7" s="47">
        <f>SUM($P$8:$P$19)</f>
        <v>0</v>
      </c>
      <c r="Q7" s="47">
        <f>SUM($Q$8:$Q$19)</f>
        <v>0</v>
      </c>
      <c r="R7" s="47">
        <f>SUM($R$8:$R$19)</f>
        <v>0</v>
      </c>
      <c r="S7" s="47">
        <f>SUM($S$8:$S$19)</f>
        <v>0</v>
      </c>
      <c r="T7" s="47">
        <f>SUM($T$8:$T$19)</f>
        <v>0</v>
      </c>
      <c r="U7" s="47">
        <f>SUM($U$8:$U$19)</f>
        <v>0</v>
      </c>
      <c r="V7" s="47">
        <f>SUM($V$8:$V$19)</f>
        <v>0</v>
      </c>
      <c r="W7" s="47">
        <f>SUM($W$8:$W$19)</f>
        <v>0</v>
      </c>
      <c r="X7" s="47">
        <f>SUM($X$8:$X$19)</f>
        <v>0</v>
      </c>
      <c r="Y7" s="47">
        <f>SUM($Y$8:$Y$19)</f>
        <v>0</v>
      </c>
      <c r="Z7" s="47">
        <f>SUM($Z$8:$Z$19)</f>
        <v>0</v>
      </c>
      <c r="AA7" s="47">
        <f>SUM($AA$8:$AA$19)</f>
        <v>0</v>
      </c>
      <c r="AB7" s="47">
        <f>SUM($AB$8:$AB$19)</f>
        <v>0</v>
      </c>
      <c r="AC7" s="47">
        <f>SUM($AC$8:$AC$19)</f>
        <v>0</v>
      </c>
      <c r="AD7" s="47">
        <f>SUM($AD$8:$AD$19)</f>
        <v>0</v>
      </c>
      <c r="AE7" s="47">
        <f>SUM($AE$8:$AE$19)</f>
        <v>0</v>
      </c>
      <c r="AF7" s="47">
        <f>SUM($AF$8:$AF$19)</f>
        <v>0</v>
      </c>
      <c r="AG7" s="47">
        <f>SUM($AG$8:$AG$19)</f>
        <v>0</v>
      </c>
      <c r="AH7" s="47">
        <f>SUM($AH$8:$AH$19)</f>
        <v>0</v>
      </c>
      <c r="AI7" s="47">
        <f>SUM($AI$8:$AI$19)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129</v>
      </c>
      <c r="B9" s="41" t="s">
        <v>132</v>
      </c>
      <c r="C9" s="10" t="s">
        <v>133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140</v>
      </c>
      <c r="C10" s="10" t="s">
        <v>138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144</v>
      </c>
      <c r="C11" s="10" t="s">
        <v>150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158</v>
      </c>
      <c r="C12" s="10" t="s">
        <v>157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167</v>
      </c>
      <c r="C13" s="10" t="s">
        <v>168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175</v>
      </c>
      <c r="C14" s="10" t="s">
        <v>176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179</v>
      </c>
      <c r="B15" s="41" t="s">
        <v>177</v>
      </c>
      <c r="C15" s="10" t="s">
        <v>178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184</v>
      </c>
      <c r="C16" s="10" t="s">
        <v>185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129</v>
      </c>
      <c r="B17" s="41" t="s">
        <v>188</v>
      </c>
      <c r="C17" s="10" t="s">
        <v>189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192</v>
      </c>
      <c r="C18" s="10" t="s">
        <v>194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197</v>
      </c>
      <c r="C19" s="10" t="s">
        <v>199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20:AG995">
    <cfRule type="expression" dxfId="453" priority="27" stopIfTrue="1">
      <formula>$A20&lt;&gt;""</formula>
    </cfRule>
  </conditionalFormatting>
  <conditionalFormatting sqref="AH20:AH997">
    <cfRule type="expression" dxfId="452" priority="31" stopIfTrue="1">
      <formula>$A20&lt;&gt;""</formula>
    </cfRule>
  </conditionalFormatting>
  <conditionalFormatting sqref="A20:AF997">
    <cfRule type="expression" dxfId="451" priority="28" stopIfTrue="1">
      <formula>$A20&lt;&gt;""</formula>
    </cfRule>
  </conditionalFormatting>
  <conditionalFormatting sqref="AG8">
    <cfRule type="expression" dxfId="450" priority="25" stopIfTrue="1">
      <formula>$A8&lt;&gt;""</formula>
    </cfRule>
  </conditionalFormatting>
  <conditionalFormatting sqref="AH8:AI8 A8:AF8">
    <cfRule type="expression" dxfId="449" priority="26" stopIfTrue="1">
      <formula>$A8&lt;&gt;""</formula>
    </cfRule>
  </conditionalFormatting>
  <conditionalFormatting sqref="AG9">
    <cfRule type="expression" dxfId="448" priority="23" stopIfTrue="1">
      <formula>$A9&lt;&gt;""</formula>
    </cfRule>
  </conditionalFormatting>
  <conditionalFormatting sqref="AH9:AI9 A9:AF9">
    <cfRule type="expression" dxfId="447" priority="24" stopIfTrue="1">
      <formula>$A9&lt;&gt;""</formula>
    </cfRule>
  </conditionalFormatting>
  <conditionalFormatting sqref="AG10">
    <cfRule type="expression" dxfId="446" priority="21" stopIfTrue="1">
      <formula>$A10&lt;&gt;""</formula>
    </cfRule>
  </conditionalFormatting>
  <conditionalFormatting sqref="AH10:AI10 A10:AF10">
    <cfRule type="expression" dxfId="445" priority="22" stopIfTrue="1">
      <formula>$A10&lt;&gt;""</formula>
    </cfRule>
  </conditionalFormatting>
  <conditionalFormatting sqref="AG11">
    <cfRule type="expression" dxfId="444" priority="19" stopIfTrue="1">
      <formula>$A11&lt;&gt;""</formula>
    </cfRule>
  </conditionalFormatting>
  <conditionalFormatting sqref="AH11:AI11 A11:AF11">
    <cfRule type="expression" dxfId="443" priority="20" stopIfTrue="1">
      <formula>$A11&lt;&gt;""</formula>
    </cfRule>
  </conditionalFormatting>
  <conditionalFormatting sqref="AG12">
    <cfRule type="expression" dxfId="442" priority="17" stopIfTrue="1">
      <formula>$A12&lt;&gt;""</formula>
    </cfRule>
  </conditionalFormatting>
  <conditionalFormatting sqref="AH12:AI12 A12:AF12">
    <cfRule type="expression" dxfId="441" priority="18" stopIfTrue="1">
      <formula>$A12&lt;&gt;""</formula>
    </cfRule>
  </conditionalFormatting>
  <conditionalFormatting sqref="AG13">
    <cfRule type="expression" dxfId="440" priority="15" stopIfTrue="1">
      <formula>$A13&lt;&gt;""</formula>
    </cfRule>
  </conditionalFormatting>
  <conditionalFormatting sqref="AH13:AI13 A13:AF13">
    <cfRule type="expression" dxfId="439" priority="16" stopIfTrue="1">
      <formula>$A13&lt;&gt;""</formula>
    </cfRule>
  </conditionalFormatting>
  <conditionalFormatting sqref="AG14">
    <cfRule type="expression" dxfId="438" priority="13" stopIfTrue="1">
      <formula>$A14&lt;&gt;""</formula>
    </cfRule>
  </conditionalFormatting>
  <conditionalFormatting sqref="AH14:AI14 A14:AF14">
    <cfRule type="expression" dxfId="437" priority="14" stopIfTrue="1">
      <formula>$A14&lt;&gt;""</formula>
    </cfRule>
  </conditionalFormatting>
  <conditionalFormatting sqref="AG15">
    <cfRule type="expression" dxfId="436" priority="11" stopIfTrue="1">
      <formula>$A15&lt;&gt;""</formula>
    </cfRule>
  </conditionalFormatting>
  <conditionalFormatting sqref="AH15:AI15 A15:AF15">
    <cfRule type="expression" dxfId="435" priority="12" stopIfTrue="1">
      <formula>$A15&lt;&gt;""</formula>
    </cfRule>
  </conditionalFormatting>
  <conditionalFormatting sqref="AG16">
    <cfRule type="expression" dxfId="434" priority="9" stopIfTrue="1">
      <formula>$A16&lt;&gt;""</formula>
    </cfRule>
  </conditionalFormatting>
  <conditionalFormatting sqref="AH16:AI16 A16:AF16">
    <cfRule type="expression" dxfId="433" priority="10" stopIfTrue="1">
      <formula>$A16&lt;&gt;""</formula>
    </cfRule>
  </conditionalFormatting>
  <conditionalFormatting sqref="AG17">
    <cfRule type="expression" dxfId="432" priority="7" stopIfTrue="1">
      <formula>$A17&lt;&gt;""</formula>
    </cfRule>
  </conditionalFormatting>
  <conditionalFormatting sqref="AH17:AI17 A17:AF17">
    <cfRule type="expression" dxfId="431" priority="8" stopIfTrue="1">
      <formula>$A17&lt;&gt;""</formula>
    </cfRule>
  </conditionalFormatting>
  <conditionalFormatting sqref="AG18">
    <cfRule type="expression" dxfId="430" priority="5" stopIfTrue="1">
      <formula>$A18&lt;&gt;""</formula>
    </cfRule>
  </conditionalFormatting>
  <conditionalFormatting sqref="AH18:AI18 A18:AF18">
    <cfRule type="expression" dxfId="429" priority="6" stopIfTrue="1">
      <formula>$A18&lt;&gt;""</formula>
    </cfRule>
  </conditionalFormatting>
  <conditionalFormatting sqref="AG19">
    <cfRule type="expression" dxfId="428" priority="3" stopIfTrue="1">
      <formula>$A19&lt;&gt;""</formula>
    </cfRule>
  </conditionalFormatting>
  <conditionalFormatting sqref="AH19:AI19 A19:AF19">
    <cfRule type="expression" dxfId="427" priority="4" stopIfTrue="1">
      <formula>$A19&lt;&gt;""</formula>
    </cfRule>
  </conditionalFormatting>
  <conditionalFormatting sqref="AG7">
    <cfRule type="expression" dxfId="426" priority="1" stopIfTrue="1">
      <formula>$A7&lt;&gt;""</formula>
    </cfRule>
  </conditionalFormatting>
  <conditionalFormatting sqref="AH7:AI7 A7:AF7">
    <cfRule type="expression" dxfId="42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18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207</v>
      </c>
      <c r="B7" s="36" t="s">
        <v>205</v>
      </c>
      <c r="C7" s="35" t="s">
        <v>79</v>
      </c>
      <c r="D7" s="47">
        <f>SUM($D$8:$D$19)</f>
        <v>22</v>
      </c>
      <c r="E7" s="47">
        <f>SUM($E$8:$E$19)</f>
        <v>0</v>
      </c>
      <c r="F7" s="47">
        <f>SUM($F$8:$F$19)</f>
        <v>11</v>
      </c>
      <c r="G7" s="47">
        <f>SUM($G$8:$G$19)</f>
        <v>0</v>
      </c>
      <c r="H7" s="47">
        <f>SUM($H$8:$H$19)</f>
        <v>0</v>
      </c>
      <c r="I7" s="47">
        <f>SUM($I$8:$I$19)</f>
        <v>0</v>
      </c>
      <c r="J7" s="47">
        <f>SUM($J$8:$J$19)</f>
        <v>0</v>
      </c>
      <c r="K7" s="47">
        <f>SUM($K$8:$K$19)</f>
        <v>0</v>
      </c>
      <c r="L7" s="47">
        <f>SUM($L$8:$L$19)</f>
        <v>0</v>
      </c>
      <c r="M7" s="47">
        <f>SUM($M$8:$M$19)</f>
        <v>0</v>
      </c>
      <c r="N7" s="47">
        <f>SUM($N$8:$N$19)</f>
        <v>0</v>
      </c>
      <c r="O7" s="47">
        <f>SUM($O$8:$O$19)</f>
        <v>0</v>
      </c>
      <c r="P7" s="47">
        <f>SUM($P$8:$P$19)</f>
        <v>0</v>
      </c>
      <c r="Q7" s="47">
        <f>SUM($Q$8:$Q$19)</f>
        <v>1</v>
      </c>
      <c r="R7" s="47">
        <f>SUM($R$8:$R$19)</f>
        <v>1</v>
      </c>
      <c r="S7" s="47">
        <f>SUM($S$8:$S$19)</f>
        <v>0</v>
      </c>
      <c r="T7" s="47">
        <f>SUM($T$8:$T$19)</f>
        <v>0</v>
      </c>
      <c r="U7" s="47">
        <f>SUM($U$8:$U$19)</f>
        <v>0</v>
      </c>
      <c r="V7" s="47">
        <f>SUM($V$8:$V$19)</f>
        <v>0</v>
      </c>
      <c r="W7" s="47">
        <f>SUM($W$8:$W$19)</f>
        <v>0</v>
      </c>
      <c r="X7" s="47">
        <f>SUM($X$8:$X$19)</f>
        <v>0</v>
      </c>
      <c r="Y7" s="47">
        <f>SUM($Y$8:$Y$19)</f>
        <v>2</v>
      </c>
      <c r="Z7" s="47">
        <f>SUM($Z$8:$Z$19)</f>
        <v>0</v>
      </c>
      <c r="AA7" s="47">
        <f>SUM($AA$8:$AA$19)</f>
        <v>1</v>
      </c>
      <c r="AB7" s="47">
        <f>SUM($AB$8:$AB$19)</f>
        <v>0</v>
      </c>
      <c r="AC7" s="47">
        <f>SUM($AC$8:$AC$19)</f>
        <v>6</v>
      </c>
      <c r="AD7" s="47">
        <f>SUM($AD$8:$AD$19)</f>
        <v>0</v>
      </c>
      <c r="AE7" s="47">
        <f>SUM($AE$8:$AE$19)</f>
        <v>0</v>
      </c>
      <c r="AF7" s="47">
        <f>SUM($AF$8:$AF$19)</f>
        <v>0</v>
      </c>
      <c r="AG7" s="47">
        <f>SUM($AG$8:$AG$19)</f>
        <v>0</v>
      </c>
      <c r="AH7" s="47">
        <f>SUM($AH$8:$AH$19)</f>
        <v>0</v>
      </c>
      <c r="AI7" s="47">
        <f>SUM($AI$8:$AI$19)</f>
        <v>0</v>
      </c>
    </row>
    <row r="8" spans="1:35" s="10" customFormat="1" ht="12" customHeight="1">
      <c r="A8" s="10" t="s">
        <v>127</v>
      </c>
      <c r="B8" s="41" t="s">
        <v>130</v>
      </c>
      <c r="C8" s="10" t="s">
        <v>123</v>
      </c>
      <c r="D8" s="33">
        <f>SUM(E8:AI8)</f>
        <v>1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1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129</v>
      </c>
      <c r="B9" s="41" t="s">
        <v>132</v>
      </c>
      <c r="C9" s="10" t="s">
        <v>133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140</v>
      </c>
      <c r="C10" s="10" t="s">
        <v>141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144</v>
      </c>
      <c r="C11" s="10" t="s">
        <v>146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158</v>
      </c>
      <c r="C12" s="10" t="s">
        <v>157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171</v>
      </c>
      <c r="C13" s="10" t="s">
        <v>168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129</v>
      </c>
      <c r="B14" s="41" t="s">
        <v>175</v>
      </c>
      <c r="C14" s="10" t="s">
        <v>176</v>
      </c>
      <c r="D14" s="33">
        <f>SUM(E14:AI14)</f>
        <v>21</v>
      </c>
      <c r="E14" s="33">
        <v>0</v>
      </c>
      <c r="F14" s="33">
        <v>11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1</v>
      </c>
      <c r="R14" s="33">
        <v>1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1</v>
      </c>
      <c r="Z14" s="33">
        <v>0</v>
      </c>
      <c r="AA14" s="33">
        <v>1</v>
      </c>
      <c r="AB14" s="33">
        <v>0</v>
      </c>
      <c r="AC14" s="33">
        <v>6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177</v>
      </c>
      <c r="C15" s="10" t="s">
        <v>178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129</v>
      </c>
      <c r="B16" s="41" t="s">
        <v>184</v>
      </c>
      <c r="C16" s="10" t="s">
        <v>185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188</v>
      </c>
      <c r="C17" s="10" t="s">
        <v>189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192</v>
      </c>
      <c r="C18" s="10" t="s">
        <v>194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197</v>
      </c>
      <c r="C19" s="10" t="s">
        <v>199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20:AG995">
    <cfRule type="expression" dxfId="424" priority="27" stopIfTrue="1">
      <formula>$A20&lt;&gt;""</formula>
    </cfRule>
  </conditionalFormatting>
  <conditionalFormatting sqref="AH20:AH997">
    <cfRule type="expression" dxfId="423" priority="31" stopIfTrue="1">
      <formula>$A20&lt;&gt;""</formula>
    </cfRule>
  </conditionalFormatting>
  <conditionalFormatting sqref="A20:AF997">
    <cfRule type="expression" dxfId="422" priority="28" stopIfTrue="1">
      <formula>$A20&lt;&gt;""</formula>
    </cfRule>
  </conditionalFormatting>
  <conditionalFormatting sqref="AG8">
    <cfRule type="expression" dxfId="421" priority="25" stopIfTrue="1">
      <formula>$A8&lt;&gt;""</formula>
    </cfRule>
  </conditionalFormatting>
  <conditionalFormatting sqref="AH8:AI8 A8:AF8">
    <cfRule type="expression" dxfId="420" priority="26" stopIfTrue="1">
      <formula>$A8&lt;&gt;""</formula>
    </cfRule>
  </conditionalFormatting>
  <conditionalFormatting sqref="AG9">
    <cfRule type="expression" dxfId="419" priority="23" stopIfTrue="1">
      <formula>$A9&lt;&gt;""</formula>
    </cfRule>
  </conditionalFormatting>
  <conditionalFormatting sqref="AH9:AI9 A9:AF9">
    <cfRule type="expression" dxfId="418" priority="24" stopIfTrue="1">
      <formula>$A9&lt;&gt;""</formula>
    </cfRule>
  </conditionalFormatting>
  <conditionalFormatting sqref="AG10">
    <cfRule type="expression" dxfId="417" priority="21" stopIfTrue="1">
      <formula>$A10&lt;&gt;""</formula>
    </cfRule>
  </conditionalFormatting>
  <conditionalFormatting sqref="AH10:AI10 A10:AF10">
    <cfRule type="expression" dxfId="416" priority="22" stopIfTrue="1">
      <formula>$A10&lt;&gt;""</formula>
    </cfRule>
  </conditionalFormatting>
  <conditionalFormatting sqref="AG11">
    <cfRule type="expression" dxfId="415" priority="19" stopIfTrue="1">
      <formula>$A11&lt;&gt;""</formula>
    </cfRule>
  </conditionalFormatting>
  <conditionalFormatting sqref="AH11:AI11 A11:AF11">
    <cfRule type="expression" dxfId="414" priority="20" stopIfTrue="1">
      <formula>$A11&lt;&gt;""</formula>
    </cfRule>
  </conditionalFormatting>
  <conditionalFormatting sqref="AG12">
    <cfRule type="expression" dxfId="413" priority="17" stopIfTrue="1">
      <formula>$A12&lt;&gt;""</formula>
    </cfRule>
  </conditionalFormatting>
  <conditionalFormatting sqref="AH12:AI12 A12:AF12">
    <cfRule type="expression" dxfId="412" priority="18" stopIfTrue="1">
      <formula>$A12&lt;&gt;""</formula>
    </cfRule>
  </conditionalFormatting>
  <conditionalFormatting sqref="AG13">
    <cfRule type="expression" dxfId="411" priority="15" stopIfTrue="1">
      <formula>$A13&lt;&gt;""</formula>
    </cfRule>
  </conditionalFormatting>
  <conditionalFormatting sqref="AH13:AI13 A13:AF13">
    <cfRule type="expression" dxfId="410" priority="16" stopIfTrue="1">
      <formula>$A13&lt;&gt;""</formula>
    </cfRule>
  </conditionalFormatting>
  <conditionalFormatting sqref="AG14">
    <cfRule type="expression" dxfId="409" priority="13" stopIfTrue="1">
      <formula>$A14&lt;&gt;""</formula>
    </cfRule>
  </conditionalFormatting>
  <conditionalFormatting sqref="AH14:AI14 A14:AF14">
    <cfRule type="expression" dxfId="408" priority="14" stopIfTrue="1">
      <formula>$A14&lt;&gt;""</formula>
    </cfRule>
  </conditionalFormatting>
  <conditionalFormatting sqref="AG15">
    <cfRule type="expression" dxfId="407" priority="11" stopIfTrue="1">
      <formula>$A15&lt;&gt;""</formula>
    </cfRule>
  </conditionalFormatting>
  <conditionalFormatting sqref="AH15:AI15 A15:AF15">
    <cfRule type="expression" dxfId="406" priority="12" stopIfTrue="1">
      <formula>$A15&lt;&gt;""</formula>
    </cfRule>
  </conditionalFormatting>
  <conditionalFormatting sqref="AG16">
    <cfRule type="expression" dxfId="405" priority="9" stopIfTrue="1">
      <formula>$A16&lt;&gt;""</formula>
    </cfRule>
  </conditionalFormatting>
  <conditionalFormatting sqref="AH16:AI16 A16:AF16">
    <cfRule type="expression" dxfId="404" priority="10" stopIfTrue="1">
      <formula>$A16&lt;&gt;""</formula>
    </cfRule>
  </conditionalFormatting>
  <conditionalFormatting sqref="AG17">
    <cfRule type="expression" dxfId="403" priority="7" stopIfTrue="1">
      <formula>$A17&lt;&gt;""</formula>
    </cfRule>
  </conditionalFormatting>
  <conditionalFormatting sqref="AH17:AI17 A17:AF17">
    <cfRule type="expression" dxfId="402" priority="8" stopIfTrue="1">
      <formula>$A17&lt;&gt;""</formula>
    </cfRule>
  </conditionalFormatting>
  <conditionalFormatting sqref="AG18">
    <cfRule type="expression" dxfId="401" priority="5" stopIfTrue="1">
      <formula>$A18&lt;&gt;""</formula>
    </cfRule>
  </conditionalFormatting>
  <conditionalFormatting sqref="AH18:AI18 A18:AF18">
    <cfRule type="expression" dxfId="400" priority="6" stopIfTrue="1">
      <formula>$A18&lt;&gt;""</formula>
    </cfRule>
  </conditionalFormatting>
  <conditionalFormatting sqref="AG19">
    <cfRule type="expression" dxfId="399" priority="3" stopIfTrue="1">
      <formula>$A19&lt;&gt;""</formula>
    </cfRule>
  </conditionalFormatting>
  <conditionalFormatting sqref="AH19:AI19 A19:AF19">
    <cfRule type="expression" dxfId="398" priority="4" stopIfTrue="1">
      <formula>$A19&lt;&gt;""</formula>
    </cfRule>
  </conditionalFormatting>
  <conditionalFormatting sqref="AG7">
    <cfRule type="expression" dxfId="397" priority="1" stopIfTrue="1">
      <formula>$A7&lt;&gt;""</formula>
    </cfRule>
  </conditionalFormatting>
  <conditionalFormatting sqref="AH7:AI7 A7:AF7">
    <cfRule type="expression" dxfId="39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18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8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8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8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8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127</v>
      </c>
      <c r="B7" s="36" t="s">
        <v>213</v>
      </c>
      <c r="C7" s="35" t="s">
        <v>79</v>
      </c>
      <c r="D7" s="47">
        <f>SUM($D$8:$D$19)</f>
        <v>2</v>
      </c>
      <c r="E7" s="47">
        <f>SUM($E$8:$E$19)</f>
        <v>0</v>
      </c>
      <c r="F7" s="47">
        <f>SUM($F$8:$F$19)</f>
        <v>0</v>
      </c>
      <c r="G7" s="47">
        <f>SUM($G$8:$G$19)</f>
        <v>0</v>
      </c>
      <c r="H7" s="47">
        <f>SUM($H$8:$H$19)</f>
        <v>0</v>
      </c>
      <c r="I7" s="47">
        <f>SUM($I$8:$I$19)</f>
        <v>0</v>
      </c>
      <c r="J7" s="47">
        <f>SUM($J$8:$J$19)</f>
        <v>0</v>
      </c>
      <c r="K7" s="47">
        <f>SUM($K$8:$K$19)</f>
        <v>0</v>
      </c>
      <c r="L7" s="47">
        <f>SUM($L$8:$L$19)</f>
        <v>0</v>
      </c>
      <c r="M7" s="47">
        <f>SUM($M$8:$M$19)</f>
        <v>0</v>
      </c>
      <c r="N7" s="47">
        <f>SUM($N$8:$N$19)</f>
        <v>0</v>
      </c>
      <c r="O7" s="47">
        <f>SUM($O$8:$O$19)</f>
        <v>0</v>
      </c>
      <c r="P7" s="47">
        <f>SUM($P$8:$P$19)</f>
        <v>0</v>
      </c>
      <c r="Q7" s="47">
        <f>SUM($Q$8:$Q$19)</f>
        <v>0</v>
      </c>
      <c r="R7" s="47">
        <f>SUM($R$8:$R$19)</f>
        <v>0</v>
      </c>
      <c r="S7" s="47">
        <f>SUM($S$8:$S$19)</f>
        <v>0</v>
      </c>
      <c r="T7" s="47">
        <f>SUM($T$8:$T$19)</f>
        <v>0</v>
      </c>
      <c r="U7" s="47">
        <f>SUM($U$8:$U$19)</f>
        <v>0</v>
      </c>
      <c r="V7" s="47">
        <f>SUM($V$8:$V$19)</f>
        <v>0</v>
      </c>
      <c r="W7" s="47">
        <f>SUM($W$8:$W$19)</f>
        <v>0</v>
      </c>
      <c r="X7" s="47">
        <f>SUM($X$8:$X$19)</f>
        <v>0</v>
      </c>
      <c r="Y7" s="47">
        <f>SUM($Y$8:$Y$19)</f>
        <v>0</v>
      </c>
      <c r="Z7" s="47">
        <f>SUM($Z$8:$Z$19)</f>
        <v>0</v>
      </c>
      <c r="AA7" s="47">
        <f>SUM($AA$8:$AA$19)</f>
        <v>0</v>
      </c>
      <c r="AB7" s="47">
        <f>SUM($AB$8:$AB$19)</f>
        <v>0</v>
      </c>
      <c r="AC7" s="47">
        <f>SUM($AC$8:$AC$19)</f>
        <v>0</v>
      </c>
      <c r="AD7" s="47">
        <f>SUM($AD$8:$AD$19)</f>
        <v>0</v>
      </c>
      <c r="AE7" s="47">
        <f>SUM($AE$8:$AE$19)</f>
        <v>0</v>
      </c>
      <c r="AF7" s="47">
        <f>SUM($AF$8:$AF$19)</f>
        <v>0</v>
      </c>
      <c r="AG7" s="47">
        <f>SUM($AG$8:$AG$19)</f>
        <v>2</v>
      </c>
      <c r="AH7" s="47">
        <f>SUM($AH$8:$AH$19)</f>
        <v>0</v>
      </c>
      <c r="AI7" s="47">
        <f>SUM($AI$8:$AI$19)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132</v>
      </c>
      <c r="C9" s="10" t="s">
        <v>133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136</v>
      </c>
      <c r="C10" s="10" t="s">
        <v>138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144</v>
      </c>
      <c r="C11" s="10" t="s">
        <v>146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129</v>
      </c>
      <c r="B12" s="41" t="s">
        <v>158</v>
      </c>
      <c r="C12" s="10" t="s">
        <v>157</v>
      </c>
      <c r="D12" s="33">
        <f>SUM(E12:AI12)</f>
        <v>2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2</v>
      </c>
      <c r="AH12" s="33">
        <v>0</v>
      </c>
      <c r="AI12" s="33">
        <v>0</v>
      </c>
    </row>
    <row r="13" spans="1:35" s="10" customFormat="1" ht="12" customHeight="1">
      <c r="A13" s="10" t="s">
        <v>129</v>
      </c>
      <c r="B13" s="41" t="s">
        <v>171</v>
      </c>
      <c r="C13" s="10" t="s">
        <v>168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129</v>
      </c>
      <c r="B14" s="41" t="s">
        <v>175</v>
      </c>
      <c r="C14" s="10" t="s">
        <v>176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179</v>
      </c>
      <c r="B15" s="41" t="s">
        <v>177</v>
      </c>
      <c r="C15" s="10" t="s">
        <v>181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184</v>
      </c>
      <c r="C16" s="10" t="s">
        <v>185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188</v>
      </c>
      <c r="C17" s="10" t="s">
        <v>189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192</v>
      </c>
      <c r="C18" s="10" t="s">
        <v>194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201</v>
      </c>
      <c r="C19" s="10" t="s">
        <v>199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20:AG995">
    <cfRule type="expression" dxfId="395" priority="27" stopIfTrue="1">
      <formula>$A20&lt;&gt;""</formula>
    </cfRule>
  </conditionalFormatting>
  <conditionalFormatting sqref="AH20:AH997">
    <cfRule type="expression" dxfId="394" priority="31" stopIfTrue="1">
      <formula>$A20&lt;&gt;""</formula>
    </cfRule>
  </conditionalFormatting>
  <conditionalFormatting sqref="A20:AF997">
    <cfRule type="expression" dxfId="393" priority="28" stopIfTrue="1">
      <formula>$A20&lt;&gt;""</formula>
    </cfRule>
  </conditionalFormatting>
  <conditionalFormatting sqref="AG8">
    <cfRule type="expression" dxfId="392" priority="25" stopIfTrue="1">
      <formula>$A8&lt;&gt;""</formula>
    </cfRule>
  </conditionalFormatting>
  <conditionalFormatting sqref="AH8:AI8 A8:AF8">
    <cfRule type="expression" dxfId="391" priority="26" stopIfTrue="1">
      <formula>$A8&lt;&gt;""</formula>
    </cfRule>
  </conditionalFormatting>
  <conditionalFormatting sqref="AG9">
    <cfRule type="expression" dxfId="390" priority="23" stopIfTrue="1">
      <formula>$A9&lt;&gt;""</formula>
    </cfRule>
  </conditionalFormatting>
  <conditionalFormatting sqref="AH9:AI9 A9:AF9">
    <cfRule type="expression" dxfId="389" priority="24" stopIfTrue="1">
      <formula>$A9&lt;&gt;""</formula>
    </cfRule>
  </conditionalFormatting>
  <conditionalFormatting sqref="AG10">
    <cfRule type="expression" dxfId="388" priority="21" stopIfTrue="1">
      <formula>$A10&lt;&gt;""</formula>
    </cfRule>
  </conditionalFormatting>
  <conditionalFormatting sqref="AH10:AI10 A10:AF10">
    <cfRule type="expression" dxfId="387" priority="22" stopIfTrue="1">
      <formula>$A10&lt;&gt;""</formula>
    </cfRule>
  </conditionalFormatting>
  <conditionalFormatting sqref="AG11">
    <cfRule type="expression" dxfId="386" priority="19" stopIfTrue="1">
      <formula>$A11&lt;&gt;""</formula>
    </cfRule>
  </conditionalFormatting>
  <conditionalFormatting sqref="AH11:AI11 A11:AF11">
    <cfRule type="expression" dxfId="385" priority="20" stopIfTrue="1">
      <formula>$A11&lt;&gt;""</formula>
    </cfRule>
  </conditionalFormatting>
  <conditionalFormatting sqref="AG12">
    <cfRule type="expression" dxfId="384" priority="17" stopIfTrue="1">
      <formula>$A12&lt;&gt;""</formula>
    </cfRule>
  </conditionalFormatting>
  <conditionalFormatting sqref="AH12:AI12 A12:AF12">
    <cfRule type="expression" dxfId="383" priority="18" stopIfTrue="1">
      <formula>$A12&lt;&gt;""</formula>
    </cfRule>
  </conditionalFormatting>
  <conditionalFormatting sqref="AG13">
    <cfRule type="expression" dxfId="382" priority="15" stopIfTrue="1">
      <formula>$A13&lt;&gt;""</formula>
    </cfRule>
  </conditionalFormatting>
  <conditionalFormatting sqref="AH13:AI13 A13:AF13">
    <cfRule type="expression" dxfId="381" priority="16" stopIfTrue="1">
      <formula>$A13&lt;&gt;""</formula>
    </cfRule>
  </conditionalFormatting>
  <conditionalFormatting sqref="AG14">
    <cfRule type="expression" dxfId="380" priority="13" stopIfTrue="1">
      <formula>$A14&lt;&gt;""</formula>
    </cfRule>
  </conditionalFormatting>
  <conditionalFormatting sqref="AH14:AI14 A14:AF14">
    <cfRule type="expression" dxfId="379" priority="14" stopIfTrue="1">
      <formula>$A14&lt;&gt;""</formula>
    </cfRule>
  </conditionalFormatting>
  <conditionalFormatting sqref="AG15">
    <cfRule type="expression" dxfId="378" priority="11" stopIfTrue="1">
      <formula>$A15&lt;&gt;""</formula>
    </cfRule>
  </conditionalFormatting>
  <conditionalFormatting sqref="AH15:AI15 A15:AF15">
    <cfRule type="expression" dxfId="377" priority="12" stopIfTrue="1">
      <formula>$A15&lt;&gt;""</formula>
    </cfRule>
  </conditionalFormatting>
  <conditionalFormatting sqref="AG16">
    <cfRule type="expression" dxfId="376" priority="9" stopIfTrue="1">
      <formula>$A16&lt;&gt;""</formula>
    </cfRule>
  </conditionalFormatting>
  <conditionalFormatting sqref="AH16:AI16 A16:AF16">
    <cfRule type="expression" dxfId="375" priority="10" stopIfTrue="1">
      <formula>$A16&lt;&gt;""</formula>
    </cfRule>
  </conditionalFormatting>
  <conditionalFormatting sqref="AG17">
    <cfRule type="expression" dxfId="374" priority="7" stopIfTrue="1">
      <formula>$A17&lt;&gt;""</formula>
    </cfRule>
  </conditionalFormatting>
  <conditionalFormatting sqref="AH17:AI17 A17:AF17">
    <cfRule type="expression" dxfId="373" priority="8" stopIfTrue="1">
      <formula>$A17&lt;&gt;""</formula>
    </cfRule>
  </conditionalFormatting>
  <conditionalFormatting sqref="AG18">
    <cfRule type="expression" dxfId="372" priority="5" stopIfTrue="1">
      <formula>$A18&lt;&gt;""</formula>
    </cfRule>
  </conditionalFormatting>
  <conditionalFormatting sqref="AH18:AI18 A18:AF18">
    <cfRule type="expression" dxfId="371" priority="6" stopIfTrue="1">
      <formula>$A18&lt;&gt;""</formula>
    </cfRule>
  </conditionalFormatting>
  <conditionalFormatting sqref="AG19">
    <cfRule type="expression" dxfId="370" priority="3" stopIfTrue="1">
      <formula>$A19&lt;&gt;""</formula>
    </cfRule>
  </conditionalFormatting>
  <conditionalFormatting sqref="AH19:AI19 A19:AF19">
    <cfRule type="expression" dxfId="369" priority="4" stopIfTrue="1">
      <formula>$A19&lt;&gt;""</formula>
    </cfRule>
  </conditionalFormatting>
  <conditionalFormatting sqref="AG7">
    <cfRule type="expression" dxfId="368" priority="1" stopIfTrue="1">
      <formula>$A7&lt;&gt;""</formula>
    </cfRule>
  </conditionalFormatting>
  <conditionalFormatting sqref="AH7:AI7 A7:AF7">
    <cfRule type="expression" dxfId="36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18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127</v>
      </c>
      <c r="B7" s="36" t="s">
        <v>205</v>
      </c>
      <c r="C7" s="35" t="s">
        <v>79</v>
      </c>
      <c r="D7" s="47">
        <f>SUM($D$8:$D$19)</f>
        <v>25</v>
      </c>
      <c r="E7" s="47">
        <f>SUM($E$8:$E$19)</f>
        <v>0</v>
      </c>
      <c r="F7" s="47">
        <f>SUM($F$8:$F$19)</f>
        <v>0</v>
      </c>
      <c r="G7" s="47">
        <f>SUM($G$8:$G$19)</f>
        <v>0</v>
      </c>
      <c r="H7" s="47">
        <f>SUM($H$8:$H$19)</f>
        <v>0</v>
      </c>
      <c r="I7" s="47">
        <f>SUM($I$8:$I$19)</f>
        <v>0</v>
      </c>
      <c r="J7" s="47">
        <f>SUM($J$8:$J$19)</f>
        <v>0</v>
      </c>
      <c r="K7" s="47">
        <f>SUM($K$8:$K$19)</f>
        <v>0</v>
      </c>
      <c r="L7" s="47">
        <f>SUM($L$8:$L$19)</f>
        <v>1</v>
      </c>
      <c r="M7" s="47">
        <f>SUM($M$8:$M$19)</f>
        <v>0</v>
      </c>
      <c r="N7" s="47">
        <f>SUM($N$8:$N$19)</f>
        <v>0</v>
      </c>
      <c r="O7" s="47">
        <f>SUM($O$8:$O$19)</f>
        <v>0</v>
      </c>
      <c r="P7" s="47">
        <f>SUM($P$8:$P$19)</f>
        <v>0</v>
      </c>
      <c r="Q7" s="47">
        <f>SUM($Q$8:$Q$19)</f>
        <v>0</v>
      </c>
      <c r="R7" s="47">
        <f>SUM($R$8:$R$19)</f>
        <v>0</v>
      </c>
      <c r="S7" s="47">
        <f>SUM($S$8:$S$19)</f>
        <v>0</v>
      </c>
      <c r="T7" s="47">
        <f>SUM($T$8:$T$19)</f>
        <v>0</v>
      </c>
      <c r="U7" s="47">
        <f>SUM($U$8:$U$19)</f>
        <v>0</v>
      </c>
      <c r="V7" s="47">
        <f>SUM($V$8:$V$19)</f>
        <v>0</v>
      </c>
      <c r="W7" s="47">
        <f>SUM($W$8:$W$19)</f>
        <v>4</v>
      </c>
      <c r="X7" s="47">
        <f>SUM($X$8:$X$19)</f>
        <v>0</v>
      </c>
      <c r="Y7" s="47">
        <f>SUM($Y$8:$Y$19)</f>
        <v>0</v>
      </c>
      <c r="Z7" s="47">
        <f>SUM($Z$8:$Z$19)</f>
        <v>0</v>
      </c>
      <c r="AA7" s="47">
        <f>SUM($AA$8:$AA$19)</f>
        <v>0</v>
      </c>
      <c r="AB7" s="47">
        <f>SUM($AB$8:$AB$19)</f>
        <v>0</v>
      </c>
      <c r="AC7" s="47">
        <f>SUM($AC$8:$AC$19)</f>
        <v>0</v>
      </c>
      <c r="AD7" s="47">
        <f>SUM($AD$8:$AD$19)</f>
        <v>0</v>
      </c>
      <c r="AE7" s="47">
        <f>SUM($AE$8:$AE$19)</f>
        <v>11</v>
      </c>
      <c r="AF7" s="47">
        <f>SUM($AF$8:$AF$19)</f>
        <v>0</v>
      </c>
      <c r="AG7" s="47">
        <f>SUM($AG$8:$AG$19)</f>
        <v>9</v>
      </c>
      <c r="AH7" s="47">
        <f>SUM($AH$8:$AH$19)</f>
        <v>0</v>
      </c>
      <c r="AI7" s="47">
        <f>SUM($AI$8:$AI$19)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123</v>
      </c>
      <c r="D8" s="33">
        <f>SUM(E8:AI8)</f>
        <v>20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11</v>
      </c>
      <c r="AF8" s="33">
        <v>0</v>
      </c>
      <c r="AG8" s="33">
        <v>9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132</v>
      </c>
      <c r="C9" s="10" t="s">
        <v>133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140</v>
      </c>
      <c r="C10" s="10" t="s">
        <v>138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151</v>
      </c>
      <c r="B11" s="41" t="s">
        <v>152</v>
      </c>
      <c r="C11" s="10" t="s">
        <v>146</v>
      </c>
      <c r="D11" s="33">
        <f>SUM(E11:AI11)</f>
        <v>1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1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158</v>
      </c>
      <c r="C12" s="10" t="s">
        <v>157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172</v>
      </c>
      <c r="C13" s="10" t="s">
        <v>168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175</v>
      </c>
      <c r="C14" s="10" t="s">
        <v>176</v>
      </c>
      <c r="D14" s="33">
        <f>SUM(E14:AI14)</f>
        <v>4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4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180</v>
      </c>
      <c r="C15" s="10" t="s">
        <v>178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129</v>
      </c>
      <c r="B16" s="41" t="s">
        <v>184</v>
      </c>
      <c r="C16" s="10" t="s">
        <v>185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188</v>
      </c>
      <c r="C17" s="10" t="s">
        <v>190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192</v>
      </c>
      <c r="C18" s="10" t="s">
        <v>194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201</v>
      </c>
      <c r="C19" s="10" t="s">
        <v>199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20:AG995">
    <cfRule type="expression" dxfId="366" priority="27" stopIfTrue="1">
      <formula>$A20&lt;&gt;""</formula>
    </cfRule>
  </conditionalFormatting>
  <conditionalFormatting sqref="AH20:AH997">
    <cfRule type="expression" dxfId="365" priority="31" stopIfTrue="1">
      <formula>$A20&lt;&gt;""</formula>
    </cfRule>
  </conditionalFormatting>
  <conditionalFormatting sqref="A20:AF997">
    <cfRule type="expression" dxfId="364" priority="28" stopIfTrue="1">
      <formula>$A20&lt;&gt;""</formula>
    </cfRule>
  </conditionalFormatting>
  <conditionalFormatting sqref="AG8">
    <cfRule type="expression" dxfId="363" priority="25" stopIfTrue="1">
      <formula>$A8&lt;&gt;""</formula>
    </cfRule>
  </conditionalFormatting>
  <conditionalFormatting sqref="AH8:AI8 A8:AF8">
    <cfRule type="expression" dxfId="362" priority="26" stopIfTrue="1">
      <formula>$A8&lt;&gt;""</formula>
    </cfRule>
  </conditionalFormatting>
  <conditionalFormatting sqref="AG9">
    <cfRule type="expression" dxfId="361" priority="23" stopIfTrue="1">
      <formula>$A9&lt;&gt;""</formula>
    </cfRule>
  </conditionalFormatting>
  <conditionalFormatting sqref="AH9:AI9 A9:AF9">
    <cfRule type="expression" dxfId="360" priority="24" stopIfTrue="1">
      <formula>$A9&lt;&gt;""</formula>
    </cfRule>
  </conditionalFormatting>
  <conditionalFormatting sqref="AG10">
    <cfRule type="expression" dxfId="359" priority="21" stopIfTrue="1">
      <formula>$A10&lt;&gt;""</formula>
    </cfRule>
  </conditionalFormatting>
  <conditionalFormatting sqref="AH10:AI10 A10:AF10">
    <cfRule type="expression" dxfId="358" priority="22" stopIfTrue="1">
      <formula>$A10&lt;&gt;""</formula>
    </cfRule>
  </conditionalFormatting>
  <conditionalFormatting sqref="AG11">
    <cfRule type="expression" dxfId="357" priority="19" stopIfTrue="1">
      <formula>$A11&lt;&gt;""</formula>
    </cfRule>
  </conditionalFormatting>
  <conditionalFormatting sqref="AH11:AI11 A11:AF11">
    <cfRule type="expression" dxfId="356" priority="20" stopIfTrue="1">
      <formula>$A11&lt;&gt;""</formula>
    </cfRule>
  </conditionalFormatting>
  <conditionalFormatting sqref="AG12">
    <cfRule type="expression" dxfId="355" priority="17" stopIfTrue="1">
      <formula>$A12&lt;&gt;""</formula>
    </cfRule>
  </conditionalFormatting>
  <conditionalFormatting sqref="AH12:AI12 A12:AF12">
    <cfRule type="expression" dxfId="354" priority="18" stopIfTrue="1">
      <formula>$A12&lt;&gt;""</formula>
    </cfRule>
  </conditionalFormatting>
  <conditionalFormatting sqref="AG13">
    <cfRule type="expression" dxfId="353" priority="15" stopIfTrue="1">
      <formula>$A13&lt;&gt;""</formula>
    </cfRule>
  </conditionalFormatting>
  <conditionalFormatting sqref="AH13:AI13 A13:AF13">
    <cfRule type="expression" dxfId="352" priority="16" stopIfTrue="1">
      <formula>$A13&lt;&gt;""</formula>
    </cfRule>
  </conditionalFormatting>
  <conditionalFormatting sqref="AG14">
    <cfRule type="expression" dxfId="351" priority="13" stopIfTrue="1">
      <formula>$A14&lt;&gt;""</formula>
    </cfRule>
  </conditionalFormatting>
  <conditionalFormatting sqref="AH14:AI14 A14:AF14">
    <cfRule type="expression" dxfId="350" priority="14" stopIfTrue="1">
      <formula>$A14&lt;&gt;""</formula>
    </cfRule>
  </conditionalFormatting>
  <conditionalFormatting sqref="AG15">
    <cfRule type="expression" dxfId="349" priority="11" stopIfTrue="1">
      <formula>$A15&lt;&gt;""</formula>
    </cfRule>
  </conditionalFormatting>
  <conditionalFormatting sqref="AH15:AI15 A15:AF15">
    <cfRule type="expression" dxfId="348" priority="12" stopIfTrue="1">
      <formula>$A15&lt;&gt;""</formula>
    </cfRule>
  </conditionalFormatting>
  <conditionalFormatting sqref="AG16">
    <cfRule type="expression" dxfId="347" priority="9" stopIfTrue="1">
      <formula>$A16&lt;&gt;""</formula>
    </cfRule>
  </conditionalFormatting>
  <conditionalFormatting sqref="AH16:AI16 A16:AF16">
    <cfRule type="expression" dxfId="346" priority="10" stopIfTrue="1">
      <formula>$A16&lt;&gt;""</formula>
    </cfRule>
  </conditionalFormatting>
  <conditionalFormatting sqref="AG17">
    <cfRule type="expression" dxfId="345" priority="7" stopIfTrue="1">
      <formula>$A17&lt;&gt;""</formula>
    </cfRule>
  </conditionalFormatting>
  <conditionalFormatting sqref="AH17:AI17 A17:AF17">
    <cfRule type="expression" dxfId="344" priority="8" stopIfTrue="1">
      <formula>$A17&lt;&gt;""</formula>
    </cfRule>
  </conditionalFormatting>
  <conditionalFormatting sqref="AG18">
    <cfRule type="expression" dxfId="343" priority="5" stopIfTrue="1">
      <formula>$A18&lt;&gt;""</formula>
    </cfRule>
  </conditionalFormatting>
  <conditionalFormatting sqref="AH18:AI18 A18:AF18">
    <cfRule type="expression" dxfId="342" priority="6" stopIfTrue="1">
      <formula>$A18&lt;&gt;""</formula>
    </cfRule>
  </conditionalFormatting>
  <conditionalFormatting sqref="AG19">
    <cfRule type="expression" dxfId="341" priority="3" stopIfTrue="1">
      <formula>$A19&lt;&gt;""</formula>
    </cfRule>
  </conditionalFormatting>
  <conditionalFormatting sqref="AH19:AI19 A19:AF19">
    <cfRule type="expression" dxfId="340" priority="4" stopIfTrue="1">
      <formula>$A19&lt;&gt;""</formula>
    </cfRule>
  </conditionalFormatting>
  <conditionalFormatting sqref="AG7">
    <cfRule type="expression" dxfId="339" priority="1" stopIfTrue="1">
      <formula>$A7&lt;&gt;""</formula>
    </cfRule>
  </conditionalFormatting>
  <conditionalFormatting sqref="AH7:AI7 A7:AF7">
    <cfRule type="expression" dxfId="33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18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127</v>
      </c>
      <c r="B7" s="36" t="s">
        <v>205</v>
      </c>
      <c r="C7" s="35" t="s">
        <v>214</v>
      </c>
      <c r="D7" s="47">
        <f>SUM($D$8:$D$19)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SUM($AF$8:$AF$19)</f>
        <v>0</v>
      </c>
      <c r="AG7" s="55">
        <v>0</v>
      </c>
      <c r="AH7" s="55">
        <v>0</v>
      </c>
      <c r="AI7" s="47">
        <f>SUM($AI$8:$AI$19)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123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129</v>
      </c>
      <c r="B9" s="41" t="s">
        <v>132</v>
      </c>
      <c r="C9" s="10" t="s">
        <v>133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129</v>
      </c>
      <c r="B10" s="41" t="s">
        <v>136</v>
      </c>
      <c r="C10" s="10" t="s">
        <v>138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129</v>
      </c>
      <c r="B11" s="41" t="s">
        <v>144</v>
      </c>
      <c r="C11" s="10" t="s">
        <v>146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121</v>
      </c>
      <c r="B12" s="41" t="s">
        <v>163</v>
      </c>
      <c r="C12" s="10" t="s">
        <v>157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127</v>
      </c>
      <c r="B13" s="41" t="s">
        <v>167</v>
      </c>
      <c r="C13" s="10" t="s">
        <v>168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127</v>
      </c>
      <c r="B14" s="41" t="s">
        <v>175</v>
      </c>
      <c r="C14" s="10" t="s">
        <v>176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127</v>
      </c>
      <c r="B15" s="41" t="s">
        <v>177</v>
      </c>
      <c r="C15" s="10" t="s">
        <v>178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127</v>
      </c>
      <c r="B16" s="41" t="s">
        <v>184</v>
      </c>
      <c r="C16" s="10" t="s">
        <v>185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127</v>
      </c>
      <c r="B17" s="41" t="s">
        <v>191</v>
      </c>
      <c r="C17" s="10" t="s">
        <v>190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127</v>
      </c>
      <c r="B18" s="41" t="s">
        <v>192</v>
      </c>
      <c r="C18" s="10" t="s">
        <v>194</v>
      </c>
      <c r="D18" s="33">
        <f>SUM(E18:AI18)</f>
        <v>0</v>
      </c>
      <c r="E18" s="56">
        <f>E17</f>
        <v>0</v>
      </c>
      <c r="F18" s="56">
        <f t="shared" ref="F18:AE19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127</v>
      </c>
      <c r="B19" s="41" t="s">
        <v>197</v>
      </c>
      <c r="C19" s="10" t="s">
        <v>202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B20" s="41"/>
      <c r="D20" s="45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45"/>
      <c r="AG20" s="45"/>
      <c r="AH20" s="34"/>
    </row>
    <row r="21" spans="1:35" s="10" customFormat="1" ht="12" customHeight="1">
      <c r="B21" s="41"/>
      <c r="D21" s="45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45"/>
      <c r="AG21" s="45"/>
      <c r="AH21" s="34"/>
    </row>
    <row r="22" spans="1:35" s="10" customFormat="1" ht="12" customHeight="1">
      <c r="B22" s="41"/>
      <c r="D22" s="45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45"/>
      <c r="AG22" s="45"/>
      <c r="AH22" s="34"/>
    </row>
    <row r="23" spans="1:35" s="10" customFormat="1" ht="12" customHeight="1">
      <c r="B23" s="41"/>
      <c r="D23" s="45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45"/>
      <c r="AG23" s="45"/>
      <c r="AH23" s="34"/>
    </row>
    <row r="24" spans="1:35" s="10" customFormat="1" ht="12" customHeight="1">
      <c r="B24" s="41"/>
      <c r="D24" s="45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45"/>
      <c r="AG24" s="45"/>
      <c r="AH24" s="34"/>
    </row>
    <row r="25" spans="1:35" s="10" customFormat="1" ht="12" customHeight="1">
      <c r="B25" s="41"/>
      <c r="D25" s="45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45"/>
      <c r="AG25" s="45"/>
      <c r="AH25" s="34"/>
    </row>
    <row r="26" spans="1:35" s="10" customFormat="1" ht="12" customHeight="1">
      <c r="B26" s="41"/>
      <c r="D26" s="45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45"/>
      <c r="AG26" s="45"/>
      <c r="AH26" s="34"/>
    </row>
    <row r="27" spans="1:35" s="10" customFormat="1" ht="12" customHeight="1">
      <c r="B27" s="41"/>
      <c r="D27" s="45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45"/>
      <c r="AG27" s="45"/>
      <c r="AH27" s="34"/>
    </row>
    <row r="28" spans="1:35" s="10" customFormat="1" ht="12" customHeight="1">
      <c r="B28" s="41"/>
      <c r="D28" s="45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45"/>
      <c r="AG28" s="45"/>
      <c r="AH28" s="34"/>
    </row>
    <row r="29" spans="1:35" s="10" customFormat="1" ht="12" customHeight="1">
      <c r="B29" s="41"/>
      <c r="D29" s="45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45"/>
      <c r="AG29" s="45"/>
      <c r="AH29" s="34"/>
    </row>
    <row r="30" spans="1:35" s="10" customFormat="1" ht="12" customHeight="1">
      <c r="B30" s="41"/>
      <c r="D30" s="45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45"/>
      <c r="AG30" s="45"/>
      <c r="AH30" s="34"/>
    </row>
    <row r="31" spans="1:35" s="10" customFormat="1" ht="12" customHeight="1">
      <c r="B31" s="41"/>
      <c r="D31" s="45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45"/>
      <c r="AG31" s="45"/>
      <c r="AH31" s="34"/>
    </row>
    <row r="32" spans="1:35" s="10" customFormat="1" ht="12" customHeight="1">
      <c r="B32" s="41"/>
      <c r="D32" s="45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45"/>
      <c r="AG32" s="45"/>
      <c r="AH32" s="34"/>
    </row>
    <row r="33" spans="2:34" s="10" customFormat="1" ht="12" customHeight="1">
      <c r="B33" s="41"/>
      <c r="D33" s="45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45"/>
      <c r="AG33" s="45"/>
      <c r="AH33" s="34"/>
    </row>
    <row r="34" spans="2:34" s="10" customFormat="1" ht="12" customHeight="1">
      <c r="B34" s="41"/>
      <c r="D34" s="45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45"/>
      <c r="AG34" s="45"/>
      <c r="AH34" s="34"/>
    </row>
    <row r="35" spans="2:34" s="10" customFormat="1" ht="12" customHeight="1">
      <c r="B35" s="41"/>
      <c r="D35" s="45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45"/>
      <c r="AG35" s="45"/>
      <c r="AH35" s="34"/>
    </row>
    <row r="36" spans="2:34" s="10" customFormat="1" ht="12" customHeight="1">
      <c r="B36" s="41"/>
      <c r="D36" s="45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45"/>
      <c r="AG36" s="45"/>
      <c r="AH36" s="34"/>
    </row>
    <row r="37" spans="2:34" s="10" customFormat="1" ht="12" customHeight="1">
      <c r="B37" s="41"/>
      <c r="D37" s="45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45"/>
      <c r="AG37" s="45"/>
      <c r="AH37" s="34"/>
    </row>
    <row r="38" spans="2:34" s="10" customFormat="1" ht="12" customHeight="1">
      <c r="B38" s="41"/>
      <c r="D38" s="45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45"/>
      <c r="AG38" s="45"/>
      <c r="AH38" s="34"/>
    </row>
    <row r="39" spans="2:34" s="10" customFormat="1" ht="12" customHeight="1">
      <c r="B39" s="41"/>
      <c r="D39" s="45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45"/>
      <c r="AG39" s="45"/>
      <c r="AH39" s="34"/>
    </row>
    <row r="40" spans="2:34" s="10" customFormat="1" ht="12" customHeight="1">
      <c r="B40" s="41"/>
      <c r="D40" s="4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45"/>
      <c r="AG40" s="45"/>
      <c r="AH40" s="34"/>
    </row>
    <row r="41" spans="2:34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2:34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2:34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2:34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2:34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2:34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2:34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2:34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20:AG995">
    <cfRule type="expression" dxfId="337" priority="27" stopIfTrue="1">
      <formula>$A20&lt;&gt;""</formula>
    </cfRule>
  </conditionalFormatting>
  <conditionalFormatting sqref="AH20:AH997">
    <cfRule type="expression" dxfId="336" priority="32" stopIfTrue="1">
      <formula>$A20&lt;&gt;""</formula>
    </cfRule>
  </conditionalFormatting>
  <conditionalFormatting sqref="A20:AF997">
    <cfRule type="expression" dxfId="335" priority="28" stopIfTrue="1">
      <formula>$A20&lt;&gt;""</formula>
    </cfRule>
  </conditionalFormatting>
  <conditionalFormatting sqref="AG8">
    <cfRule type="expression" dxfId="334" priority="25" stopIfTrue="1">
      <formula>$A8&lt;&gt;""</formula>
    </cfRule>
  </conditionalFormatting>
  <conditionalFormatting sqref="AH8:AI8 A8:AF8">
    <cfRule type="expression" dxfId="333" priority="26" stopIfTrue="1">
      <formula>$A8&lt;&gt;""</formula>
    </cfRule>
  </conditionalFormatting>
  <conditionalFormatting sqref="AG9">
    <cfRule type="expression" dxfId="332" priority="23" stopIfTrue="1">
      <formula>$A9&lt;&gt;""</formula>
    </cfRule>
  </conditionalFormatting>
  <conditionalFormatting sqref="AH9:AI9 A9:AF9">
    <cfRule type="expression" dxfId="331" priority="24" stopIfTrue="1">
      <formula>$A9&lt;&gt;""</formula>
    </cfRule>
  </conditionalFormatting>
  <conditionalFormatting sqref="AG10">
    <cfRule type="expression" dxfId="330" priority="21" stopIfTrue="1">
      <formula>$A10&lt;&gt;""</formula>
    </cfRule>
  </conditionalFormatting>
  <conditionalFormatting sqref="AH10:AI10 A10:AF10">
    <cfRule type="expression" dxfId="329" priority="22" stopIfTrue="1">
      <formula>$A10&lt;&gt;""</formula>
    </cfRule>
  </conditionalFormatting>
  <conditionalFormatting sqref="AG11">
    <cfRule type="expression" dxfId="328" priority="19" stopIfTrue="1">
      <formula>$A11&lt;&gt;""</formula>
    </cfRule>
  </conditionalFormatting>
  <conditionalFormatting sqref="AH11:AI11 A11:AF11">
    <cfRule type="expression" dxfId="327" priority="20" stopIfTrue="1">
      <formula>$A11&lt;&gt;""</formula>
    </cfRule>
  </conditionalFormatting>
  <conditionalFormatting sqref="AG12">
    <cfRule type="expression" dxfId="326" priority="17" stopIfTrue="1">
      <formula>$A12&lt;&gt;""</formula>
    </cfRule>
  </conditionalFormatting>
  <conditionalFormatting sqref="AH12:AI12 A12:AF12">
    <cfRule type="expression" dxfId="325" priority="18" stopIfTrue="1">
      <formula>$A12&lt;&gt;""</formula>
    </cfRule>
  </conditionalFormatting>
  <conditionalFormatting sqref="AG13">
    <cfRule type="expression" dxfId="324" priority="15" stopIfTrue="1">
      <formula>$A13&lt;&gt;""</formula>
    </cfRule>
  </conditionalFormatting>
  <conditionalFormatting sqref="AH13:AI13 A13:AF13">
    <cfRule type="expression" dxfId="323" priority="16" stopIfTrue="1">
      <formula>$A13&lt;&gt;""</formula>
    </cfRule>
  </conditionalFormatting>
  <conditionalFormatting sqref="AG14">
    <cfRule type="expression" dxfId="322" priority="13" stopIfTrue="1">
      <formula>$A14&lt;&gt;""</formula>
    </cfRule>
  </conditionalFormatting>
  <conditionalFormatting sqref="AH14:AI14 A14:AF14">
    <cfRule type="expression" dxfId="321" priority="14" stopIfTrue="1">
      <formula>$A14&lt;&gt;""</formula>
    </cfRule>
  </conditionalFormatting>
  <conditionalFormatting sqref="AG15">
    <cfRule type="expression" dxfId="320" priority="11" stopIfTrue="1">
      <formula>$A15&lt;&gt;""</formula>
    </cfRule>
  </conditionalFormatting>
  <conditionalFormatting sqref="AH15:AI15 A15:AF15">
    <cfRule type="expression" dxfId="319" priority="12" stopIfTrue="1">
      <formula>$A15&lt;&gt;""</formula>
    </cfRule>
  </conditionalFormatting>
  <conditionalFormatting sqref="AG16">
    <cfRule type="expression" dxfId="318" priority="9" stopIfTrue="1">
      <formula>$A16&lt;&gt;""</formula>
    </cfRule>
  </conditionalFormatting>
  <conditionalFormatting sqref="AH16:AI16 A16:AF16">
    <cfRule type="expression" dxfId="317" priority="10" stopIfTrue="1">
      <formula>$A16&lt;&gt;""</formula>
    </cfRule>
  </conditionalFormatting>
  <conditionalFormatting sqref="AG17">
    <cfRule type="expression" dxfId="316" priority="7" stopIfTrue="1">
      <formula>$A17&lt;&gt;""</formula>
    </cfRule>
  </conditionalFormatting>
  <conditionalFormatting sqref="AH17:AI17 A17:AF17">
    <cfRule type="expression" dxfId="315" priority="8" stopIfTrue="1">
      <formula>$A17&lt;&gt;""</formula>
    </cfRule>
  </conditionalFormatting>
  <conditionalFormatting sqref="AG18">
    <cfRule type="expression" dxfId="314" priority="5" stopIfTrue="1">
      <formula>$A18&lt;&gt;""</formula>
    </cfRule>
  </conditionalFormatting>
  <conditionalFormatting sqref="AH18:AI18 A18:AF18">
    <cfRule type="expression" dxfId="313" priority="6" stopIfTrue="1">
      <formula>$A18&lt;&gt;""</formula>
    </cfRule>
  </conditionalFormatting>
  <conditionalFormatting sqref="AG19">
    <cfRule type="expression" dxfId="312" priority="3" stopIfTrue="1">
      <formula>$A19&lt;&gt;""</formula>
    </cfRule>
  </conditionalFormatting>
  <conditionalFormatting sqref="AH19:AI19 A19:AF19">
    <cfRule type="expression" dxfId="311" priority="4" stopIfTrue="1">
      <formula>$A19&lt;&gt;""</formula>
    </cfRule>
  </conditionalFormatting>
  <conditionalFormatting sqref="AG7">
    <cfRule type="expression" dxfId="310" priority="1" stopIfTrue="1">
      <formula>$A7&lt;&gt;""</formula>
    </cfRule>
  </conditionalFormatting>
  <conditionalFormatting sqref="AH7:AI7 A7:AF7">
    <cfRule type="expression" dxfId="30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18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72" t="s">
        <v>82</v>
      </c>
      <c r="B2" s="72" t="s">
        <v>83</v>
      </c>
      <c r="C2" s="72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74"/>
      <c r="B3" s="74"/>
      <c r="C3" s="75"/>
      <c r="D3" s="83" t="s">
        <v>88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89</v>
      </c>
      <c r="AH3" s="83" t="s">
        <v>88</v>
      </c>
      <c r="AI3" s="81" t="s">
        <v>42</v>
      </c>
      <c r="AJ3" s="81" t="s">
        <v>43</v>
      </c>
      <c r="AK3" s="81" t="s">
        <v>44</v>
      </c>
      <c r="AL3" s="81" t="s">
        <v>45</v>
      </c>
      <c r="AM3" s="81" t="s">
        <v>46</v>
      </c>
      <c r="AN3" s="81" t="s">
        <v>47</v>
      </c>
      <c r="AO3" s="81" t="s">
        <v>48</v>
      </c>
      <c r="AP3" s="81" t="s">
        <v>26</v>
      </c>
      <c r="AQ3" s="81" t="s">
        <v>27</v>
      </c>
      <c r="AR3" s="81" t="s">
        <v>28</v>
      </c>
      <c r="AS3" s="81" t="s">
        <v>29</v>
      </c>
      <c r="AT3" s="81" t="s">
        <v>30</v>
      </c>
      <c r="AU3" s="81" t="s">
        <v>49</v>
      </c>
      <c r="AV3" s="81" t="s">
        <v>50</v>
      </c>
      <c r="AW3" s="81" t="s">
        <v>51</v>
      </c>
      <c r="AX3" s="81" t="s">
        <v>52</v>
      </c>
      <c r="AY3" s="81" t="s">
        <v>53</v>
      </c>
      <c r="AZ3" s="81" t="s">
        <v>54</v>
      </c>
      <c r="BA3" s="81" t="s">
        <v>55</v>
      </c>
      <c r="BB3" s="81" t="s">
        <v>56</v>
      </c>
      <c r="BC3" s="81" t="s">
        <v>57</v>
      </c>
      <c r="BD3" s="81" t="s">
        <v>58</v>
      </c>
      <c r="BE3" s="81" t="s">
        <v>59</v>
      </c>
      <c r="BF3" s="81" t="s">
        <v>60</v>
      </c>
      <c r="BG3" s="81" t="s">
        <v>61</v>
      </c>
      <c r="BH3" s="81" t="s">
        <v>62</v>
      </c>
      <c r="BI3" s="81" t="s">
        <v>63</v>
      </c>
      <c r="BJ3" s="59"/>
      <c r="BK3" s="81" t="s">
        <v>89</v>
      </c>
      <c r="BL3" s="83" t="s">
        <v>88</v>
      </c>
      <c r="BM3" s="81" t="s">
        <v>42</v>
      </c>
      <c r="BN3" s="81" t="s">
        <v>43</v>
      </c>
      <c r="BO3" s="81" t="s">
        <v>44</v>
      </c>
      <c r="BP3" s="81" t="s">
        <v>45</v>
      </c>
      <c r="BQ3" s="81" t="s">
        <v>46</v>
      </c>
      <c r="BR3" s="81" t="s">
        <v>47</v>
      </c>
      <c r="BS3" s="81" t="s">
        <v>48</v>
      </c>
      <c r="BT3" s="81" t="s">
        <v>26</v>
      </c>
      <c r="BU3" s="81" t="s">
        <v>27</v>
      </c>
      <c r="BV3" s="81" t="s">
        <v>28</v>
      </c>
      <c r="BW3" s="81" t="s">
        <v>29</v>
      </c>
      <c r="BX3" s="81" t="s">
        <v>30</v>
      </c>
      <c r="BY3" s="81" t="s">
        <v>49</v>
      </c>
      <c r="BZ3" s="81" t="s">
        <v>50</v>
      </c>
      <c r="CA3" s="81" t="s">
        <v>51</v>
      </c>
      <c r="CB3" s="81" t="s">
        <v>52</v>
      </c>
      <c r="CC3" s="81" t="s">
        <v>53</v>
      </c>
      <c r="CD3" s="81" t="s">
        <v>54</v>
      </c>
      <c r="CE3" s="81" t="s">
        <v>55</v>
      </c>
      <c r="CF3" s="81" t="s">
        <v>56</v>
      </c>
      <c r="CG3" s="81" t="s">
        <v>57</v>
      </c>
      <c r="CH3" s="81" t="s">
        <v>58</v>
      </c>
      <c r="CI3" s="81" t="s">
        <v>59</v>
      </c>
      <c r="CJ3" s="81" t="s">
        <v>60</v>
      </c>
      <c r="CK3" s="81" t="s">
        <v>61</v>
      </c>
      <c r="CL3" s="81" t="s">
        <v>62</v>
      </c>
      <c r="CM3" s="81" t="s">
        <v>63</v>
      </c>
      <c r="CN3" s="59"/>
      <c r="CO3" s="81" t="s">
        <v>89</v>
      </c>
    </row>
    <row r="4" spans="1:93" ht="25.5" customHeight="1">
      <c r="A4" s="74"/>
      <c r="B4" s="74"/>
      <c r="C4" s="75"/>
      <c r="D4" s="83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58" t="s">
        <v>115</v>
      </c>
      <c r="AG4" s="84"/>
      <c r="AH4" s="83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58" t="s">
        <v>115</v>
      </c>
      <c r="BK4" s="84"/>
      <c r="BL4" s="83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58" t="s">
        <v>115</v>
      </c>
      <c r="CO4" s="84"/>
    </row>
    <row r="5" spans="1:93" ht="25.5" customHeight="1">
      <c r="A5" s="74"/>
      <c r="B5" s="74"/>
      <c r="C5" s="75"/>
      <c r="D5" s="83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58"/>
      <c r="AG5" s="84"/>
      <c r="AH5" s="83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58"/>
      <c r="BK5" s="84"/>
      <c r="BL5" s="83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58"/>
      <c r="CO5" s="84"/>
    </row>
    <row r="6" spans="1:93" s="11" customFormat="1">
      <c r="A6" s="74"/>
      <c r="B6" s="74"/>
      <c r="C6" s="75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127</v>
      </c>
      <c r="B7" s="36" t="s">
        <v>205</v>
      </c>
      <c r="C7" s="35" t="s">
        <v>79</v>
      </c>
      <c r="D7" s="47">
        <f>SUM($D$8:$D$19)</f>
        <v>126</v>
      </c>
      <c r="E7" s="47">
        <f>SUM($E$8:$E$19)</f>
        <v>20</v>
      </c>
      <c r="F7" s="47">
        <f>SUM($F$8:$F$19)</f>
        <v>21</v>
      </c>
      <c r="G7" s="47">
        <f>SUM($G$8:$G$19)</f>
        <v>54</v>
      </c>
      <c r="H7" s="47">
        <f>SUM($H$8:$H$19)</f>
        <v>0</v>
      </c>
      <c r="I7" s="47">
        <f>SUM($I$8:$I$19)</f>
        <v>0</v>
      </c>
      <c r="J7" s="47">
        <f>SUM($J$8:$J$19)</f>
        <v>0</v>
      </c>
      <c r="K7" s="47">
        <f>SUM($K$8:$K$19)</f>
        <v>1</v>
      </c>
      <c r="L7" s="47">
        <f>SUM($L$8:$L$19)</f>
        <v>0</v>
      </c>
      <c r="M7" s="47">
        <f>SUM($M$8:$M$19)</f>
        <v>0</v>
      </c>
      <c r="N7" s="47">
        <f>SUM($N$8:$N$19)</f>
        <v>8</v>
      </c>
      <c r="O7" s="47">
        <f>SUM($O$8:$O$19)</f>
        <v>1</v>
      </c>
      <c r="P7" s="47">
        <f>SUM($P$8:$P$19)</f>
        <v>0</v>
      </c>
      <c r="Q7" s="47">
        <f>SUM($Q$8:$Q$19)</f>
        <v>15</v>
      </c>
      <c r="R7" s="47">
        <f>SUM($R$8:$R$19)</f>
        <v>0</v>
      </c>
      <c r="S7" s="47">
        <f>SUM($S$8:$S$19)</f>
        <v>0</v>
      </c>
      <c r="T7" s="47">
        <f>SUM($T$8:$T$19)</f>
        <v>0</v>
      </c>
      <c r="U7" s="47">
        <f>SUM($U$8:$U$19)</f>
        <v>0</v>
      </c>
      <c r="V7" s="47">
        <f>SUM($V$8:$V$19)</f>
        <v>0</v>
      </c>
      <c r="W7" s="47">
        <f>SUM($W$8:$W$19)</f>
        <v>0</v>
      </c>
      <c r="X7" s="47">
        <f>SUM($X$8:$X$19)</f>
        <v>0</v>
      </c>
      <c r="Y7" s="47">
        <f>SUM($Y$8:$Y$19)</f>
        <v>4</v>
      </c>
      <c r="Z7" s="47">
        <f>SUM($Z$8:$Z$19)</f>
        <v>2</v>
      </c>
      <c r="AA7" s="47">
        <f>SUM($AA$8:$AA$19)</f>
        <v>0</v>
      </c>
      <c r="AB7" s="47">
        <f>SUM($AB$8:$AB$19)</f>
        <v>0</v>
      </c>
      <c r="AC7" s="47">
        <f>SUM($AC$8:$AC$19)</f>
        <v>0</v>
      </c>
      <c r="AD7" s="47">
        <f>SUM($AD$8:$AD$19)</f>
        <v>0</v>
      </c>
      <c r="AE7" s="47">
        <f>SUM($AE$8:$AE$19)</f>
        <v>0</v>
      </c>
      <c r="AF7" s="47">
        <f>SUM($AF$8:$AF$19)</f>
        <v>0</v>
      </c>
      <c r="AG7" s="47">
        <f>SUM($AG$8:$AG$19)</f>
        <v>0</v>
      </c>
      <c r="AH7" s="47">
        <f>SUM($AH$8:$AH$19)</f>
        <v>113</v>
      </c>
      <c r="AI7" s="47">
        <f>SUM($AI$8:$AI$19)</f>
        <v>20</v>
      </c>
      <c r="AJ7" s="47">
        <f>SUM($AJ$8:$AJ$19)</f>
        <v>10</v>
      </c>
      <c r="AK7" s="47">
        <f>SUM($AK$8:$AK$19)</f>
        <v>54</v>
      </c>
      <c r="AL7" s="47">
        <f>SUM($AL$8:$AL$19)</f>
        <v>0</v>
      </c>
      <c r="AM7" s="47">
        <f>SUM($AM$8:$AM$19)</f>
        <v>0</v>
      </c>
      <c r="AN7" s="47">
        <f>SUM($AN$8:$AN$19)</f>
        <v>0</v>
      </c>
      <c r="AO7" s="47">
        <f>SUM($AO$8:$AO$19)</f>
        <v>1</v>
      </c>
      <c r="AP7" s="47">
        <f>SUM($AP$8:$AP$19)</f>
        <v>0</v>
      </c>
      <c r="AQ7" s="47">
        <f>SUM($AQ$8:$AQ$19)</f>
        <v>0</v>
      </c>
      <c r="AR7" s="47">
        <f>SUM($AR$8:$AR$19)</f>
        <v>8</v>
      </c>
      <c r="AS7" s="47">
        <f>SUM($AS$8:$AS$19)</f>
        <v>0</v>
      </c>
      <c r="AT7" s="47">
        <f>SUM($AT$8:$AT$19)</f>
        <v>0</v>
      </c>
      <c r="AU7" s="47">
        <f>SUM($AU$8:$AU$19)</f>
        <v>15</v>
      </c>
      <c r="AV7" s="47">
        <f>SUM($AV$8:$AV$19)</f>
        <v>0</v>
      </c>
      <c r="AW7" s="47">
        <f>SUM($AW$8:$AW$19)</f>
        <v>0</v>
      </c>
      <c r="AX7" s="47">
        <f>SUM($AX$8:$AX$19)</f>
        <v>0</v>
      </c>
      <c r="AY7" s="47">
        <f>SUM($AY$8:$AY$19)</f>
        <v>0</v>
      </c>
      <c r="AZ7" s="47">
        <f>SUM($AZ$8:$AZ$19)</f>
        <v>0</v>
      </c>
      <c r="BA7" s="47">
        <f>SUM($BA$8:$BA$19)</f>
        <v>0</v>
      </c>
      <c r="BB7" s="47">
        <f>SUM($BB$8:$BB$19)</f>
        <v>0</v>
      </c>
      <c r="BC7" s="47">
        <f>SUM($BC$8:$BC$19)</f>
        <v>3</v>
      </c>
      <c r="BD7" s="47">
        <f>SUM($BD$8:$BD$19)</f>
        <v>2</v>
      </c>
      <c r="BE7" s="47">
        <f>SUM($BE$8:$BE$19)</f>
        <v>0</v>
      </c>
      <c r="BF7" s="47">
        <f>SUM($BF$8:$BF$19)</f>
        <v>0</v>
      </c>
      <c r="BG7" s="47">
        <f>SUM($BG$8:$BG$19)</f>
        <v>0</v>
      </c>
      <c r="BH7" s="47">
        <f>SUM($BH$8:$BH$19)</f>
        <v>0</v>
      </c>
      <c r="BI7" s="47">
        <f>SUM($BI$8:$BI$19)</f>
        <v>0</v>
      </c>
      <c r="BJ7" s="47">
        <f>SUM($BJ$8:$BJ$19)</f>
        <v>0</v>
      </c>
      <c r="BK7" s="47">
        <f>SUM($BK$8:$BK$19)</f>
        <v>0</v>
      </c>
      <c r="BL7" s="47">
        <f>SUM($BL$8:$BL$19)</f>
        <v>13</v>
      </c>
      <c r="BM7" s="47">
        <f>SUM($BM$8:$BM$19)</f>
        <v>0</v>
      </c>
      <c r="BN7" s="47">
        <f>SUM($BN$8:$BN$19)</f>
        <v>11</v>
      </c>
      <c r="BO7" s="47">
        <f>SUM($BO$8:$BO$19)</f>
        <v>0</v>
      </c>
      <c r="BP7" s="47">
        <f>SUM($BP$8:$BP$19)</f>
        <v>0</v>
      </c>
      <c r="BQ7" s="47">
        <f>SUM($BQ$8:$BQ$19)</f>
        <v>0</v>
      </c>
      <c r="BR7" s="47">
        <f>SUM($BR$8:$BR$19)</f>
        <v>0</v>
      </c>
      <c r="BS7" s="47">
        <f>SUM($BS$8:$BS$19)</f>
        <v>0</v>
      </c>
      <c r="BT7" s="47">
        <f>SUM($BT$8:$BT$19)</f>
        <v>0</v>
      </c>
      <c r="BU7" s="47">
        <f>SUM($BU$8:$BU$19)</f>
        <v>0</v>
      </c>
      <c r="BV7" s="47">
        <f>SUM($BV$8:$BV$19)</f>
        <v>0</v>
      </c>
      <c r="BW7" s="47">
        <f>SUM($BW$8:$BW$19)</f>
        <v>1</v>
      </c>
      <c r="BX7" s="47">
        <f>SUM($BX$8:$BX$19)</f>
        <v>0</v>
      </c>
      <c r="BY7" s="47">
        <f>SUM($BY$8:$BY$19)</f>
        <v>0</v>
      </c>
      <c r="BZ7" s="47">
        <f>SUM($BZ$8:$BZ$19)</f>
        <v>0</v>
      </c>
      <c r="CA7" s="47">
        <f>SUM($CA$8:$CA$19)</f>
        <v>0</v>
      </c>
      <c r="CB7" s="47">
        <f>SUM($CB$8:$CB$19)</f>
        <v>0</v>
      </c>
      <c r="CC7" s="47">
        <f>SUM($CC$8:$CC$19)</f>
        <v>0</v>
      </c>
      <c r="CD7" s="47">
        <f>SUM($CD$8:$CD$19)</f>
        <v>0</v>
      </c>
      <c r="CE7" s="47">
        <f>SUM($CE$8:$CE$19)</f>
        <v>0</v>
      </c>
      <c r="CF7" s="47">
        <f>SUM($CF$8:$CF$19)</f>
        <v>0</v>
      </c>
      <c r="CG7" s="47">
        <f>SUM($CG$8:$CG$19)</f>
        <v>1</v>
      </c>
      <c r="CH7" s="47">
        <f>SUM($CH$8:$CH$19)</f>
        <v>0</v>
      </c>
      <c r="CI7" s="47">
        <f>SUM($CI$8:$CI$19)</f>
        <v>0</v>
      </c>
      <c r="CJ7" s="47">
        <f>SUM($CJ$8:$CJ$19)</f>
        <v>0</v>
      </c>
      <c r="CK7" s="47">
        <f>SUM($CK$8:$CK$19)</f>
        <v>0</v>
      </c>
      <c r="CL7" s="47">
        <f>SUM($CL$8:$CL$19)</f>
        <v>0</v>
      </c>
      <c r="CM7" s="47">
        <f>SUM($CM$8:$CM$19)</f>
        <v>0</v>
      </c>
      <c r="CN7" s="47">
        <f>SUM($CN$8:$CN$19)</f>
        <v>0</v>
      </c>
      <c r="CO7" s="47">
        <f>SUM($CO$8:$CO$19)</f>
        <v>0</v>
      </c>
    </row>
    <row r="8" spans="1:93" s="10" customFormat="1" ht="12" customHeight="1">
      <c r="A8" s="10" t="s">
        <v>127</v>
      </c>
      <c r="B8" s="41" t="s">
        <v>128</v>
      </c>
      <c r="C8" s="10" t="s">
        <v>123</v>
      </c>
      <c r="D8" s="33">
        <f>SUM(E8:AG8)</f>
        <v>79</v>
      </c>
      <c r="E8" s="33">
        <f t="shared" ref="E8:E19" si="0">AI8+BM8</f>
        <v>20</v>
      </c>
      <c r="F8" s="33">
        <f t="shared" ref="F8:F19" si="1">AJ8+BN8</f>
        <v>1</v>
      </c>
      <c r="G8" s="33">
        <f t="shared" ref="G8:G19" si="2">AK8+BO8</f>
        <v>54</v>
      </c>
      <c r="H8" s="33">
        <f t="shared" ref="H8:H19" si="3">AL8+BP8</f>
        <v>0</v>
      </c>
      <c r="I8" s="33">
        <f t="shared" ref="I8:I19" si="4">AM8+BQ8</f>
        <v>0</v>
      </c>
      <c r="J8" s="33">
        <f t="shared" ref="J8:J19" si="5">AN8+BR8</f>
        <v>0</v>
      </c>
      <c r="K8" s="33">
        <f t="shared" ref="K8:K19" si="6">AO8+BS8</f>
        <v>0</v>
      </c>
      <c r="L8" s="33">
        <f t="shared" ref="L8:L19" si="7">AP8+BT8</f>
        <v>0</v>
      </c>
      <c r="M8" s="33">
        <f t="shared" ref="M8:M19" si="8">AQ8+BU8</f>
        <v>0</v>
      </c>
      <c r="N8" s="33">
        <f t="shared" ref="N8:N19" si="9">AR8+BV8</f>
        <v>0</v>
      </c>
      <c r="O8" s="33">
        <f t="shared" ref="O8:O19" si="10">AS8+BW8</f>
        <v>0</v>
      </c>
      <c r="P8" s="33">
        <f t="shared" ref="P8:P19" si="11">AT8+BX8</f>
        <v>0</v>
      </c>
      <c r="Q8" s="33">
        <f t="shared" ref="Q8:Q19" si="12">AU8+BY8</f>
        <v>2</v>
      </c>
      <c r="R8" s="33">
        <f t="shared" ref="R8:R19" si="13">AV8+BZ8</f>
        <v>0</v>
      </c>
      <c r="S8" s="33">
        <f t="shared" ref="S8:S19" si="14">AW8+CA8</f>
        <v>0</v>
      </c>
      <c r="T8" s="33">
        <f t="shared" ref="T8:T19" si="15">AX8+CB8</f>
        <v>0</v>
      </c>
      <c r="U8" s="33">
        <f t="shared" ref="U8:U19" si="16">AY8+CC8</f>
        <v>0</v>
      </c>
      <c r="V8" s="33">
        <f t="shared" ref="V8:V19" si="17">AZ8+CD8</f>
        <v>0</v>
      </c>
      <c r="W8" s="33">
        <f t="shared" ref="W8:W19" si="18">BA8+CE8</f>
        <v>0</v>
      </c>
      <c r="X8" s="33">
        <f t="shared" ref="X8:X19" si="19">BB8+CF8</f>
        <v>0</v>
      </c>
      <c r="Y8" s="33">
        <f t="shared" ref="Y8:Y19" si="20">BC8+CG8</f>
        <v>1</v>
      </c>
      <c r="Z8" s="33">
        <f t="shared" ref="Z8:Z19" si="21">BD8+CH8</f>
        <v>1</v>
      </c>
      <c r="AA8" s="33">
        <f t="shared" ref="AA8:AA19" si="22">BE8+CI8</f>
        <v>0</v>
      </c>
      <c r="AB8" s="33">
        <f t="shared" ref="AB8:AB19" si="23">BF8+CJ8</f>
        <v>0</v>
      </c>
      <c r="AC8" s="33">
        <f t="shared" ref="AC8:AC19" si="24">BG8+CK8</f>
        <v>0</v>
      </c>
      <c r="AD8" s="33">
        <f t="shared" ref="AD8:AD19" si="25">BH8+CL8</f>
        <v>0</v>
      </c>
      <c r="AE8" s="33">
        <f t="shared" ref="AE8:AE19" si="26">BI8+CM8</f>
        <v>0</v>
      </c>
      <c r="AF8" s="33">
        <f t="shared" ref="AF8:AF19" si="27">BJ8+CN8</f>
        <v>0</v>
      </c>
      <c r="AG8" s="33">
        <f t="shared" ref="AG8:AG19" si="28">BK8+CO8</f>
        <v>0</v>
      </c>
      <c r="AH8" s="33">
        <f>SUM(AI8:BK8)</f>
        <v>78</v>
      </c>
      <c r="AI8" s="33">
        <v>20</v>
      </c>
      <c r="AJ8" s="33">
        <v>1</v>
      </c>
      <c r="AK8" s="33">
        <v>54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2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1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1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1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127</v>
      </c>
      <c r="B9" s="41" t="s">
        <v>132</v>
      </c>
      <c r="C9" s="10" t="s">
        <v>133</v>
      </c>
      <c r="D9" s="33">
        <f>SUM(E9:AG9)</f>
        <v>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129</v>
      </c>
      <c r="B10" s="41" t="s">
        <v>136</v>
      </c>
      <c r="C10" s="10" t="s">
        <v>138</v>
      </c>
      <c r="D10" s="33">
        <f>SUM(E10:AG10)</f>
        <v>1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1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1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1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129</v>
      </c>
      <c r="B11" s="41" t="s">
        <v>144</v>
      </c>
      <c r="C11" s="10" t="s">
        <v>146</v>
      </c>
      <c r="D11" s="33">
        <f>SUM(E11:AG11)</f>
        <v>35</v>
      </c>
      <c r="E11" s="33">
        <f t="shared" si="0"/>
        <v>0</v>
      </c>
      <c r="F11" s="33">
        <f t="shared" si="1"/>
        <v>9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1</v>
      </c>
      <c r="L11" s="33">
        <f t="shared" si="7"/>
        <v>0</v>
      </c>
      <c r="M11" s="33">
        <f t="shared" si="8"/>
        <v>0</v>
      </c>
      <c r="N11" s="33">
        <f t="shared" si="9"/>
        <v>8</v>
      </c>
      <c r="O11" s="33">
        <f t="shared" si="10"/>
        <v>0</v>
      </c>
      <c r="P11" s="33">
        <f t="shared" si="11"/>
        <v>0</v>
      </c>
      <c r="Q11" s="33">
        <f t="shared" si="12"/>
        <v>13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3</v>
      </c>
      <c r="Z11" s="33">
        <f t="shared" si="21"/>
        <v>1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35</v>
      </c>
      <c r="AI11" s="33">
        <v>0</v>
      </c>
      <c r="AJ11" s="33">
        <v>9</v>
      </c>
      <c r="AK11" s="33">
        <v>0</v>
      </c>
      <c r="AL11" s="33">
        <v>0</v>
      </c>
      <c r="AM11" s="33">
        <v>0</v>
      </c>
      <c r="AN11" s="33">
        <v>0</v>
      </c>
      <c r="AO11" s="33">
        <v>1</v>
      </c>
      <c r="AP11" s="33">
        <v>0</v>
      </c>
      <c r="AQ11" s="33">
        <v>0</v>
      </c>
      <c r="AR11" s="33">
        <v>8</v>
      </c>
      <c r="AS11" s="33">
        <v>0</v>
      </c>
      <c r="AT11" s="33">
        <v>0</v>
      </c>
      <c r="AU11" s="33">
        <v>13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3</v>
      </c>
      <c r="BD11" s="33">
        <v>1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127</v>
      </c>
      <c r="B12" s="41" t="s">
        <v>158</v>
      </c>
      <c r="C12" s="10" t="s">
        <v>157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127</v>
      </c>
      <c r="B13" s="41" t="s">
        <v>167</v>
      </c>
      <c r="C13" s="10" t="s">
        <v>168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127</v>
      </c>
      <c r="B14" s="41" t="s">
        <v>175</v>
      </c>
      <c r="C14" s="10" t="s">
        <v>176</v>
      </c>
      <c r="D14" s="33">
        <f>SUM(E14:AG14)</f>
        <v>11</v>
      </c>
      <c r="E14" s="33">
        <f t="shared" si="0"/>
        <v>0</v>
      </c>
      <c r="F14" s="33">
        <f t="shared" si="1"/>
        <v>11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11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11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127</v>
      </c>
      <c r="B15" s="41" t="s">
        <v>182</v>
      </c>
      <c r="C15" s="10" t="s">
        <v>178</v>
      </c>
      <c r="D15" s="33">
        <f>SUM(E15:AG15)</f>
        <v>0</v>
      </c>
      <c r="E15" s="33">
        <f t="shared" si="0"/>
        <v>0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0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127</v>
      </c>
      <c r="B16" s="41" t="s">
        <v>184</v>
      </c>
      <c r="C16" s="10" t="s">
        <v>185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127</v>
      </c>
      <c r="B17" s="41" t="s">
        <v>188</v>
      </c>
      <c r="C17" s="10" t="s">
        <v>189</v>
      </c>
      <c r="D17" s="33">
        <f>SUM(E17:AG17)</f>
        <v>0</v>
      </c>
      <c r="E17" s="33">
        <f t="shared" si="0"/>
        <v>0</v>
      </c>
      <c r="F17" s="33">
        <f t="shared" si="1"/>
        <v>0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0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0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127</v>
      </c>
      <c r="B18" s="41" t="s">
        <v>195</v>
      </c>
      <c r="C18" s="10" t="s">
        <v>194</v>
      </c>
      <c r="D18" s="33">
        <f>SUM(E18:AG18)</f>
        <v>0</v>
      </c>
      <c r="E18" s="33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0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0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0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127</v>
      </c>
      <c r="B19" s="41" t="s">
        <v>197</v>
      </c>
      <c r="C19" s="10" t="s">
        <v>199</v>
      </c>
      <c r="D19" s="33">
        <f>SUM(E19:AG19)</f>
        <v>0</v>
      </c>
      <c r="E19" s="33">
        <f t="shared" si="0"/>
        <v>0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BJ20" s="45"/>
      <c r="CN20" s="45"/>
    </row>
    <row r="21" spans="1:9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BJ21" s="45"/>
      <c r="CN21" s="45"/>
    </row>
    <row r="22" spans="1:9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BJ22" s="45"/>
      <c r="CN22" s="45"/>
    </row>
    <row r="23" spans="1:9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BJ23" s="45"/>
      <c r="CN23" s="45"/>
    </row>
    <row r="24" spans="1:9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BJ24" s="45"/>
      <c r="CN24" s="45"/>
    </row>
    <row r="25" spans="1:9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BJ25" s="45"/>
      <c r="CN25" s="45"/>
    </row>
    <row r="26" spans="1:9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BJ26" s="45"/>
      <c r="CN26" s="45"/>
    </row>
    <row r="27" spans="1:9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BJ27" s="45"/>
      <c r="CN27" s="45"/>
    </row>
    <row r="28" spans="1:9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BJ28" s="45"/>
      <c r="CN28" s="45"/>
    </row>
    <row r="29" spans="1:9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BJ29" s="45"/>
      <c r="CN29" s="45"/>
    </row>
    <row r="30" spans="1:9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BJ30" s="45"/>
      <c r="CN30" s="45"/>
    </row>
    <row r="31" spans="1:9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BJ31" s="45"/>
      <c r="CN31" s="45"/>
    </row>
    <row r="32" spans="1:9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BJ32" s="45"/>
      <c r="CN32" s="45"/>
    </row>
    <row r="33" spans="2:92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BJ33" s="45"/>
      <c r="CN33" s="45"/>
    </row>
    <row r="34" spans="2:92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BJ34" s="45"/>
      <c r="CN34" s="45"/>
    </row>
    <row r="35" spans="2:92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BJ35" s="45"/>
      <c r="CN35" s="45"/>
    </row>
    <row r="36" spans="2:92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BJ36" s="45"/>
      <c r="CN36" s="45"/>
    </row>
    <row r="37" spans="2:92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BJ37" s="45"/>
      <c r="CN37" s="45"/>
    </row>
    <row r="38" spans="2:92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BJ38" s="45"/>
      <c r="CN38" s="45"/>
    </row>
    <row r="39" spans="2:92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BJ39" s="45"/>
      <c r="CN39" s="45"/>
    </row>
    <row r="40" spans="2:92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BJ40" s="45"/>
      <c r="CN40" s="45"/>
    </row>
    <row r="41" spans="2:92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2:92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2:92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2:92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2:92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2:92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2:92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2:92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BE3:BE5"/>
    <mergeCell ref="BF3:BF5"/>
    <mergeCell ref="BG3:BG5"/>
    <mergeCell ref="BH3:BH5"/>
    <mergeCell ref="BI3:BI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20:AE997">
    <cfRule type="expression" dxfId="308" priority="75" stopIfTrue="1">
      <formula>$A20&lt;&gt;""</formula>
    </cfRule>
  </conditionalFormatting>
  <conditionalFormatting sqref="AF20:AF995">
    <cfRule type="expression" dxfId="307" priority="68" stopIfTrue="1">
      <formula>$A20&lt;&gt;""</formula>
    </cfRule>
  </conditionalFormatting>
  <conditionalFormatting sqref="AG20:CO997">
    <cfRule type="expression" dxfId="306" priority="67" stopIfTrue="1">
      <formula>$A20&lt;&gt;""</formula>
    </cfRule>
  </conditionalFormatting>
  <conditionalFormatting sqref="BJ20:BJ995">
    <cfRule type="expression" dxfId="305" priority="66" stopIfTrue="1">
      <formula>$A20&lt;&gt;""</formula>
    </cfRule>
  </conditionalFormatting>
  <conditionalFormatting sqref="CN20:CN995">
    <cfRule type="expression" dxfId="304" priority="69" stopIfTrue="1">
      <formula>$A20&lt;&gt;""</formula>
    </cfRule>
  </conditionalFormatting>
  <conditionalFormatting sqref="A8:AE8">
    <cfRule type="expression" dxfId="303" priority="65" stopIfTrue="1">
      <formula>$A8&lt;&gt;""</formula>
    </cfRule>
  </conditionalFormatting>
  <conditionalFormatting sqref="AF8">
    <cfRule type="expression" dxfId="302" priority="63" stopIfTrue="1">
      <formula>$A8&lt;&gt;""</formula>
    </cfRule>
  </conditionalFormatting>
  <conditionalFormatting sqref="AG8:CO8">
    <cfRule type="expression" dxfId="301" priority="62" stopIfTrue="1">
      <formula>$A8&lt;&gt;""</formula>
    </cfRule>
  </conditionalFormatting>
  <conditionalFormatting sqref="BJ8">
    <cfRule type="expression" dxfId="300" priority="61" stopIfTrue="1">
      <formula>$A8&lt;&gt;""</formula>
    </cfRule>
  </conditionalFormatting>
  <conditionalFormatting sqref="CN8">
    <cfRule type="expression" dxfId="299" priority="64" stopIfTrue="1">
      <formula>$A8&lt;&gt;""</formula>
    </cfRule>
  </conditionalFormatting>
  <conditionalFormatting sqref="A9:AE9">
    <cfRule type="expression" dxfId="298" priority="60" stopIfTrue="1">
      <formula>$A9&lt;&gt;""</formula>
    </cfRule>
  </conditionalFormatting>
  <conditionalFormatting sqref="AF9">
    <cfRule type="expression" dxfId="297" priority="58" stopIfTrue="1">
      <formula>$A9&lt;&gt;""</formula>
    </cfRule>
  </conditionalFormatting>
  <conditionalFormatting sqref="AG9:CO9">
    <cfRule type="expression" dxfId="296" priority="57" stopIfTrue="1">
      <formula>$A9&lt;&gt;""</formula>
    </cfRule>
  </conditionalFormatting>
  <conditionalFormatting sqref="BJ9">
    <cfRule type="expression" dxfId="295" priority="56" stopIfTrue="1">
      <formula>$A9&lt;&gt;""</formula>
    </cfRule>
  </conditionalFormatting>
  <conditionalFormatting sqref="CN9">
    <cfRule type="expression" dxfId="294" priority="59" stopIfTrue="1">
      <formula>$A9&lt;&gt;""</formula>
    </cfRule>
  </conditionalFormatting>
  <conditionalFormatting sqref="A10:AE10">
    <cfRule type="expression" dxfId="293" priority="55" stopIfTrue="1">
      <formula>$A10&lt;&gt;""</formula>
    </cfRule>
  </conditionalFormatting>
  <conditionalFormatting sqref="AF10">
    <cfRule type="expression" dxfId="292" priority="53" stopIfTrue="1">
      <formula>$A10&lt;&gt;""</formula>
    </cfRule>
  </conditionalFormatting>
  <conditionalFormatting sqref="AG10:CO10">
    <cfRule type="expression" dxfId="291" priority="52" stopIfTrue="1">
      <formula>$A10&lt;&gt;""</formula>
    </cfRule>
  </conditionalFormatting>
  <conditionalFormatting sqref="BJ10">
    <cfRule type="expression" dxfId="290" priority="51" stopIfTrue="1">
      <formula>$A10&lt;&gt;""</formula>
    </cfRule>
  </conditionalFormatting>
  <conditionalFormatting sqref="CN10">
    <cfRule type="expression" dxfId="289" priority="54" stopIfTrue="1">
      <formula>$A10&lt;&gt;""</formula>
    </cfRule>
  </conditionalFormatting>
  <conditionalFormatting sqref="A11:AE11">
    <cfRule type="expression" dxfId="288" priority="50" stopIfTrue="1">
      <formula>$A11&lt;&gt;""</formula>
    </cfRule>
  </conditionalFormatting>
  <conditionalFormatting sqref="AF11">
    <cfRule type="expression" dxfId="287" priority="48" stopIfTrue="1">
      <formula>$A11&lt;&gt;""</formula>
    </cfRule>
  </conditionalFormatting>
  <conditionalFormatting sqref="AG11:CO11">
    <cfRule type="expression" dxfId="286" priority="47" stopIfTrue="1">
      <formula>$A11&lt;&gt;""</formula>
    </cfRule>
  </conditionalFormatting>
  <conditionalFormatting sqref="BJ11">
    <cfRule type="expression" dxfId="285" priority="46" stopIfTrue="1">
      <formula>$A11&lt;&gt;""</formula>
    </cfRule>
  </conditionalFormatting>
  <conditionalFormatting sqref="CN11">
    <cfRule type="expression" dxfId="284" priority="49" stopIfTrue="1">
      <formula>$A11&lt;&gt;""</formula>
    </cfRule>
  </conditionalFormatting>
  <conditionalFormatting sqref="A12:AE12">
    <cfRule type="expression" dxfId="283" priority="45" stopIfTrue="1">
      <formula>$A12&lt;&gt;""</formula>
    </cfRule>
  </conditionalFormatting>
  <conditionalFormatting sqref="AF12">
    <cfRule type="expression" dxfId="282" priority="43" stopIfTrue="1">
      <formula>$A12&lt;&gt;""</formula>
    </cfRule>
  </conditionalFormatting>
  <conditionalFormatting sqref="AG12:CO12">
    <cfRule type="expression" dxfId="281" priority="42" stopIfTrue="1">
      <formula>$A12&lt;&gt;""</formula>
    </cfRule>
  </conditionalFormatting>
  <conditionalFormatting sqref="BJ12">
    <cfRule type="expression" dxfId="280" priority="41" stopIfTrue="1">
      <formula>$A12&lt;&gt;""</formula>
    </cfRule>
  </conditionalFormatting>
  <conditionalFormatting sqref="CN12">
    <cfRule type="expression" dxfId="279" priority="44" stopIfTrue="1">
      <formula>$A12&lt;&gt;""</formula>
    </cfRule>
  </conditionalFormatting>
  <conditionalFormatting sqref="A13:AE13">
    <cfRule type="expression" dxfId="278" priority="40" stopIfTrue="1">
      <formula>$A13&lt;&gt;""</formula>
    </cfRule>
  </conditionalFormatting>
  <conditionalFormatting sqref="AF13">
    <cfRule type="expression" dxfId="277" priority="38" stopIfTrue="1">
      <formula>$A13&lt;&gt;""</formula>
    </cfRule>
  </conditionalFormatting>
  <conditionalFormatting sqref="AG13:CO13">
    <cfRule type="expression" dxfId="276" priority="37" stopIfTrue="1">
      <formula>$A13&lt;&gt;""</formula>
    </cfRule>
  </conditionalFormatting>
  <conditionalFormatting sqref="BJ13">
    <cfRule type="expression" dxfId="275" priority="36" stopIfTrue="1">
      <formula>$A13&lt;&gt;""</formula>
    </cfRule>
  </conditionalFormatting>
  <conditionalFormatting sqref="CN13">
    <cfRule type="expression" dxfId="274" priority="39" stopIfTrue="1">
      <formula>$A13&lt;&gt;""</formula>
    </cfRule>
  </conditionalFormatting>
  <conditionalFormatting sqref="A14:AE14">
    <cfRule type="expression" dxfId="273" priority="35" stopIfTrue="1">
      <formula>$A14&lt;&gt;""</formula>
    </cfRule>
  </conditionalFormatting>
  <conditionalFormatting sqref="AF14">
    <cfRule type="expression" dxfId="272" priority="33" stopIfTrue="1">
      <formula>$A14&lt;&gt;""</formula>
    </cfRule>
  </conditionalFormatting>
  <conditionalFormatting sqref="AG14:CO14">
    <cfRule type="expression" dxfId="271" priority="32" stopIfTrue="1">
      <formula>$A14&lt;&gt;""</formula>
    </cfRule>
  </conditionalFormatting>
  <conditionalFormatting sqref="BJ14">
    <cfRule type="expression" dxfId="270" priority="31" stopIfTrue="1">
      <formula>$A14&lt;&gt;""</formula>
    </cfRule>
  </conditionalFormatting>
  <conditionalFormatting sqref="CN14">
    <cfRule type="expression" dxfId="269" priority="34" stopIfTrue="1">
      <formula>$A14&lt;&gt;""</formula>
    </cfRule>
  </conditionalFormatting>
  <conditionalFormatting sqref="A15:AE15">
    <cfRule type="expression" dxfId="268" priority="30" stopIfTrue="1">
      <formula>$A15&lt;&gt;""</formula>
    </cfRule>
  </conditionalFormatting>
  <conditionalFormatting sqref="AF15">
    <cfRule type="expression" dxfId="267" priority="28" stopIfTrue="1">
      <formula>$A15&lt;&gt;""</formula>
    </cfRule>
  </conditionalFormatting>
  <conditionalFormatting sqref="AG15:CO15">
    <cfRule type="expression" dxfId="266" priority="27" stopIfTrue="1">
      <formula>$A15&lt;&gt;""</formula>
    </cfRule>
  </conditionalFormatting>
  <conditionalFormatting sqref="BJ15">
    <cfRule type="expression" dxfId="265" priority="26" stopIfTrue="1">
      <formula>$A15&lt;&gt;""</formula>
    </cfRule>
  </conditionalFormatting>
  <conditionalFormatting sqref="CN15">
    <cfRule type="expression" dxfId="264" priority="29" stopIfTrue="1">
      <formula>$A15&lt;&gt;""</formula>
    </cfRule>
  </conditionalFormatting>
  <conditionalFormatting sqref="A16:AE16">
    <cfRule type="expression" dxfId="263" priority="25" stopIfTrue="1">
      <formula>$A16&lt;&gt;""</formula>
    </cfRule>
  </conditionalFormatting>
  <conditionalFormatting sqref="AF16">
    <cfRule type="expression" dxfId="262" priority="23" stopIfTrue="1">
      <formula>$A16&lt;&gt;""</formula>
    </cfRule>
  </conditionalFormatting>
  <conditionalFormatting sqref="AG16:CO16">
    <cfRule type="expression" dxfId="261" priority="22" stopIfTrue="1">
      <formula>$A16&lt;&gt;""</formula>
    </cfRule>
  </conditionalFormatting>
  <conditionalFormatting sqref="BJ16">
    <cfRule type="expression" dxfId="260" priority="21" stopIfTrue="1">
      <formula>$A16&lt;&gt;""</formula>
    </cfRule>
  </conditionalFormatting>
  <conditionalFormatting sqref="CN16">
    <cfRule type="expression" dxfId="259" priority="24" stopIfTrue="1">
      <formula>$A16&lt;&gt;""</formula>
    </cfRule>
  </conditionalFormatting>
  <conditionalFormatting sqref="A17:AE17">
    <cfRule type="expression" dxfId="258" priority="20" stopIfTrue="1">
      <formula>$A17&lt;&gt;""</formula>
    </cfRule>
  </conditionalFormatting>
  <conditionalFormatting sqref="AF17">
    <cfRule type="expression" dxfId="257" priority="18" stopIfTrue="1">
      <formula>$A17&lt;&gt;""</formula>
    </cfRule>
  </conditionalFormatting>
  <conditionalFormatting sqref="AG17:CO17">
    <cfRule type="expression" dxfId="256" priority="17" stopIfTrue="1">
      <formula>$A17&lt;&gt;""</formula>
    </cfRule>
  </conditionalFormatting>
  <conditionalFormatting sqref="BJ17">
    <cfRule type="expression" dxfId="255" priority="16" stopIfTrue="1">
      <formula>$A17&lt;&gt;""</formula>
    </cfRule>
  </conditionalFormatting>
  <conditionalFormatting sqref="CN17">
    <cfRule type="expression" dxfId="254" priority="19" stopIfTrue="1">
      <formula>$A17&lt;&gt;""</formula>
    </cfRule>
  </conditionalFormatting>
  <conditionalFormatting sqref="A18:AE18">
    <cfRule type="expression" dxfId="253" priority="15" stopIfTrue="1">
      <formula>$A18&lt;&gt;""</formula>
    </cfRule>
  </conditionalFormatting>
  <conditionalFormatting sqref="AF18">
    <cfRule type="expression" dxfId="252" priority="13" stopIfTrue="1">
      <formula>$A18&lt;&gt;""</formula>
    </cfRule>
  </conditionalFormatting>
  <conditionalFormatting sqref="AG18:CO18">
    <cfRule type="expression" dxfId="251" priority="12" stopIfTrue="1">
      <formula>$A18&lt;&gt;""</formula>
    </cfRule>
  </conditionalFormatting>
  <conditionalFormatting sqref="BJ18">
    <cfRule type="expression" dxfId="250" priority="11" stopIfTrue="1">
      <formula>$A18&lt;&gt;""</formula>
    </cfRule>
  </conditionalFormatting>
  <conditionalFormatting sqref="CN18">
    <cfRule type="expression" dxfId="249" priority="14" stopIfTrue="1">
      <formula>$A18&lt;&gt;""</formula>
    </cfRule>
  </conditionalFormatting>
  <conditionalFormatting sqref="A19:AE19">
    <cfRule type="expression" dxfId="248" priority="10" stopIfTrue="1">
      <formula>$A19&lt;&gt;""</formula>
    </cfRule>
  </conditionalFormatting>
  <conditionalFormatting sqref="AF19">
    <cfRule type="expression" dxfId="247" priority="8" stopIfTrue="1">
      <formula>$A19&lt;&gt;""</formula>
    </cfRule>
  </conditionalFormatting>
  <conditionalFormatting sqref="AG19:CO19">
    <cfRule type="expression" dxfId="246" priority="7" stopIfTrue="1">
      <formula>$A19&lt;&gt;""</formula>
    </cfRule>
  </conditionalFormatting>
  <conditionalFormatting sqref="BJ19">
    <cfRule type="expression" dxfId="245" priority="6" stopIfTrue="1">
      <formula>$A19&lt;&gt;""</formula>
    </cfRule>
  </conditionalFormatting>
  <conditionalFormatting sqref="CN19">
    <cfRule type="expression" dxfId="244" priority="9" stopIfTrue="1">
      <formula>$A19&lt;&gt;""</formula>
    </cfRule>
  </conditionalFormatting>
  <conditionalFormatting sqref="A7:AE7">
    <cfRule type="expression" dxfId="243" priority="5" stopIfTrue="1">
      <formula>$A7&lt;&gt;""</formula>
    </cfRule>
  </conditionalFormatting>
  <conditionalFormatting sqref="AF7">
    <cfRule type="expression" dxfId="242" priority="3" stopIfTrue="1">
      <formula>$A7&lt;&gt;""</formula>
    </cfRule>
  </conditionalFormatting>
  <conditionalFormatting sqref="AG7:CO7">
    <cfRule type="expression" dxfId="241" priority="2" stopIfTrue="1">
      <formula>$A7&lt;&gt;""</formula>
    </cfRule>
  </conditionalFormatting>
  <conditionalFormatting sqref="BJ7">
    <cfRule type="expression" dxfId="240" priority="1" stopIfTrue="1">
      <formula>$A7&lt;&gt;""</formula>
    </cfRule>
  </conditionalFormatting>
  <conditionalFormatting sqref="CN7">
    <cfRule type="expression" dxfId="239" priority="4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ゴシック,標準"&amp;14【災害】ごみ資源化の状況（令和6年度実績）&amp;R&amp;A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18" man="1"/>
    <brk id="33" min="1" max="18" man="1"/>
    <brk id="48" min="1" max="18" man="1"/>
    <brk id="63" min="1" max="18" man="1"/>
    <brk id="80" min="1" max="18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127</v>
      </c>
      <c r="B7" s="36" t="s">
        <v>205</v>
      </c>
      <c r="C7" s="35" t="s">
        <v>79</v>
      </c>
      <c r="D7" s="47">
        <f>SUM($D$8:$D$19)</f>
        <v>0</v>
      </c>
      <c r="E7" s="47">
        <f>SUM($E$8:$E$19)</f>
        <v>0</v>
      </c>
      <c r="F7" s="47">
        <f>SUM($F$8:$F$19)</f>
        <v>0</v>
      </c>
      <c r="G7" s="47">
        <f>SUM($G$8:$G$19)</f>
        <v>0</v>
      </c>
      <c r="H7" s="47">
        <f>SUM($H$8:$H$19)</f>
        <v>0</v>
      </c>
      <c r="I7" s="47">
        <f>SUM($I$8:$I$19)</f>
        <v>0</v>
      </c>
      <c r="J7" s="47">
        <f>SUM($J$8:$J$19)</f>
        <v>0</v>
      </c>
      <c r="K7" s="47">
        <f>SUM($K$8:$K$19)</f>
        <v>0</v>
      </c>
      <c r="L7" s="47">
        <f>SUM($L$8:$L$19)</f>
        <v>0</v>
      </c>
      <c r="M7" s="47">
        <f>SUM($M$8:$M$19)</f>
        <v>0</v>
      </c>
      <c r="N7" s="47">
        <f>SUM($N$8:$N$19)</f>
        <v>0</v>
      </c>
      <c r="O7" s="47">
        <f>SUM($O$8:$O$19)</f>
        <v>0</v>
      </c>
      <c r="P7" s="47">
        <f>SUM($P$8:$P$19)</f>
        <v>0</v>
      </c>
      <c r="Q7" s="47">
        <f>SUM($Q$8:$Q$19)</f>
        <v>0</v>
      </c>
      <c r="R7" s="47">
        <f>SUM($R$8:$R$19)</f>
        <v>0</v>
      </c>
      <c r="S7" s="47">
        <f>SUM($S$8:$S$19)</f>
        <v>0</v>
      </c>
      <c r="T7" s="47">
        <f>SUM($T$8:$T$19)</f>
        <v>0</v>
      </c>
      <c r="U7" s="47">
        <f>SUM($U$8:$U$19)</f>
        <v>0</v>
      </c>
      <c r="V7" s="47">
        <f>SUM($V$8:$V$19)</f>
        <v>0</v>
      </c>
      <c r="W7" s="47">
        <f>SUM($W$8:$W$19)</f>
        <v>0</v>
      </c>
      <c r="X7" s="47">
        <f>SUM($X$8:$X$19)</f>
        <v>0</v>
      </c>
      <c r="Y7" s="47">
        <f>SUM($Y$8:$Y$19)</f>
        <v>0</v>
      </c>
      <c r="Z7" s="47">
        <f>SUM($Z$8:$Z$19)</f>
        <v>0</v>
      </c>
      <c r="AA7" s="47">
        <f>SUM($AA$8:$AA$19)</f>
        <v>0</v>
      </c>
      <c r="AB7" s="47">
        <f>SUM($AB$8:$AB$19)</f>
        <v>0</v>
      </c>
      <c r="AC7" s="47">
        <f>SUM($AC$8:$AC$19)</f>
        <v>0</v>
      </c>
      <c r="AD7" s="47">
        <f>SUM($AD$8:$AD$19)</f>
        <v>0</v>
      </c>
      <c r="AE7" s="47">
        <f>SUM($AE$8:$AE$19)</f>
        <v>0</v>
      </c>
      <c r="AF7" s="47">
        <f>SUM($AF$8:$AF$19)</f>
        <v>0</v>
      </c>
      <c r="AG7" s="47">
        <f>SUM($AG$8:$AG$19)</f>
        <v>0</v>
      </c>
    </row>
    <row r="8" spans="1:33" s="10" customFormat="1" ht="12" customHeight="1">
      <c r="A8" s="10" t="s">
        <v>127</v>
      </c>
      <c r="B8" s="41" t="s">
        <v>128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132</v>
      </c>
      <c r="C9" s="10" t="s">
        <v>133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136</v>
      </c>
      <c r="C10" s="10" t="s">
        <v>138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153</v>
      </c>
      <c r="C11" s="10" t="s">
        <v>146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127</v>
      </c>
      <c r="B12" s="41" t="s">
        <v>158</v>
      </c>
      <c r="C12" s="10" t="s">
        <v>157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167</v>
      </c>
      <c r="C13" s="10" t="s">
        <v>168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129</v>
      </c>
      <c r="B14" s="41" t="s">
        <v>175</v>
      </c>
      <c r="C14" s="10" t="s">
        <v>176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127</v>
      </c>
      <c r="B15" s="41" t="s">
        <v>177</v>
      </c>
      <c r="C15" s="10" t="s">
        <v>178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127</v>
      </c>
      <c r="B16" s="41" t="s">
        <v>187</v>
      </c>
      <c r="C16" s="10" t="s">
        <v>186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129</v>
      </c>
      <c r="B17" s="41" t="s">
        <v>188</v>
      </c>
      <c r="C17" s="10" t="s">
        <v>189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129</v>
      </c>
      <c r="B18" s="41" t="s">
        <v>192</v>
      </c>
      <c r="C18" s="10" t="s">
        <v>194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127</v>
      </c>
      <c r="B19" s="41" t="s">
        <v>197</v>
      </c>
      <c r="C19" s="10" t="s">
        <v>203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1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0:AG997 A20:AE997">
    <cfRule type="expression" dxfId="238" priority="28" stopIfTrue="1">
      <formula>$A20&lt;&gt;""</formula>
    </cfRule>
  </conditionalFormatting>
  <conditionalFormatting sqref="AF20:AF995">
    <cfRule type="expression" dxfId="237" priority="27" stopIfTrue="1">
      <formula>$A20&lt;&gt;""</formula>
    </cfRule>
  </conditionalFormatting>
  <conditionalFormatting sqref="A8:AE8 AG8">
    <cfRule type="expression" dxfId="236" priority="26" stopIfTrue="1">
      <formula>$A8&lt;&gt;""</formula>
    </cfRule>
  </conditionalFormatting>
  <conditionalFormatting sqref="AF8">
    <cfRule type="expression" dxfId="235" priority="25" stopIfTrue="1">
      <formula>$A8&lt;&gt;""</formula>
    </cfRule>
  </conditionalFormatting>
  <conditionalFormatting sqref="A9:AE9 AG9">
    <cfRule type="expression" dxfId="234" priority="24" stopIfTrue="1">
      <formula>$A9&lt;&gt;""</formula>
    </cfRule>
  </conditionalFormatting>
  <conditionalFormatting sqref="AF9">
    <cfRule type="expression" dxfId="233" priority="23" stopIfTrue="1">
      <formula>$A9&lt;&gt;""</formula>
    </cfRule>
  </conditionalFormatting>
  <conditionalFormatting sqref="A10:AE10 AG10">
    <cfRule type="expression" dxfId="232" priority="22" stopIfTrue="1">
      <formula>$A10&lt;&gt;""</formula>
    </cfRule>
  </conditionalFormatting>
  <conditionalFormatting sqref="AF10">
    <cfRule type="expression" dxfId="231" priority="21" stopIfTrue="1">
      <formula>$A10&lt;&gt;""</formula>
    </cfRule>
  </conditionalFormatting>
  <conditionalFormatting sqref="A11:AE11 AG11">
    <cfRule type="expression" dxfId="230" priority="20" stopIfTrue="1">
      <formula>$A11&lt;&gt;""</formula>
    </cfRule>
  </conditionalFormatting>
  <conditionalFormatting sqref="AF11">
    <cfRule type="expression" dxfId="229" priority="19" stopIfTrue="1">
      <formula>$A11&lt;&gt;""</formula>
    </cfRule>
  </conditionalFormatting>
  <conditionalFormatting sqref="A12:AE12 AG12">
    <cfRule type="expression" dxfId="228" priority="18" stopIfTrue="1">
      <formula>$A12&lt;&gt;""</formula>
    </cfRule>
  </conditionalFormatting>
  <conditionalFormatting sqref="AF12">
    <cfRule type="expression" dxfId="227" priority="17" stopIfTrue="1">
      <formula>$A12&lt;&gt;""</formula>
    </cfRule>
  </conditionalFormatting>
  <conditionalFormatting sqref="A13:AE13 AG13">
    <cfRule type="expression" dxfId="226" priority="16" stopIfTrue="1">
      <formula>$A13&lt;&gt;""</formula>
    </cfRule>
  </conditionalFormatting>
  <conditionalFormatting sqref="AF13">
    <cfRule type="expression" dxfId="225" priority="15" stopIfTrue="1">
      <formula>$A13&lt;&gt;""</formula>
    </cfRule>
  </conditionalFormatting>
  <conditionalFormatting sqref="A14:AE14 AG14">
    <cfRule type="expression" dxfId="224" priority="14" stopIfTrue="1">
      <formula>$A14&lt;&gt;""</formula>
    </cfRule>
  </conditionalFormatting>
  <conditionalFormatting sqref="AF14">
    <cfRule type="expression" dxfId="223" priority="13" stopIfTrue="1">
      <formula>$A14&lt;&gt;""</formula>
    </cfRule>
  </conditionalFormatting>
  <conditionalFormatting sqref="A15:AE15 AG15">
    <cfRule type="expression" dxfId="222" priority="12" stopIfTrue="1">
      <formula>$A15&lt;&gt;""</formula>
    </cfRule>
  </conditionalFormatting>
  <conditionalFormatting sqref="AF15">
    <cfRule type="expression" dxfId="221" priority="11" stopIfTrue="1">
      <formula>$A15&lt;&gt;""</formula>
    </cfRule>
  </conditionalFormatting>
  <conditionalFormatting sqref="A16:AE16 AG16">
    <cfRule type="expression" dxfId="220" priority="10" stopIfTrue="1">
      <formula>$A16&lt;&gt;""</formula>
    </cfRule>
  </conditionalFormatting>
  <conditionalFormatting sqref="AF16">
    <cfRule type="expression" dxfId="219" priority="9" stopIfTrue="1">
      <formula>$A16&lt;&gt;""</formula>
    </cfRule>
  </conditionalFormatting>
  <conditionalFormatting sqref="A17:AE17 AG17">
    <cfRule type="expression" dxfId="218" priority="8" stopIfTrue="1">
      <formula>$A17&lt;&gt;""</formula>
    </cfRule>
  </conditionalFormatting>
  <conditionalFormatting sqref="AF17">
    <cfRule type="expression" dxfId="217" priority="7" stopIfTrue="1">
      <formula>$A17&lt;&gt;""</formula>
    </cfRule>
  </conditionalFormatting>
  <conditionalFormatting sqref="A18:AE18 AG18">
    <cfRule type="expression" dxfId="216" priority="6" stopIfTrue="1">
      <formula>$A18&lt;&gt;""</formula>
    </cfRule>
  </conditionalFormatting>
  <conditionalFormatting sqref="AF18">
    <cfRule type="expression" dxfId="215" priority="5" stopIfTrue="1">
      <formula>$A18&lt;&gt;""</formula>
    </cfRule>
  </conditionalFormatting>
  <conditionalFormatting sqref="A19:AE19 AG19">
    <cfRule type="expression" dxfId="214" priority="4" stopIfTrue="1">
      <formula>$A19&lt;&gt;""</formula>
    </cfRule>
  </conditionalFormatting>
  <conditionalFormatting sqref="AF19">
    <cfRule type="expression" dxfId="213" priority="3" stopIfTrue="1">
      <formula>$A19&lt;&gt;""</formula>
    </cfRule>
  </conditionalFormatting>
  <conditionalFormatting sqref="A7:AE7 AG7">
    <cfRule type="expression" dxfId="212" priority="2" stopIfTrue="1">
      <formula>$A7&lt;&gt;""</formula>
    </cfRule>
  </conditionalFormatting>
  <conditionalFormatting sqref="AF7">
    <cfRule type="expression" dxfId="2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18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215</v>
      </c>
      <c r="B7" s="36" t="s">
        <v>216</v>
      </c>
      <c r="C7" s="35" t="s">
        <v>79</v>
      </c>
      <c r="D7" s="47">
        <f>SUM($D$8:$D$19)</f>
        <v>1</v>
      </c>
      <c r="E7" s="47">
        <f>SUM($E$8:$E$19)</f>
        <v>0</v>
      </c>
      <c r="F7" s="47">
        <f>SUM($F$8:$F$19)</f>
        <v>0</v>
      </c>
      <c r="G7" s="47">
        <f>SUM($G$8:$G$19)</f>
        <v>0</v>
      </c>
      <c r="H7" s="47">
        <f>SUM($H$8:$H$19)</f>
        <v>0</v>
      </c>
      <c r="I7" s="47">
        <f>SUM($I$8:$I$19)</f>
        <v>0</v>
      </c>
      <c r="J7" s="47">
        <f>SUM($J$8:$J$19)</f>
        <v>0</v>
      </c>
      <c r="K7" s="47">
        <f>SUM($K$8:$K$19)</f>
        <v>0</v>
      </c>
      <c r="L7" s="47">
        <f>SUM($L$8:$L$19)</f>
        <v>0</v>
      </c>
      <c r="M7" s="47">
        <f>SUM($M$8:$M$19)</f>
        <v>0</v>
      </c>
      <c r="N7" s="47">
        <f>SUM($N$8:$N$19)</f>
        <v>0</v>
      </c>
      <c r="O7" s="47">
        <f>SUM($O$8:$O$19)</f>
        <v>1</v>
      </c>
      <c r="P7" s="47">
        <f>SUM($P$8:$P$19)</f>
        <v>0</v>
      </c>
      <c r="Q7" s="47">
        <f>SUM($Q$8:$Q$19)</f>
        <v>0</v>
      </c>
      <c r="R7" s="47">
        <f>SUM($R$8:$R$19)</f>
        <v>0</v>
      </c>
      <c r="S7" s="47">
        <f>SUM($S$8:$S$19)</f>
        <v>0</v>
      </c>
      <c r="T7" s="47">
        <f>SUM($T$8:$T$19)</f>
        <v>0</v>
      </c>
      <c r="U7" s="47">
        <f>SUM($U$8:$U$19)</f>
        <v>0</v>
      </c>
      <c r="V7" s="47">
        <f>SUM($V$8:$V$19)</f>
        <v>0</v>
      </c>
      <c r="W7" s="47">
        <f>SUM($W$8:$W$19)</f>
        <v>0</v>
      </c>
      <c r="X7" s="47">
        <f>SUM($X$8:$X$19)</f>
        <v>0</v>
      </c>
      <c r="Y7" s="47">
        <f>SUM($Y$8:$Y$19)</f>
        <v>0</v>
      </c>
      <c r="Z7" s="47">
        <f>SUM($Z$8:$Z$19)</f>
        <v>0</v>
      </c>
      <c r="AA7" s="47">
        <f>SUM($AA$8:$AA$19)</f>
        <v>0</v>
      </c>
      <c r="AB7" s="47">
        <f>SUM($AB$8:$AB$19)</f>
        <v>0</v>
      </c>
      <c r="AC7" s="47">
        <f>SUM($AC$8:$AC$19)</f>
        <v>0</v>
      </c>
      <c r="AD7" s="47">
        <f>SUM($AD$8:$AD$19)</f>
        <v>0</v>
      </c>
      <c r="AE7" s="47">
        <f>SUM($AE$8:$AE$19)</f>
        <v>0</v>
      </c>
      <c r="AF7" s="47">
        <f>SUM($AF$8:$AF$19)</f>
        <v>0</v>
      </c>
      <c r="AG7" s="47">
        <f>SUM($AG$8:$AG$19)</f>
        <v>0</v>
      </c>
    </row>
    <row r="8" spans="1:33" s="10" customFormat="1" ht="12" customHeight="1">
      <c r="A8" s="10" t="s">
        <v>127</v>
      </c>
      <c r="B8" s="41" t="s">
        <v>128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132</v>
      </c>
      <c r="C9" s="10" t="s">
        <v>133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136</v>
      </c>
      <c r="C10" s="10" t="s">
        <v>138</v>
      </c>
      <c r="D10" s="33">
        <f>SUM(E10:AG10)</f>
        <v>1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1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144</v>
      </c>
      <c r="C11" s="10" t="s">
        <v>146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127</v>
      </c>
      <c r="B12" s="41" t="s">
        <v>164</v>
      </c>
      <c r="C12" s="10" t="s">
        <v>157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167</v>
      </c>
      <c r="C13" s="10" t="s">
        <v>170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127</v>
      </c>
      <c r="B14" s="41" t="s">
        <v>175</v>
      </c>
      <c r="C14" s="10" t="s">
        <v>176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127</v>
      </c>
      <c r="B15" s="41" t="s">
        <v>180</v>
      </c>
      <c r="C15" s="10" t="s">
        <v>178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127</v>
      </c>
      <c r="B16" s="41" t="s">
        <v>184</v>
      </c>
      <c r="C16" s="10" t="s">
        <v>185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129</v>
      </c>
      <c r="B17" s="41" t="s">
        <v>188</v>
      </c>
      <c r="C17" s="10" t="s">
        <v>189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127</v>
      </c>
      <c r="B18" s="41" t="s">
        <v>192</v>
      </c>
      <c r="C18" s="10" t="s">
        <v>196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129</v>
      </c>
      <c r="B19" s="41" t="s">
        <v>197</v>
      </c>
      <c r="C19" s="10" t="s">
        <v>199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1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0:AG997 A20:AE997">
    <cfRule type="expression" dxfId="210" priority="28" stopIfTrue="1">
      <formula>$A20&lt;&gt;""</formula>
    </cfRule>
  </conditionalFormatting>
  <conditionalFormatting sqref="AF20:AF995">
    <cfRule type="expression" dxfId="209" priority="27" stopIfTrue="1">
      <formula>$A20&lt;&gt;""</formula>
    </cfRule>
  </conditionalFormatting>
  <conditionalFormatting sqref="A8:AE8 AG8">
    <cfRule type="expression" dxfId="208" priority="26" stopIfTrue="1">
      <formula>$A8&lt;&gt;""</formula>
    </cfRule>
  </conditionalFormatting>
  <conditionalFormatting sqref="AF8">
    <cfRule type="expression" dxfId="207" priority="25" stopIfTrue="1">
      <formula>$A8&lt;&gt;""</formula>
    </cfRule>
  </conditionalFormatting>
  <conditionalFormatting sqref="A9:AE9 AG9">
    <cfRule type="expression" dxfId="206" priority="24" stopIfTrue="1">
      <formula>$A9&lt;&gt;""</formula>
    </cfRule>
  </conditionalFormatting>
  <conditionalFormatting sqref="AF9">
    <cfRule type="expression" dxfId="205" priority="23" stopIfTrue="1">
      <formula>$A9&lt;&gt;""</formula>
    </cfRule>
  </conditionalFormatting>
  <conditionalFormatting sqref="A10:AE10 AG10">
    <cfRule type="expression" dxfId="204" priority="22" stopIfTrue="1">
      <formula>$A10&lt;&gt;""</formula>
    </cfRule>
  </conditionalFormatting>
  <conditionalFormatting sqref="AF10">
    <cfRule type="expression" dxfId="203" priority="21" stopIfTrue="1">
      <formula>$A10&lt;&gt;""</formula>
    </cfRule>
  </conditionalFormatting>
  <conditionalFormatting sqref="A11:AE11 AG11">
    <cfRule type="expression" dxfId="202" priority="20" stopIfTrue="1">
      <formula>$A11&lt;&gt;""</formula>
    </cfRule>
  </conditionalFormatting>
  <conditionalFormatting sqref="AF11">
    <cfRule type="expression" dxfId="201" priority="19" stopIfTrue="1">
      <formula>$A11&lt;&gt;""</formula>
    </cfRule>
  </conditionalFormatting>
  <conditionalFormatting sqref="A12:AE12 AG12">
    <cfRule type="expression" dxfId="200" priority="18" stopIfTrue="1">
      <formula>$A12&lt;&gt;""</formula>
    </cfRule>
  </conditionalFormatting>
  <conditionalFormatting sqref="AF12">
    <cfRule type="expression" dxfId="199" priority="17" stopIfTrue="1">
      <formula>$A12&lt;&gt;""</formula>
    </cfRule>
  </conditionalFormatting>
  <conditionalFormatting sqref="A13:AE13 AG13">
    <cfRule type="expression" dxfId="198" priority="16" stopIfTrue="1">
      <formula>$A13&lt;&gt;""</formula>
    </cfRule>
  </conditionalFormatting>
  <conditionalFormatting sqref="AF13">
    <cfRule type="expression" dxfId="197" priority="15" stopIfTrue="1">
      <formula>$A13&lt;&gt;""</formula>
    </cfRule>
  </conditionalFormatting>
  <conditionalFormatting sqref="A14:AE14 AG14">
    <cfRule type="expression" dxfId="196" priority="14" stopIfTrue="1">
      <formula>$A14&lt;&gt;""</formula>
    </cfRule>
  </conditionalFormatting>
  <conditionalFormatting sqref="AF14">
    <cfRule type="expression" dxfId="195" priority="13" stopIfTrue="1">
      <formula>$A14&lt;&gt;""</formula>
    </cfRule>
  </conditionalFormatting>
  <conditionalFormatting sqref="A15:AE15 AG15">
    <cfRule type="expression" dxfId="194" priority="12" stopIfTrue="1">
      <formula>$A15&lt;&gt;""</formula>
    </cfRule>
  </conditionalFormatting>
  <conditionalFormatting sqref="AF15">
    <cfRule type="expression" dxfId="193" priority="11" stopIfTrue="1">
      <formula>$A15&lt;&gt;""</formula>
    </cfRule>
  </conditionalFormatting>
  <conditionalFormatting sqref="A16:AE16 AG16">
    <cfRule type="expression" dxfId="192" priority="10" stopIfTrue="1">
      <formula>$A16&lt;&gt;""</formula>
    </cfRule>
  </conditionalFormatting>
  <conditionalFormatting sqref="AF16">
    <cfRule type="expression" dxfId="191" priority="9" stopIfTrue="1">
      <formula>$A16&lt;&gt;""</formula>
    </cfRule>
  </conditionalFormatting>
  <conditionalFormatting sqref="A17:AE17 AG17">
    <cfRule type="expression" dxfId="190" priority="8" stopIfTrue="1">
      <formula>$A17&lt;&gt;""</formula>
    </cfRule>
  </conditionalFormatting>
  <conditionalFormatting sqref="AF17">
    <cfRule type="expression" dxfId="189" priority="7" stopIfTrue="1">
      <formula>$A17&lt;&gt;""</formula>
    </cfRule>
  </conditionalFormatting>
  <conditionalFormatting sqref="A18:AE18 AG18">
    <cfRule type="expression" dxfId="188" priority="6" stopIfTrue="1">
      <formula>$A18&lt;&gt;""</formula>
    </cfRule>
  </conditionalFormatting>
  <conditionalFormatting sqref="AF18">
    <cfRule type="expression" dxfId="187" priority="5" stopIfTrue="1">
      <formula>$A18&lt;&gt;""</formula>
    </cfRule>
  </conditionalFormatting>
  <conditionalFormatting sqref="A19:AE19 AG19">
    <cfRule type="expression" dxfId="186" priority="4" stopIfTrue="1">
      <formula>$A19&lt;&gt;""</formula>
    </cfRule>
  </conditionalFormatting>
  <conditionalFormatting sqref="AF19">
    <cfRule type="expression" dxfId="185" priority="3" stopIfTrue="1">
      <formula>$A19&lt;&gt;""</formula>
    </cfRule>
  </conditionalFormatting>
  <conditionalFormatting sqref="A7:AE7 AG7">
    <cfRule type="expression" dxfId="184" priority="2" stopIfTrue="1">
      <formula>$A7&lt;&gt;""</formula>
    </cfRule>
  </conditionalFormatting>
  <conditionalFormatting sqref="AF7">
    <cfRule type="expression" dxfId="18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18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127</v>
      </c>
      <c r="B7" s="36" t="s">
        <v>205</v>
      </c>
      <c r="C7" s="35" t="s">
        <v>79</v>
      </c>
      <c r="D7" s="47">
        <f>SUM($D$8:$D$19)</f>
        <v>0</v>
      </c>
      <c r="E7" s="47">
        <f>SUM($E$8:$E$19)</f>
        <v>0</v>
      </c>
      <c r="F7" s="47">
        <f>SUM($F$8:$F$19)</f>
        <v>0</v>
      </c>
      <c r="G7" s="47">
        <f>SUM($G$8:$G$19)</f>
        <v>0</v>
      </c>
      <c r="H7" s="47">
        <f>SUM($H$8:$H$19)</f>
        <v>0</v>
      </c>
      <c r="I7" s="47">
        <f>SUM($I$8:$I$19)</f>
        <v>0</v>
      </c>
      <c r="J7" s="47">
        <f>SUM($J$8:$J$19)</f>
        <v>0</v>
      </c>
      <c r="K7" s="47">
        <f>SUM($K$8:$K$19)</f>
        <v>0</v>
      </c>
      <c r="L7" s="47">
        <f>SUM($L$8:$L$19)</f>
        <v>0</v>
      </c>
      <c r="M7" s="47">
        <f>SUM($M$8:$M$19)</f>
        <v>0</v>
      </c>
      <c r="N7" s="47">
        <f>SUM($N$8:$N$19)</f>
        <v>0</v>
      </c>
      <c r="O7" s="47">
        <f>SUM($O$8:$O$19)</f>
        <v>0</v>
      </c>
      <c r="P7" s="47">
        <f>SUM($P$8:$P$19)</f>
        <v>0</v>
      </c>
      <c r="Q7" s="47">
        <f>SUM($Q$8:$Q$19)</f>
        <v>0</v>
      </c>
      <c r="R7" s="47">
        <f>SUM($R$8:$R$19)</f>
        <v>0</v>
      </c>
      <c r="S7" s="47">
        <f>SUM($S$8:$S$19)</f>
        <v>0</v>
      </c>
      <c r="T7" s="47">
        <f>SUM($T$8:$T$19)</f>
        <v>0</v>
      </c>
      <c r="U7" s="47">
        <f>SUM($U$8:$U$19)</f>
        <v>0</v>
      </c>
      <c r="V7" s="47">
        <f>SUM($V$8:$V$19)</f>
        <v>0</v>
      </c>
      <c r="W7" s="47">
        <f>SUM($W$8:$W$19)</f>
        <v>0</v>
      </c>
      <c r="X7" s="47">
        <f>SUM($X$8:$X$19)</f>
        <v>0</v>
      </c>
      <c r="Y7" s="47">
        <f>SUM($Y$8:$Y$19)</f>
        <v>0</v>
      </c>
      <c r="Z7" s="47">
        <f>SUM($Z$8:$Z$19)</f>
        <v>0</v>
      </c>
      <c r="AA7" s="47">
        <f>SUM($AA$8:$AA$19)</f>
        <v>0</v>
      </c>
      <c r="AB7" s="47">
        <f>SUM($AB$8:$AB$19)</f>
        <v>0</v>
      </c>
      <c r="AC7" s="47">
        <f>SUM($AC$8:$AC$19)</f>
        <v>0</v>
      </c>
      <c r="AD7" s="47">
        <f>SUM($AD$8:$AD$19)</f>
        <v>0</v>
      </c>
      <c r="AE7" s="47">
        <f>SUM($AE$8:$AE$19)</f>
        <v>0</v>
      </c>
      <c r="AF7" s="47">
        <f>SUM($AF$8:$AF$19)</f>
        <v>0</v>
      </c>
      <c r="AG7" s="47">
        <f>SUM($AG$8:$AG$19)</f>
        <v>0</v>
      </c>
    </row>
    <row r="8" spans="1:33" s="10" customFormat="1" ht="12" customHeight="1">
      <c r="A8" s="10" t="s">
        <v>127</v>
      </c>
      <c r="B8" s="41" t="s">
        <v>128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132</v>
      </c>
      <c r="C9" s="10" t="s">
        <v>133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136</v>
      </c>
      <c r="C10" s="10" t="s">
        <v>138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144</v>
      </c>
      <c r="C11" s="10" t="s">
        <v>148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127</v>
      </c>
      <c r="B12" s="41" t="s">
        <v>158</v>
      </c>
      <c r="C12" s="10" t="s">
        <v>157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167</v>
      </c>
      <c r="C13" s="10" t="s">
        <v>168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127</v>
      </c>
      <c r="B14" s="41" t="s">
        <v>175</v>
      </c>
      <c r="C14" s="10" t="s">
        <v>176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127</v>
      </c>
      <c r="B15" s="41" t="s">
        <v>177</v>
      </c>
      <c r="C15" s="10" t="s">
        <v>178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127</v>
      </c>
      <c r="B16" s="41" t="s">
        <v>184</v>
      </c>
      <c r="C16" s="10" t="s">
        <v>185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129</v>
      </c>
      <c r="B17" s="41" t="s">
        <v>188</v>
      </c>
      <c r="C17" s="10" t="s">
        <v>189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127</v>
      </c>
      <c r="B18" s="41" t="s">
        <v>192</v>
      </c>
      <c r="C18" s="10" t="s">
        <v>194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127</v>
      </c>
      <c r="B19" s="41" t="s">
        <v>201</v>
      </c>
      <c r="C19" s="10" t="s">
        <v>199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1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0:AG997 A20:AE997">
    <cfRule type="expression" dxfId="182" priority="28" stopIfTrue="1">
      <formula>$A20&lt;&gt;""</formula>
    </cfRule>
  </conditionalFormatting>
  <conditionalFormatting sqref="AF20:AF995">
    <cfRule type="expression" dxfId="181" priority="27" stopIfTrue="1">
      <formula>$A20&lt;&gt;""</formula>
    </cfRule>
  </conditionalFormatting>
  <conditionalFormatting sqref="A8:AE8 AG8">
    <cfRule type="expression" dxfId="180" priority="26" stopIfTrue="1">
      <formula>$A8&lt;&gt;""</formula>
    </cfRule>
  </conditionalFormatting>
  <conditionalFormatting sqref="AF8">
    <cfRule type="expression" dxfId="179" priority="25" stopIfTrue="1">
      <formula>$A8&lt;&gt;""</formula>
    </cfRule>
  </conditionalFormatting>
  <conditionalFormatting sqref="A9:AE9 AG9">
    <cfRule type="expression" dxfId="178" priority="24" stopIfTrue="1">
      <formula>$A9&lt;&gt;""</formula>
    </cfRule>
  </conditionalFormatting>
  <conditionalFormatting sqref="AF9">
    <cfRule type="expression" dxfId="177" priority="23" stopIfTrue="1">
      <formula>$A9&lt;&gt;""</formula>
    </cfRule>
  </conditionalFormatting>
  <conditionalFormatting sqref="A10:AE10 AG10">
    <cfRule type="expression" dxfId="176" priority="22" stopIfTrue="1">
      <formula>$A10&lt;&gt;""</formula>
    </cfRule>
  </conditionalFormatting>
  <conditionalFormatting sqref="AF10">
    <cfRule type="expression" dxfId="175" priority="21" stopIfTrue="1">
      <formula>$A10&lt;&gt;""</formula>
    </cfRule>
  </conditionalFormatting>
  <conditionalFormatting sqref="A11:AE11 AG11">
    <cfRule type="expression" dxfId="174" priority="20" stopIfTrue="1">
      <formula>$A11&lt;&gt;""</formula>
    </cfRule>
  </conditionalFormatting>
  <conditionalFormatting sqref="AF11">
    <cfRule type="expression" dxfId="173" priority="19" stopIfTrue="1">
      <formula>$A11&lt;&gt;""</formula>
    </cfRule>
  </conditionalFormatting>
  <conditionalFormatting sqref="A12:AE12 AG12">
    <cfRule type="expression" dxfId="172" priority="18" stopIfTrue="1">
      <formula>$A12&lt;&gt;""</formula>
    </cfRule>
  </conditionalFormatting>
  <conditionalFormatting sqref="AF12">
    <cfRule type="expression" dxfId="171" priority="17" stopIfTrue="1">
      <formula>$A12&lt;&gt;""</formula>
    </cfRule>
  </conditionalFormatting>
  <conditionalFormatting sqref="A13:AE13 AG13">
    <cfRule type="expression" dxfId="170" priority="16" stopIfTrue="1">
      <formula>$A13&lt;&gt;""</formula>
    </cfRule>
  </conditionalFormatting>
  <conditionalFormatting sqref="AF13">
    <cfRule type="expression" dxfId="169" priority="15" stopIfTrue="1">
      <formula>$A13&lt;&gt;""</formula>
    </cfRule>
  </conditionalFormatting>
  <conditionalFormatting sqref="A14:AE14 AG14">
    <cfRule type="expression" dxfId="168" priority="14" stopIfTrue="1">
      <formula>$A14&lt;&gt;""</formula>
    </cfRule>
  </conditionalFormatting>
  <conditionalFormatting sqref="AF14">
    <cfRule type="expression" dxfId="167" priority="13" stopIfTrue="1">
      <formula>$A14&lt;&gt;""</formula>
    </cfRule>
  </conditionalFormatting>
  <conditionalFormatting sqref="A15:AE15 AG15">
    <cfRule type="expression" dxfId="166" priority="12" stopIfTrue="1">
      <formula>$A15&lt;&gt;""</formula>
    </cfRule>
  </conditionalFormatting>
  <conditionalFormatting sqref="AF15">
    <cfRule type="expression" dxfId="165" priority="11" stopIfTrue="1">
      <formula>$A15&lt;&gt;""</formula>
    </cfRule>
  </conditionalFormatting>
  <conditionalFormatting sqref="A16:AE16 AG16">
    <cfRule type="expression" dxfId="164" priority="10" stopIfTrue="1">
      <formula>$A16&lt;&gt;""</formula>
    </cfRule>
  </conditionalFormatting>
  <conditionalFormatting sqref="AF16">
    <cfRule type="expression" dxfId="163" priority="9" stopIfTrue="1">
      <formula>$A16&lt;&gt;""</formula>
    </cfRule>
  </conditionalFormatting>
  <conditionalFormatting sqref="A17:AE17 AG17">
    <cfRule type="expression" dxfId="162" priority="8" stopIfTrue="1">
      <formula>$A17&lt;&gt;""</formula>
    </cfRule>
  </conditionalFormatting>
  <conditionalFormatting sqref="AF17">
    <cfRule type="expression" dxfId="161" priority="7" stopIfTrue="1">
      <formula>$A17&lt;&gt;""</formula>
    </cfRule>
  </conditionalFormatting>
  <conditionalFormatting sqref="A18:AE18 AG18">
    <cfRule type="expression" dxfId="160" priority="6" stopIfTrue="1">
      <formula>$A18&lt;&gt;""</formula>
    </cfRule>
  </conditionalFormatting>
  <conditionalFormatting sqref="AF18">
    <cfRule type="expression" dxfId="159" priority="5" stopIfTrue="1">
      <formula>$A18&lt;&gt;""</formula>
    </cfRule>
  </conditionalFormatting>
  <conditionalFormatting sqref="A19:AE19 AG19">
    <cfRule type="expression" dxfId="158" priority="4" stopIfTrue="1">
      <formula>$A19&lt;&gt;""</formula>
    </cfRule>
  </conditionalFormatting>
  <conditionalFormatting sqref="AF19">
    <cfRule type="expression" dxfId="157" priority="3" stopIfTrue="1">
      <formula>$A19&lt;&gt;""</formula>
    </cfRule>
  </conditionalFormatting>
  <conditionalFormatting sqref="A7:AE7 AG7">
    <cfRule type="expression" dxfId="156" priority="2" stopIfTrue="1">
      <formula>$A7&lt;&gt;""</formula>
    </cfRule>
  </conditionalFormatting>
  <conditionalFormatting sqref="AF7">
    <cfRule type="expression" dxfId="15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18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127</v>
      </c>
      <c r="B7" s="36" t="s">
        <v>205</v>
      </c>
      <c r="C7" s="35" t="s">
        <v>79</v>
      </c>
      <c r="D7" s="47">
        <f>SUM($D$8:$D$19)</f>
        <v>0</v>
      </c>
      <c r="E7" s="47">
        <f>SUM($E$8:$E$19)</f>
        <v>0</v>
      </c>
      <c r="F7" s="47">
        <f>SUM($F$8:$F$19)</f>
        <v>0</v>
      </c>
      <c r="G7" s="47">
        <f>SUM($G$8:$G$19)</f>
        <v>0</v>
      </c>
      <c r="H7" s="47">
        <f>SUM($H$8:$H$19)</f>
        <v>0</v>
      </c>
      <c r="I7" s="47">
        <f>SUM($I$8:$I$19)</f>
        <v>0</v>
      </c>
      <c r="J7" s="47">
        <f>SUM($J$8:$J$19)</f>
        <v>0</v>
      </c>
      <c r="K7" s="47">
        <f>SUM($K$8:$K$19)</f>
        <v>0</v>
      </c>
      <c r="L7" s="47">
        <f>SUM($L$8:$L$19)</f>
        <v>0</v>
      </c>
      <c r="M7" s="47">
        <f>SUM($M$8:$M$19)</f>
        <v>0</v>
      </c>
      <c r="N7" s="47">
        <f>SUM($N$8:$N$19)</f>
        <v>0</v>
      </c>
      <c r="O7" s="47">
        <f>SUM($O$8:$O$19)</f>
        <v>0</v>
      </c>
      <c r="P7" s="47">
        <f>SUM($P$8:$P$19)</f>
        <v>0</v>
      </c>
      <c r="Q7" s="47">
        <f>SUM($Q$8:$Q$19)</f>
        <v>0</v>
      </c>
      <c r="R7" s="47">
        <f>SUM($R$8:$R$19)</f>
        <v>0</v>
      </c>
      <c r="S7" s="47">
        <f>SUM($S$8:$S$19)</f>
        <v>0</v>
      </c>
      <c r="T7" s="47">
        <f>SUM($T$8:$T$19)</f>
        <v>0</v>
      </c>
      <c r="U7" s="47">
        <f>SUM($U$8:$U$19)</f>
        <v>0</v>
      </c>
      <c r="V7" s="47">
        <f>SUM($V$8:$V$19)</f>
        <v>0</v>
      </c>
      <c r="W7" s="47">
        <f>SUM($W$8:$W$19)</f>
        <v>0</v>
      </c>
      <c r="X7" s="47">
        <f>SUM($X$8:$X$19)</f>
        <v>0</v>
      </c>
      <c r="Y7" s="47">
        <f>SUM($Y$8:$Y$19)</f>
        <v>0</v>
      </c>
      <c r="Z7" s="47">
        <f>SUM($Z$8:$Z$19)</f>
        <v>0</v>
      </c>
      <c r="AA7" s="47">
        <f>SUM($AA$8:$AA$19)</f>
        <v>0</v>
      </c>
      <c r="AB7" s="47">
        <f>SUM($AB$8:$AB$19)</f>
        <v>0</v>
      </c>
      <c r="AC7" s="47">
        <f>SUM($AC$8:$AC$19)</f>
        <v>0</v>
      </c>
      <c r="AD7" s="47">
        <f>SUM($AD$8:$AD$19)</f>
        <v>0</v>
      </c>
      <c r="AE7" s="47">
        <f>SUM($AE$8:$AE$19)</f>
        <v>0</v>
      </c>
      <c r="AF7" s="47">
        <f>SUM($AF$8:$AF$19)</f>
        <v>0</v>
      </c>
      <c r="AG7" s="47">
        <f>SUM($AG$8:$AG$19)</f>
        <v>0</v>
      </c>
    </row>
    <row r="8" spans="1:33" s="10" customFormat="1" ht="12" customHeight="1">
      <c r="A8" s="10" t="s">
        <v>127</v>
      </c>
      <c r="B8" s="41" t="s">
        <v>128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129</v>
      </c>
      <c r="B9" s="41" t="s">
        <v>132</v>
      </c>
      <c r="C9" s="10" t="s">
        <v>134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129</v>
      </c>
      <c r="B10" s="41" t="s">
        <v>140</v>
      </c>
      <c r="C10" s="10" t="s">
        <v>138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144</v>
      </c>
      <c r="C11" s="10" t="s">
        <v>146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165</v>
      </c>
      <c r="B12" s="41" t="s">
        <v>166</v>
      </c>
      <c r="C12" s="10" t="s">
        <v>157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167</v>
      </c>
      <c r="C13" s="10" t="s">
        <v>168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127</v>
      </c>
      <c r="B14" s="41" t="s">
        <v>175</v>
      </c>
      <c r="C14" s="10" t="s">
        <v>176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127</v>
      </c>
      <c r="B15" s="41" t="s">
        <v>180</v>
      </c>
      <c r="C15" s="10" t="s">
        <v>178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127</v>
      </c>
      <c r="B16" s="41" t="s">
        <v>184</v>
      </c>
      <c r="C16" s="10" t="s">
        <v>185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127</v>
      </c>
      <c r="B17" s="41" t="s">
        <v>188</v>
      </c>
      <c r="C17" s="10" t="s">
        <v>189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127</v>
      </c>
      <c r="B18" s="41" t="s">
        <v>192</v>
      </c>
      <c r="C18" s="10" t="s">
        <v>194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129</v>
      </c>
      <c r="B19" s="41" t="s">
        <v>197</v>
      </c>
      <c r="C19" s="10" t="s">
        <v>203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1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0:AG997 A20:AE997">
    <cfRule type="expression" dxfId="154" priority="28" stopIfTrue="1">
      <formula>$A20&lt;&gt;""</formula>
    </cfRule>
  </conditionalFormatting>
  <conditionalFormatting sqref="AF20:AF995">
    <cfRule type="expression" dxfId="153" priority="27" stopIfTrue="1">
      <formula>$A20&lt;&gt;""</formula>
    </cfRule>
  </conditionalFormatting>
  <conditionalFormatting sqref="A8:AE8 AG8">
    <cfRule type="expression" dxfId="152" priority="26" stopIfTrue="1">
      <formula>$A8&lt;&gt;""</formula>
    </cfRule>
  </conditionalFormatting>
  <conditionalFormatting sqref="AF8">
    <cfRule type="expression" dxfId="151" priority="25" stopIfTrue="1">
      <formula>$A8&lt;&gt;""</formula>
    </cfRule>
  </conditionalFormatting>
  <conditionalFormatting sqref="A9:AE9 AG9">
    <cfRule type="expression" dxfId="150" priority="24" stopIfTrue="1">
      <formula>$A9&lt;&gt;""</formula>
    </cfRule>
  </conditionalFormatting>
  <conditionalFormatting sqref="AF9">
    <cfRule type="expression" dxfId="149" priority="23" stopIfTrue="1">
      <formula>$A9&lt;&gt;""</formula>
    </cfRule>
  </conditionalFormatting>
  <conditionalFormatting sqref="A10:AE10 AG10">
    <cfRule type="expression" dxfId="148" priority="22" stopIfTrue="1">
      <formula>$A10&lt;&gt;""</formula>
    </cfRule>
  </conditionalFormatting>
  <conditionalFormatting sqref="AF10">
    <cfRule type="expression" dxfId="147" priority="21" stopIfTrue="1">
      <formula>$A10&lt;&gt;""</formula>
    </cfRule>
  </conditionalFormatting>
  <conditionalFormatting sqref="A11:AE11 AG11">
    <cfRule type="expression" dxfId="146" priority="20" stopIfTrue="1">
      <formula>$A11&lt;&gt;""</formula>
    </cfRule>
  </conditionalFormatting>
  <conditionalFormatting sqref="AF11">
    <cfRule type="expression" dxfId="145" priority="19" stopIfTrue="1">
      <formula>$A11&lt;&gt;""</formula>
    </cfRule>
  </conditionalFormatting>
  <conditionalFormatting sqref="A12:AE12 AG12">
    <cfRule type="expression" dxfId="144" priority="18" stopIfTrue="1">
      <formula>$A12&lt;&gt;""</formula>
    </cfRule>
  </conditionalFormatting>
  <conditionalFormatting sqref="AF12">
    <cfRule type="expression" dxfId="143" priority="17" stopIfTrue="1">
      <formula>$A12&lt;&gt;""</formula>
    </cfRule>
  </conditionalFormatting>
  <conditionalFormatting sqref="A13:AE13 AG13">
    <cfRule type="expression" dxfId="142" priority="16" stopIfTrue="1">
      <formula>$A13&lt;&gt;""</formula>
    </cfRule>
  </conditionalFormatting>
  <conditionalFormatting sqref="AF13">
    <cfRule type="expression" dxfId="141" priority="15" stopIfTrue="1">
      <formula>$A13&lt;&gt;""</formula>
    </cfRule>
  </conditionalFormatting>
  <conditionalFormatting sqref="A14:AE14 AG14">
    <cfRule type="expression" dxfId="140" priority="14" stopIfTrue="1">
      <formula>$A14&lt;&gt;""</formula>
    </cfRule>
  </conditionalFormatting>
  <conditionalFormatting sqref="AF14">
    <cfRule type="expression" dxfId="139" priority="13" stopIfTrue="1">
      <formula>$A14&lt;&gt;""</formula>
    </cfRule>
  </conditionalFormatting>
  <conditionalFormatting sqref="A15:AE15 AG15">
    <cfRule type="expression" dxfId="138" priority="12" stopIfTrue="1">
      <formula>$A15&lt;&gt;""</formula>
    </cfRule>
  </conditionalFormatting>
  <conditionalFormatting sqref="AF15">
    <cfRule type="expression" dxfId="137" priority="11" stopIfTrue="1">
      <formula>$A15&lt;&gt;""</formula>
    </cfRule>
  </conditionalFormatting>
  <conditionalFormatting sqref="A16:AE16 AG16">
    <cfRule type="expression" dxfId="136" priority="10" stopIfTrue="1">
      <formula>$A16&lt;&gt;""</formula>
    </cfRule>
  </conditionalFormatting>
  <conditionalFormatting sqref="AF16">
    <cfRule type="expression" dxfId="135" priority="9" stopIfTrue="1">
      <formula>$A16&lt;&gt;""</formula>
    </cfRule>
  </conditionalFormatting>
  <conditionalFormatting sqref="A17:AE17 AG17">
    <cfRule type="expression" dxfId="134" priority="8" stopIfTrue="1">
      <formula>$A17&lt;&gt;""</formula>
    </cfRule>
  </conditionalFormatting>
  <conditionalFormatting sqref="AF17">
    <cfRule type="expression" dxfId="133" priority="7" stopIfTrue="1">
      <formula>$A17&lt;&gt;""</formula>
    </cfRule>
  </conditionalFormatting>
  <conditionalFormatting sqref="A18:AE18 AG18">
    <cfRule type="expression" dxfId="132" priority="6" stopIfTrue="1">
      <formula>$A18&lt;&gt;""</formula>
    </cfRule>
  </conditionalFormatting>
  <conditionalFormatting sqref="AF18">
    <cfRule type="expression" dxfId="131" priority="5" stopIfTrue="1">
      <formula>$A18&lt;&gt;""</formula>
    </cfRule>
  </conditionalFormatting>
  <conditionalFormatting sqref="A19:AE19 AG19">
    <cfRule type="expression" dxfId="130" priority="4" stopIfTrue="1">
      <formula>$A19&lt;&gt;""</formula>
    </cfRule>
  </conditionalFormatting>
  <conditionalFormatting sqref="AF19">
    <cfRule type="expression" dxfId="129" priority="3" stopIfTrue="1">
      <formula>$A19&lt;&gt;""</formula>
    </cfRule>
  </conditionalFormatting>
  <conditionalFormatting sqref="A7:AE7 AG7">
    <cfRule type="expression" dxfId="128" priority="2" stopIfTrue="1">
      <formula>$A7&lt;&gt;""</formula>
    </cfRule>
  </conditionalFormatting>
  <conditionalFormatting sqref="AF7">
    <cfRule type="expression" dxfId="12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18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2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127</v>
      </c>
      <c r="B7" s="36" t="s">
        <v>205</v>
      </c>
      <c r="C7" s="35" t="s">
        <v>79</v>
      </c>
      <c r="D7" s="47">
        <f>SUM($D$8:$D$19)</f>
        <v>625</v>
      </c>
      <c r="E7" s="47">
        <f>SUM($E$8:$E$19)</f>
        <v>63</v>
      </c>
      <c r="F7" s="47">
        <f>SUM($F$8:$F$19)</f>
        <v>21</v>
      </c>
      <c r="G7" s="47">
        <f>SUM($G$8:$G$19)</f>
        <v>54</v>
      </c>
      <c r="H7" s="47">
        <f>SUM($H$8:$H$19)</f>
        <v>0</v>
      </c>
      <c r="I7" s="47">
        <f>SUM($I$8:$I$19)</f>
        <v>0</v>
      </c>
      <c r="J7" s="47">
        <f>SUM($J$8:$J$19)</f>
        <v>0</v>
      </c>
      <c r="K7" s="47">
        <f>SUM($K$8:$K$19)</f>
        <v>1</v>
      </c>
      <c r="L7" s="47">
        <f>SUM($L$8:$L$19)</f>
        <v>1</v>
      </c>
      <c r="M7" s="47">
        <f>SUM($M$8:$M$19)</f>
        <v>237</v>
      </c>
      <c r="N7" s="47">
        <f>SUM($N$8:$N$19)</f>
        <v>8</v>
      </c>
      <c r="O7" s="47">
        <f>SUM($O$8:$O$19)</f>
        <v>0</v>
      </c>
      <c r="P7" s="47">
        <f>SUM($P$8:$P$19)</f>
        <v>164</v>
      </c>
      <c r="Q7" s="47">
        <f>SUM($Q$8:$Q$19)</f>
        <v>16</v>
      </c>
      <c r="R7" s="47">
        <f>SUM($R$8:$R$19)</f>
        <v>1</v>
      </c>
      <c r="S7" s="47">
        <f>SUM($S$8:$S$19)</f>
        <v>0</v>
      </c>
      <c r="T7" s="47">
        <f>SUM($T$8:$T$19)</f>
        <v>0</v>
      </c>
      <c r="U7" s="47">
        <f>SUM($U$8:$U$19)</f>
        <v>0</v>
      </c>
      <c r="V7" s="47">
        <f>SUM($V$8:$V$19)</f>
        <v>0</v>
      </c>
      <c r="W7" s="47">
        <f>SUM($W$8:$W$19)</f>
        <v>23</v>
      </c>
      <c r="X7" s="47">
        <f>SUM($X$8:$X$19)</f>
        <v>0</v>
      </c>
      <c r="Y7" s="47">
        <f>SUM($Y$8:$Y$19)</f>
        <v>5</v>
      </c>
      <c r="Z7" s="47">
        <f>SUM($Z$8:$Z$19)</f>
        <v>2</v>
      </c>
      <c r="AA7" s="47">
        <f>SUM($AA$8:$AA$19)</f>
        <v>1</v>
      </c>
      <c r="AB7" s="47">
        <f>SUM($AB$8:$AB$19)</f>
        <v>0</v>
      </c>
      <c r="AC7" s="47">
        <f>SUM($AC$8:$AC$19)</f>
        <v>6</v>
      </c>
      <c r="AD7" s="47">
        <f>SUM($AD$8:$AD$19)</f>
        <v>0</v>
      </c>
      <c r="AE7" s="47">
        <f>SUM($AE$8:$AE$19)</f>
        <v>11</v>
      </c>
      <c r="AF7" s="47">
        <f>SUM($AF$8:$AF$19)</f>
        <v>0</v>
      </c>
      <c r="AG7" s="47">
        <f>SUM($AG$8:$AG$19)</f>
        <v>11</v>
      </c>
      <c r="AH7" s="47">
        <f>SUM($AH$8:$AH$19)</f>
        <v>0</v>
      </c>
      <c r="AI7" s="47">
        <f>SUM($AI$8:$AI$19)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126</v>
      </c>
      <c r="D8" s="33">
        <f>SUM(E8:AI8)</f>
        <v>99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20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1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54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2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1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1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11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9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127</v>
      </c>
      <c r="B9" s="41" t="s">
        <v>132</v>
      </c>
      <c r="C9" s="10" t="s">
        <v>133</v>
      </c>
      <c r="D9" s="33">
        <f>SUM(E9:AI9)</f>
        <v>0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127</v>
      </c>
      <c r="B10" s="41" t="s">
        <v>136</v>
      </c>
      <c r="C10" s="10" t="s">
        <v>138</v>
      </c>
      <c r="D10" s="33">
        <f>SUM(E10:AI10)</f>
        <v>25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20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5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121</v>
      </c>
      <c r="B11" s="41" t="s">
        <v>144</v>
      </c>
      <c r="C11" s="10" t="s">
        <v>146</v>
      </c>
      <c r="D11" s="33">
        <f>SUM(E11:AI11)</f>
        <v>414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43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9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1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1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157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8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159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13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19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3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1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127</v>
      </c>
      <c r="B12" s="41" t="s">
        <v>158</v>
      </c>
      <c r="C12" s="10" t="s">
        <v>157</v>
      </c>
      <c r="D12" s="33">
        <f>SUM(E12:AI12)</f>
        <v>6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4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2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127</v>
      </c>
      <c r="B13" s="41" t="s">
        <v>167</v>
      </c>
      <c r="C13" s="10" t="s">
        <v>168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127</v>
      </c>
      <c r="B14" s="41" t="s">
        <v>175</v>
      </c>
      <c r="C14" s="10" t="s">
        <v>176</v>
      </c>
      <c r="D14" s="33">
        <f>SUM(E14:AI14)</f>
        <v>81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11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56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1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1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4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1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1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6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127</v>
      </c>
      <c r="B15" s="41" t="s">
        <v>177</v>
      </c>
      <c r="C15" s="10" t="s">
        <v>178</v>
      </c>
      <c r="D15" s="33">
        <f>SUM(E15:AI15)</f>
        <v>0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127</v>
      </c>
      <c r="B16" s="41" t="s">
        <v>184</v>
      </c>
      <c r="C16" s="10" t="s">
        <v>185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127</v>
      </c>
      <c r="B17" s="41" t="s">
        <v>188</v>
      </c>
      <c r="C17" s="10" t="s">
        <v>189</v>
      </c>
      <c r="D17" s="33">
        <f>SUM(E17:AI17)</f>
        <v>0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127</v>
      </c>
      <c r="B18" s="41" t="s">
        <v>192</v>
      </c>
      <c r="C18" s="10" t="s">
        <v>194</v>
      </c>
      <c r="D18" s="33">
        <f>SUM(E18:AI18)</f>
        <v>0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127</v>
      </c>
      <c r="B19" s="41" t="s">
        <v>197</v>
      </c>
      <c r="C19" s="10" t="s">
        <v>199</v>
      </c>
      <c r="D19" s="33">
        <f>SUM(E19:AI19)</f>
        <v>0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H3:AH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20:AH995">
    <cfRule type="expression" dxfId="656" priority="14" stopIfTrue="1">
      <formula>$A20&lt;&gt;""</formula>
    </cfRule>
  </conditionalFormatting>
  <conditionalFormatting sqref="A8:AI8">
    <cfRule type="expression" dxfId="655" priority="13" stopIfTrue="1">
      <formula>$A8&lt;&gt;""</formula>
    </cfRule>
  </conditionalFormatting>
  <conditionalFormatting sqref="A9:AI9">
    <cfRule type="expression" dxfId="654" priority="12" stopIfTrue="1">
      <formula>$A9&lt;&gt;""</formula>
    </cfRule>
  </conditionalFormatting>
  <conditionalFormatting sqref="A10:AI10">
    <cfRule type="expression" dxfId="653" priority="11" stopIfTrue="1">
      <formula>$A10&lt;&gt;""</formula>
    </cfRule>
  </conditionalFormatting>
  <conditionalFormatting sqref="A11:AI11">
    <cfRule type="expression" dxfId="652" priority="10" stopIfTrue="1">
      <formula>$A11&lt;&gt;""</formula>
    </cfRule>
  </conditionalFormatting>
  <conditionalFormatting sqref="A12:AI12">
    <cfRule type="expression" dxfId="651" priority="9" stopIfTrue="1">
      <formula>$A12&lt;&gt;""</formula>
    </cfRule>
  </conditionalFormatting>
  <conditionalFormatting sqref="A13:AI13">
    <cfRule type="expression" dxfId="650" priority="8" stopIfTrue="1">
      <formula>$A13&lt;&gt;""</formula>
    </cfRule>
  </conditionalFormatting>
  <conditionalFormatting sqref="A14:AI14">
    <cfRule type="expression" dxfId="649" priority="7" stopIfTrue="1">
      <formula>$A14&lt;&gt;""</formula>
    </cfRule>
  </conditionalFormatting>
  <conditionalFormatting sqref="A15:AI15">
    <cfRule type="expression" dxfId="648" priority="6" stopIfTrue="1">
      <formula>$A15&lt;&gt;""</formula>
    </cfRule>
  </conditionalFormatting>
  <conditionalFormatting sqref="A16:AI16">
    <cfRule type="expression" dxfId="647" priority="5" stopIfTrue="1">
      <formula>$A16&lt;&gt;""</formula>
    </cfRule>
  </conditionalFormatting>
  <conditionalFormatting sqref="A17:AI17">
    <cfRule type="expression" dxfId="646" priority="4" stopIfTrue="1">
      <formula>$A17&lt;&gt;""</formula>
    </cfRule>
  </conditionalFormatting>
  <conditionalFormatting sqref="A18:AI18">
    <cfRule type="expression" dxfId="645" priority="3" stopIfTrue="1">
      <formula>$A18&lt;&gt;""</formula>
    </cfRule>
  </conditionalFormatting>
  <conditionalFormatting sqref="A19:AI19">
    <cfRule type="expression" dxfId="644" priority="2" stopIfTrue="1">
      <formula>$A19&lt;&gt;""</formula>
    </cfRule>
  </conditionalFormatting>
  <conditionalFormatting sqref="A7:AI7">
    <cfRule type="expression" dxfId="64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18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217</v>
      </c>
      <c r="B7" s="36" t="s">
        <v>205</v>
      </c>
      <c r="C7" s="35" t="s">
        <v>79</v>
      </c>
      <c r="D7" s="47">
        <f>SUM($D$8:$D$19)</f>
        <v>0</v>
      </c>
      <c r="E7" s="47">
        <f>SUM($E$8:$E$19)</f>
        <v>0</v>
      </c>
      <c r="F7" s="47">
        <f>SUM($F$8:$F$19)</f>
        <v>0</v>
      </c>
      <c r="G7" s="47">
        <f>SUM($G$8:$G$19)</f>
        <v>0</v>
      </c>
      <c r="H7" s="47">
        <f>SUM($H$8:$H$19)</f>
        <v>0</v>
      </c>
      <c r="I7" s="47">
        <f>SUM($I$8:$I$19)</f>
        <v>0</v>
      </c>
      <c r="J7" s="47">
        <f>SUM($J$8:$J$19)</f>
        <v>0</v>
      </c>
      <c r="K7" s="47">
        <f>SUM($K$8:$K$19)</f>
        <v>0</v>
      </c>
      <c r="L7" s="47">
        <f>SUM($L$8:$L$19)</f>
        <v>0</v>
      </c>
      <c r="M7" s="47">
        <f>SUM($M$8:$M$19)</f>
        <v>0</v>
      </c>
      <c r="N7" s="47">
        <f>SUM($N$8:$N$19)</f>
        <v>0</v>
      </c>
      <c r="O7" s="47">
        <f>SUM($O$8:$O$19)</f>
        <v>0</v>
      </c>
      <c r="P7" s="47">
        <f>SUM($P$8:$P$19)</f>
        <v>0</v>
      </c>
      <c r="Q7" s="47">
        <f>SUM($Q$8:$Q$19)</f>
        <v>0</v>
      </c>
      <c r="R7" s="47">
        <f>SUM($R$8:$R$19)</f>
        <v>0</v>
      </c>
      <c r="S7" s="47">
        <f>SUM($S$8:$S$19)</f>
        <v>0</v>
      </c>
      <c r="T7" s="47">
        <f>SUM($T$8:$T$19)</f>
        <v>0</v>
      </c>
      <c r="U7" s="47">
        <f>SUM($U$8:$U$19)</f>
        <v>0</v>
      </c>
      <c r="V7" s="47">
        <f>SUM($V$8:$V$19)</f>
        <v>0</v>
      </c>
      <c r="W7" s="47">
        <f>SUM($W$8:$W$19)</f>
        <v>0</v>
      </c>
      <c r="X7" s="47">
        <f>SUM($X$8:$X$19)</f>
        <v>0</v>
      </c>
      <c r="Y7" s="47">
        <f>SUM($Y$8:$Y$19)</f>
        <v>0</v>
      </c>
      <c r="Z7" s="47">
        <f>SUM($Z$8:$Z$19)</f>
        <v>0</v>
      </c>
      <c r="AA7" s="47">
        <f>SUM($AA$8:$AA$19)</f>
        <v>0</v>
      </c>
      <c r="AB7" s="47">
        <f>SUM($AB$8:$AB$19)</f>
        <v>0</v>
      </c>
      <c r="AC7" s="47">
        <f>SUM($AC$8:$AC$19)</f>
        <v>0</v>
      </c>
      <c r="AD7" s="47">
        <f>SUM($AD$8:$AD$19)</f>
        <v>0</v>
      </c>
      <c r="AE7" s="47">
        <f>SUM($AE$8:$AE$19)</f>
        <v>0</v>
      </c>
      <c r="AF7" s="47">
        <f>SUM($AF$8:$AF$19)</f>
        <v>0</v>
      </c>
      <c r="AG7" s="47">
        <f>SUM($AG$8:$AG$19)</f>
        <v>0</v>
      </c>
    </row>
    <row r="8" spans="1:33" s="10" customFormat="1" ht="12" customHeight="1">
      <c r="A8" s="10" t="s">
        <v>129</v>
      </c>
      <c r="B8" s="41" t="s">
        <v>128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129</v>
      </c>
      <c r="B9" s="41" t="s">
        <v>132</v>
      </c>
      <c r="C9" s="10" t="s">
        <v>133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136</v>
      </c>
      <c r="C10" s="10" t="s">
        <v>138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149</v>
      </c>
      <c r="C11" s="10" t="s">
        <v>146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127</v>
      </c>
      <c r="B12" s="41" t="s">
        <v>158</v>
      </c>
      <c r="C12" s="10" t="s">
        <v>157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167</v>
      </c>
      <c r="C13" s="10" t="s">
        <v>168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127</v>
      </c>
      <c r="B14" s="41" t="s">
        <v>175</v>
      </c>
      <c r="C14" s="10" t="s">
        <v>176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127</v>
      </c>
      <c r="B15" s="41" t="s">
        <v>177</v>
      </c>
      <c r="C15" s="10" t="s">
        <v>178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127</v>
      </c>
      <c r="B16" s="41" t="s">
        <v>184</v>
      </c>
      <c r="C16" s="10" t="s">
        <v>185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127</v>
      </c>
      <c r="B17" s="41" t="s">
        <v>188</v>
      </c>
      <c r="C17" s="10" t="s">
        <v>190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127</v>
      </c>
      <c r="B18" s="41" t="s">
        <v>192</v>
      </c>
      <c r="C18" s="10" t="s">
        <v>194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129</v>
      </c>
      <c r="B19" s="41" t="s">
        <v>197</v>
      </c>
      <c r="C19" s="10" t="s">
        <v>203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1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0:AG997 A20:AE997">
    <cfRule type="expression" dxfId="126" priority="29" stopIfTrue="1">
      <formula>$A20&lt;&gt;""</formula>
    </cfRule>
  </conditionalFormatting>
  <conditionalFormatting sqref="AF20:AF995">
    <cfRule type="expression" dxfId="125" priority="27" stopIfTrue="1">
      <formula>$A20&lt;&gt;""</formula>
    </cfRule>
  </conditionalFormatting>
  <conditionalFormatting sqref="A8:AE8 AG8">
    <cfRule type="expression" dxfId="124" priority="26" stopIfTrue="1">
      <formula>$A8&lt;&gt;""</formula>
    </cfRule>
  </conditionalFormatting>
  <conditionalFormatting sqref="AF8">
    <cfRule type="expression" dxfId="123" priority="25" stopIfTrue="1">
      <formula>$A8&lt;&gt;""</formula>
    </cfRule>
  </conditionalFormatting>
  <conditionalFormatting sqref="A9:AE9 AG9">
    <cfRule type="expression" dxfId="122" priority="24" stopIfTrue="1">
      <formula>$A9&lt;&gt;""</formula>
    </cfRule>
  </conditionalFormatting>
  <conditionalFormatting sqref="AF9">
    <cfRule type="expression" dxfId="121" priority="23" stopIfTrue="1">
      <formula>$A9&lt;&gt;""</formula>
    </cfRule>
  </conditionalFormatting>
  <conditionalFormatting sqref="A10:AE10 AG10">
    <cfRule type="expression" dxfId="120" priority="22" stopIfTrue="1">
      <formula>$A10&lt;&gt;""</formula>
    </cfRule>
  </conditionalFormatting>
  <conditionalFormatting sqref="AF10">
    <cfRule type="expression" dxfId="119" priority="21" stopIfTrue="1">
      <formula>$A10&lt;&gt;""</formula>
    </cfRule>
  </conditionalFormatting>
  <conditionalFormatting sqref="A11:AE11 AG11">
    <cfRule type="expression" dxfId="118" priority="20" stopIfTrue="1">
      <formula>$A11&lt;&gt;""</formula>
    </cfRule>
  </conditionalFormatting>
  <conditionalFormatting sqref="AF11">
    <cfRule type="expression" dxfId="117" priority="19" stopIfTrue="1">
      <formula>$A11&lt;&gt;""</formula>
    </cfRule>
  </conditionalFormatting>
  <conditionalFormatting sqref="A12:AE12 AG12">
    <cfRule type="expression" dxfId="116" priority="18" stopIfTrue="1">
      <formula>$A12&lt;&gt;""</formula>
    </cfRule>
  </conditionalFormatting>
  <conditionalFormatting sqref="AF12">
    <cfRule type="expression" dxfId="115" priority="17" stopIfTrue="1">
      <formula>$A12&lt;&gt;""</formula>
    </cfRule>
  </conditionalFormatting>
  <conditionalFormatting sqref="A13:AE13 AG13">
    <cfRule type="expression" dxfId="114" priority="16" stopIfTrue="1">
      <formula>$A13&lt;&gt;""</formula>
    </cfRule>
  </conditionalFormatting>
  <conditionalFormatting sqref="AF13">
    <cfRule type="expression" dxfId="113" priority="15" stopIfTrue="1">
      <formula>$A13&lt;&gt;""</formula>
    </cfRule>
  </conditionalFormatting>
  <conditionalFormatting sqref="A14:AE14 AG14">
    <cfRule type="expression" dxfId="112" priority="14" stopIfTrue="1">
      <formula>$A14&lt;&gt;""</formula>
    </cfRule>
  </conditionalFormatting>
  <conditionalFormatting sqref="AF14">
    <cfRule type="expression" dxfId="111" priority="13" stopIfTrue="1">
      <formula>$A14&lt;&gt;""</formula>
    </cfRule>
  </conditionalFormatting>
  <conditionalFormatting sqref="A15:AE15 AG15">
    <cfRule type="expression" dxfId="110" priority="12" stopIfTrue="1">
      <formula>$A15&lt;&gt;""</formula>
    </cfRule>
  </conditionalFormatting>
  <conditionalFormatting sqref="AF15">
    <cfRule type="expression" dxfId="109" priority="11" stopIfTrue="1">
      <formula>$A15&lt;&gt;""</formula>
    </cfRule>
  </conditionalFormatting>
  <conditionalFormatting sqref="A16:AE16 AG16">
    <cfRule type="expression" dxfId="108" priority="10" stopIfTrue="1">
      <formula>$A16&lt;&gt;""</formula>
    </cfRule>
  </conditionalFormatting>
  <conditionalFormatting sqref="AF16">
    <cfRule type="expression" dxfId="107" priority="9" stopIfTrue="1">
      <formula>$A16&lt;&gt;""</formula>
    </cfRule>
  </conditionalFormatting>
  <conditionalFormatting sqref="A17:AE17 AG17">
    <cfRule type="expression" dxfId="106" priority="8" stopIfTrue="1">
      <formula>$A17&lt;&gt;""</formula>
    </cfRule>
  </conditionalFormatting>
  <conditionalFormatting sqref="AF17">
    <cfRule type="expression" dxfId="105" priority="7" stopIfTrue="1">
      <formula>$A17&lt;&gt;""</formula>
    </cfRule>
  </conditionalFormatting>
  <conditionalFormatting sqref="A18:AE18 AG18">
    <cfRule type="expression" dxfId="104" priority="6" stopIfTrue="1">
      <formula>$A18&lt;&gt;""</formula>
    </cfRule>
  </conditionalFormatting>
  <conditionalFormatting sqref="AF18">
    <cfRule type="expression" dxfId="103" priority="5" stopIfTrue="1">
      <formula>$A18&lt;&gt;""</formula>
    </cfRule>
  </conditionalFormatting>
  <conditionalFormatting sqref="A19:AE19 AG19">
    <cfRule type="expression" dxfId="102" priority="4" stopIfTrue="1">
      <formula>$A19&lt;&gt;""</formula>
    </cfRule>
  </conditionalFormatting>
  <conditionalFormatting sqref="AF19">
    <cfRule type="expression" dxfId="101" priority="3" stopIfTrue="1">
      <formula>$A19&lt;&gt;""</formula>
    </cfRule>
  </conditionalFormatting>
  <conditionalFormatting sqref="A7:AE7 AG7">
    <cfRule type="expression" dxfId="100" priority="2" stopIfTrue="1">
      <formula>$A7&lt;&gt;""</formula>
    </cfRule>
  </conditionalFormatting>
  <conditionalFormatting sqref="AF7">
    <cfRule type="expression" dxfId="9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18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217</v>
      </c>
      <c r="B7" s="36" t="s">
        <v>205</v>
      </c>
      <c r="C7" s="35" t="s">
        <v>79</v>
      </c>
      <c r="D7" s="47">
        <f>SUM($D$8:$D$19)</f>
        <v>0</v>
      </c>
      <c r="E7" s="47">
        <f>SUM($E$8:$E$19)</f>
        <v>0</v>
      </c>
      <c r="F7" s="47">
        <f>SUM($F$8:$F$19)</f>
        <v>0</v>
      </c>
      <c r="G7" s="47">
        <f>SUM($G$8:$G$19)</f>
        <v>0</v>
      </c>
      <c r="H7" s="47">
        <f>SUM($H$8:$H$19)</f>
        <v>0</v>
      </c>
      <c r="I7" s="47">
        <f>SUM($I$8:$I$19)</f>
        <v>0</v>
      </c>
      <c r="J7" s="47">
        <f>SUM($J$8:$J$19)</f>
        <v>0</v>
      </c>
      <c r="K7" s="47">
        <f>SUM($K$8:$K$19)</f>
        <v>0</v>
      </c>
      <c r="L7" s="47">
        <f>SUM($L$8:$L$19)</f>
        <v>0</v>
      </c>
      <c r="M7" s="47">
        <f>SUM($M$8:$M$19)</f>
        <v>0</v>
      </c>
      <c r="N7" s="47">
        <f>SUM($N$8:$N$19)</f>
        <v>0</v>
      </c>
      <c r="O7" s="47">
        <f>SUM($O$8:$O$19)</f>
        <v>0</v>
      </c>
      <c r="P7" s="47">
        <f>SUM($P$8:$P$19)</f>
        <v>0</v>
      </c>
      <c r="Q7" s="47">
        <f>SUM($Q$8:$Q$19)</f>
        <v>0</v>
      </c>
      <c r="R7" s="47">
        <f>SUM($R$8:$R$19)</f>
        <v>0</v>
      </c>
      <c r="S7" s="47">
        <f>SUM($S$8:$S$19)</f>
        <v>0</v>
      </c>
      <c r="T7" s="47">
        <f>SUM($T$8:$T$19)</f>
        <v>0</v>
      </c>
      <c r="U7" s="47">
        <f>SUM($U$8:$U$19)</f>
        <v>0</v>
      </c>
      <c r="V7" s="47">
        <f>SUM($V$8:$V$19)</f>
        <v>0</v>
      </c>
      <c r="W7" s="47">
        <f>SUM($W$8:$W$19)</f>
        <v>0</v>
      </c>
      <c r="X7" s="47">
        <f>SUM($X$8:$X$19)</f>
        <v>0</v>
      </c>
      <c r="Y7" s="47">
        <f>SUM($Y$8:$Y$19)</f>
        <v>0</v>
      </c>
      <c r="Z7" s="47">
        <f>SUM($Z$8:$Z$19)</f>
        <v>0</v>
      </c>
      <c r="AA7" s="47">
        <f>SUM($AA$8:$AA$19)</f>
        <v>0</v>
      </c>
      <c r="AB7" s="47">
        <f>SUM($AB$8:$AB$19)</f>
        <v>0</v>
      </c>
      <c r="AC7" s="47">
        <f>SUM($AC$8:$AC$19)</f>
        <v>0</v>
      </c>
      <c r="AD7" s="47">
        <f>SUM($AD$8:$AD$19)</f>
        <v>0</v>
      </c>
      <c r="AE7" s="47">
        <f>SUM($AE$8:$AE$19)</f>
        <v>0</v>
      </c>
      <c r="AF7" s="47">
        <f>SUM($AF$8:$AF$19)</f>
        <v>0</v>
      </c>
      <c r="AG7" s="47">
        <f>SUM($AG$8:$AG$19)</f>
        <v>0</v>
      </c>
    </row>
    <row r="8" spans="1:33" s="10" customFormat="1" ht="12" customHeight="1">
      <c r="A8" s="10" t="s">
        <v>127</v>
      </c>
      <c r="B8" s="41" t="s">
        <v>128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135</v>
      </c>
      <c r="C9" s="10" t="s">
        <v>133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136</v>
      </c>
      <c r="C10" s="10" t="s">
        <v>138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154</v>
      </c>
      <c r="B11" s="41" t="s">
        <v>155</v>
      </c>
      <c r="C11" s="10" t="s">
        <v>146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129</v>
      </c>
      <c r="B12" s="41" t="s">
        <v>158</v>
      </c>
      <c r="C12" s="10" t="s">
        <v>157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167</v>
      </c>
      <c r="C13" s="10" t="s">
        <v>168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127</v>
      </c>
      <c r="B14" s="41" t="s">
        <v>175</v>
      </c>
      <c r="C14" s="10" t="s">
        <v>176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127</v>
      </c>
      <c r="B15" s="41" t="s">
        <v>177</v>
      </c>
      <c r="C15" s="10" t="s">
        <v>178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127</v>
      </c>
      <c r="B16" s="41" t="s">
        <v>184</v>
      </c>
      <c r="C16" s="10" t="s">
        <v>185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127</v>
      </c>
      <c r="B17" s="41" t="s">
        <v>188</v>
      </c>
      <c r="C17" s="10" t="s">
        <v>189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127</v>
      </c>
      <c r="B18" s="41" t="s">
        <v>192</v>
      </c>
      <c r="C18" s="10" t="s">
        <v>194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127</v>
      </c>
      <c r="B19" s="41" t="s">
        <v>197</v>
      </c>
      <c r="C19" s="10" t="s">
        <v>199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1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0:AG997 A20:AE997">
    <cfRule type="expression" dxfId="98" priority="28" stopIfTrue="1">
      <formula>$A20&lt;&gt;""</formula>
    </cfRule>
  </conditionalFormatting>
  <conditionalFormatting sqref="AF20:AF995">
    <cfRule type="expression" dxfId="97" priority="27" stopIfTrue="1">
      <formula>$A20&lt;&gt;""</formula>
    </cfRule>
  </conditionalFormatting>
  <conditionalFormatting sqref="A8:AE8 AG8">
    <cfRule type="expression" dxfId="96" priority="26" stopIfTrue="1">
      <formula>$A8&lt;&gt;""</formula>
    </cfRule>
  </conditionalFormatting>
  <conditionalFormatting sqref="AF8">
    <cfRule type="expression" dxfId="95" priority="25" stopIfTrue="1">
      <formula>$A8&lt;&gt;""</formula>
    </cfRule>
  </conditionalFormatting>
  <conditionalFormatting sqref="A9:AE9 AG9">
    <cfRule type="expression" dxfId="94" priority="24" stopIfTrue="1">
      <formula>$A9&lt;&gt;""</formula>
    </cfRule>
  </conditionalFormatting>
  <conditionalFormatting sqref="AF9">
    <cfRule type="expression" dxfId="93" priority="23" stopIfTrue="1">
      <formula>$A9&lt;&gt;""</formula>
    </cfRule>
  </conditionalFormatting>
  <conditionalFormatting sqref="A10:AE10 AG10">
    <cfRule type="expression" dxfId="92" priority="22" stopIfTrue="1">
      <formula>$A10&lt;&gt;""</formula>
    </cfRule>
  </conditionalFormatting>
  <conditionalFormatting sqref="AF10">
    <cfRule type="expression" dxfId="91" priority="21" stopIfTrue="1">
      <formula>$A10&lt;&gt;""</formula>
    </cfRule>
  </conditionalFormatting>
  <conditionalFormatting sqref="A11:AE11 AG11">
    <cfRule type="expression" dxfId="90" priority="20" stopIfTrue="1">
      <formula>$A11&lt;&gt;""</formula>
    </cfRule>
  </conditionalFormatting>
  <conditionalFormatting sqref="AF11">
    <cfRule type="expression" dxfId="89" priority="19" stopIfTrue="1">
      <formula>$A11&lt;&gt;""</formula>
    </cfRule>
  </conditionalFormatting>
  <conditionalFormatting sqref="A12:AE12 AG12">
    <cfRule type="expression" dxfId="88" priority="18" stopIfTrue="1">
      <formula>$A12&lt;&gt;""</formula>
    </cfRule>
  </conditionalFormatting>
  <conditionalFormatting sqref="AF12">
    <cfRule type="expression" dxfId="87" priority="17" stopIfTrue="1">
      <formula>$A12&lt;&gt;""</formula>
    </cfRule>
  </conditionalFormatting>
  <conditionalFormatting sqref="A13:AE13 AG13">
    <cfRule type="expression" dxfId="86" priority="16" stopIfTrue="1">
      <formula>$A13&lt;&gt;""</formula>
    </cfRule>
  </conditionalFormatting>
  <conditionalFormatting sqref="AF13">
    <cfRule type="expression" dxfId="85" priority="15" stopIfTrue="1">
      <formula>$A13&lt;&gt;""</formula>
    </cfRule>
  </conditionalFormatting>
  <conditionalFormatting sqref="A14:AE14 AG14">
    <cfRule type="expression" dxfId="84" priority="14" stopIfTrue="1">
      <formula>$A14&lt;&gt;""</formula>
    </cfRule>
  </conditionalFormatting>
  <conditionalFormatting sqref="AF14">
    <cfRule type="expression" dxfId="83" priority="13" stopIfTrue="1">
      <formula>$A14&lt;&gt;""</formula>
    </cfRule>
  </conditionalFormatting>
  <conditionalFormatting sqref="A15:AE15 AG15">
    <cfRule type="expression" dxfId="82" priority="12" stopIfTrue="1">
      <formula>$A15&lt;&gt;""</formula>
    </cfRule>
  </conditionalFormatting>
  <conditionalFormatting sqref="AF15">
    <cfRule type="expression" dxfId="81" priority="11" stopIfTrue="1">
      <formula>$A15&lt;&gt;""</formula>
    </cfRule>
  </conditionalFormatting>
  <conditionalFormatting sqref="A16:AE16 AG16">
    <cfRule type="expression" dxfId="80" priority="10" stopIfTrue="1">
      <formula>$A16&lt;&gt;""</formula>
    </cfRule>
  </conditionalFormatting>
  <conditionalFormatting sqref="AF16">
    <cfRule type="expression" dxfId="79" priority="9" stopIfTrue="1">
      <formula>$A16&lt;&gt;""</formula>
    </cfRule>
  </conditionalFormatting>
  <conditionalFormatting sqref="A17:AE17 AG17">
    <cfRule type="expression" dxfId="78" priority="8" stopIfTrue="1">
      <formula>$A17&lt;&gt;""</formula>
    </cfRule>
  </conditionalFormatting>
  <conditionalFormatting sqref="AF17">
    <cfRule type="expression" dxfId="77" priority="7" stopIfTrue="1">
      <formula>$A17&lt;&gt;""</formula>
    </cfRule>
  </conditionalFormatting>
  <conditionalFormatting sqref="A18:AE18 AG18">
    <cfRule type="expression" dxfId="76" priority="6" stopIfTrue="1">
      <formula>$A18&lt;&gt;""</formula>
    </cfRule>
  </conditionalFormatting>
  <conditionalFormatting sqref="AF18">
    <cfRule type="expression" dxfId="75" priority="5" stopIfTrue="1">
      <formula>$A18&lt;&gt;""</formula>
    </cfRule>
  </conditionalFormatting>
  <conditionalFormatting sqref="A19:AE19 AG19">
    <cfRule type="expression" dxfId="74" priority="4" stopIfTrue="1">
      <formula>$A19&lt;&gt;""</formula>
    </cfRule>
  </conditionalFormatting>
  <conditionalFormatting sqref="AF19">
    <cfRule type="expression" dxfId="73" priority="3" stopIfTrue="1">
      <formula>$A19&lt;&gt;""</formula>
    </cfRule>
  </conditionalFormatting>
  <conditionalFormatting sqref="A7:AE7 AG7">
    <cfRule type="expression" dxfId="72" priority="2" stopIfTrue="1">
      <formula>$A7&lt;&gt;""</formula>
    </cfRule>
  </conditionalFormatting>
  <conditionalFormatting sqref="AF7">
    <cfRule type="expression" dxfId="7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18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217</v>
      </c>
      <c r="B7" s="36" t="s">
        <v>218</v>
      </c>
      <c r="C7" s="35" t="s">
        <v>79</v>
      </c>
      <c r="D7" s="47">
        <f>SUM($D$8:$D$19)</f>
        <v>0</v>
      </c>
      <c r="E7" s="47">
        <f>SUM($E$8:$E$19)</f>
        <v>0</v>
      </c>
      <c r="F7" s="47">
        <f>SUM($F$8:$F$19)</f>
        <v>0</v>
      </c>
      <c r="G7" s="47">
        <f>SUM($G$8:$G$19)</f>
        <v>0</v>
      </c>
      <c r="H7" s="47">
        <f>SUM($H$8:$H$19)</f>
        <v>0</v>
      </c>
      <c r="I7" s="47">
        <f>SUM($I$8:$I$19)</f>
        <v>0</v>
      </c>
      <c r="J7" s="47">
        <f>SUM($J$8:$J$19)</f>
        <v>0</v>
      </c>
      <c r="K7" s="47">
        <f>SUM($K$8:$K$19)</f>
        <v>0</v>
      </c>
      <c r="L7" s="47">
        <f>SUM($L$8:$L$19)</f>
        <v>0</v>
      </c>
      <c r="M7" s="47">
        <f>SUM($M$8:$M$19)</f>
        <v>0</v>
      </c>
      <c r="N7" s="47">
        <f>SUM($N$8:$N$19)</f>
        <v>0</v>
      </c>
      <c r="O7" s="47">
        <f>SUM($O$8:$O$19)</f>
        <v>0</v>
      </c>
      <c r="P7" s="47">
        <f>SUM($P$8:$P$19)</f>
        <v>0</v>
      </c>
      <c r="Q7" s="47">
        <f>SUM($Q$8:$Q$19)</f>
        <v>0</v>
      </c>
      <c r="R7" s="47">
        <f>SUM($R$8:$R$19)</f>
        <v>0</v>
      </c>
      <c r="S7" s="47">
        <f>SUM($S$8:$S$19)</f>
        <v>0</v>
      </c>
      <c r="T7" s="47">
        <f>SUM($T$8:$T$19)</f>
        <v>0</v>
      </c>
      <c r="U7" s="47">
        <f>SUM($U$8:$U$19)</f>
        <v>0</v>
      </c>
      <c r="V7" s="47">
        <f>SUM($V$8:$V$19)</f>
        <v>0</v>
      </c>
      <c r="W7" s="47">
        <f>SUM($W$8:$W$19)</f>
        <v>0</v>
      </c>
      <c r="X7" s="47">
        <f>SUM($X$8:$X$19)</f>
        <v>0</v>
      </c>
      <c r="Y7" s="47">
        <f>SUM($Y$8:$Y$19)</f>
        <v>0</v>
      </c>
      <c r="Z7" s="47">
        <f>SUM($Z$8:$Z$19)</f>
        <v>0</v>
      </c>
      <c r="AA7" s="47">
        <f>SUM($AA$8:$AA$19)</f>
        <v>0</v>
      </c>
      <c r="AB7" s="47">
        <f>SUM($AB$8:$AB$19)</f>
        <v>0</v>
      </c>
      <c r="AC7" s="47">
        <f>SUM($AC$8:$AC$19)</f>
        <v>0</v>
      </c>
      <c r="AD7" s="47">
        <f>SUM($AD$8:$AD$19)</f>
        <v>0</v>
      </c>
      <c r="AE7" s="47">
        <f>SUM($AE$8:$AE$19)</f>
        <v>0</v>
      </c>
      <c r="AF7" s="47">
        <f>SUM($AF$8:$AF$19)</f>
        <v>0</v>
      </c>
      <c r="AG7" s="47">
        <f>SUM($AG$8:$AG$19)</f>
        <v>0</v>
      </c>
    </row>
    <row r="8" spans="1:33" s="10" customFormat="1" ht="12" customHeight="1">
      <c r="A8" s="10" t="s">
        <v>127</v>
      </c>
      <c r="B8" s="41" t="s">
        <v>130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132</v>
      </c>
      <c r="C9" s="10" t="s">
        <v>133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129</v>
      </c>
      <c r="B10" s="41" t="s">
        <v>136</v>
      </c>
      <c r="C10" s="10" t="s">
        <v>138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144</v>
      </c>
      <c r="C11" s="10" t="s">
        <v>146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127</v>
      </c>
      <c r="B12" s="41" t="s">
        <v>158</v>
      </c>
      <c r="C12" s="10" t="s">
        <v>157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171</v>
      </c>
      <c r="C13" s="10" t="s">
        <v>173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129</v>
      </c>
      <c r="B14" s="41" t="s">
        <v>175</v>
      </c>
      <c r="C14" s="10" t="s">
        <v>176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127</v>
      </c>
      <c r="B15" s="41" t="s">
        <v>177</v>
      </c>
      <c r="C15" s="10" t="s">
        <v>178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127</v>
      </c>
      <c r="B16" s="41" t="s">
        <v>184</v>
      </c>
      <c r="C16" s="10" t="s">
        <v>185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127</v>
      </c>
      <c r="B17" s="41" t="s">
        <v>188</v>
      </c>
      <c r="C17" s="10" t="s">
        <v>189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127</v>
      </c>
      <c r="B18" s="41" t="s">
        <v>192</v>
      </c>
      <c r="C18" s="10" t="s">
        <v>194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127</v>
      </c>
      <c r="B19" s="41" t="s">
        <v>197</v>
      </c>
      <c r="C19" s="10" t="s">
        <v>199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1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0:AG997 A20:AE997">
    <cfRule type="expression" dxfId="70" priority="28" stopIfTrue="1">
      <formula>$A20&lt;&gt;""</formula>
    </cfRule>
  </conditionalFormatting>
  <conditionalFormatting sqref="AF20:AF995">
    <cfRule type="expression" dxfId="69" priority="27" stopIfTrue="1">
      <formula>$A20&lt;&gt;""</formula>
    </cfRule>
  </conditionalFormatting>
  <conditionalFormatting sqref="A8:AE8 AG8">
    <cfRule type="expression" dxfId="68" priority="26" stopIfTrue="1">
      <formula>$A8&lt;&gt;""</formula>
    </cfRule>
  </conditionalFormatting>
  <conditionalFormatting sqref="AF8">
    <cfRule type="expression" dxfId="67" priority="25" stopIfTrue="1">
      <formula>$A8&lt;&gt;""</formula>
    </cfRule>
  </conditionalFormatting>
  <conditionalFormatting sqref="A9:AE9 AG9">
    <cfRule type="expression" dxfId="66" priority="24" stopIfTrue="1">
      <formula>$A9&lt;&gt;""</formula>
    </cfRule>
  </conditionalFormatting>
  <conditionalFormatting sqref="AF9">
    <cfRule type="expression" dxfId="65" priority="23" stopIfTrue="1">
      <formula>$A9&lt;&gt;""</formula>
    </cfRule>
  </conditionalFormatting>
  <conditionalFormatting sqref="A10:AE10 AG10">
    <cfRule type="expression" dxfId="64" priority="22" stopIfTrue="1">
      <formula>$A10&lt;&gt;""</formula>
    </cfRule>
  </conditionalFormatting>
  <conditionalFormatting sqref="AF10">
    <cfRule type="expression" dxfId="63" priority="21" stopIfTrue="1">
      <formula>$A10&lt;&gt;""</formula>
    </cfRule>
  </conditionalFormatting>
  <conditionalFormatting sqref="A11:AE11 AG11">
    <cfRule type="expression" dxfId="62" priority="20" stopIfTrue="1">
      <formula>$A11&lt;&gt;""</formula>
    </cfRule>
  </conditionalFormatting>
  <conditionalFormatting sqref="AF11">
    <cfRule type="expression" dxfId="61" priority="19" stopIfTrue="1">
      <formula>$A11&lt;&gt;""</formula>
    </cfRule>
  </conditionalFormatting>
  <conditionalFormatting sqref="A12:AE12 AG12">
    <cfRule type="expression" dxfId="60" priority="18" stopIfTrue="1">
      <formula>$A12&lt;&gt;""</formula>
    </cfRule>
  </conditionalFormatting>
  <conditionalFormatting sqref="AF12">
    <cfRule type="expression" dxfId="59" priority="17" stopIfTrue="1">
      <formula>$A12&lt;&gt;""</formula>
    </cfRule>
  </conditionalFormatting>
  <conditionalFormatting sqref="A13:AE13 AG13">
    <cfRule type="expression" dxfId="58" priority="16" stopIfTrue="1">
      <formula>$A13&lt;&gt;""</formula>
    </cfRule>
  </conditionalFormatting>
  <conditionalFormatting sqref="AF13">
    <cfRule type="expression" dxfId="57" priority="15" stopIfTrue="1">
      <formula>$A13&lt;&gt;""</formula>
    </cfRule>
  </conditionalFormatting>
  <conditionalFormatting sqref="A14:AE14 AG14">
    <cfRule type="expression" dxfId="56" priority="14" stopIfTrue="1">
      <formula>$A14&lt;&gt;""</formula>
    </cfRule>
  </conditionalFormatting>
  <conditionalFormatting sqref="AF14">
    <cfRule type="expression" dxfId="55" priority="13" stopIfTrue="1">
      <formula>$A14&lt;&gt;""</formula>
    </cfRule>
  </conditionalFormatting>
  <conditionalFormatting sqref="A15:AE15 AG15">
    <cfRule type="expression" dxfId="54" priority="12" stopIfTrue="1">
      <formula>$A15&lt;&gt;""</formula>
    </cfRule>
  </conditionalFormatting>
  <conditionalFormatting sqref="AF15">
    <cfRule type="expression" dxfId="53" priority="11" stopIfTrue="1">
      <formula>$A15&lt;&gt;""</formula>
    </cfRule>
  </conditionalFormatting>
  <conditionalFormatting sqref="A16:AE16 AG16">
    <cfRule type="expression" dxfId="52" priority="10" stopIfTrue="1">
      <formula>$A16&lt;&gt;""</formula>
    </cfRule>
  </conditionalFormatting>
  <conditionalFormatting sqref="AF16">
    <cfRule type="expression" dxfId="51" priority="9" stopIfTrue="1">
      <formula>$A16&lt;&gt;""</formula>
    </cfRule>
  </conditionalFormatting>
  <conditionalFormatting sqref="A17:AE17 AG17">
    <cfRule type="expression" dxfId="50" priority="8" stopIfTrue="1">
      <formula>$A17&lt;&gt;""</formula>
    </cfRule>
  </conditionalFormatting>
  <conditionalFormatting sqref="AF17">
    <cfRule type="expression" dxfId="49" priority="7" stopIfTrue="1">
      <formula>$A17&lt;&gt;""</formula>
    </cfRule>
  </conditionalFormatting>
  <conditionalFormatting sqref="A18:AE18 AG18">
    <cfRule type="expression" dxfId="48" priority="6" stopIfTrue="1">
      <formula>$A18&lt;&gt;""</formula>
    </cfRule>
  </conditionalFormatting>
  <conditionalFormatting sqref="AF18">
    <cfRule type="expression" dxfId="47" priority="5" stopIfTrue="1">
      <formula>$A18&lt;&gt;""</formula>
    </cfRule>
  </conditionalFormatting>
  <conditionalFormatting sqref="A19:AE19 AG19">
    <cfRule type="expression" dxfId="46" priority="4" stopIfTrue="1">
      <formula>$A19&lt;&gt;""</formula>
    </cfRule>
  </conditionalFormatting>
  <conditionalFormatting sqref="AF19">
    <cfRule type="expression" dxfId="45" priority="3" stopIfTrue="1">
      <formula>$A19&lt;&gt;""</formula>
    </cfRule>
  </conditionalFormatting>
  <conditionalFormatting sqref="A7:AE7 AG7">
    <cfRule type="expression" dxfId="44" priority="2" stopIfTrue="1">
      <formula>$A7&lt;&gt;""</formula>
    </cfRule>
  </conditionalFormatting>
  <conditionalFormatting sqref="AF7">
    <cfRule type="expression" dxfId="4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18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217</v>
      </c>
      <c r="B7" s="36" t="s">
        <v>205</v>
      </c>
      <c r="C7" s="35" t="s">
        <v>219</v>
      </c>
      <c r="D7" s="47">
        <f>SUM($D$8:$D$19)</f>
        <v>12</v>
      </c>
      <c r="E7" s="47">
        <f>SUM($E$8:$E$19)</f>
        <v>0</v>
      </c>
      <c r="F7" s="47">
        <f>SUM($F$8:$F$19)</f>
        <v>11</v>
      </c>
      <c r="G7" s="47">
        <f>SUM($G$8:$G$19)</f>
        <v>0</v>
      </c>
      <c r="H7" s="47">
        <f>SUM($H$8:$H$19)</f>
        <v>0</v>
      </c>
      <c r="I7" s="47">
        <f>SUM($I$8:$I$19)</f>
        <v>0</v>
      </c>
      <c r="J7" s="47">
        <f>SUM($J$8:$J$19)</f>
        <v>0</v>
      </c>
      <c r="K7" s="47">
        <f>SUM($K$8:$K$19)</f>
        <v>0</v>
      </c>
      <c r="L7" s="47">
        <f>SUM($L$8:$L$19)</f>
        <v>0</v>
      </c>
      <c r="M7" s="47">
        <f>SUM($M$8:$M$19)</f>
        <v>0</v>
      </c>
      <c r="N7" s="47">
        <f>SUM($N$8:$N$19)</f>
        <v>0</v>
      </c>
      <c r="O7" s="47">
        <f>SUM($O$8:$O$19)</f>
        <v>0</v>
      </c>
      <c r="P7" s="47">
        <f>SUM($P$8:$P$19)</f>
        <v>0</v>
      </c>
      <c r="Q7" s="47">
        <f>SUM($Q$8:$Q$19)</f>
        <v>0</v>
      </c>
      <c r="R7" s="47">
        <f>SUM($R$8:$R$19)</f>
        <v>0</v>
      </c>
      <c r="S7" s="47">
        <f>SUM($S$8:$S$19)</f>
        <v>0</v>
      </c>
      <c r="T7" s="47">
        <f>SUM($T$8:$T$19)</f>
        <v>0</v>
      </c>
      <c r="U7" s="47">
        <f>SUM($U$8:$U$19)</f>
        <v>0</v>
      </c>
      <c r="V7" s="47">
        <f>SUM($V$8:$V$19)</f>
        <v>0</v>
      </c>
      <c r="W7" s="47">
        <f>SUM($W$8:$W$19)</f>
        <v>0</v>
      </c>
      <c r="X7" s="47">
        <f>SUM($X$8:$X$19)</f>
        <v>0</v>
      </c>
      <c r="Y7" s="47">
        <f>SUM($Y$8:$Y$19)</f>
        <v>1</v>
      </c>
      <c r="Z7" s="47">
        <f>SUM($Z$8:$Z$19)</f>
        <v>0</v>
      </c>
      <c r="AA7" s="47">
        <f>SUM($AA$8:$AA$19)</f>
        <v>0</v>
      </c>
      <c r="AB7" s="47">
        <f>SUM($AB$8:$AB$19)</f>
        <v>0</v>
      </c>
      <c r="AC7" s="47">
        <f>SUM($AC$8:$AC$19)</f>
        <v>0</v>
      </c>
      <c r="AD7" s="47">
        <f>SUM($AD$8:$AD$19)</f>
        <v>0</v>
      </c>
      <c r="AE7" s="47">
        <f>SUM($AE$8:$AE$19)</f>
        <v>0</v>
      </c>
      <c r="AF7" s="47">
        <f>SUM($AF$8:$AF$19)</f>
        <v>0</v>
      </c>
      <c r="AG7" s="47">
        <f>SUM($AG$8:$AG$19)</f>
        <v>0</v>
      </c>
    </row>
    <row r="8" spans="1:33" s="10" customFormat="1" ht="12" customHeight="1">
      <c r="A8" s="10" t="s">
        <v>127</v>
      </c>
      <c r="B8" s="41" t="s">
        <v>128</v>
      </c>
      <c r="C8" s="10" t="s">
        <v>123</v>
      </c>
      <c r="D8" s="33">
        <f>SUM(E8:AG8)</f>
        <v>1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1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129</v>
      </c>
      <c r="B9" s="41" t="s">
        <v>132</v>
      </c>
      <c r="C9" s="10" t="s">
        <v>133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129</v>
      </c>
      <c r="B10" s="41" t="s">
        <v>136</v>
      </c>
      <c r="C10" s="10" t="s">
        <v>138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129</v>
      </c>
      <c r="B11" s="41" t="s">
        <v>144</v>
      </c>
      <c r="C11" s="10" t="s">
        <v>146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127</v>
      </c>
      <c r="B12" s="41" t="s">
        <v>158</v>
      </c>
      <c r="C12" s="10" t="s">
        <v>157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167</v>
      </c>
      <c r="C13" s="10" t="s">
        <v>168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127</v>
      </c>
      <c r="B14" s="41" t="s">
        <v>175</v>
      </c>
      <c r="C14" s="10" t="s">
        <v>176</v>
      </c>
      <c r="D14" s="33">
        <f>SUM(E14:AG14)</f>
        <v>11</v>
      </c>
      <c r="E14" s="33">
        <v>0</v>
      </c>
      <c r="F14" s="33">
        <v>11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127</v>
      </c>
      <c r="B15" s="41" t="s">
        <v>183</v>
      </c>
      <c r="C15" s="10" t="s">
        <v>178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127</v>
      </c>
      <c r="B16" s="41" t="s">
        <v>184</v>
      </c>
      <c r="C16" s="10" t="s">
        <v>186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129</v>
      </c>
      <c r="B17" s="41" t="s">
        <v>188</v>
      </c>
      <c r="C17" s="10" t="s">
        <v>189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129</v>
      </c>
      <c r="B18" s="41" t="s">
        <v>192</v>
      </c>
      <c r="C18" s="10" t="s">
        <v>196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129</v>
      </c>
      <c r="B19" s="41" t="s">
        <v>197</v>
      </c>
      <c r="C19" s="10" t="s">
        <v>199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1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0:AG997 A20:AE997">
    <cfRule type="expression" dxfId="42" priority="28" stopIfTrue="1">
      <formula>$A20&lt;&gt;""</formula>
    </cfRule>
  </conditionalFormatting>
  <conditionalFormatting sqref="AF20:AF995">
    <cfRule type="expression" dxfId="41" priority="27" stopIfTrue="1">
      <formula>$A20&lt;&gt;""</formula>
    </cfRule>
  </conditionalFormatting>
  <conditionalFormatting sqref="A8:AE8 AG8">
    <cfRule type="expression" dxfId="40" priority="26" stopIfTrue="1">
      <formula>$A8&lt;&gt;""</formula>
    </cfRule>
  </conditionalFormatting>
  <conditionalFormatting sqref="AF8">
    <cfRule type="expression" dxfId="39" priority="25" stopIfTrue="1">
      <formula>$A8&lt;&gt;""</formula>
    </cfRule>
  </conditionalFormatting>
  <conditionalFormatting sqref="A9:AE9 AG9">
    <cfRule type="expression" dxfId="38" priority="24" stopIfTrue="1">
      <formula>$A9&lt;&gt;""</formula>
    </cfRule>
  </conditionalFormatting>
  <conditionalFormatting sqref="AF9">
    <cfRule type="expression" dxfId="37" priority="23" stopIfTrue="1">
      <formula>$A9&lt;&gt;""</formula>
    </cfRule>
  </conditionalFormatting>
  <conditionalFormatting sqref="A10:AE10 AG10">
    <cfRule type="expression" dxfId="36" priority="22" stopIfTrue="1">
      <formula>$A10&lt;&gt;""</formula>
    </cfRule>
  </conditionalFormatting>
  <conditionalFormatting sqref="AF10">
    <cfRule type="expression" dxfId="35" priority="21" stopIfTrue="1">
      <formula>$A10&lt;&gt;""</formula>
    </cfRule>
  </conditionalFormatting>
  <conditionalFormatting sqref="A11:AE11 AG11">
    <cfRule type="expression" dxfId="34" priority="20" stopIfTrue="1">
      <formula>$A11&lt;&gt;""</formula>
    </cfRule>
  </conditionalFormatting>
  <conditionalFormatting sqref="AF11">
    <cfRule type="expression" dxfId="33" priority="19" stopIfTrue="1">
      <formula>$A11&lt;&gt;""</formula>
    </cfRule>
  </conditionalFormatting>
  <conditionalFormatting sqref="A12:AE12 AG12">
    <cfRule type="expression" dxfId="32" priority="18" stopIfTrue="1">
      <formula>$A12&lt;&gt;""</formula>
    </cfRule>
  </conditionalFormatting>
  <conditionalFormatting sqref="AF12">
    <cfRule type="expression" dxfId="31" priority="17" stopIfTrue="1">
      <formula>$A12&lt;&gt;""</formula>
    </cfRule>
  </conditionalFormatting>
  <conditionalFormatting sqref="A13:AE13 AG13">
    <cfRule type="expression" dxfId="30" priority="16" stopIfTrue="1">
      <formula>$A13&lt;&gt;""</formula>
    </cfRule>
  </conditionalFormatting>
  <conditionalFormatting sqref="AF13">
    <cfRule type="expression" dxfId="29" priority="15" stopIfTrue="1">
      <formula>$A13&lt;&gt;""</formula>
    </cfRule>
  </conditionalFormatting>
  <conditionalFormatting sqref="A14:AE14 AG14">
    <cfRule type="expression" dxfId="28" priority="14" stopIfTrue="1">
      <formula>$A14&lt;&gt;""</formula>
    </cfRule>
  </conditionalFormatting>
  <conditionalFormatting sqref="AF14">
    <cfRule type="expression" dxfId="27" priority="13" stopIfTrue="1">
      <formula>$A14&lt;&gt;""</formula>
    </cfRule>
  </conditionalFormatting>
  <conditionalFormatting sqref="A15:AE15 AG15">
    <cfRule type="expression" dxfId="26" priority="12" stopIfTrue="1">
      <formula>$A15&lt;&gt;""</formula>
    </cfRule>
  </conditionalFormatting>
  <conditionalFormatting sqref="AF15">
    <cfRule type="expression" dxfId="25" priority="11" stopIfTrue="1">
      <formula>$A15&lt;&gt;""</formula>
    </cfRule>
  </conditionalFormatting>
  <conditionalFormatting sqref="A16:AE16 AG16">
    <cfRule type="expression" dxfId="24" priority="10" stopIfTrue="1">
      <formula>$A16&lt;&gt;""</formula>
    </cfRule>
  </conditionalFormatting>
  <conditionalFormatting sqref="AF16">
    <cfRule type="expression" dxfId="23" priority="9" stopIfTrue="1">
      <formula>$A16&lt;&gt;""</formula>
    </cfRule>
  </conditionalFormatting>
  <conditionalFormatting sqref="A17:AE17 AG17">
    <cfRule type="expression" dxfId="22" priority="8" stopIfTrue="1">
      <formula>$A17&lt;&gt;""</formula>
    </cfRule>
  </conditionalFormatting>
  <conditionalFormatting sqref="AF17">
    <cfRule type="expression" dxfId="21" priority="7" stopIfTrue="1">
      <formula>$A17&lt;&gt;""</formula>
    </cfRule>
  </conditionalFormatting>
  <conditionalFormatting sqref="A18:AE18 AG18">
    <cfRule type="expression" dxfId="20" priority="6" stopIfTrue="1">
      <formula>$A18&lt;&gt;""</formula>
    </cfRule>
  </conditionalFormatting>
  <conditionalFormatting sqref="AF18">
    <cfRule type="expression" dxfId="19" priority="5" stopIfTrue="1">
      <formula>$A18&lt;&gt;""</formula>
    </cfRule>
  </conditionalFormatting>
  <conditionalFormatting sqref="A19:AE19 AG19">
    <cfRule type="expression" dxfId="18" priority="4" stopIfTrue="1">
      <formula>$A19&lt;&gt;""</formula>
    </cfRule>
  </conditionalFormatting>
  <conditionalFormatting sqref="AF19">
    <cfRule type="expression" dxfId="17" priority="3" stopIfTrue="1">
      <formula>$A19&lt;&gt;""</formula>
    </cfRule>
  </conditionalFormatting>
  <conditionalFormatting sqref="A7:AE7 AG7">
    <cfRule type="expression" dxfId="16" priority="2" stopIfTrue="1">
      <formula>$A7&lt;&gt;""</formula>
    </cfRule>
  </conditionalFormatting>
  <conditionalFormatting sqref="AF7">
    <cfRule type="expression" dxfId="1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18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72" t="s">
        <v>0</v>
      </c>
      <c r="B2" s="72" t="s">
        <v>24</v>
      </c>
      <c r="C2" s="72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74"/>
      <c r="B3" s="74"/>
      <c r="C3" s="75"/>
      <c r="D3" s="88" t="s">
        <v>10</v>
      </c>
      <c r="E3" s="72" t="s">
        <v>7</v>
      </c>
      <c r="F3" s="85" t="s">
        <v>37</v>
      </c>
      <c r="G3" s="86"/>
      <c r="H3" s="86"/>
      <c r="I3" s="86"/>
      <c r="J3" s="86"/>
      <c r="K3" s="86"/>
      <c r="L3" s="86"/>
      <c r="M3" s="86"/>
      <c r="N3" s="87"/>
      <c r="O3" s="72" t="s">
        <v>104</v>
      </c>
      <c r="P3" s="72" t="s">
        <v>38</v>
      </c>
      <c r="Q3" s="88" t="s">
        <v>10</v>
      </c>
      <c r="R3" s="72" t="s">
        <v>7</v>
      </c>
      <c r="S3" s="89" t="s">
        <v>39</v>
      </c>
      <c r="T3" s="90"/>
      <c r="U3" s="90"/>
      <c r="V3" s="90"/>
      <c r="W3" s="90"/>
      <c r="X3" s="90"/>
      <c r="Y3" s="90"/>
      <c r="Z3" s="90"/>
      <c r="AA3" s="91"/>
      <c r="AB3" s="88" t="s">
        <v>6</v>
      </c>
      <c r="AC3" s="72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8" t="s">
        <v>10</v>
      </c>
      <c r="AN3" s="72" t="s">
        <v>103</v>
      </c>
      <c r="AO3" s="72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8" t="s">
        <v>88</v>
      </c>
      <c r="AZ3" s="72" t="s">
        <v>92</v>
      </c>
      <c r="BA3" s="72" t="s">
        <v>93</v>
      </c>
      <c r="BB3" s="72" t="s">
        <v>94</v>
      </c>
      <c r="BC3" s="72" t="s">
        <v>95</v>
      </c>
      <c r="BD3" s="72" t="s">
        <v>96</v>
      </c>
      <c r="BE3" s="72" t="s">
        <v>97</v>
      </c>
      <c r="BF3" s="72" t="s">
        <v>98</v>
      </c>
      <c r="BG3" s="72" t="s">
        <v>71</v>
      </c>
      <c r="BH3" s="72" t="s">
        <v>99</v>
      </c>
      <c r="BI3" s="72" t="s">
        <v>102</v>
      </c>
    </row>
    <row r="4" spans="1:61" s="3" customFormat="1" ht="25.5" customHeight="1">
      <c r="A4" s="74"/>
      <c r="B4" s="74"/>
      <c r="C4" s="75"/>
      <c r="D4" s="88"/>
      <c r="E4" s="75"/>
      <c r="F4" s="88" t="s">
        <v>10</v>
      </c>
      <c r="G4" s="72" t="s">
        <v>12</v>
      </c>
      <c r="H4" s="72" t="s">
        <v>13</v>
      </c>
      <c r="I4" s="72" t="s">
        <v>14</v>
      </c>
      <c r="J4" s="72" t="s">
        <v>15</v>
      </c>
      <c r="K4" s="72" t="s">
        <v>20</v>
      </c>
      <c r="L4" s="72" t="s">
        <v>17</v>
      </c>
      <c r="M4" s="72" t="s">
        <v>71</v>
      </c>
      <c r="N4" s="72" t="s">
        <v>21</v>
      </c>
      <c r="O4" s="75"/>
      <c r="P4" s="92"/>
      <c r="Q4" s="88"/>
      <c r="R4" s="74"/>
      <c r="S4" s="74" t="s">
        <v>10</v>
      </c>
      <c r="T4" s="72" t="s">
        <v>12</v>
      </c>
      <c r="U4" s="72" t="s">
        <v>13</v>
      </c>
      <c r="V4" s="72" t="s">
        <v>14</v>
      </c>
      <c r="W4" s="72" t="s">
        <v>15</v>
      </c>
      <c r="X4" s="72" t="s">
        <v>20</v>
      </c>
      <c r="Y4" s="72" t="s">
        <v>17</v>
      </c>
      <c r="Z4" s="72" t="s">
        <v>71</v>
      </c>
      <c r="AA4" s="72" t="s">
        <v>21</v>
      </c>
      <c r="AB4" s="88"/>
      <c r="AC4" s="75"/>
      <c r="AD4" s="88" t="s">
        <v>6</v>
      </c>
      <c r="AE4" s="72" t="s">
        <v>12</v>
      </c>
      <c r="AF4" s="72" t="s">
        <v>13</v>
      </c>
      <c r="AG4" s="72" t="s">
        <v>14</v>
      </c>
      <c r="AH4" s="72" t="s">
        <v>15</v>
      </c>
      <c r="AI4" s="72" t="s">
        <v>20</v>
      </c>
      <c r="AJ4" s="72" t="s">
        <v>17</v>
      </c>
      <c r="AK4" s="72" t="s">
        <v>71</v>
      </c>
      <c r="AL4" s="72" t="s">
        <v>21</v>
      </c>
      <c r="AM4" s="88"/>
      <c r="AN4" s="75"/>
      <c r="AO4" s="75"/>
      <c r="AP4" s="88" t="s">
        <v>10</v>
      </c>
      <c r="AQ4" s="72" t="s">
        <v>12</v>
      </c>
      <c r="AR4" s="72" t="s">
        <v>13</v>
      </c>
      <c r="AS4" s="72" t="s">
        <v>14</v>
      </c>
      <c r="AT4" s="72" t="s">
        <v>15</v>
      </c>
      <c r="AU4" s="72" t="s">
        <v>20</v>
      </c>
      <c r="AV4" s="72" t="s">
        <v>17</v>
      </c>
      <c r="AW4" s="72" t="s">
        <v>71</v>
      </c>
      <c r="AX4" s="72" t="s">
        <v>21</v>
      </c>
      <c r="AY4" s="88"/>
      <c r="AZ4" s="74"/>
      <c r="BA4" s="74"/>
      <c r="BB4" s="74"/>
      <c r="BC4" s="74"/>
      <c r="BD4" s="74"/>
      <c r="BE4" s="74"/>
      <c r="BF4" s="74"/>
      <c r="BG4" s="74"/>
      <c r="BH4" s="74"/>
      <c r="BI4" s="74"/>
    </row>
    <row r="5" spans="1:61" s="3" customFormat="1" ht="25.5" customHeight="1">
      <c r="A5" s="74"/>
      <c r="B5" s="74"/>
      <c r="C5" s="75"/>
      <c r="D5" s="88"/>
      <c r="E5" s="75"/>
      <c r="F5" s="88"/>
      <c r="G5" s="75"/>
      <c r="H5" s="74"/>
      <c r="I5" s="74"/>
      <c r="J5" s="74"/>
      <c r="K5" s="74"/>
      <c r="L5" s="74"/>
      <c r="M5" s="74"/>
      <c r="N5" s="75"/>
      <c r="O5" s="74"/>
      <c r="P5" s="92"/>
      <c r="Q5" s="88"/>
      <c r="R5" s="74"/>
      <c r="S5" s="75"/>
      <c r="T5" s="75"/>
      <c r="U5" s="74"/>
      <c r="V5" s="74"/>
      <c r="W5" s="74"/>
      <c r="X5" s="74"/>
      <c r="Y5" s="74"/>
      <c r="Z5" s="74"/>
      <c r="AA5" s="75"/>
      <c r="AB5" s="88"/>
      <c r="AC5" s="74"/>
      <c r="AD5" s="88"/>
      <c r="AE5" s="75"/>
      <c r="AF5" s="74"/>
      <c r="AG5" s="74"/>
      <c r="AH5" s="74"/>
      <c r="AI5" s="74"/>
      <c r="AJ5" s="74"/>
      <c r="AK5" s="74"/>
      <c r="AL5" s="75"/>
      <c r="AM5" s="88"/>
      <c r="AN5" s="74"/>
      <c r="AO5" s="74"/>
      <c r="AP5" s="88"/>
      <c r="AQ5" s="75"/>
      <c r="AR5" s="74"/>
      <c r="AS5" s="74"/>
      <c r="AT5" s="74"/>
      <c r="AU5" s="74"/>
      <c r="AV5" s="74"/>
      <c r="AW5" s="74"/>
      <c r="AX5" s="75"/>
      <c r="AY5" s="88"/>
      <c r="AZ5" s="74"/>
      <c r="BA5" s="74"/>
      <c r="BB5" s="74"/>
      <c r="BC5" s="74"/>
      <c r="BD5" s="74"/>
      <c r="BE5" s="74"/>
      <c r="BF5" s="74"/>
      <c r="BG5" s="74"/>
      <c r="BH5" s="74"/>
      <c r="BI5" s="74"/>
    </row>
    <row r="6" spans="1:61" s="12" customFormat="1" ht="11.25">
      <c r="A6" s="74"/>
      <c r="B6" s="74"/>
      <c r="C6" s="75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127</v>
      </c>
      <c r="B7" s="36" t="s">
        <v>205</v>
      </c>
      <c r="C7" s="37" t="s">
        <v>79</v>
      </c>
      <c r="D7" s="47">
        <f>SUM($D$8:$D$19)</f>
        <v>206</v>
      </c>
      <c r="E7" s="47">
        <f>SUM($E$8:$E$19)</f>
        <v>60</v>
      </c>
      <c r="F7" s="47">
        <f>SUM($F$8:$F$19)</f>
        <v>13</v>
      </c>
      <c r="G7" s="47">
        <f>SUM($G$8:$G$19)</f>
        <v>1</v>
      </c>
      <c r="H7" s="47">
        <f>SUM($H$8:$H$19)</f>
        <v>0</v>
      </c>
      <c r="I7" s="47">
        <f>SUM($I$8:$I$19)</f>
        <v>0</v>
      </c>
      <c r="J7" s="47">
        <f>SUM($J$8:$J$19)</f>
        <v>0</v>
      </c>
      <c r="K7" s="47">
        <f>SUM($K$8:$K$19)</f>
        <v>0</v>
      </c>
      <c r="L7" s="47">
        <f>SUM($L$8:$L$19)</f>
        <v>12</v>
      </c>
      <c r="M7" s="47">
        <f>SUM($M$8:$M$19)</f>
        <v>0</v>
      </c>
      <c r="N7" s="47">
        <f>SUM($N$8:$N$19)</f>
        <v>0</v>
      </c>
      <c r="O7" s="47">
        <f>SUM($O$8:$O$19)</f>
        <v>20</v>
      </c>
      <c r="P7" s="47">
        <f>SUM($P$8:$P$19)</f>
        <v>113</v>
      </c>
      <c r="Q7" s="47">
        <f>SUM($Q$8:$Q$19)</f>
        <v>60</v>
      </c>
      <c r="R7" s="47">
        <f>SUM($R$8:$R$19)</f>
        <v>60</v>
      </c>
      <c r="S7" s="47">
        <f>SUM($S$8:$S$19)</f>
        <v>0</v>
      </c>
      <c r="T7" s="47">
        <f>SUM($T$8:$T$19)</f>
        <v>0</v>
      </c>
      <c r="U7" s="47">
        <f>SUM($U$8:$U$19)</f>
        <v>0</v>
      </c>
      <c r="V7" s="47">
        <f>SUM($V$8:$V$19)</f>
        <v>0</v>
      </c>
      <c r="W7" s="47">
        <f>SUM($W$8:$W$19)</f>
        <v>0</v>
      </c>
      <c r="X7" s="47">
        <f>SUM($X$8:$X$19)</f>
        <v>0</v>
      </c>
      <c r="Y7" s="47">
        <f>SUM($Y$8:$Y$19)</f>
        <v>0</v>
      </c>
      <c r="Z7" s="47">
        <f>SUM($Z$8:$Z$19)</f>
        <v>0</v>
      </c>
      <c r="AA7" s="47">
        <f>SUM($AA$8:$AA$19)</f>
        <v>0</v>
      </c>
      <c r="AB7" s="47">
        <f>SUM($AB$8:$AB$19)</f>
        <v>13</v>
      </c>
      <c r="AC7" s="47">
        <f>SUM($AC$8:$AC$19)</f>
        <v>0</v>
      </c>
      <c r="AD7" s="47">
        <f>SUM($AD$8:$AD$19)</f>
        <v>13</v>
      </c>
      <c r="AE7" s="47">
        <f>SUM($AE$8:$AE$19)</f>
        <v>1</v>
      </c>
      <c r="AF7" s="47">
        <f>SUM($AF$8:$AF$19)</f>
        <v>0</v>
      </c>
      <c r="AG7" s="47">
        <f>SUM($AG$8:$AG$19)</f>
        <v>0</v>
      </c>
      <c r="AH7" s="47">
        <f>SUM($AH$8:$AH$19)</f>
        <v>0</v>
      </c>
      <c r="AI7" s="47">
        <f>SUM($AI$8:$AI$19)</f>
        <v>0</v>
      </c>
      <c r="AJ7" s="47">
        <f>SUM($AJ$8:$AJ$19)</f>
        <v>12</v>
      </c>
      <c r="AK7" s="47">
        <f>SUM($AK$8:$AK$19)</f>
        <v>0</v>
      </c>
      <c r="AL7" s="47">
        <f>SUM($AL$8:$AL$19)</f>
        <v>0</v>
      </c>
      <c r="AM7" s="47">
        <f>SUM($AM$8:$AM$19)</f>
        <v>27</v>
      </c>
      <c r="AN7" s="47">
        <f>SUM($AN$8:$AN$19)</f>
        <v>20</v>
      </c>
      <c r="AO7" s="47">
        <f>SUM($AO$8:$AO$19)</f>
        <v>6</v>
      </c>
      <c r="AP7" s="47">
        <f>SUM($AP$8:$AP$19)</f>
        <v>1</v>
      </c>
      <c r="AQ7" s="47">
        <f>SUM($AQ$8:$AQ$19)</f>
        <v>0</v>
      </c>
      <c r="AR7" s="47">
        <f>SUM($AR$8:$AR$19)</f>
        <v>0</v>
      </c>
      <c r="AS7" s="47">
        <f>SUM($AS$8:$AS$19)</f>
        <v>0</v>
      </c>
      <c r="AT7" s="47">
        <f>SUM($AT$8:$AT$19)</f>
        <v>0</v>
      </c>
      <c r="AU7" s="47">
        <f>SUM($AU$8:$AU$19)</f>
        <v>0</v>
      </c>
      <c r="AV7" s="47">
        <f>SUM($AV$8:$AV$19)</f>
        <v>1</v>
      </c>
      <c r="AW7" s="47">
        <f>SUM($AW$8:$AW$19)</f>
        <v>0</v>
      </c>
      <c r="AX7" s="47">
        <f>SUM($AX$8:$AX$19)</f>
        <v>0</v>
      </c>
      <c r="AY7" s="47">
        <f>SUM($AY$8:$AY$19)</f>
        <v>0</v>
      </c>
      <c r="AZ7" s="47">
        <f>SUM($AZ$8:$AZ$19)</f>
        <v>0</v>
      </c>
      <c r="BA7" s="47">
        <f>SUM($BA$8:$BA$19)</f>
        <v>0</v>
      </c>
      <c r="BB7" s="47">
        <f>SUM($BB$8:$BB$19)</f>
        <v>0</v>
      </c>
      <c r="BC7" s="47">
        <f>SUM($BC$8:$BC$19)</f>
        <v>0</v>
      </c>
      <c r="BD7" s="47">
        <f>SUM($BD$8:$BD$19)</f>
        <v>0</v>
      </c>
      <c r="BE7" s="47">
        <f>SUM($BE$8:$BE$19)</f>
        <v>0</v>
      </c>
      <c r="BF7" s="47">
        <f>SUM($BF$8:$BF$19)</f>
        <v>0</v>
      </c>
      <c r="BG7" s="47">
        <f>SUM($BG$8:$BG$19)</f>
        <v>0</v>
      </c>
      <c r="BH7" s="47">
        <f>SUM($BH$8:$BH$19)</f>
        <v>0</v>
      </c>
      <c r="BI7" s="47" t="s">
        <v>220</v>
      </c>
    </row>
    <row r="8" spans="1:61" s="10" customFormat="1" ht="12" customHeight="1">
      <c r="A8" s="10" t="s">
        <v>129</v>
      </c>
      <c r="B8" s="41" t="s">
        <v>128</v>
      </c>
      <c r="C8" s="10" t="s">
        <v>131</v>
      </c>
      <c r="D8" s="33">
        <f>SUM(E8,F8,O8,P8)</f>
        <v>99</v>
      </c>
      <c r="E8" s="33">
        <f>R8</f>
        <v>0</v>
      </c>
      <c r="F8" s="33">
        <f>SUM(G8:N8)</f>
        <v>1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1</v>
      </c>
      <c r="M8" s="33">
        <v>0</v>
      </c>
      <c r="N8" s="33">
        <v>0</v>
      </c>
      <c r="O8" s="33">
        <f>AN8</f>
        <v>20</v>
      </c>
      <c r="P8" s="33">
        <f>資源化量内訳!AH8</f>
        <v>78</v>
      </c>
      <c r="Q8" s="33">
        <f>SUM(R8:S8)</f>
        <v>0</v>
      </c>
      <c r="R8" s="33">
        <v>0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1</v>
      </c>
      <c r="AC8" s="33">
        <v>0</v>
      </c>
      <c r="AD8" s="33">
        <f>SUM(AE8:AK8)</f>
        <v>1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1</v>
      </c>
      <c r="AK8" s="33">
        <v>0</v>
      </c>
      <c r="AL8" s="60" t="s">
        <v>81</v>
      </c>
      <c r="AM8" s="34">
        <f>SUM(AN8:AP8)</f>
        <v>20</v>
      </c>
      <c r="AN8" s="34">
        <v>20</v>
      </c>
      <c r="AO8" s="34">
        <v>0</v>
      </c>
      <c r="AP8" s="34">
        <f>SUM(AQ8:AX8)</f>
        <v>0</v>
      </c>
      <c r="AQ8" s="34">
        <v>0</v>
      </c>
      <c r="AR8" s="34">
        <v>0</v>
      </c>
      <c r="AS8" s="34">
        <v>0</v>
      </c>
      <c r="AT8" s="34">
        <v>0</v>
      </c>
      <c r="AU8" s="34">
        <v>0</v>
      </c>
      <c r="AV8" s="34">
        <v>0</v>
      </c>
      <c r="AW8" s="34">
        <v>0</v>
      </c>
      <c r="AX8" s="34">
        <v>0</v>
      </c>
      <c r="AY8" s="34">
        <f>SUM(AZ8:BI8)</f>
        <v>0</v>
      </c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 t="s">
        <v>81</v>
      </c>
    </row>
    <row r="9" spans="1:61" s="10" customFormat="1" ht="12" customHeight="1">
      <c r="A9" s="10" t="s">
        <v>127</v>
      </c>
      <c r="B9" s="41" t="s">
        <v>132</v>
      </c>
      <c r="C9" s="10" t="s">
        <v>133</v>
      </c>
      <c r="D9" s="33">
        <f>SUM(E9,F9,O9,P9)</f>
        <v>0</v>
      </c>
      <c r="E9" s="33">
        <f>R9</f>
        <v>0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0</v>
      </c>
      <c r="P9" s="33">
        <f>資源化量内訳!AH9</f>
        <v>0</v>
      </c>
      <c r="Q9" s="33">
        <f>SUM(R9:S9)</f>
        <v>0</v>
      </c>
      <c r="R9" s="33">
        <v>0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81</v>
      </c>
      <c r="AM9" s="34">
        <f>SUM(AN9:AP9)</f>
        <v>0</v>
      </c>
      <c r="AN9" s="34">
        <v>0</v>
      </c>
      <c r="AO9" s="34">
        <v>0</v>
      </c>
      <c r="AP9" s="34">
        <f>SUM(AQ9:AX9)</f>
        <v>0</v>
      </c>
      <c r="AQ9" s="34">
        <v>0</v>
      </c>
      <c r="AR9" s="34">
        <v>0</v>
      </c>
      <c r="AS9" s="34">
        <v>0</v>
      </c>
      <c r="AT9" s="34">
        <v>0</v>
      </c>
      <c r="AU9" s="34">
        <v>0</v>
      </c>
      <c r="AV9" s="34">
        <v>0</v>
      </c>
      <c r="AW9" s="34">
        <v>0</v>
      </c>
      <c r="AX9" s="34">
        <v>0</v>
      </c>
      <c r="AY9" s="34">
        <f>SUM(AZ9:BI9)</f>
        <v>0</v>
      </c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 t="s">
        <v>81</v>
      </c>
    </row>
    <row r="10" spans="1:61" s="10" customFormat="1" ht="12" customHeight="1">
      <c r="A10" s="10" t="s">
        <v>142</v>
      </c>
      <c r="B10" s="41" t="s">
        <v>143</v>
      </c>
      <c r="C10" s="10" t="s">
        <v>138</v>
      </c>
      <c r="D10" s="33">
        <f>SUM(E10,F10,O10,P10)</f>
        <v>1</v>
      </c>
      <c r="E10" s="33">
        <f>R10</f>
        <v>0</v>
      </c>
      <c r="F10" s="33">
        <f>SUM(G10:N10)</f>
        <v>1</v>
      </c>
      <c r="G10" s="33">
        <v>1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1</v>
      </c>
      <c r="AC10" s="33">
        <v>0</v>
      </c>
      <c r="AD10" s="33">
        <f>SUM(AE10:AK10)</f>
        <v>1</v>
      </c>
      <c r="AE10" s="33">
        <v>1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81</v>
      </c>
      <c r="AM10" s="34">
        <f>SUM(AN10:AP10)</f>
        <v>0</v>
      </c>
      <c r="AN10" s="34">
        <v>0</v>
      </c>
      <c r="AO10" s="34">
        <v>0</v>
      </c>
      <c r="AP10" s="34">
        <f>SUM(AQ10:AX10)</f>
        <v>0</v>
      </c>
      <c r="AQ10" s="34">
        <v>0</v>
      </c>
      <c r="AR10" s="34">
        <v>0</v>
      </c>
      <c r="AS10" s="34">
        <v>0</v>
      </c>
      <c r="AT10" s="34">
        <v>0</v>
      </c>
      <c r="AU10" s="34">
        <v>0</v>
      </c>
      <c r="AV10" s="34">
        <v>0</v>
      </c>
      <c r="AW10" s="34">
        <v>0</v>
      </c>
      <c r="AX10" s="34">
        <v>0</v>
      </c>
      <c r="AY10" s="34">
        <f>SUM(AZ10:BI10)</f>
        <v>0</v>
      </c>
      <c r="AZ10" s="34">
        <v>0</v>
      </c>
      <c r="BA10" s="34">
        <v>0</v>
      </c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 t="s">
        <v>81</v>
      </c>
    </row>
    <row r="11" spans="1:61" s="10" customFormat="1" ht="12" customHeight="1">
      <c r="A11" s="10" t="s">
        <v>127</v>
      </c>
      <c r="B11" s="41" t="s">
        <v>149</v>
      </c>
      <c r="C11" s="10" t="s">
        <v>150</v>
      </c>
      <c r="D11" s="33">
        <f>SUM(E11,F11,O11,P11)</f>
        <v>35</v>
      </c>
      <c r="E11" s="33">
        <f>R11</f>
        <v>0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0</v>
      </c>
      <c r="P11" s="33">
        <f>資源化量内訳!AH11</f>
        <v>35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81</v>
      </c>
      <c r="AM11" s="34">
        <f>SUM(AN11:AP11)</f>
        <v>0</v>
      </c>
      <c r="AN11" s="34">
        <v>0</v>
      </c>
      <c r="AO11" s="34">
        <v>0</v>
      </c>
      <c r="AP11" s="34">
        <f>SUM(AQ11:AX11)</f>
        <v>0</v>
      </c>
      <c r="AQ11" s="34">
        <v>0</v>
      </c>
      <c r="AR11" s="34">
        <v>0</v>
      </c>
      <c r="AS11" s="34">
        <v>0</v>
      </c>
      <c r="AT11" s="34">
        <v>0</v>
      </c>
      <c r="AU11" s="34">
        <v>0</v>
      </c>
      <c r="AV11" s="34">
        <v>0</v>
      </c>
      <c r="AW11" s="34">
        <v>0</v>
      </c>
      <c r="AX11" s="34">
        <v>0</v>
      </c>
      <c r="AY11" s="34">
        <f>SUM(AZ11:BI11)</f>
        <v>0</v>
      </c>
      <c r="AZ11" s="34">
        <v>0</v>
      </c>
      <c r="BA11" s="34">
        <v>0</v>
      </c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 t="s">
        <v>81</v>
      </c>
    </row>
    <row r="12" spans="1:61" s="10" customFormat="1" ht="12" customHeight="1">
      <c r="A12" s="10" t="s">
        <v>129</v>
      </c>
      <c r="B12" s="41" t="s">
        <v>158</v>
      </c>
      <c r="C12" s="10" t="s">
        <v>157</v>
      </c>
      <c r="D12" s="33">
        <f>SUM(E12,F12,O12,P12)</f>
        <v>4</v>
      </c>
      <c r="E12" s="33">
        <f>R12</f>
        <v>4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4</v>
      </c>
      <c r="R12" s="33">
        <v>4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81</v>
      </c>
      <c r="AM12" s="34">
        <f>SUM(AN12:AP12)</f>
        <v>1</v>
      </c>
      <c r="AN12" s="34">
        <v>0</v>
      </c>
      <c r="AO12" s="34">
        <v>1</v>
      </c>
      <c r="AP12" s="34">
        <f>SUM(AQ12:AX12)</f>
        <v>0</v>
      </c>
      <c r="AQ12" s="34">
        <v>0</v>
      </c>
      <c r="AR12" s="34">
        <v>0</v>
      </c>
      <c r="AS12" s="34">
        <v>0</v>
      </c>
      <c r="AT12" s="34">
        <v>0</v>
      </c>
      <c r="AU12" s="34">
        <v>0</v>
      </c>
      <c r="AV12" s="34">
        <v>0</v>
      </c>
      <c r="AW12" s="34">
        <v>0</v>
      </c>
      <c r="AX12" s="34">
        <v>0</v>
      </c>
      <c r="AY12" s="34">
        <f>SUM(AZ12:BI12)</f>
        <v>0</v>
      </c>
      <c r="AZ12" s="34">
        <v>0</v>
      </c>
      <c r="BA12" s="34">
        <v>0</v>
      </c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 t="s">
        <v>81</v>
      </c>
    </row>
    <row r="13" spans="1:61" s="10" customFormat="1" ht="12" customHeight="1">
      <c r="A13" s="10" t="s">
        <v>129</v>
      </c>
      <c r="B13" s="41" t="s">
        <v>174</v>
      </c>
      <c r="C13" s="10" t="s">
        <v>168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81</v>
      </c>
      <c r="AM13" s="34">
        <f>SUM(AN13:AP13)</f>
        <v>0</v>
      </c>
      <c r="AN13" s="34">
        <v>0</v>
      </c>
      <c r="AO13" s="34">
        <v>0</v>
      </c>
      <c r="AP13" s="34">
        <f>SUM(AQ13:AX13)</f>
        <v>0</v>
      </c>
      <c r="AQ13" s="34">
        <v>0</v>
      </c>
      <c r="AR13" s="34">
        <v>0</v>
      </c>
      <c r="AS13" s="34">
        <v>0</v>
      </c>
      <c r="AT13" s="34">
        <v>0</v>
      </c>
      <c r="AU13" s="34">
        <v>0</v>
      </c>
      <c r="AV13" s="34">
        <v>0</v>
      </c>
      <c r="AW13" s="34">
        <v>0</v>
      </c>
      <c r="AX13" s="34">
        <v>0</v>
      </c>
      <c r="AY13" s="34">
        <f>SUM(AZ13:BI13)</f>
        <v>0</v>
      </c>
      <c r="AZ13" s="34">
        <v>0</v>
      </c>
      <c r="BA13" s="34">
        <v>0</v>
      </c>
      <c r="BB13" s="34">
        <v>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 t="s">
        <v>81</v>
      </c>
    </row>
    <row r="14" spans="1:61" s="10" customFormat="1" ht="12" customHeight="1">
      <c r="A14" s="10" t="s">
        <v>127</v>
      </c>
      <c r="B14" s="41" t="s">
        <v>175</v>
      </c>
      <c r="C14" s="10" t="s">
        <v>176</v>
      </c>
      <c r="D14" s="33">
        <f>SUM(E14,F14,O14,P14)</f>
        <v>67</v>
      </c>
      <c r="E14" s="33">
        <f>R14</f>
        <v>56</v>
      </c>
      <c r="F14" s="33">
        <f>SUM(G14:N14)</f>
        <v>11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11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56</v>
      </c>
      <c r="R14" s="33">
        <v>56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11</v>
      </c>
      <c r="AC14" s="33">
        <v>0</v>
      </c>
      <c r="AD14" s="33">
        <f>SUM(AE14:AK14)</f>
        <v>11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11</v>
      </c>
      <c r="AK14" s="33">
        <v>0</v>
      </c>
      <c r="AL14" s="60" t="s">
        <v>81</v>
      </c>
      <c r="AM14" s="34">
        <f>SUM(AN14:AP14)</f>
        <v>6</v>
      </c>
      <c r="AN14" s="34">
        <v>0</v>
      </c>
      <c r="AO14" s="34">
        <v>5</v>
      </c>
      <c r="AP14" s="34">
        <f>SUM(AQ14:AX14)</f>
        <v>1</v>
      </c>
      <c r="AQ14" s="34">
        <v>0</v>
      </c>
      <c r="AR14" s="34">
        <v>0</v>
      </c>
      <c r="AS14" s="34">
        <v>0</v>
      </c>
      <c r="AT14" s="34">
        <v>0</v>
      </c>
      <c r="AU14" s="34">
        <v>0</v>
      </c>
      <c r="AV14" s="34">
        <v>1</v>
      </c>
      <c r="AW14" s="34">
        <v>0</v>
      </c>
      <c r="AX14" s="34">
        <v>0</v>
      </c>
      <c r="AY14" s="34">
        <f>SUM(AZ14:BI14)</f>
        <v>0</v>
      </c>
      <c r="AZ14" s="34">
        <v>0</v>
      </c>
      <c r="BA14" s="34">
        <v>0</v>
      </c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 t="s">
        <v>81</v>
      </c>
    </row>
    <row r="15" spans="1:61" s="10" customFormat="1" ht="12" customHeight="1">
      <c r="A15" s="10" t="s">
        <v>129</v>
      </c>
      <c r="B15" s="41" t="s">
        <v>177</v>
      </c>
      <c r="C15" s="10" t="s">
        <v>178</v>
      </c>
      <c r="D15" s="33">
        <f>SUM(E15,F15,O15,P15)</f>
        <v>0</v>
      </c>
      <c r="E15" s="33">
        <f>R15</f>
        <v>0</v>
      </c>
      <c r="F15" s="33">
        <f>SUM(G15:N15)</f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f>AN15</f>
        <v>0</v>
      </c>
      <c r="P15" s="33">
        <f>資源化量内訳!AH15</f>
        <v>0</v>
      </c>
      <c r="Q15" s="33">
        <f>SUM(R15:S15)</f>
        <v>0</v>
      </c>
      <c r="R15" s="33">
        <v>0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0</v>
      </c>
      <c r="AC15" s="33">
        <v>0</v>
      </c>
      <c r="AD15" s="33">
        <f>SUM(AE15:AK15)</f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60" t="s">
        <v>81</v>
      </c>
      <c r="AM15" s="34">
        <f>SUM(AN15:AP15)</f>
        <v>0</v>
      </c>
      <c r="AN15" s="34">
        <v>0</v>
      </c>
      <c r="AO15" s="34">
        <v>0</v>
      </c>
      <c r="AP15" s="34">
        <f>SUM(AQ15:AX15)</f>
        <v>0</v>
      </c>
      <c r="AQ15" s="34">
        <v>0</v>
      </c>
      <c r="AR15" s="34">
        <v>0</v>
      </c>
      <c r="AS15" s="34">
        <v>0</v>
      </c>
      <c r="AT15" s="34">
        <v>0</v>
      </c>
      <c r="AU15" s="34">
        <v>0</v>
      </c>
      <c r="AV15" s="34">
        <v>0</v>
      </c>
      <c r="AW15" s="34">
        <v>0</v>
      </c>
      <c r="AX15" s="34">
        <v>0</v>
      </c>
      <c r="AY15" s="34">
        <f>SUM(AZ15:BI15)</f>
        <v>0</v>
      </c>
      <c r="AZ15" s="34">
        <v>0</v>
      </c>
      <c r="BA15" s="34">
        <v>0</v>
      </c>
      <c r="BB15" s="34">
        <v>0</v>
      </c>
      <c r="BC15" s="34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 t="s">
        <v>81</v>
      </c>
    </row>
    <row r="16" spans="1:61" s="10" customFormat="1" ht="12" customHeight="1">
      <c r="A16" s="10" t="s">
        <v>127</v>
      </c>
      <c r="B16" s="41" t="s">
        <v>184</v>
      </c>
      <c r="C16" s="10" t="s">
        <v>185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81</v>
      </c>
      <c r="AM16" s="34">
        <f>SUM(AN16:AP16)</f>
        <v>0</v>
      </c>
      <c r="AN16" s="34">
        <v>0</v>
      </c>
      <c r="AO16" s="34">
        <v>0</v>
      </c>
      <c r="AP16" s="34">
        <f>SUM(AQ16:AX16)</f>
        <v>0</v>
      </c>
      <c r="AQ16" s="34">
        <v>0</v>
      </c>
      <c r="AR16" s="34">
        <v>0</v>
      </c>
      <c r="AS16" s="34">
        <v>0</v>
      </c>
      <c r="AT16" s="34">
        <v>0</v>
      </c>
      <c r="AU16" s="34">
        <v>0</v>
      </c>
      <c r="AV16" s="34">
        <v>0</v>
      </c>
      <c r="AW16" s="34">
        <v>0</v>
      </c>
      <c r="AX16" s="34">
        <v>0</v>
      </c>
      <c r="AY16" s="34">
        <f>SUM(AZ16:BI16)</f>
        <v>0</v>
      </c>
      <c r="AZ16" s="34">
        <v>0</v>
      </c>
      <c r="BA16" s="34">
        <v>0</v>
      </c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 t="s">
        <v>81</v>
      </c>
    </row>
    <row r="17" spans="1:61" s="10" customFormat="1" ht="12" customHeight="1">
      <c r="A17" s="10" t="s">
        <v>127</v>
      </c>
      <c r="B17" s="41" t="s">
        <v>188</v>
      </c>
      <c r="C17" s="10" t="s">
        <v>189</v>
      </c>
      <c r="D17" s="33">
        <f>SUM(E17,F17,O17,P17)</f>
        <v>0</v>
      </c>
      <c r="E17" s="33">
        <f>R17</f>
        <v>0</v>
      </c>
      <c r="F17" s="33">
        <f>SUM(G17:N17)</f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f>AN17</f>
        <v>0</v>
      </c>
      <c r="P17" s="33">
        <f>資源化量内訳!AH17</f>
        <v>0</v>
      </c>
      <c r="Q17" s="33">
        <f>SUM(R17:S17)</f>
        <v>0</v>
      </c>
      <c r="R17" s="33">
        <v>0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0</v>
      </c>
      <c r="AC17" s="33">
        <v>0</v>
      </c>
      <c r="AD17" s="33">
        <f>SUM(AE17:AK17)</f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60" t="s">
        <v>81</v>
      </c>
      <c r="AM17" s="34">
        <f>SUM(AN17:AP17)</f>
        <v>0</v>
      </c>
      <c r="AN17" s="34">
        <v>0</v>
      </c>
      <c r="AO17" s="34">
        <v>0</v>
      </c>
      <c r="AP17" s="34">
        <f>SUM(AQ17:AX17)</f>
        <v>0</v>
      </c>
      <c r="AQ17" s="34">
        <v>0</v>
      </c>
      <c r="AR17" s="34">
        <v>0</v>
      </c>
      <c r="AS17" s="34">
        <v>0</v>
      </c>
      <c r="AT17" s="34">
        <v>0</v>
      </c>
      <c r="AU17" s="34">
        <v>0</v>
      </c>
      <c r="AV17" s="34">
        <v>0</v>
      </c>
      <c r="AW17" s="34">
        <v>0</v>
      </c>
      <c r="AX17" s="34">
        <v>0</v>
      </c>
      <c r="AY17" s="34">
        <f>SUM(AZ17:BI17)</f>
        <v>0</v>
      </c>
      <c r="AZ17" s="34">
        <v>0</v>
      </c>
      <c r="BA17" s="34">
        <v>0</v>
      </c>
      <c r="BB17" s="34">
        <v>0</v>
      </c>
      <c r="BC17" s="34">
        <v>0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 t="s">
        <v>81</v>
      </c>
    </row>
    <row r="18" spans="1:61" s="10" customFormat="1" ht="12" customHeight="1">
      <c r="A18" s="10" t="s">
        <v>127</v>
      </c>
      <c r="B18" s="41" t="s">
        <v>195</v>
      </c>
      <c r="C18" s="10" t="s">
        <v>194</v>
      </c>
      <c r="D18" s="33">
        <f>SUM(E18,F18,O18,P18)</f>
        <v>0</v>
      </c>
      <c r="E18" s="33">
        <f>R18</f>
        <v>0</v>
      </c>
      <c r="F18" s="33">
        <f>SUM(G18:N18)</f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f>AN18</f>
        <v>0</v>
      </c>
      <c r="P18" s="33">
        <f>資源化量内訳!AH18</f>
        <v>0</v>
      </c>
      <c r="Q18" s="33">
        <f>SUM(R18:S18)</f>
        <v>0</v>
      </c>
      <c r="R18" s="33">
        <v>0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0</v>
      </c>
      <c r="AC18" s="33">
        <v>0</v>
      </c>
      <c r="AD18" s="33">
        <f>SUM(AE18:AK18)</f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60" t="s">
        <v>81</v>
      </c>
      <c r="AM18" s="34">
        <f>SUM(AN18:AP18)</f>
        <v>0</v>
      </c>
      <c r="AN18" s="34">
        <v>0</v>
      </c>
      <c r="AO18" s="34">
        <v>0</v>
      </c>
      <c r="AP18" s="34">
        <f>SUM(AQ18:AX18)</f>
        <v>0</v>
      </c>
      <c r="AQ18" s="34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  <c r="AY18" s="34">
        <f>SUM(AZ18:BI18)</f>
        <v>0</v>
      </c>
      <c r="AZ18" s="34">
        <v>0</v>
      </c>
      <c r="BA18" s="34">
        <v>0</v>
      </c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 t="s">
        <v>81</v>
      </c>
    </row>
    <row r="19" spans="1:61" s="10" customFormat="1" ht="12" customHeight="1">
      <c r="A19" s="10" t="s">
        <v>127</v>
      </c>
      <c r="B19" s="41" t="s">
        <v>197</v>
      </c>
      <c r="C19" s="10" t="s">
        <v>199</v>
      </c>
      <c r="D19" s="33">
        <f>SUM(E19,F19,O19,P19)</f>
        <v>0</v>
      </c>
      <c r="E19" s="33">
        <f>R19</f>
        <v>0</v>
      </c>
      <c r="F19" s="33">
        <f>SUM(G19:N19)</f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0</v>
      </c>
      <c r="P19" s="33">
        <f>資源化量内訳!AH19</f>
        <v>0</v>
      </c>
      <c r="Q19" s="33">
        <f>SUM(R19:S19)</f>
        <v>0</v>
      </c>
      <c r="R19" s="33">
        <v>0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81</v>
      </c>
      <c r="AM19" s="34">
        <f>SUM(AN19:AP19)</f>
        <v>0</v>
      </c>
      <c r="AN19" s="34">
        <v>0</v>
      </c>
      <c r="AO19" s="34">
        <v>0</v>
      </c>
      <c r="AP19" s="34">
        <f>SUM(AQ19:AX19)</f>
        <v>0</v>
      </c>
      <c r="AQ19" s="34">
        <v>0</v>
      </c>
      <c r="AR19" s="34">
        <v>0</v>
      </c>
      <c r="AS19" s="34">
        <v>0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  <c r="AY19" s="34">
        <f>SUM(AZ19:BI19)</f>
        <v>0</v>
      </c>
      <c r="AZ19" s="34">
        <v>0</v>
      </c>
      <c r="BA19" s="34">
        <v>0</v>
      </c>
      <c r="BB19" s="34">
        <v>0</v>
      </c>
      <c r="BC19" s="34">
        <v>0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 t="s">
        <v>81</v>
      </c>
    </row>
    <row r="20" spans="1:61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</row>
    <row r="21" spans="1:61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</row>
    <row r="22" spans="1:61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</row>
    <row r="23" spans="1:61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</row>
    <row r="24" spans="1:61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</row>
    <row r="25" spans="1:61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</row>
    <row r="26" spans="1:61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</row>
    <row r="27" spans="1:61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</row>
    <row r="28" spans="1:61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</row>
    <row r="29" spans="1:61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</row>
    <row r="30" spans="1:61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</row>
    <row r="31" spans="1:61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</row>
    <row r="32" spans="1:61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</row>
    <row r="33" spans="2:61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</row>
    <row r="34" spans="2:61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</row>
    <row r="35" spans="2:61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</row>
    <row r="36" spans="2:61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</row>
    <row r="37" spans="2:61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</row>
    <row r="38" spans="2:61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</row>
    <row r="39" spans="2:61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</row>
    <row r="40" spans="2:61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</row>
    <row r="41" spans="2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2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2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2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2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2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2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2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20:BH993">
    <cfRule type="expression" dxfId="14" priority="16" stopIfTrue="1">
      <formula>$A20&lt;&gt;""</formula>
    </cfRule>
  </conditionalFormatting>
  <conditionalFormatting sqref="A8:BI8">
    <cfRule type="expression" dxfId="12" priority="13" stopIfTrue="1">
      <formula>$A8&lt;&gt;""</formula>
    </cfRule>
  </conditionalFormatting>
  <conditionalFormatting sqref="A9:BI9">
    <cfRule type="expression" dxfId="11" priority="12" stopIfTrue="1">
      <formula>$A9&lt;&gt;""</formula>
    </cfRule>
  </conditionalFormatting>
  <conditionalFormatting sqref="A10:BI10">
    <cfRule type="expression" dxfId="10" priority="11" stopIfTrue="1">
      <formula>$A10&lt;&gt;""</formula>
    </cfRule>
  </conditionalFormatting>
  <conditionalFormatting sqref="A11:BI11">
    <cfRule type="expression" dxfId="9" priority="10" stopIfTrue="1">
      <formula>$A11&lt;&gt;""</formula>
    </cfRule>
  </conditionalFormatting>
  <conditionalFormatting sqref="A12:BI12">
    <cfRule type="expression" dxfId="8" priority="9" stopIfTrue="1">
      <formula>$A12&lt;&gt;""</formula>
    </cfRule>
  </conditionalFormatting>
  <conditionalFormatting sqref="A13:BI13">
    <cfRule type="expression" dxfId="7" priority="8" stopIfTrue="1">
      <formula>$A13&lt;&gt;""</formula>
    </cfRule>
  </conditionalFormatting>
  <conditionalFormatting sqref="A14:BI14">
    <cfRule type="expression" dxfId="6" priority="7" stopIfTrue="1">
      <formula>$A14&lt;&gt;""</formula>
    </cfRule>
  </conditionalFormatting>
  <conditionalFormatting sqref="A15:BI15">
    <cfRule type="expression" dxfId="5" priority="6" stopIfTrue="1">
      <formula>$A15&lt;&gt;""</formula>
    </cfRule>
  </conditionalFormatting>
  <conditionalFormatting sqref="A16:BI16">
    <cfRule type="expression" dxfId="4" priority="5" stopIfTrue="1">
      <formula>$A16&lt;&gt;""</formula>
    </cfRule>
  </conditionalFormatting>
  <conditionalFormatting sqref="A17:BI17">
    <cfRule type="expression" dxfId="3" priority="4" stopIfTrue="1">
      <formula>$A17&lt;&gt;""</formula>
    </cfRule>
  </conditionalFormatting>
  <conditionalFormatting sqref="A18:BI18">
    <cfRule type="expression" dxfId="2" priority="3" stopIfTrue="1">
      <formula>$A18&lt;&gt;""</formula>
    </cfRule>
  </conditionalFormatting>
  <conditionalFormatting sqref="A19:BI19">
    <cfRule type="expression" dxfId="1" priority="2" stopIfTrue="1">
      <formula>$A19&lt;&gt;""</formula>
    </cfRule>
  </conditionalFormatting>
  <conditionalFormatting sqref="A7: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ゴシック,標準"&amp;14【災害】ごみ処理の状況（令和6年度実績）&amp;R&amp;A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18" man="1"/>
    <brk id="30" min="1" max="18" man="1"/>
    <brk id="42" min="1" max="18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31</v>
      </c>
      <c r="B2" s="72" t="s">
        <v>32</v>
      </c>
      <c r="C2" s="72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74"/>
      <c r="B3" s="74"/>
      <c r="C3" s="75"/>
      <c r="D3" s="83" t="s">
        <v>10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2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207</v>
      </c>
      <c r="B7" s="36" t="s">
        <v>205</v>
      </c>
      <c r="C7" s="35" t="s">
        <v>208</v>
      </c>
      <c r="D7" s="47">
        <f>SUM($D$8:$D$19)</f>
        <v>113</v>
      </c>
      <c r="E7" s="47">
        <f>SUM($E$8:$E$19)</f>
        <v>20</v>
      </c>
      <c r="F7" s="47">
        <f>SUM($F$8:$F$19)</f>
        <v>10</v>
      </c>
      <c r="G7" s="47">
        <f>SUM($G$8:$G$19)</f>
        <v>54</v>
      </c>
      <c r="H7" s="47">
        <f>SUM($H$8:$H$19)</f>
        <v>0</v>
      </c>
      <c r="I7" s="47">
        <f>SUM($I$8:$I$19)</f>
        <v>0</v>
      </c>
      <c r="J7" s="47">
        <f>SUM($J$8:$J$19)</f>
        <v>0</v>
      </c>
      <c r="K7" s="47">
        <f>SUM($K$8:$K$19)</f>
        <v>1</v>
      </c>
      <c r="L7" s="47">
        <f>SUM($L$8:$L$19)</f>
        <v>0</v>
      </c>
      <c r="M7" s="47">
        <f>SUM($M$8:$M$19)</f>
        <v>0</v>
      </c>
      <c r="N7" s="47">
        <f>SUM($N$8:$N$19)</f>
        <v>8</v>
      </c>
      <c r="O7" s="47">
        <f>SUM($O$8:$O$19)</f>
        <v>0</v>
      </c>
      <c r="P7" s="47">
        <f>SUM($P$8:$P$19)</f>
        <v>0</v>
      </c>
      <c r="Q7" s="47">
        <f>SUM($Q$8:$Q$19)</f>
        <v>15</v>
      </c>
      <c r="R7" s="47">
        <f>SUM($R$8:$R$19)</f>
        <v>0</v>
      </c>
      <c r="S7" s="47">
        <f>SUM($S$8:$S$19)</f>
        <v>0</v>
      </c>
      <c r="T7" s="47">
        <f>SUM($T$8:$T$19)</f>
        <v>0</v>
      </c>
      <c r="U7" s="47">
        <f>SUM($U$8:$U$19)</f>
        <v>0</v>
      </c>
      <c r="V7" s="47">
        <f>SUM($V$8:$V$19)</f>
        <v>0</v>
      </c>
      <c r="W7" s="47">
        <f>SUM($W$8:$W$19)</f>
        <v>0</v>
      </c>
      <c r="X7" s="47">
        <f>SUM($X$8:$X$19)</f>
        <v>0</v>
      </c>
      <c r="Y7" s="47">
        <f>SUM($Y$8:$Y$19)</f>
        <v>3</v>
      </c>
      <c r="Z7" s="47">
        <f>SUM($Z$8:$Z$19)</f>
        <v>2</v>
      </c>
      <c r="AA7" s="47">
        <f>SUM($AA$8:$AA$19)</f>
        <v>0</v>
      </c>
      <c r="AB7" s="47">
        <f>SUM($AB$8:$AB$19)</f>
        <v>0</v>
      </c>
      <c r="AC7" s="47">
        <f>SUM($AC$8:$AC$19)</f>
        <v>0</v>
      </c>
      <c r="AD7" s="47">
        <f>SUM($AD$8:$AD$19)</f>
        <v>0</v>
      </c>
      <c r="AE7" s="47">
        <f>SUM($AE$8:$AE$19)</f>
        <v>0</v>
      </c>
      <c r="AF7" s="47">
        <f>SUM($AF$8:$AF$19)</f>
        <v>0</v>
      </c>
      <c r="AG7" s="47">
        <f>SUM($AG$8:$AG$19)</f>
        <v>0</v>
      </c>
      <c r="AH7" s="47">
        <f>SUM($AH$8:$AH$19)</f>
        <v>0</v>
      </c>
      <c r="AI7" s="47">
        <f>SUM($AI$8:$AI$19)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123</v>
      </c>
      <c r="D8" s="33">
        <f>SUM(E8:AI8)</f>
        <v>78</v>
      </c>
      <c r="E8" s="33">
        <v>20</v>
      </c>
      <c r="F8" s="33">
        <v>1</v>
      </c>
      <c r="G8" s="33">
        <v>54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2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1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132</v>
      </c>
      <c r="C9" s="10" t="s">
        <v>133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139</v>
      </c>
      <c r="C10" s="10" t="s">
        <v>138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129</v>
      </c>
      <c r="B11" s="41" t="s">
        <v>144</v>
      </c>
      <c r="C11" s="10" t="s">
        <v>147</v>
      </c>
      <c r="D11" s="33">
        <f>SUM(E11:AI11)</f>
        <v>35</v>
      </c>
      <c r="E11" s="33">
        <v>0</v>
      </c>
      <c r="F11" s="33">
        <v>9</v>
      </c>
      <c r="G11" s="33">
        <v>0</v>
      </c>
      <c r="H11" s="33">
        <v>0</v>
      </c>
      <c r="I11" s="33">
        <v>0</v>
      </c>
      <c r="J11" s="33">
        <v>0</v>
      </c>
      <c r="K11" s="33">
        <v>1</v>
      </c>
      <c r="L11" s="33">
        <v>0</v>
      </c>
      <c r="M11" s="33">
        <v>0</v>
      </c>
      <c r="N11" s="33">
        <v>8</v>
      </c>
      <c r="O11" s="33">
        <v>0</v>
      </c>
      <c r="P11" s="33">
        <v>0</v>
      </c>
      <c r="Q11" s="33">
        <v>13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3</v>
      </c>
      <c r="Z11" s="33">
        <v>1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159</v>
      </c>
      <c r="C12" s="10" t="s">
        <v>157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167</v>
      </c>
      <c r="C13" s="10" t="s">
        <v>169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175</v>
      </c>
      <c r="C14" s="10" t="s">
        <v>176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177</v>
      </c>
      <c r="C15" s="10" t="s">
        <v>178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184</v>
      </c>
      <c r="C16" s="10" t="s">
        <v>185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188</v>
      </c>
      <c r="C17" s="10" t="s">
        <v>190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195</v>
      </c>
      <c r="C18" s="10" t="s">
        <v>194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197</v>
      </c>
      <c r="C19" s="10" t="s">
        <v>199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AD3:AD5"/>
    <mergeCell ref="AE3:AE5"/>
    <mergeCell ref="AF3:AF5"/>
    <mergeCell ref="AH3:AH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20:AH995">
    <cfRule type="expression" dxfId="642" priority="16" stopIfTrue="1">
      <formula>$A20&lt;&gt;""</formula>
    </cfRule>
  </conditionalFormatting>
  <conditionalFormatting sqref="A8:AI8">
    <cfRule type="expression" dxfId="640" priority="13" stopIfTrue="1">
      <formula>$A8&lt;&gt;""</formula>
    </cfRule>
  </conditionalFormatting>
  <conditionalFormatting sqref="A9:AI9">
    <cfRule type="expression" dxfId="639" priority="12" stopIfTrue="1">
      <formula>$A9&lt;&gt;""</formula>
    </cfRule>
  </conditionalFormatting>
  <conditionalFormatting sqref="A10:AI10">
    <cfRule type="expression" dxfId="638" priority="11" stopIfTrue="1">
      <formula>$A10&lt;&gt;""</formula>
    </cfRule>
  </conditionalFormatting>
  <conditionalFormatting sqref="A11:AI11">
    <cfRule type="expression" dxfId="637" priority="10" stopIfTrue="1">
      <formula>$A11&lt;&gt;""</formula>
    </cfRule>
  </conditionalFormatting>
  <conditionalFormatting sqref="A12:AI12">
    <cfRule type="expression" dxfId="636" priority="9" stopIfTrue="1">
      <formula>$A12&lt;&gt;""</formula>
    </cfRule>
  </conditionalFormatting>
  <conditionalFormatting sqref="A13:AI13">
    <cfRule type="expression" dxfId="635" priority="8" stopIfTrue="1">
      <formula>$A13&lt;&gt;""</formula>
    </cfRule>
  </conditionalFormatting>
  <conditionalFormatting sqref="A14:AI14">
    <cfRule type="expression" dxfId="634" priority="7" stopIfTrue="1">
      <formula>$A14&lt;&gt;""</formula>
    </cfRule>
  </conditionalFormatting>
  <conditionalFormatting sqref="A15:AI15">
    <cfRule type="expression" dxfId="633" priority="6" stopIfTrue="1">
      <formula>$A15&lt;&gt;""</formula>
    </cfRule>
  </conditionalFormatting>
  <conditionalFormatting sqref="A16:AI16">
    <cfRule type="expression" dxfId="632" priority="5" stopIfTrue="1">
      <formula>$A16&lt;&gt;""</formula>
    </cfRule>
  </conditionalFormatting>
  <conditionalFormatting sqref="A17:AI17">
    <cfRule type="expression" dxfId="631" priority="4" stopIfTrue="1">
      <formula>$A17&lt;&gt;""</formula>
    </cfRule>
  </conditionalFormatting>
  <conditionalFormatting sqref="A18:AI18">
    <cfRule type="expression" dxfId="630" priority="3" stopIfTrue="1">
      <formula>$A18&lt;&gt;""</formula>
    </cfRule>
  </conditionalFormatting>
  <conditionalFormatting sqref="A19:AI19">
    <cfRule type="expression" dxfId="629" priority="2" stopIfTrue="1">
      <formula>$A19&lt;&gt;""</formula>
    </cfRule>
  </conditionalFormatting>
  <conditionalFormatting sqref="A7:AI7">
    <cfRule type="expression" dxfId="62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18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209</v>
      </c>
      <c r="B7" s="36" t="s">
        <v>205</v>
      </c>
      <c r="C7" s="35" t="s">
        <v>79</v>
      </c>
      <c r="D7" s="47">
        <f>SUM($D$8:$D$19)</f>
        <v>280</v>
      </c>
      <c r="E7" s="47">
        <f>SUM($E$8:$E$19)</f>
        <v>43</v>
      </c>
      <c r="F7" s="47">
        <f>SUM($F$8:$F$19)</f>
        <v>0</v>
      </c>
      <c r="G7" s="47">
        <f>SUM($G$8:$G$19)</f>
        <v>0</v>
      </c>
      <c r="H7" s="47">
        <f>SUM($H$8:$H$19)</f>
        <v>0</v>
      </c>
      <c r="I7" s="47">
        <f>SUM($I$8:$I$19)</f>
        <v>0</v>
      </c>
      <c r="J7" s="47">
        <f>SUM($J$8:$J$19)</f>
        <v>0</v>
      </c>
      <c r="K7" s="47">
        <f>SUM($K$8:$K$19)</f>
        <v>0</v>
      </c>
      <c r="L7" s="47">
        <f>SUM($L$8:$L$19)</f>
        <v>0</v>
      </c>
      <c r="M7" s="47">
        <f>SUM($M$8:$M$19)</f>
        <v>237</v>
      </c>
      <c r="N7" s="47">
        <f>SUM($N$8:$N$19)</f>
        <v>0</v>
      </c>
      <c r="O7" s="47">
        <f>SUM($O$8:$O$19)</f>
        <v>0</v>
      </c>
      <c r="P7" s="47">
        <f>SUM($P$8:$P$19)</f>
        <v>0</v>
      </c>
      <c r="Q7" s="47">
        <f>SUM($Q$8:$Q$19)</f>
        <v>0</v>
      </c>
      <c r="R7" s="47">
        <f>SUM($R$8:$R$19)</f>
        <v>0</v>
      </c>
      <c r="S7" s="47">
        <f>SUM($S$8:$S$19)</f>
        <v>0</v>
      </c>
      <c r="T7" s="47">
        <f>SUM($T$8:$T$19)</f>
        <v>0</v>
      </c>
      <c r="U7" s="47">
        <f>SUM($U$8:$U$19)</f>
        <v>0</v>
      </c>
      <c r="V7" s="47">
        <f>SUM($V$8:$V$19)</f>
        <v>0</v>
      </c>
      <c r="W7" s="47">
        <f>SUM($W$8:$W$19)</f>
        <v>0</v>
      </c>
      <c r="X7" s="47">
        <f>SUM($X$8:$X$19)</f>
        <v>0</v>
      </c>
      <c r="Y7" s="47">
        <f>SUM($Y$8:$Y$19)</f>
        <v>0</v>
      </c>
      <c r="Z7" s="47">
        <f>SUM($Z$8:$Z$19)</f>
        <v>0</v>
      </c>
      <c r="AA7" s="47">
        <f>SUM($AA$8:$AA$19)</f>
        <v>0</v>
      </c>
      <c r="AB7" s="47">
        <f>SUM($AB$8:$AB$19)</f>
        <v>0</v>
      </c>
      <c r="AC7" s="47">
        <f>SUM($AC$8:$AC$19)</f>
        <v>0</v>
      </c>
      <c r="AD7" s="47">
        <f>SUM($AD$8:$AD$19)</f>
        <v>0</v>
      </c>
      <c r="AE7" s="47">
        <f>SUM($AE$8:$AE$19)</f>
        <v>0</v>
      </c>
      <c r="AF7" s="47">
        <f>SUM($AF$8:$AF$19)</f>
        <v>0</v>
      </c>
      <c r="AG7" s="47">
        <f>SUM($AG$8:$AG$19)</f>
        <v>0</v>
      </c>
      <c r="AH7" s="47">
        <f>SUM($AH$8:$AH$19)</f>
        <v>0</v>
      </c>
      <c r="AI7" s="47">
        <f>SUM($AI$8:$AI$19)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132</v>
      </c>
      <c r="C9" s="10" t="s">
        <v>133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136</v>
      </c>
      <c r="C10" s="10" t="s">
        <v>138</v>
      </c>
      <c r="D10" s="33">
        <f>SUM(E10:AI10)</f>
        <v>20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20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144</v>
      </c>
      <c r="C11" s="10" t="s">
        <v>146</v>
      </c>
      <c r="D11" s="33">
        <f>SUM(E11:AI11)</f>
        <v>200</v>
      </c>
      <c r="E11" s="33">
        <v>43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157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151</v>
      </c>
      <c r="B12" s="41" t="s">
        <v>158</v>
      </c>
      <c r="C12" s="10" t="s">
        <v>157</v>
      </c>
      <c r="D12" s="33">
        <f>SUM(E12:AI12)</f>
        <v>4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4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167</v>
      </c>
      <c r="C13" s="10" t="s">
        <v>168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129</v>
      </c>
      <c r="B14" s="41" t="s">
        <v>175</v>
      </c>
      <c r="C14" s="10" t="s">
        <v>176</v>
      </c>
      <c r="D14" s="33">
        <f>SUM(E14:AI14)</f>
        <v>56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56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179</v>
      </c>
      <c r="B15" s="41" t="s">
        <v>180</v>
      </c>
      <c r="C15" s="10" t="s">
        <v>178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179</v>
      </c>
      <c r="B16" s="41" t="s">
        <v>184</v>
      </c>
      <c r="C16" s="10" t="s">
        <v>185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188</v>
      </c>
      <c r="C17" s="10" t="s">
        <v>190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192</v>
      </c>
      <c r="C18" s="10" t="s">
        <v>194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197</v>
      </c>
      <c r="C19" s="10" t="s">
        <v>199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20:AG995">
    <cfRule type="expression" dxfId="627" priority="27" stopIfTrue="1">
      <formula>$A20&lt;&gt;""</formula>
    </cfRule>
  </conditionalFormatting>
  <conditionalFormatting sqref="AH20:AH997">
    <cfRule type="expression" dxfId="626" priority="31" stopIfTrue="1">
      <formula>$A20&lt;&gt;""</formula>
    </cfRule>
  </conditionalFormatting>
  <conditionalFormatting sqref="A20:AF997">
    <cfRule type="expression" dxfId="625" priority="28" stopIfTrue="1">
      <formula>$A20&lt;&gt;""</formula>
    </cfRule>
  </conditionalFormatting>
  <conditionalFormatting sqref="AG8">
    <cfRule type="expression" dxfId="624" priority="25" stopIfTrue="1">
      <formula>$A8&lt;&gt;""</formula>
    </cfRule>
  </conditionalFormatting>
  <conditionalFormatting sqref="AH8:AI8 A8:AF8">
    <cfRule type="expression" dxfId="623" priority="26" stopIfTrue="1">
      <formula>$A8&lt;&gt;""</formula>
    </cfRule>
  </conditionalFormatting>
  <conditionalFormatting sqref="AG9">
    <cfRule type="expression" dxfId="622" priority="23" stopIfTrue="1">
      <formula>$A9&lt;&gt;""</formula>
    </cfRule>
  </conditionalFormatting>
  <conditionalFormatting sqref="AH9:AI9 A9:AF9">
    <cfRule type="expression" dxfId="621" priority="24" stopIfTrue="1">
      <formula>$A9&lt;&gt;""</formula>
    </cfRule>
  </conditionalFormatting>
  <conditionalFormatting sqref="AG10">
    <cfRule type="expression" dxfId="620" priority="21" stopIfTrue="1">
      <formula>$A10&lt;&gt;""</formula>
    </cfRule>
  </conditionalFormatting>
  <conditionalFormatting sqref="AH10:AI10 A10:AF10">
    <cfRule type="expression" dxfId="619" priority="22" stopIfTrue="1">
      <formula>$A10&lt;&gt;""</formula>
    </cfRule>
  </conditionalFormatting>
  <conditionalFormatting sqref="AG11">
    <cfRule type="expression" dxfId="618" priority="19" stopIfTrue="1">
      <formula>$A11&lt;&gt;""</formula>
    </cfRule>
  </conditionalFormatting>
  <conditionalFormatting sqref="AH11:AI11 A11:AF11">
    <cfRule type="expression" dxfId="617" priority="20" stopIfTrue="1">
      <formula>$A11&lt;&gt;""</formula>
    </cfRule>
  </conditionalFormatting>
  <conditionalFormatting sqref="AG12">
    <cfRule type="expression" dxfId="616" priority="17" stopIfTrue="1">
      <formula>$A12&lt;&gt;""</formula>
    </cfRule>
  </conditionalFormatting>
  <conditionalFormatting sqref="AH12:AI12 A12:AF12">
    <cfRule type="expression" dxfId="615" priority="18" stopIfTrue="1">
      <formula>$A12&lt;&gt;""</formula>
    </cfRule>
  </conditionalFormatting>
  <conditionalFormatting sqref="AG13">
    <cfRule type="expression" dxfId="614" priority="15" stopIfTrue="1">
      <formula>$A13&lt;&gt;""</formula>
    </cfRule>
  </conditionalFormatting>
  <conditionalFormatting sqref="AH13:AI13 A13:AF13">
    <cfRule type="expression" dxfId="613" priority="16" stopIfTrue="1">
      <formula>$A13&lt;&gt;""</formula>
    </cfRule>
  </conditionalFormatting>
  <conditionalFormatting sqref="AG14">
    <cfRule type="expression" dxfId="612" priority="13" stopIfTrue="1">
      <formula>$A14&lt;&gt;""</formula>
    </cfRule>
  </conditionalFormatting>
  <conditionalFormatting sqref="AH14:AI14 A14:AF14">
    <cfRule type="expression" dxfId="611" priority="14" stopIfTrue="1">
      <formula>$A14&lt;&gt;""</formula>
    </cfRule>
  </conditionalFormatting>
  <conditionalFormatting sqref="AG15">
    <cfRule type="expression" dxfId="610" priority="11" stopIfTrue="1">
      <formula>$A15&lt;&gt;""</formula>
    </cfRule>
  </conditionalFormatting>
  <conditionalFormatting sqref="AH15:AI15 A15:AF15">
    <cfRule type="expression" dxfId="609" priority="12" stopIfTrue="1">
      <formula>$A15&lt;&gt;""</formula>
    </cfRule>
  </conditionalFormatting>
  <conditionalFormatting sqref="AG16">
    <cfRule type="expression" dxfId="608" priority="9" stopIfTrue="1">
      <formula>$A16&lt;&gt;""</formula>
    </cfRule>
  </conditionalFormatting>
  <conditionalFormatting sqref="AH16:AI16 A16:AF16">
    <cfRule type="expression" dxfId="607" priority="10" stopIfTrue="1">
      <formula>$A16&lt;&gt;""</formula>
    </cfRule>
  </conditionalFormatting>
  <conditionalFormatting sqref="AG17">
    <cfRule type="expression" dxfId="606" priority="7" stopIfTrue="1">
      <formula>$A17&lt;&gt;""</formula>
    </cfRule>
  </conditionalFormatting>
  <conditionalFormatting sqref="AH17:AI17 A17:AF17">
    <cfRule type="expression" dxfId="605" priority="8" stopIfTrue="1">
      <formula>$A17&lt;&gt;""</formula>
    </cfRule>
  </conditionalFormatting>
  <conditionalFormatting sqref="AG18">
    <cfRule type="expression" dxfId="604" priority="5" stopIfTrue="1">
      <formula>$A18&lt;&gt;""</formula>
    </cfRule>
  </conditionalFormatting>
  <conditionalFormatting sqref="AH18:AI18 A18:AF18">
    <cfRule type="expression" dxfId="603" priority="6" stopIfTrue="1">
      <formula>$A18&lt;&gt;""</formula>
    </cfRule>
  </conditionalFormatting>
  <conditionalFormatting sqref="AG19">
    <cfRule type="expression" dxfId="602" priority="3" stopIfTrue="1">
      <formula>$A19&lt;&gt;""</formula>
    </cfRule>
  </conditionalFormatting>
  <conditionalFormatting sqref="AH19:AI19 A19:AF19">
    <cfRule type="expression" dxfId="601" priority="4" stopIfTrue="1">
      <formula>$A19&lt;&gt;""</formula>
    </cfRule>
  </conditionalFormatting>
  <conditionalFormatting sqref="AG7">
    <cfRule type="expression" dxfId="600" priority="1" stopIfTrue="1">
      <formula>$A7&lt;&gt;""</formula>
    </cfRule>
  </conditionalFormatting>
  <conditionalFormatting sqref="AH7:AI7 A7:AF7">
    <cfRule type="expression" dxfId="59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18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209</v>
      </c>
      <c r="B7" s="36" t="s">
        <v>205</v>
      </c>
      <c r="C7" s="35" t="s">
        <v>79</v>
      </c>
      <c r="D7" s="47">
        <f>SUM($D$8:$D$19)</f>
        <v>183</v>
      </c>
      <c r="E7" s="47">
        <f>SUM($E$8:$E$19)</f>
        <v>0</v>
      </c>
      <c r="F7" s="47">
        <f>SUM($F$8:$F$19)</f>
        <v>0</v>
      </c>
      <c r="G7" s="47">
        <f>SUM($G$8:$G$19)</f>
        <v>0</v>
      </c>
      <c r="H7" s="47">
        <f>SUM($H$8:$H$19)</f>
        <v>0</v>
      </c>
      <c r="I7" s="47">
        <f>SUM($I$8:$I$19)</f>
        <v>0</v>
      </c>
      <c r="J7" s="47">
        <f>SUM($J$8:$J$19)</f>
        <v>0</v>
      </c>
      <c r="K7" s="47">
        <f>SUM($K$8:$K$19)</f>
        <v>0</v>
      </c>
      <c r="L7" s="47">
        <f>SUM($L$8:$L$19)</f>
        <v>0</v>
      </c>
      <c r="M7" s="47">
        <f>SUM($M$8:$M$19)</f>
        <v>0</v>
      </c>
      <c r="N7" s="47">
        <f>SUM($N$8:$N$19)</f>
        <v>0</v>
      </c>
      <c r="O7" s="47">
        <f>SUM($O$8:$O$19)</f>
        <v>0</v>
      </c>
      <c r="P7" s="47">
        <f>SUM($P$8:$P$19)</f>
        <v>164</v>
      </c>
      <c r="Q7" s="47">
        <f>SUM($Q$8:$Q$19)</f>
        <v>0</v>
      </c>
      <c r="R7" s="47">
        <f>SUM($R$8:$R$19)</f>
        <v>0</v>
      </c>
      <c r="S7" s="47">
        <f>SUM($S$8:$S$19)</f>
        <v>0</v>
      </c>
      <c r="T7" s="47">
        <f>SUM($T$8:$T$19)</f>
        <v>0</v>
      </c>
      <c r="U7" s="47">
        <f>SUM($U$8:$U$19)</f>
        <v>0</v>
      </c>
      <c r="V7" s="47">
        <f>SUM($V$8:$V$19)</f>
        <v>0</v>
      </c>
      <c r="W7" s="47">
        <f>SUM($W$8:$W$19)</f>
        <v>19</v>
      </c>
      <c r="X7" s="47">
        <f>SUM($X$8:$X$19)</f>
        <v>0</v>
      </c>
      <c r="Y7" s="47">
        <f>SUM($Y$8:$Y$19)</f>
        <v>0</v>
      </c>
      <c r="Z7" s="47">
        <f>SUM($Z$8:$Z$19)</f>
        <v>0</v>
      </c>
      <c r="AA7" s="47">
        <f>SUM($AA$8:$AA$19)</f>
        <v>0</v>
      </c>
      <c r="AB7" s="47">
        <f>SUM($AB$8:$AB$19)</f>
        <v>0</v>
      </c>
      <c r="AC7" s="47">
        <f>SUM($AC$8:$AC$19)</f>
        <v>0</v>
      </c>
      <c r="AD7" s="47">
        <f>SUM($AD$8:$AD$19)</f>
        <v>0</v>
      </c>
      <c r="AE7" s="47">
        <f>SUM($AE$8:$AE$19)</f>
        <v>0</v>
      </c>
      <c r="AF7" s="47">
        <f>SUM($AF$8:$AF$19)</f>
        <v>0</v>
      </c>
      <c r="AG7" s="47">
        <f>SUM($AG$8:$AG$19)</f>
        <v>0</v>
      </c>
      <c r="AH7" s="47">
        <f>SUM($AH$8:$AH$19)</f>
        <v>0</v>
      </c>
      <c r="AI7" s="47">
        <f>SUM($AI$8:$AI$19)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132</v>
      </c>
      <c r="C9" s="10" t="s">
        <v>133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140</v>
      </c>
      <c r="C10" s="10" t="s">
        <v>138</v>
      </c>
      <c r="D10" s="33">
        <f>SUM(E10:AI10)</f>
        <v>5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5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144</v>
      </c>
      <c r="C11" s="10" t="s">
        <v>146</v>
      </c>
      <c r="D11" s="33">
        <f>SUM(E11:AI11)</f>
        <v>178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159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19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158</v>
      </c>
      <c r="C12" s="10" t="s">
        <v>157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167</v>
      </c>
      <c r="C13" s="10" t="s">
        <v>168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175</v>
      </c>
      <c r="C14" s="10" t="s">
        <v>176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177</v>
      </c>
      <c r="C15" s="10" t="s">
        <v>181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184</v>
      </c>
      <c r="C16" s="10" t="s">
        <v>185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129</v>
      </c>
      <c r="B17" s="41" t="s">
        <v>188</v>
      </c>
      <c r="C17" s="10" t="s">
        <v>189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195</v>
      </c>
      <c r="C18" s="10" t="s">
        <v>194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197</v>
      </c>
      <c r="C19" s="10" t="s">
        <v>199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20:AG995">
    <cfRule type="expression" dxfId="598" priority="27" stopIfTrue="1">
      <formula>$A20&lt;&gt;""</formula>
    </cfRule>
  </conditionalFormatting>
  <conditionalFormatting sqref="AH20:AH997">
    <cfRule type="expression" dxfId="597" priority="31" stopIfTrue="1">
      <formula>$A20&lt;&gt;""</formula>
    </cfRule>
  </conditionalFormatting>
  <conditionalFormatting sqref="A20:AF997">
    <cfRule type="expression" dxfId="596" priority="28" stopIfTrue="1">
      <formula>$A20&lt;&gt;""</formula>
    </cfRule>
  </conditionalFormatting>
  <conditionalFormatting sqref="AG8">
    <cfRule type="expression" dxfId="595" priority="25" stopIfTrue="1">
      <formula>$A8&lt;&gt;""</formula>
    </cfRule>
  </conditionalFormatting>
  <conditionalFormatting sqref="AH8:AI8 A8:AF8">
    <cfRule type="expression" dxfId="594" priority="26" stopIfTrue="1">
      <formula>$A8&lt;&gt;""</formula>
    </cfRule>
  </conditionalFormatting>
  <conditionalFormatting sqref="AG9">
    <cfRule type="expression" dxfId="593" priority="23" stopIfTrue="1">
      <formula>$A9&lt;&gt;""</formula>
    </cfRule>
  </conditionalFormatting>
  <conditionalFormatting sqref="AH9:AI9 A9:AF9">
    <cfRule type="expression" dxfId="592" priority="24" stopIfTrue="1">
      <formula>$A9&lt;&gt;""</formula>
    </cfRule>
  </conditionalFormatting>
  <conditionalFormatting sqref="AG10">
    <cfRule type="expression" dxfId="591" priority="21" stopIfTrue="1">
      <formula>$A10&lt;&gt;""</formula>
    </cfRule>
  </conditionalFormatting>
  <conditionalFormatting sqref="AH10:AI10 A10:AF10">
    <cfRule type="expression" dxfId="590" priority="22" stopIfTrue="1">
      <formula>$A10&lt;&gt;""</formula>
    </cfRule>
  </conditionalFormatting>
  <conditionalFormatting sqref="AG11">
    <cfRule type="expression" dxfId="589" priority="19" stopIfTrue="1">
      <formula>$A11&lt;&gt;""</formula>
    </cfRule>
  </conditionalFormatting>
  <conditionalFormatting sqref="AH11:AI11 A11:AF11">
    <cfRule type="expression" dxfId="588" priority="20" stopIfTrue="1">
      <formula>$A11&lt;&gt;""</formula>
    </cfRule>
  </conditionalFormatting>
  <conditionalFormatting sqref="AG12">
    <cfRule type="expression" dxfId="587" priority="17" stopIfTrue="1">
      <formula>$A12&lt;&gt;""</formula>
    </cfRule>
  </conditionalFormatting>
  <conditionalFormatting sqref="AH12:AI12 A12:AF12">
    <cfRule type="expression" dxfId="586" priority="18" stopIfTrue="1">
      <formula>$A12&lt;&gt;""</formula>
    </cfRule>
  </conditionalFormatting>
  <conditionalFormatting sqref="AG13">
    <cfRule type="expression" dxfId="585" priority="15" stopIfTrue="1">
      <formula>$A13&lt;&gt;""</formula>
    </cfRule>
  </conditionalFormatting>
  <conditionalFormatting sqref="AH13:AI13 A13:AF13">
    <cfRule type="expression" dxfId="584" priority="16" stopIfTrue="1">
      <formula>$A13&lt;&gt;""</formula>
    </cfRule>
  </conditionalFormatting>
  <conditionalFormatting sqref="AG14">
    <cfRule type="expression" dxfId="583" priority="13" stopIfTrue="1">
      <formula>$A14&lt;&gt;""</formula>
    </cfRule>
  </conditionalFormatting>
  <conditionalFormatting sqref="AH14:AI14 A14:AF14">
    <cfRule type="expression" dxfId="582" priority="14" stopIfTrue="1">
      <formula>$A14&lt;&gt;""</formula>
    </cfRule>
  </conditionalFormatting>
  <conditionalFormatting sqref="AG15">
    <cfRule type="expression" dxfId="581" priority="11" stopIfTrue="1">
      <formula>$A15&lt;&gt;""</formula>
    </cfRule>
  </conditionalFormatting>
  <conditionalFormatting sqref="AH15:AI15 A15:AF15">
    <cfRule type="expression" dxfId="580" priority="12" stopIfTrue="1">
      <formula>$A15&lt;&gt;""</formula>
    </cfRule>
  </conditionalFormatting>
  <conditionalFormatting sqref="AG16">
    <cfRule type="expression" dxfId="579" priority="9" stopIfTrue="1">
      <formula>$A16&lt;&gt;""</formula>
    </cfRule>
  </conditionalFormatting>
  <conditionalFormatting sqref="AH16:AI16 A16:AF16">
    <cfRule type="expression" dxfId="578" priority="10" stopIfTrue="1">
      <formula>$A16&lt;&gt;""</formula>
    </cfRule>
  </conditionalFormatting>
  <conditionalFormatting sqref="AG17">
    <cfRule type="expression" dxfId="577" priority="7" stopIfTrue="1">
      <formula>$A17&lt;&gt;""</formula>
    </cfRule>
  </conditionalFormatting>
  <conditionalFormatting sqref="AH17:AI17 A17:AF17">
    <cfRule type="expression" dxfId="576" priority="8" stopIfTrue="1">
      <formula>$A17&lt;&gt;""</formula>
    </cfRule>
  </conditionalFormatting>
  <conditionalFormatting sqref="AG18">
    <cfRule type="expression" dxfId="575" priority="5" stopIfTrue="1">
      <formula>$A18&lt;&gt;""</formula>
    </cfRule>
  </conditionalFormatting>
  <conditionalFormatting sqref="AH18:AI18 A18:AF18">
    <cfRule type="expression" dxfId="574" priority="6" stopIfTrue="1">
      <formula>$A18&lt;&gt;""</formula>
    </cfRule>
  </conditionalFormatting>
  <conditionalFormatting sqref="AG19">
    <cfRule type="expression" dxfId="573" priority="3" stopIfTrue="1">
      <formula>$A19&lt;&gt;""</formula>
    </cfRule>
  </conditionalFormatting>
  <conditionalFormatting sqref="AH19:AI19 A19:AF19">
    <cfRule type="expression" dxfId="572" priority="4" stopIfTrue="1">
      <formula>$A19&lt;&gt;""</formula>
    </cfRule>
  </conditionalFormatting>
  <conditionalFormatting sqref="AG7">
    <cfRule type="expression" dxfId="571" priority="1" stopIfTrue="1">
      <formula>$A7&lt;&gt;""</formula>
    </cfRule>
  </conditionalFormatting>
  <conditionalFormatting sqref="AH7:AI7 A7:AF7">
    <cfRule type="expression" dxfId="57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18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127</v>
      </c>
      <c r="B7" s="36" t="s">
        <v>205</v>
      </c>
      <c r="C7" s="35" t="s">
        <v>79</v>
      </c>
      <c r="D7" s="47">
        <f>SUM($D$8:$D$19)</f>
        <v>0</v>
      </c>
      <c r="E7" s="47">
        <f>SUM($E$8:$E$19)</f>
        <v>0</v>
      </c>
      <c r="F7" s="47">
        <f>SUM($F$8:$F$19)</f>
        <v>0</v>
      </c>
      <c r="G7" s="47">
        <f>SUM($G$8:$G$19)</f>
        <v>0</v>
      </c>
      <c r="H7" s="47">
        <f>SUM($H$8:$H$19)</f>
        <v>0</v>
      </c>
      <c r="I7" s="47">
        <f>SUM($I$8:$I$19)</f>
        <v>0</v>
      </c>
      <c r="J7" s="47">
        <f>SUM($J$8:$J$19)</f>
        <v>0</v>
      </c>
      <c r="K7" s="47">
        <f>SUM($K$8:$K$19)</f>
        <v>0</v>
      </c>
      <c r="L7" s="47">
        <f>SUM($L$8:$L$19)</f>
        <v>0</v>
      </c>
      <c r="M7" s="47">
        <f>SUM($M$8:$M$19)</f>
        <v>0</v>
      </c>
      <c r="N7" s="47">
        <f>SUM($N$8:$N$19)</f>
        <v>0</v>
      </c>
      <c r="O7" s="47">
        <f>SUM($O$8:$O$19)</f>
        <v>0</v>
      </c>
      <c r="P7" s="47">
        <f>SUM($P$8:$P$19)</f>
        <v>0</v>
      </c>
      <c r="Q7" s="47">
        <f>SUM($Q$8:$Q$19)</f>
        <v>0</v>
      </c>
      <c r="R7" s="47">
        <f>SUM($R$8:$R$19)</f>
        <v>0</v>
      </c>
      <c r="S7" s="47">
        <f>SUM($S$8:$S$19)</f>
        <v>0</v>
      </c>
      <c r="T7" s="47">
        <f>SUM($T$8:$T$19)</f>
        <v>0</v>
      </c>
      <c r="U7" s="47">
        <f>SUM($U$8:$U$19)</f>
        <v>0</v>
      </c>
      <c r="V7" s="47">
        <f>SUM($V$8:$V$19)</f>
        <v>0</v>
      </c>
      <c r="W7" s="47">
        <f>SUM($W$8:$W$19)</f>
        <v>0</v>
      </c>
      <c r="X7" s="47">
        <f>SUM($X$8:$X$19)</f>
        <v>0</v>
      </c>
      <c r="Y7" s="47">
        <f>SUM($Y$8:$Y$19)</f>
        <v>0</v>
      </c>
      <c r="Z7" s="47">
        <f>SUM($Z$8:$Z$19)</f>
        <v>0</v>
      </c>
      <c r="AA7" s="47">
        <f>SUM($AA$8:$AA$19)</f>
        <v>0</v>
      </c>
      <c r="AB7" s="47">
        <f>SUM($AB$8:$AB$19)</f>
        <v>0</v>
      </c>
      <c r="AC7" s="47">
        <f>SUM($AC$8:$AC$19)</f>
        <v>0</v>
      </c>
      <c r="AD7" s="47">
        <f>SUM($AD$8:$AD$19)</f>
        <v>0</v>
      </c>
      <c r="AE7" s="47">
        <f>SUM($AE$8:$AE$19)</f>
        <v>0</v>
      </c>
      <c r="AF7" s="47">
        <f>SUM($AF$8:$AF$19)</f>
        <v>0</v>
      </c>
      <c r="AG7" s="47">
        <f>SUM($AG$8:$AG$19)</f>
        <v>0</v>
      </c>
      <c r="AH7" s="47">
        <f>SUM($AH$8:$AH$19)</f>
        <v>0</v>
      </c>
      <c r="AI7" s="47">
        <f>SUM($AI$8:$AI$19)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132</v>
      </c>
      <c r="C9" s="10" t="s">
        <v>133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136</v>
      </c>
      <c r="C10" s="10" t="s">
        <v>138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144</v>
      </c>
      <c r="C11" s="10" t="s">
        <v>146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158</v>
      </c>
      <c r="C12" s="10" t="s">
        <v>160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129</v>
      </c>
      <c r="B13" s="41" t="s">
        <v>167</v>
      </c>
      <c r="C13" s="10" t="s">
        <v>170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175</v>
      </c>
      <c r="C14" s="10" t="s">
        <v>176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179</v>
      </c>
      <c r="B15" s="41" t="s">
        <v>180</v>
      </c>
      <c r="C15" s="10" t="s">
        <v>178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184</v>
      </c>
      <c r="C16" s="10" t="s">
        <v>185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129</v>
      </c>
      <c r="B17" s="41" t="s">
        <v>188</v>
      </c>
      <c r="C17" s="10" t="s">
        <v>189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192</v>
      </c>
      <c r="C18" s="10" t="s">
        <v>194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197</v>
      </c>
      <c r="C19" s="10" t="s">
        <v>199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20:AG995">
    <cfRule type="expression" dxfId="569" priority="27" stopIfTrue="1">
      <formula>$A20&lt;&gt;""</formula>
    </cfRule>
  </conditionalFormatting>
  <conditionalFormatting sqref="AH20:AH997">
    <cfRule type="expression" dxfId="568" priority="31" stopIfTrue="1">
      <formula>$A20&lt;&gt;""</formula>
    </cfRule>
  </conditionalFormatting>
  <conditionalFormatting sqref="A20:AF997">
    <cfRule type="expression" dxfId="567" priority="28" stopIfTrue="1">
      <formula>$A20&lt;&gt;""</formula>
    </cfRule>
  </conditionalFormatting>
  <conditionalFormatting sqref="AG8">
    <cfRule type="expression" dxfId="566" priority="25" stopIfTrue="1">
      <formula>$A8&lt;&gt;""</formula>
    </cfRule>
  </conditionalFormatting>
  <conditionalFormatting sqref="AH8:AI8 A8:AF8">
    <cfRule type="expression" dxfId="565" priority="26" stopIfTrue="1">
      <formula>$A8&lt;&gt;""</formula>
    </cfRule>
  </conditionalFormatting>
  <conditionalFormatting sqref="AG9">
    <cfRule type="expression" dxfId="564" priority="23" stopIfTrue="1">
      <formula>$A9&lt;&gt;""</formula>
    </cfRule>
  </conditionalFormatting>
  <conditionalFormatting sqref="AH9:AI9 A9:AF9">
    <cfRule type="expression" dxfId="563" priority="24" stopIfTrue="1">
      <formula>$A9&lt;&gt;""</formula>
    </cfRule>
  </conditionalFormatting>
  <conditionalFormatting sqref="AG10">
    <cfRule type="expression" dxfId="562" priority="21" stopIfTrue="1">
      <formula>$A10&lt;&gt;""</formula>
    </cfRule>
  </conditionalFormatting>
  <conditionalFormatting sqref="AH10:AI10 A10:AF10">
    <cfRule type="expression" dxfId="561" priority="22" stopIfTrue="1">
      <formula>$A10&lt;&gt;""</formula>
    </cfRule>
  </conditionalFormatting>
  <conditionalFormatting sqref="AG11">
    <cfRule type="expression" dxfId="560" priority="19" stopIfTrue="1">
      <formula>$A11&lt;&gt;""</formula>
    </cfRule>
  </conditionalFormatting>
  <conditionalFormatting sqref="AH11:AI11 A11:AF11">
    <cfRule type="expression" dxfId="559" priority="20" stopIfTrue="1">
      <formula>$A11&lt;&gt;""</formula>
    </cfRule>
  </conditionalFormatting>
  <conditionalFormatting sqref="AG12">
    <cfRule type="expression" dxfId="558" priority="17" stopIfTrue="1">
      <formula>$A12&lt;&gt;""</formula>
    </cfRule>
  </conditionalFormatting>
  <conditionalFormatting sqref="AH12:AI12 A12:AF12">
    <cfRule type="expression" dxfId="557" priority="18" stopIfTrue="1">
      <formula>$A12&lt;&gt;""</formula>
    </cfRule>
  </conditionalFormatting>
  <conditionalFormatting sqref="AG13">
    <cfRule type="expression" dxfId="556" priority="15" stopIfTrue="1">
      <formula>$A13&lt;&gt;""</formula>
    </cfRule>
  </conditionalFormatting>
  <conditionalFormatting sqref="AH13:AI13 A13:AF13">
    <cfRule type="expression" dxfId="555" priority="16" stopIfTrue="1">
      <formula>$A13&lt;&gt;""</formula>
    </cfRule>
  </conditionalFormatting>
  <conditionalFormatting sqref="AG14">
    <cfRule type="expression" dxfId="554" priority="13" stopIfTrue="1">
      <formula>$A14&lt;&gt;""</formula>
    </cfRule>
  </conditionalFormatting>
  <conditionalFormatting sqref="AH14:AI14 A14:AF14">
    <cfRule type="expression" dxfId="553" priority="14" stopIfTrue="1">
      <formula>$A14&lt;&gt;""</formula>
    </cfRule>
  </conditionalFormatting>
  <conditionalFormatting sqref="AG15">
    <cfRule type="expression" dxfId="552" priority="11" stopIfTrue="1">
      <formula>$A15&lt;&gt;""</formula>
    </cfRule>
  </conditionalFormatting>
  <conditionalFormatting sqref="AH15:AI15 A15:AF15">
    <cfRule type="expression" dxfId="551" priority="12" stopIfTrue="1">
      <formula>$A15&lt;&gt;""</formula>
    </cfRule>
  </conditionalFormatting>
  <conditionalFormatting sqref="AG16">
    <cfRule type="expression" dxfId="550" priority="9" stopIfTrue="1">
      <formula>$A16&lt;&gt;""</formula>
    </cfRule>
  </conditionalFormatting>
  <conditionalFormatting sqref="AH16:AI16 A16:AF16">
    <cfRule type="expression" dxfId="549" priority="10" stopIfTrue="1">
      <formula>$A16&lt;&gt;""</formula>
    </cfRule>
  </conditionalFormatting>
  <conditionalFormatting sqref="AG17">
    <cfRule type="expression" dxfId="548" priority="7" stopIfTrue="1">
      <formula>$A17&lt;&gt;""</formula>
    </cfRule>
  </conditionalFormatting>
  <conditionalFormatting sqref="AH17:AI17 A17:AF17">
    <cfRule type="expression" dxfId="547" priority="8" stopIfTrue="1">
      <formula>$A17&lt;&gt;""</formula>
    </cfRule>
  </conditionalFormatting>
  <conditionalFormatting sqref="AG18">
    <cfRule type="expression" dxfId="546" priority="5" stopIfTrue="1">
      <formula>$A18&lt;&gt;""</formula>
    </cfRule>
  </conditionalFormatting>
  <conditionalFormatting sqref="AH18:AI18 A18:AF18">
    <cfRule type="expression" dxfId="545" priority="6" stopIfTrue="1">
      <formula>$A18&lt;&gt;""</formula>
    </cfRule>
  </conditionalFormatting>
  <conditionalFormatting sqref="AG19">
    <cfRule type="expression" dxfId="544" priority="3" stopIfTrue="1">
      <formula>$A19&lt;&gt;""</formula>
    </cfRule>
  </conditionalFormatting>
  <conditionalFormatting sqref="AH19:AI19 A19:AF19">
    <cfRule type="expression" dxfId="543" priority="4" stopIfTrue="1">
      <formula>$A19&lt;&gt;""</formula>
    </cfRule>
  </conditionalFormatting>
  <conditionalFormatting sqref="AG7">
    <cfRule type="expression" dxfId="542" priority="1" stopIfTrue="1">
      <formula>$A7&lt;&gt;""</formula>
    </cfRule>
  </conditionalFormatting>
  <conditionalFormatting sqref="AH7:AI7 A7:AF7">
    <cfRule type="expression" dxfId="54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18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127</v>
      </c>
      <c r="B7" s="36" t="s">
        <v>210</v>
      </c>
      <c r="C7" s="35" t="s">
        <v>79</v>
      </c>
      <c r="D7" s="47">
        <f>SUM($D$8:$D$19)</f>
        <v>0</v>
      </c>
      <c r="E7" s="47">
        <f>SUM($E$8:$E$19)</f>
        <v>0</v>
      </c>
      <c r="F7" s="47">
        <f>SUM($F$8:$F$19)</f>
        <v>0</v>
      </c>
      <c r="G7" s="47">
        <f>SUM($G$8:$G$19)</f>
        <v>0</v>
      </c>
      <c r="H7" s="47">
        <f>SUM($H$8:$H$19)</f>
        <v>0</v>
      </c>
      <c r="I7" s="47">
        <f>SUM($I$8:$I$19)</f>
        <v>0</v>
      </c>
      <c r="J7" s="47">
        <f>SUM($J$8:$J$19)</f>
        <v>0</v>
      </c>
      <c r="K7" s="47">
        <f>SUM($K$8:$K$19)</f>
        <v>0</v>
      </c>
      <c r="L7" s="47">
        <f>SUM($L$8:$L$19)</f>
        <v>0</v>
      </c>
      <c r="M7" s="47">
        <f>SUM($M$8:$M$19)</f>
        <v>0</v>
      </c>
      <c r="N7" s="47">
        <f>SUM($N$8:$N$19)</f>
        <v>0</v>
      </c>
      <c r="O7" s="47">
        <f>SUM($O$8:$O$19)</f>
        <v>0</v>
      </c>
      <c r="P7" s="47">
        <f>SUM($P$8:$P$19)</f>
        <v>0</v>
      </c>
      <c r="Q7" s="47">
        <f>SUM($Q$8:$Q$19)</f>
        <v>0</v>
      </c>
      <c r="R7" s="47">
        <f>SUM($R$8:$R$19)</f>
        <v>0</v>
      </c>
      <c r="S7" s="47">
        <f>SUM($S$8:$S$19)</f>
        <v>0</v>
      </c>
      <c r="T7" s="47">
        <f>SUM($T$8:$T$19)</f>
        <v>0</v>
      </c>
      <c r="U7" s="47">
        <f>SUM($U$8:$U$19)</f>
        <v>0</v>
      </c>
      <c r="V7" s="47">
        <f>SUM($V$8:$V$19)</f>
        <v>0</v>
      </c>
      <c r="W7" s="47">
        <f>SUM($W$8:$W$19)</f>
        <v>0</v>
      </c>
      <c r="X7" s="47">
        <f>SUM($X$8:$X$19)</f>
        <v>0</v>
      </c>
      <c r="Y7" s="47">
        <f>SUM($Y$8:$Y$19)</f>
        <v>0</v>
      </c>
      <c r="Z7" s="47">
        <f>SUM($Z$8:$Z$19)</f>
        <v>0</v>
      </c>
      <c r="AA7" s="47">
        <f>SUM($AA$8:$AA$19)</f>
        <v>0</v>
      </c>
      <c r="AB7" s="47">
        <f>SUM($AB$8:$AB$19)</f>
        <v>0</v>
      </c>
      <c r="AC7" s="47">
        <f>SUM($AC$8:$AC$19)</f>
        <v>0</v>
      </c>
      <c r="AD7" s="47">
        <f>SUM($AD$8:$AD$19)</f>
        <v>0</v>
      </c>
      <c r="AE7" s="47">
        <f>SUM($AE$8:$AE$19)</f>
        <v>0</v>
      </c>
      <c r="AF7" s="47">
        <f>SUM($AF$8:$AF$19)</f>
        <v>0</v>
      </c>
      <c r="AG7" s="47">
        <f>SUM($AG$8:$AG$19)</f>
        <v>0</v>
      </c>
      <c r="AH7" s="47">
        <f>SUM($AH$8:$AH$19)</f>
        <v>0</v>
      </c>
      <c r="AI7" s="47">
        <f>SUM($AI$8:$AI$19)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132</v>
      </c>
      <c r="C9" s="10" t="s">
        <v>133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140</v>
      </c>
      <c r="C10" s="10" t="s">
        <v>138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144</v>
      </c>
      <c r="C11" s="10" t="s">
        <v>148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154</v>
      </c>
      <c r="B12" s="41" t="s">
        <v>161</v>
      </c>
      <c r="C12" s="10" t="s">
        <v>162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167</v>
      </c>
      <c r="C13" s="10" t="s">
        <v>168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175</v>
      </c>
      <c r="C14" s="10" t="s">
        <v>176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179</v>
      </c>
      <c r="B15" s="41" t="s">
        <v>177</v>
      </c>
      <c r="C15" s="10" t="s">
        <v>178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184</v>
      </c>
      <c r="C16" s="10" t="s">
        <v>185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188</v>
      </c>
      <c r="C17" s="10" t="s">
        <v>189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129</v>
      </c>
      <c r="B18" s="41" t="s">
        <v>192</v>
      </c>
      <c r="C18" s="10" t="s">
        <v>194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200</v>
      </c>
      <c r="B19" s="41" t="s">
        <v>197</v>
      </c>
      <c r="C19" s="10" t="s">
        <v>199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20:AG995">
    <cfRule type="expression" dxfId="540" priority="27" stopIfTrue="1">
      <formula>$A20&lt;&gt;""</formula>
    </cfRule>
  </conditionalFormatting>
  <conditionalFormatting sqref="AH20:AH997">
    <cfRule type="expression" dxfId="539" priority="31" stopIfTrue="1">
      <formula>$A20&lt;&gt;""</formula>
    </cfRule>
  </conditionalFormatting>
  <conditionalFormatting sqref="A20:AF997">
    <cfRule type="expression" dxfId="538" priority="28" stopIfTrue="1">
      <formula>$A20&lt;&gt;""</formula>
    </cfRule>
  </conditionalFormatting>
  <conditionalFormatting sqref="AG8">
    <cfRule type="expression" dxfId="537" priority="25" stopIfTrue="1">
      <formula>$A8&lt;&gt;""</formula>
    </cfRule>
  </conditionalFormatting>
  <conditionalFormatting sqref="AH8:AI8 A8:AF8">
    <cfRule type="expression" dxfId="536" priority="26" stopIfTrue="1">
      <formula>$A8&lt;&gt;""</formula>
    </cfRule>
  </conditionalFormatting>
  <conditionalFormatting sqref="AG9">
    <cfRule type="expression" dxfId="535" priority="23" stopIfTrue="1">
      <formula>$A9&lt;&gt;""</formula>
    </cfRule>
  </conditionalFormatting>
  <conditionalFormatting sqref="AH9:AI9 A9:AF9">
    <cfRule type="expression" dxfId="534" priority="24" stopIfTrue="1">
      <formula>$A9&lt;&gt;""</formula>
    </cfRule>
  </conditionalFormatting>
  <conditionalFormatting sqref="AG10">
    <cfRule type="expression" dxfId="533" priority="21" stopIfTrue="1">
      <formula>$A10&lt;&gt;""</formula>
    </cfRule>
  </conditionalFormatting>
  <conditionalFormatting sqref="AH10:AI10 A10:AF10">
    <cfRule type="expression" dxfId="532" priority="22" stopIfTrue="1">
      <formula>$A10&lt;&gt;""</formula>
    </cfRule>
  </conditionalFormatting>
  <conditionalFormatting sqref="AG11">
    <cfRule type="expression" dxfId="531" priority="19" stopIfTrue="1">
      <formula>$A11&lt;&gt;""</formula>
    </cfRule>
  </conditionalFormatting>
  <conditionalFormatting sqref="AH11:AI11 A11:AF11">
    <cfRule type="expression" dxfId="530" priority="20" stopIfTrue="1">
      <formula>$A11&lt;&gt;""</formula>
    </cfRule>
  </conditionalFormatting>
  <conditionalFormatting sqref="AG12">
    <cfRule type="expression" dxfId="529" priority="17" stopIfTrue="1">
      <formula>$A12&lt;&gt;""</formula>
    </cfRule>
  </conditionalFormatting>
  <conditionalFormatting sqref="AH12:AI12 A12:AF12">
    <cfRule type="expression" dxfId="528" priority="18" stopIfTrue="1">
      <formula>$A12&lt;&gt;""</formula>
    </cfRule>
  </conditionalFormatting>
  <conditionalFormatting sqref="AG13">
    <cfRule type="expression" dxfId="527" priority="15" stopIfTrue="1">
      <formula>$A13&lt;&gt;""</formula>
    </cfRule>
  </conditionalFormatting>
  <conditionalFormatting sqref="AH13:AI13 A13:AF13">
    <cfRule type="expression" dxfId="526" priority="16" stopIfTrue="1">
      <formula>$A13&lt;&gt;""</formula>
    </cfRule>
  </conditionalFormatting>
  <conditionalFormatting sqref="AG14">
    <cfRule type="expression" dxfId="525" priority="13" stopIfTrue="1">
      <formula>$A14&lt;&gt;""</formula>
    </cfRule>
  </conditionalFormatting>
  <conditionalFormatting sqref="AH14:AI14 A14:AF14">
    <cfRule type="expression" dxfId="524" priority="14" stopIfTrue="1">
      <formula>$A14&lt;&gt;""</formula>
    </cfRule>
  </conditionalFormatting>
  <conditionalFormatting sqref="AG15">
    <cfRule type="expression" dxfId="523" priority="11" stopIfTrue="1">
      <formula>$A15&lt;&gt;""</formula>
    </cfRule>
  </conditionalFormatting>
  <conditionalFormatting sqref="AH15:AI15 A15:AF15">
    <cfRule type="expression" dxfId="522" priority="12" stopIfTrue="1">
      <formula>$A15&lt;&gt;""</formula>
    </cfRule>
  </conditionalFormatting>
  <conditionalFormatting sqref="AG16">
    <cfRule type="expression" dxfId="521" priority="9" stopIfTrue="1">
      <formula>$A16&lt;&gt;""</formula>
    </cfRule>
  </conditionalFormatting>
  <conditionalFormatting sqref="AH16:AI16 A16:AF16">
    <cfRule type="expression" dxfId="520" priority="10" stopIfTrue="1">
      <formula>$A16&lt;&gt;""</formula>
    </cfRule>
  </conditionalFormatting>
  <conditionalFormatting sqref="AG17">
    <cfRule type="expression" dxfId="519" priority="7" stopIfTrue="1">
      <formula>$A17&lt;&gt;""</formula>
    </cfRule>
  </conditionalFormatting>
  <conditionalFormatting sqref="AH17:AI17 A17:AF17">
    <cfRule type="expression" dxfId="518" priority="8" stopIfTrue="1">
      <formula>$A17&lt;&gt;""</formula>
    </cfRule>
  </conditionalFormatting>
  <conditionalFormatting sqref="AG18">
    <cfRule type="expression" dxfId="517" priority="5" stopIfTrue="1">
      <formula>$A18&lt;&gt;""</formula>
    </cfRule>
  </conditionalFormatting>
  <conditionalFormatting sqref="AH18:AI18 A18:AF18">
    <cfRule type="expression" dxfId="516" priority="6" stopIfTrue="1">
      <formula>$A18&lt;&gt;""</formula>
    </cfRule>
  </conditionalFormatting>
  <conditionalFormatting sqref="AG19">
    <cfRule type="expression" dxfId="515" priority="3" stopIfTrue="1">
      <formula>$A19&lt;&gt;""</formula>
    </cfRule>
  </conditionalFormatting>
  <conditionalFormatting sqref="AH19:AI19 A19:AF19">
    <cfRule type="expression" dxfId="514" priority="4" stopIfTrue="1">
      <formula>$A19&lt;&gt;""</formula>
    </cfRule>
  </conditionalFormatting>
  <conditionalFormatting sqref="AG7">
    <cfRule type="expression" dxfId="513" priority="1" stopIfTrue="1">
      <formula>$A7&lt;&gt;""</formula>
    </cfRule>
  </conditionalFormatting>
  <conditionalFormatting sqref="AH7:AI7 A7:AF7">
    <cfRule type="expression" dxfId="51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18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127</v>
      </c>
      <c r="B7" s="36" t="s">
        <v>205</v>
      </c>
      <c r="C7" s="35" t="s">
        <v>79</v>
      </c>
      <c r="D7" s="47">
        <f>SUM($D$8:$D$19)</f>
        <v>0</v>
      </c>
      <c r="E7" s="47">
        <f>SUM($E$8:$E$19)</f>
        <v>0</v>
      </c>
      <c r="F7" s="47">
        <f>SUM($F$8:$F$19)</f>
        <v>0</v>
      </c>
      <c r="G7" s="47">
        <f>SUM($G$8:$G$19)</f>
        <v>0</v>
      </c>
      <c r="H7" s="47">
        <f>SUM($H$8:$H$19)</f>
        <v>0</v>
      </c>
      <c r="I7" s="47">
        <f>SUM($I$8:$I$19)</f>
        <v>0</v>
      </c>
      <c r="J7" s="47">
        <f>SUM($J$8:$J$19)</f>
        <v>0</v>
      </c>
      <c r="K7" s="47">
        <f>SUM($K$8:$K$19)</f>
        <v>0</v>
      </c>
      <c r="L7" s="47">
        <f>SUM($L$8:$L$19)</f>
        <v>0</v>
      </c>
      <c r="M7" s="47">
        <f>SUM($M$8:$M$19)</f>
        <v>0</v>
      </c>
      <c r="N7" s="47">
        <f>SUM($N$8:$N$19)</f>
        <v>0</v>
      </c>
      <c r="O7" s="47">
        <f>SUM($O$8:$O$19)</f>
        <v>0</v>
      </c>
      <c r="P7" s="47">
        <f>SUM($P$8:$P$19)</f>
        <v>0</v>
      </c>
      <c r="Q7" s="47">
        <f>SUM($Q$8:$Q$19)</f>
        <v>0</v>
      </c>
      <c r="R7" s="47">
        <f>SUM($R$8:$R$19)</f>
        <v>0</v>
      </c>
      <c r="S7" s="47">
        <f>SUM($S$8:$S$19)</f>
        <v>0</v>
      </c>
      <c r="T7" s="47">
        <f>SUM($T$8:$T$19)</f>
        <v>0</v>
      </c>
      <c r="U7" s="47">
        <f>SUM($U$8:$U$19)</f>
        <v>0</v>
      </c>
      <c r="V7" s="47">
        <f>SUM($V$8:$V$19)</f>
        <v>0</v>
      </c>
      <c r="W7" s="47">
        <f>SUM($W$8:$W$19)</f>
        <v>0</v>
      </c>
      <c r="X7" s="47">
        <f>SUM($X$8:$X$19)</f>
        <v>0</v>
      </c>
      <c r="Y7" s="47">
        <f>SUM($Y$8:$Y$19)</f>
        <v>0</v>
      </c>
      <c r="Z7" s="47">
        <f>SUM($Z$8:$Z$19)</f>
        <v>0</v>
      </c>
      <c r="AA7" s="47">
        <f>SUM($AA$8:$AA$19)</f>
        <v>0</v>
      </c>
      <c r="AB7" s="47">
        <f>SUM($AB$8:$AB$19)</f>
        <v>0</v>
      </c>
      <c r="AC7" s="47">
        <f>SUM($AC$8:$AC$19)</f>
        <v>0</v>
      </c>
      <c r="AD7" s="47">
        <f>SUM($AD$8:$AD$19)</f>
        <v>0</v>
      </c>
      <c r="AE7" s="47">
        <f>SUM($AE$8:$AE$19)</f>
        <v>0</v>
      </c>
      <c r="AF7" s="47">
        <f>SUM($AF$8:$AF$19)</f>
        <v>0</v>
      </c>
      <c r="AG7" s="47">
        <f>SUM($AG$8:$AG$19)</f>
        <v>0</v>
      </c>
      <c r="AH7" s="47">
        <f>SUM($AH$8:$AH$19)</f>
        <v>0</v>
      </c>
      <c r="AI7" s="47">
        <f>SUM($AI$8:$AI$19)</f>
        <v>0</v>
      </c>
    </row>
    <row r="8" spans="1:35" s="10" customFormat="1" ht="12" customHeight="1">
      <c r="A8" s="10" t="s">
        <v>129</v>
      </c>
      <c r="B8" s="41" t="s">
        <v>128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132</v>
      </c>
      <c r="C9" s="10" t="s">
        <v>133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136</v>
      </c>
      <c r="C10" s="10" t="s">
        <v>141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149</v>
      </c>
      <c r="C11" s="10" t="s">
        <v>146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151</v>
      </c>
      <c r="B12" s="41" t="s">
        <v>158</v>
      </c>
      <c r="C12" s="10" t="s">
        <v>157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167</v>
      </c>
      <c r="C13" s="10" t="s">
        <v>168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129</v>
      </c>
      <c r="B14" s="41" t="s">
        <v>175</v>
      </c>
      <c r="C14" s="10" t="s">
        <v>176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177</v>
      </c>
      <c r="C15" s="10" t="s">
        <v>178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184</v>
      </c>
      <c r="C16" s="10" t="s">
        <v>186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188</v>
      </c>
      <c r="C17" s="10" t="s">
        <v>189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192</v>
      </c>
      <c r="C18" s="10" t="s">
        <v>194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201</v>
      </c>
      <c r="C19" s="10" t="s">
        <v>199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20:AG995">
    <cfRule type="expression" dxfId="511" priority="27" stopIfTrue="1">
      <formula>$A20&lt;&gt;""</formula>
    </cfRule>
  </conditionalFormatting>
  <conditionalFormatting sqref="AH20:AH997">
    <cfRule type="expression" dxfId="510" priority="31" stopIfTrue="1">
      <formula>$A20&lt;&gt;""</formula>
    </cfRule>
  </conditionalFormatting>
  <conditionalFormatting sqref="A20:AF997">
    <cfRule type="expression" dxfId="509" priority="28" stopIfTrue="1">
      <formula>$A20&lt;&gt;""</formula>
    </cfRule>
  </conditionalFormatting>
  <conditionalFormatting sqref="AG8">
    <cfRule type="expression" dxfId="508" priority="25" stopIfTrue="1">
      <formula>$A8&lt;&gt;""</formula>
    </cfRule>
  </conditionalFormatting>
  <conditionalFormatting sqref="AH8:AI8 A8:AF8">
    <cfRule type="expression" dxfId="507" priority="26" stopIfTrue="1">
      <formula>$A8&lt;&gt;""</formula>
    </cfRule>
  </conditionalFormatting>
  <conditionalFormatting sqref="AG9">
    <cfRule type="expression" dxfId="506" priority="23" stopIfTrue="1">
      <formula>$A9&lt;&gt;""</formula>
    </cfRule>
  </conditionalFormatting>
  <conditionalFormatting sqref="AH9:AI9 A9:AF9">
    <cfRule type="expression" dxfId="505" priority="24" stopIfTrue="1">
      <formula>$A9&lt;&gt;""</formula>
    </cfRule>
  </conditionalFormatting>
  <conditionalFormatting sqref="AG10">
    <cfRule type="expression" dxfId="504" priority="21" stopIfTrue="1">
      <formula>$A10&lt;&gt;""</formula>
    </cfRule>
  </conditionalFormatting>
  <conditionalFormatting sqref="AH10:AI10 A10:AF10">
    <cfRule type="expression" dxfId="503" priority="22" stopIfTrue="1">
      <formula>$A10&lt;&gt;""</formula>
    </cfRule>
  </conditionalFormatting>
  <conditionalFormatting sqref="AG11">
    <cfRule type="expression" dxfId="502" priority="19" stopIfTrue="1">
      <formula>$A11&lt;&gt;""</formula>
    </cfRule>
  </conditionalFormatting>
  <conditionalFormatting sqref="AH11:AI11 A11:AF11">
    <cfRule type="expression" dxfId="501" priority="20" stopIfTrue="1">
      <formula>$A11&lt;&gt;""</formula>
    </cfRule>
  </conditionalFormatting>
  <conditionalFormatting sqref="AG12">
    <cfRule type="expression" dxfId="500" priority="17" stopIfTrue="1">
      <formula>$A12&lt;&gt;""</formula>
    </cfRule>
  </conditionalFormatting>
  <conditionalFormatting sqref="AH12:AI12 A12:AF12">
    <cfRule type="expression" dxfId="499" priority="18" stopIfTrue="1">
      <formula>$A12&lt;&gt;""</formula>
    </cfRule>
  </conditionalFormatting>
  <conditionalFormatting sqref="AG13">
    <cfRule type="expression" dxfId="498" priority="15" stopIfTrue="1">
      <formula>$A13&lt;&gt;""</formula>
    </cfRule>
  </conditionalFormatting>
  <conditionalFormatting sqref="AH13:AI13 A13:AF13">
    <cfRule type="expression" dxfId="497" priority="16" stopIfTrue="1">
      <formula>$A13&lt;&gt;""</formula>
    </cfRule>
  </conditionalFormatting>
  <conditionalFormatting sqref="AG14">
    <cfRule type="expression" dxfId="496" priority="13" stopIfTrue="1">
      <formula>$A14&lt;&gt;""</formula>
    </cfRule>
  </conditionalFormatting>
  <conditionalFormatting sqref="AH14:AI14 A14:AF14">
    <cfRule type="expression" dxfId="495" priority="14" stopIfTrue="1">
      <formula>$A14&lt;&gt;""</formula>
    </cfRule>
  </conditionalFormatting>
  <conditionalFormatting sqref="AG15">
    <cfRule type="expression" dxfId="494" priority="11" stopIfTrue="1">
      <formula>$A15&lt;&gt;""</formula>
    </cfRule>
  </conditionalFormatting>
  <conditionalFormatting sqref="AH15:AI15 A15:AF15">
    <cfRule type="expression" dxfId="493" priority="12" stopIfTrue="1">
      <formula>$A15&lt;&gt;""</formula>
    </cfRule>
  </conditionalFormatting>
  <conditionalFormatting sqref="AG16">
    <cfRule type="expression" dxfId="492" priority="9" stopIfTrue="1">
      <formula>$A16&lt;&gt;""</formula>
    </cfRule>
  </conditionalFormatting>
  <conditionalFormatting sqref="AH16:AI16 A16:AF16">
    <cfRule type="expression" dxfId="491" priority="10" stopIfTrue="1">
      <formula>$A16&lt;&gt;""</formula>
    </cfRule>
  </conditionalFormatting>
  <conditionalFormatting sqref="AG17">
    <cfRule type="expression" dxfId="490" priority="7" stopIfTrue="1">
      <formula>$A17&lt;&gt;""</formula>
    </cfRule>
  </conditionalFormatting>
  <conditionalFormatting sqref="AH17:AI17 A17:AF17">
    <cfRule type="expression" dxfId="489" priority="8" stopIfTrue="1">
      <formula>$A17&lt;&gt;""</formula>
    </cfRule>
  </conditionalFormatting>
  <conditionalFormatting sqref="AG18">
    <cfRule type="expression" dxfId="488" priority="5" stopIfTrue="1">
      <formula>$A18&lt;&gt;""</formula>
    </cfRule>
  </conditionalFormatting>
  <conditionalFormatting sqref="AH18:AI18 A18:AF18">
    <cfRule type="expression" dxfId="487" priority="6" stopIfTrue="1">
      <formula>$A18&lt;&gt;""</formula>
    </cfRule>
  </conditionalFormatting>
  <conditionalFormatting sqref="AG19">
    <cfRule type="expression" dxfId="486" priority="3" stopIfTrue="1">
      <formula>$A19&lt;&gt;""</formula>
    </cfRule>
  </conditionalFormatting>
  <conditionalFormatting sqref="AH19:AI19 A19:AF19">
    <cfRule type="expression" dxfId="485" priority="4" stopIfTrue="1">
      <formula>$A19&lt;&gt;""</formula>
    </cfRule>
  </conditionalFormatting>
  <conditionalFormatting sqref="AG7">
    <cfRule type="expression" dxfId="484" priority="1" stopIfTrue="1">
      <formula>$A7&lt;&gt;""</formula>
    </cfRule>
  </conditionalFormatting>
  <conditionalFormatting sqref="AH7:AI7 A7:AF7">
    <cfRule type="expression" dxfId="48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18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127</v>
      </c>
      <c r="B7" s="36" t="s">
        <v>205</v>
      </c>
      <c r="C7" s="35" t="s">
        <v>211</v>
      </c>
      <c r="D7" s="47">
        <f>SUM($D$8:$D$19)</f>
        <v>0</v>
      </c>
      <c r="E7" s="47">
        <f>SUM($E$8:$E$19)</f>
        <v>0</v>
      </c>
      <c r="F7" s="47">
        <f>SUM($F$8:$F$19)</f>
        <v>0</v>
      </c>
      <c r="G7" s="47">
        <f>SUM($G$8:$G$19)</f>
        <v>0</v>
      </c>
      <c r="H7" s="47">
        <f>SUM($H$8:$H$19)</f>
        <v>0</v>
      </c>
      <c r="I7" s="47">
        <f>SUM($I$8:$I$19)</f>
        <v>0</v>
      </c>
      <c r="J7" s="47">
        <f>SUM($J$8:$J$19)</f>
        <v>0</v>
      </c>
      <c r="K7" s="47">
        <f>SUM($K$8:$K$19)</f>
        <v>0</v>
      </c>
      <c r="L7" s="47">
        <f>SUM($L$8:$L$19)</f>
        <v>0</v>
      </c>
      <c r="M7" s="47">
        <f>SUM($M$8:$M$19)</f>
        <v>0</v>
      </c>
      <c r="N7" s="47">
        <f>SUM($N$8:$N$19)</f>
        <v>0</v>
      </c>
      <c r="O7" s="47">
        <f>SUM($O$8:$O$19)</f>
        <v>0</v>
      </c>
      <c r="P7" s="47">
        <f>SUM($P$8:$P$19)</f>
        <v>0</v>
      </c>
      <c r="Q7" s="47">
        <f>SUM($Q$8:$Q$19)</f>
        <v>0</v>
      </c>
      <c r="R7" s="47">
        <f>SUM($R$8:$R$19)</f>
        <v>0</v>
      </c>
      <c r="S7" s="47">
        <f>SUM($S$8:$S$19)</f>
        <v>0</v>
      </c>
      <c r="T7" s="47">
        <f>SUM($T$8:$T$19)</f>
        <v>0</v>
      </c>
      <c r="U7" s="47">
        <f>SUM($U$8:$U$19)</f>
        <v>0</v>
      </c>
      <c r="V7" s="47">
        <f>SUM($V$8:$V$19)</f>
        <v>0</v>
      </c>
      <c r="W7" s="47">
        <f>SUM($W$8:$W$19)</f>
        <v>0</v>
      </c>
      <c r="X7" s="47">
        <f>SUM($X$8:$X$19)</f>
        <v>0</v>
      </c>
      <c r="Y7" s="47">
        <f>SUM($Y$8:$Y$19)</f>
        <v>0</v>
      </c>
      <c r="Z7" s="47">
        <f>SUM($Z$8:$Z$19)</f>
        <v>0</v>
      </c>
      <c r="AA7" s="47">
        <f>SUM($AA$8:$AA$19)</f>
        <v>0</v>
      </c>
      <c r="AB7" s="47">
        <f>SUM($AB$8:$AB$19)</f>
        <v>0</v>
      </c>
      <c r="AC7" s="47">
        <f>SUM($AC$8:$AC$19)</f>
        <v>0</v>
      </c>
      <c r="AD7" s="47">
        <f>SUM($AD$8:$AD$19)</f>
        <v>0</v>
      </c>
      <c r="AE7" s="47">
        <f>SUM($AE$8:$AE$19)</f>
        <v>0</v>
      </c>
      <c r="AF7" s="47">
        <f>SUM($AF$8:$AF$19)</f>
        <v>0</v>
      </c>
      <c r="AG7" s="47">
        <f>SUM($AG$8:$AG$19)</f>
        <v>0</v>
      </c>
      <c r="AH7" s="47">
        <f>SUM($AH$8:$AH$19)</f>
        <v>0</v>
      </c>
      <c r="AI7" s="47">
        <f>SUM($AI$8:$AI$19)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129</v>
      </c>
      <c r="B9" s="41" t="s">
        <v>132</v>
      </c>
      <c r="C9" s="10" t="s">
        <v>133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136</v>
      </c>
      <c r="C10" s="10" t="s">
        <v>138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144</v>
      </c>
      <c r="C11" s="10" t="s">
        <v>146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158</v>
      </c>
      <c r="C12" s="10" t="s">
        <v>157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167</v>
      </c>
      <c r="C13" s="10" t="s">
        <v>168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175</v>
      </c>
      <c r="C14" s="10" t="s">
        <v>176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177</v>
      </c>
      <c r="C15" s="10" t="s">
        <v>178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187</v>
      </c>
      <c r="C16" s="10" t="s">
        <v>185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191</v>
      </c>
      <c r="C17" s="10" t="s">
        <v>189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192</v>
      </c>
      <c r="C18" s="10" t="s">
        <v>194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129</v>
      </c>
      <c r="B19" s="41" t="s">
        <v>197</v>
      </c>
      <c r="C19" s="10" t="s">
        <v>199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20:AG995">
    <cfRule type="expression" dxfId="482" priority="27" stopIfTrue="1">
      <formula>$A20&lt;&gt;""</formula>
    </cfRule>
  </conditionalFormatting>
  <conditionalFormatting sqref="AH20:AH997">
    <cfRule type="expression" dxfId="481" priority="31" stopIfTrue="1">
      <formula>$A20&lt;&gt;""</formula>
    </cfRule>
  </conditionalFormatting>
  <conditionalFormatting sqref="A20:AF997">
    <cfRule type="expression" dxfId="480" priority="28" stopIfTrue="1">
      <formula>$A20&lt;&gt;""</formula>
    </cfRule>
  </conditionalFormatting>
  <conditionalFormatting sqref="AG8">
    <cfRule type="expression" dxfId="479" priority="25" stopIfTrue="1">
      <formula>$A8&lt;&gt;""</formula>
    </cfRule>
  </conditionalFormatting>
  <conditionalFormatting sqref="AH8:AI8 A8:AF8">
    <cfRule type="expression" dxfId="478" priority="26" stopIfTrue="1">
      <formula>$A8&lt;&gt;""</formula>
    </cfRule>
  </conditionalFormatting>
  <conditionalFormatting sqref="AG9">
    <cfRule type="expression" dxfId="477" priority="23" stopIfTrue="1">
      <formula>$A9&lt;&gt;""</formula>
    </cfRule>
  </conditionalFormatting>
  <conditionalFormatting sqref="AH9:AI9 A9:AF9">
    <cfRule type="expression" dxfId="476" priority="24" stopIfTrue="1">
      <formula>$A9&lt;&gt;""</formula>
    </cfRule>
  </conditionalFormatting>
  <conditionalFormatting sqref="AG10">
    <cfRule type="expression" dxfId="475" priority="21" stopIfTrue="1">
      <formula>$A10&lt;&gt;""</formula>
    </cfRule>
  </conditionalFormatting>
  <conditionalFormatting sqref="AH10:AI10 A10:AF10">
    <cfRule type="expression" dxfId="474" priority="22" stopIfTrue="1">
      <formula>$A10&lt;&gt;""</formula>
    </cfRule>
  </conditionalFormatting>
  <conditionalFormatting sqref="AG11">
    <cfRule type="expression" dxfId="473" priority="19" stopIfTrue="1">
      <formula>$A11&lt;&gt;""</formula>
    </cfRule>
  </conditionalFormatting>
  <conditionalFormatting sqref="AH11:AI11 A11:AF11">
    <cfRule type="expression" dxfId="472" priority="20" stopIfTrue="1">
      <formula>$A11&lt;&gt;""</formula>
    </cfRule>
  </conditionalFormatting>
  <conditionalFormatting sqref="AG12">
    <cfRule type="expression" dxfId="471" priority="17" stopIfTrue="1">
      <formula>$A12&lt;&gt;""</formula>
    </cfRule>
  </conditionalFormatting>
  <conditionalFormatting sqref="AH12:AI12 A12:AF12">
    <cfRule type="expression" dxfId="470" priority="18" stopIfTrue="1">
      <formula>$A12&lt;&gt;""</formula>
    </cfRule>
  </conditionalFormatting>
  <conditionalFormatting sqref="AG13">
    <cfRule type="expression" dxfId="469" priority="15" stopIfTrue="1">
      <formula>$A13&lt;&gt;""</formula>
    </cfRule>
  </conditionalFormatting>
  <conditionalFormatting sqref="AH13:AI13 A13:AF13">
    <cfRule type="expression" dxfId="468" priority="16" stopIfTrue="1">
      <formula>$A13&lt;&gt;""</formula>
    </cfRule>
  </conditionalFormatting>
  <conditionalFormatting sqref="AG14">
    <cfRule type="expression" dxfId="467" priority="13" stopIfTrue="1">
      <formula>$A14&lt;&gt;""</formula>
    </cfRule>
  </conditionalFormatting>
  <conditionalFormatting sqref="AH14:AI14 A14:AF14">
    <cfRule type="expression" dxfId="466" priority="14" stopIfTrue="1">
      <formula>$A14&lt;&gt;""</formula>
    </cfRule>
  </conditionalFormatting>
  <conditionalFormatting sqref="AG15">
    <cfRule type="expression" dxfId="465" priority="11" stopIfTrue="1">
      <formula>$A15&lt;&gt;""</formula>
    </cfRule>
  </conditionalFormatting>
  <conditionalFormatting sqref="AH15:AI15 A15:AF15">
    <cfRule type="expression" dxfId="464" priority="12" stopIfTrue="1">
      <formula>$A15&lt;&gt;""</formula>
    </cfRule>
  </conditionalFormatting>
  <conditionalFormatting sqref="AG16">
    <cfRule type="expression" dxfId="463" priority="9" stopIfTrue="1">
      <formula>$A16&lt;&gt;""</formula>
    </cfRule>
  </conditionalFormatting>
  <conditionalFormatting sqref="AH16:AI16 A16:AF16">
    <cfRule type="expression" dxfId="462" priority="10" stopIfTrue="1">
      <formula>$A16&lt;&gt;""</formula>
    </cfRule>
  </conditionalFormatting>
  <conditionalFormatting sqref="AG17">
    <cfRule type="expression" dxfId="461" priority="7" stopIfTrue="1">
      <formula>$A17&lt;&gt;""</formula>
    </cfRule>
  </conditionalFormatting>
  <conditionalFormatting sqref="AH17:AI17 A17:AF17">
    <cfRule type="expression" dxfId="460" priority="8" stopIfTrue="1">
      <formula>$A17&lt;&gt;""</formula>
    </cfRule>
  </conditionalFormatting>
  <conditionalFormatting sqref="AG18">
    <cfRule type="expression" dxfId="459" priority="5" stopIfTrue="1">
      <formula>$A18&lt;&gt;""</formula>
    </cfRule>
  </conditionalFormatting>
  <conditionalFormatting sqref="AH18:AI18 A18:AF18">
    <cfRule type="expression" dxfId="458" priority="6" stopIfTrue="1">
      <formula>$A18&lt;&gt;""</formula>
    </cfRule>
  </conditionalFormatting>
  <conditionalFormatting sqref="AG19">
    <cfRule type="expression" dxfId="457" priority="3" stopIfTrue="1">
      <formula>$A19&lt;&gt;""</formula>
    </cfRule>
  </conditionalFormatting>
  <conditionalFormatting sqref="AH19:AI19 A19:AF19">
    <cfRule type="expression" dxfId="456" priority="4" stopIfTrue="1">
      <formula>$A19&lt;&gt;""</formula>
    </cfRule>
  </conditionalFormatting>
  <conditionalFormatting sqref="AG7">
    <cfRule type="expression" dxfId="455" priority="1" stopIfTrue="1">
      <formula>$A7&lt;&gt;""</formula>
    </cfRule>
  </conditionalFormatting>
  <conditionalFormatting sqref="AH7:AI7 A7:AF7">
    <cfRule type="expression" dxfId="45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18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587402524D1E15428DBF3E90CA229700" ma:contentTypeVersion="14" ma:contentTypeDescription="新しいドキュメントを作成します。" ma:contentTypeScope="" ma:versionID="237fe6c0cb200180081d35dc5a21719d">
  <xsd:schema xmlns:xsd="http://www.w3.org/2001/XMLSchema" xmlns:xs="http://www.w3.org/2001/XMLSchema" xmlns:p="http://schemas.microsoft.com/office/2006/metadata/properties" xmlns:ns2="1fc1379f-5e6a-4518-9b3a-2742b99d2414" xmlns:ns3="e9d33e58-4a70-4799-89b5-fbd48a9ef91c" targetNamespace="http://schemas.microsoft.com/office/2006/metadata/properties" ma:root="true" ma:fieldsID="88c3ecef8c6c3c51725852a97b1d018f" ns2:_="" ns3:_="">
    <xsd:import namespace="1fc1379f-5e6a-4518-9b3a-2742b99d2414"/>
    <xsd:import namespace="e9d33e58-4a70-4799-89b5-fbd48a9ef9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c1379f-5e6a-4518-9b3a-2742b99d24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d33e58-4a70-4799-89b5-fbd48a9ef91c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e5cfc6d0-1ec9-4a54-a9f1-2e82adbc239b}" ma:internalName="TaxCatchAll" ma:showField="CatchAllData" ma:web="e9d33e58-4a70-4799-89b5-fbd48a9ef9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9d33e58-4a70-4799-89b5-fbd48a9ef91c" xsi:nil="true"/>
    <lcf76f155ced4ddcb4097134ff3c332f xmlns="1fc1379f-5e6a-4518-9b3a-2742b99d241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CD85AA19-A9DD-46D8-B23F-3017BA3F72B4}"/>
</file>

<file path=customXml/itemProps2.xml><?xml version="1.0" encoding="utf-8"?>
<ds:datastoreItem xmlns:ds="http://schemas.openxmlformats.org/officeDocument/2006/customXml" ds:itemID="{D2AC62E7-1DCB-46F5-B0D5-CD280657B5A0}"/>
</file>

<file path=customXml/itemProps3.xml><?xml version="1.0" encoding="utf-8"?>
<ds:datastoreItem xmlns:ds="http://schemas.openxmlformats.org/officeDocument/2006/customXml" ds:itemID="{89E7E7B0-98B9-40A6-A8F6-D0AE9E0251A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2025-10-07T00:47:23Z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0x010100587402524D1E15428DBF3E90CA229700</vt:lpwstr>
  </property>
</Properties>
</file>