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05秋田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'収集運搬（生活系）'!$A$6:$FX$32</definedName>
    <definedName name="_xlnm._FilterDatabase" localSheetId="10" hidden="1">適正処理困難物!$A$6:$KW$32</definedName>
    <definedName name="_xlnm.Print_Area" localSheetId="11">リチウム蓄電池!$2:$33</definedName>
    <definedName name="_xlnm.Print_Area" localSheetId="7">指定収集袋の導入状況!$2:$32</definedName>
    <definedName name="_xlnm.Print_Area" localSheetId="8">'施設の残存状況（市町村）'!$2:$32</definedName>
    <definedName name="_xlnm.Print_Area" localSheetId="9">'施設の残存状況（組合）'!$2:$16</definedName>
    <definedName name="_xlnm.Print_Area" localSheetId="5">'手数料（事業系）'!$2:$32</definedName>
    <definedName name="_xlnm.Print_Area" localSheetId="6">'手数料（事業系直接搬入）'!$2:$32</definedName>
    <definedName name="_xlnm.Print_Area" localSheetId="3">'手数料（生活系）'!$2:$32</definedName>
    <definedName name="_xlnm.Print_Area" localSheetId="4">'手数料（生活系直接搬入）'!$2:$32</definedName>
    <definedName name="_xlnm.Print_Area" localSheetId="1">'収集運搬（事業系）'!$2:$32</definedName>
    <definedName name="_xlnm.Print_Area" localSheetId="0">'収集運搬（生活系）'!$2:$32</definedName>
    <definedName name="_xlnm.Print_Area" localSheetId="10">適正処理困難物!$2:$32</definedName>
    <definedName name="_xlnm.Print_Area" localSheetId="2">分別数等!$2:$32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<sst xmlns="http://schemas.openxmlformats.org/spreadsheetml/2006/main" count="13615" uniqueCount="671">
  <si>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</si>
  <si>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</si>
  <si>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</si>
  <si>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</si>
  <si>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</si>
  <si>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</si>
  <si>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</si>
  <si>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</si>
  <si>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</si>
  <si>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</si>
  <si>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</si>
  <si>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</si>
  <si>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</si>
  <si>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</si>
  <si>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</si>
  <si>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</si>
  <si>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</si>
  <si>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</si>
  <si>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</si>
  <si>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</si>
  <si>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</si>
  <si>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</si>
  <si>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</si>
  <si>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</si>
  <si>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</si>
  <si>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</si>
  <si>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</si>
  <si>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</si>
  <si>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</si>
  <si>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</si>
  <si>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</si>
  <si>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</si>
  <si>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</si>
  <si>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</si>
  <si>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</si>
  <si>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</si>
  <si>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</si>
  <si>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</si>
  <si>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</si>
  <si>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</si>
  <si>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</si>
  <si>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</si>
  <si>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</si>
  <si>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</si>
  <si>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</si>
  <si>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</si>
  <si>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</si>
  <si>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</si>
  <si>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</si>
  <si>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</si>
  <si>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</si>
  <si>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</si>
  <si>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</si>
  <si>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</si>
  <si>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</si>
  <si>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</si>
  <si>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</si>
  <si>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</si>
  <si>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</si>
  <si>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</si>
  <si>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</si>
  <si>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</si>
  <si>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</si>
  <si>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</si>
  <si>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</si>
  <si>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</si>
  <si>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</si>
  <si>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</si>
  <si>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</si>
  <si>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</si>
  <si>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</si>
  <si>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</si>
  <si>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</si>
  <si>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</si>
  <si>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</si>
  <si>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</si>
  <si>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</si>
  <si>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</si>
  <si>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</si>
  <si>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</si>
  <si>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</si>
  <si>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</si>
  <si>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</si>
  <si>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</si>
  <si>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</si>
  <si>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</si>
  <si>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</si>
  <si>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</si>
  <si>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</si>
  <si>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</si>
  <si>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</si>
  <si>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</si>
  <si>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</si>
  <si>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</si>
  <si>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</si>
  <si>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</si>
  <si>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</si>
  <si>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</si>
  <si>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</si>
  <si>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</si>
  <si>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</si>
  <si>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</si>
  <si>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</si>
  <si>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</si>
  <si>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</si>
  <si>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</si>
  <si>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</si>
  <si>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</si>
  <si>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</si>
  <si>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</si>
  <si>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</si>
  <si>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</si>
  <si>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</si>
  <si>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</si>
  <si>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</si>
  <si>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</si>
  <si>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</si>
  <si>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</si>
  <si>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</si>
  <si>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</si>
  <si>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</si>
  <si>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</si>
  <si>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</si>
  <si>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</si>
  <si>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</si>
  <si>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</si>
  <si>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</si>
  <si>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</si>
  <si>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</si>
  <si>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</si>
  <si>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</si>
  <si>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</si>
  <si>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</si>
  <si>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</si>
  <si>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</si>
  <si>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</si>
  <si>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</si>
  <si>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</si>
  <si>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</si>
  <si>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</si>
  <si>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</si>
  <si>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</si>
  <si>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</si>
  <si>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</si>
  <si>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</si>
  <si>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</si>
  <si>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</si>
  <si>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</si>
  <si>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</si>
  <si>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</si>
  <si>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</si>
  <si>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</si>
  <si>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</si>
  <si>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</si>
  <si>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</si>
  <si>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</si>
  <si>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</si>
  <si>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</si>
  <si>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</si>
  <si>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</si>
  <si>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</si>
  <si>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</si>
  <si>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</si>
  <si>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</si>
  <si>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</si>
  <si>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</si>
  <si>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</si>
  <si>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</si>
  <si>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</si>
  <si>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</si>
  <si>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</si>
  <si>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</si>
  <si>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</si>
  <si>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</si>
  <si>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</si>
  <si>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</si>
  <si>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</si>
  <si>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</si>
  <si>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</si>
  <si>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</si>
  <si>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</si>
  <si>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</si>
  <si>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</si>
  <si>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</si>
  <si>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</si>
  <si>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</si>
  <si>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</si>
  <si>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</si>
  <si>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</si>
  <si>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</si>
  <si>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</si>
  <si>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</si>
  <si>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</si>
  <si>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</si>
  <si>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</si>
  <si>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</si>
  <si>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</si>
  <si>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</si>
  <si>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</si>
  <si>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</si>
  <si>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</si>
  <si>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</si>
  <si>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</si>
  <si>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</si>
  <si>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</si>
  <si>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</si>
  <si>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</si>
  <si>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</si>
  <si>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</si>
  <si>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</si>
  <si>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</si>
  <si>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</si>
  <si>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</si>
  <si>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</si>
  <si>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</si>
  <si>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</si>
  <si>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</si>
  <si>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</si>
  <si>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</si>
  <si>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</si>
  <si>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</si>
  <si>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</si>
  <si>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</si>
  <si>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</si>
  <si>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</si>
  <si>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</si>
  <si>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</si>
  <si>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</si>
  <si>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</si>
  <si>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</si>
  <si>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</si>
  <si>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</si>
  <si>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</si>
  <si>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</si>
  <si>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</si>
  <si>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</si>
  <si>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</si>
  <si>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</si>
  <si>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</si>
  <si>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</si>
  <si>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</si>
  <si>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</si>
  <si>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</si>
  <si>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</si>
  <si>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</si>
  <si>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</si>
  <si>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</si>
  <si>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</si>
  <si>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</si>
  <si>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</si>
  <si>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</si>
  <si>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</si>
  <si>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</si>
  <si>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</si>
  <si>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</si>
  <si>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</si>
  <si>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</si>
  <si>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</si>
  <si>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</si>
  <si>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</si>
  <si>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</si>
  <si>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</si>
  <si>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</si>
  <si>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</si>
  <si>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</si>
  <si>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</si>
  <si>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</si>
  <si>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</si>
  <si>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</si>
  <si>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</si>
  <si>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</si>
  <si>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</si>
  <si>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</si>
  <si>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</si>
  <si>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</si>
  <si>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</si>
  <si>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</si>
  <si>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</si>
  <si>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</si>
  <si>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</si>
  <si>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</si>
  <si>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</si>
  <si>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</si>
  <si>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</si>
  <si>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</si>
  <si>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</si>
  <si>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</si>
  <si>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</si>
  <si>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</si>
  <si>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</si>
  <si>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</si>
  <si>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</si>
  <si>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</si>
  <si>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</si>
  <si>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</si>
  <si>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</si>
  <si>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</si>
  <si>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</si>
  <si>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</si>
  <si>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</si>
  <si>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</si>
  <si>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</si>
  <si>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</si>
  <si>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</si>
  <si>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</si>
  <si>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</si>
  <si>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</si>
  <si>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</si>
  <si>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</si>
  <si>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</si>
  <si>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</si>
  <si>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</si>
  <si>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</si>
  <si>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</si>
  <si>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</si>
  <si>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</si>
  <si>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</si>
  <si>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</si>
  <si>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</si>
  <si>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</si>
  <si>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</si>
  <si>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</si>
  <si>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</si>
  <si>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</si>
  <si>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</si>
  <si>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</si>
  <si>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</si>
  <si>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</si>
  <si>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</si>
  <si>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</si>
  <si>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</si>
  <si>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</si>
  <si>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</si>
  <si>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</si>
  <si>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</si>
  <si>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</si>
  <si>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</si>
  <si>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</si>
  <si>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</si>
  <si>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</si>
  <si>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</si>
  <si>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</si>
  <si>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</si>
  <si>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</si>
  <si>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</si>
  <si>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</si>
  <si>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</si>
  <si>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</si>
  <si>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</si>
  <si>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</si>
  <si>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</si>
  <si>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</si>
  <si>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</si>
  <si>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</si>
  <si>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</si>
  <si>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</si>
  <si>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</si>
  <si>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</si>
  <si>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</si>
  <si>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</si>
  <si>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</si>
  <si>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</si>
  <si>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</si>
  <si>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</si>
  <si>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</si>
  <si>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</si>
  <si>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</si>
  <si>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</si>
  <si>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</si>
  <si>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</si>
  <si>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</si>
  <si>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</si>
  <si>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</si>
  <si>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</si>
  <si>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</si>
  <si>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</si>
  <si>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</si>
  <si>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</si>
  <si>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</si>
  <si>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</si>
  <si>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</si>
  <si>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</si>
  <si>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</si>
  <si>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</si>
  <si>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</si>
  <si>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</si>
  <si>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</si>
  <si>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</si>
  <si>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</si>
  <si>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</si>
  <si>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</si>
  <si>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</si>
  <si>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</si>
  <si>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</si>
  <si>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</si>
  <si>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</si>
  <si>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</si>
  <si>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</si>
  <si>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</si>
  <si>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</si>
  <si>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</si>
  <si>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</si>
  <si>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</si>
  <si>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</si>
  <si>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</si>
  <si>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</si>
  <si>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</si>
  <si>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</si>
  <si>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</si>
  <si>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</si>
  <si>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</si>
  <si>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</si>
  <si>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</si>
  <si>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</si>
  <si>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</si>
  <si>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</si>
  <si>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</si>
  <si>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</si>
  <si>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</si>
  <si>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</si>
  <si>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</si>
  <si>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</si>
  <si>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</si>
  <si>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</si>
  <si>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</si>
  <si>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</si>
  <si>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</si>
  <si>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</si>
  <si>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</si>
  <si>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</si>
  <si>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</si>
  <si>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</si>
  <si>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</si>
  <si>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</si>
  <si>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</si>
  <si>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</si>
  <si>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</si>
  <si>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</si>
  <si>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</si>
  <si>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</si>
  <si>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</si>
  <si>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</si>
  <si>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</si>
  <si>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</si>
  <si>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</si>
  <si>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</si>
  <si>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</si>
  <si>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</si>
  <si>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</si>
  <si>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</si>
  <si>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</si>
  <si>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</si>
  <si>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</si>
  <si>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</si>
  <si>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</si>
  <si>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</si>
  <si>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</si>
  <si>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</si>
  <si>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</si>
  <si>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</si>
  <si>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</si>
  <si>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</si>
  <si>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</si>
  <si>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</si>
  <si>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</si>
  <si>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</si>
  <si>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</si>
  <si>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</si>
  <si>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</si>
  <si>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</si>
  <si>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</si>
  <si>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</si>
  <si>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</si>
  <si>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</si>
  <si>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</si>
  <si>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秋田県</t>
  </si>
  <si>
    <t>05000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</si>
  <si>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</si>
  <si>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</si>
  <si>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</si>
  <si>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</si>
  <si>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</si>
  <si>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</si>
  <si>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</si>
  <si>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</si>
  <si>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</si>
  <si>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</si>
  <si>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</si>
  <si>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</si>
  <si>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05201</t>
  </si>
  <si>
    <t>秋田市</t>
  </si>
  <si>
    <t/>
  </si>
  <si>
    <t>○</t>
  </si>
  <si>
    <t>２回</t>
  </si>
  <si>
    <t>ステーション方式</t>
  </si>
  <si>
    <t>１回</t>
  </si>
  <si>
    <t>不定期</t>
  </si>
  <si>
    <t>その他</t>
  </si>
  <si>
    <t>４回</t>
  </si>
  <si>
    <t>各戸収集方式</t>
  </si>
  <si>
    <t>-</t>
  </si>
  <si>
    <t>05202</t>
  </si>
  <si>
    <t>能代市</t>
  </si>
  <si>
    <t>１回未満</t>
  </si>
  <si>
    <t>05203</t>
  </si>
  <si>
    <t>横手市</t>
  </si>
  <si>
    <t>７回以上</t>
  </si>
  <si>
    <t>05204</t>
  </si>
  <si>
    <t>大館市</t>
  </si>
  <si>
    <t>大館市し尿処理場</t>
  </si>
  <si>
    <t>し尿処理施設(汚泥再生処理センター)</t>
  </si>
  <si>
    <t>05206</t>
  </si>
  <si>
    <t>男鹿市</t>
  </si>
  <si>
    <t>05207</t>
  </si>
  <si>
    <t>湯沢市</t>
  </si>
  <si>
    <t>05209</t>
  </si>
  <si>
    <t>鹿角市</t>
  </si>
  <si>
    <t>05210</t>
  </si>
  <si>
    <t>由利本荘市</t>
  </si>
  <si>
    <t>併用</t>
  </si>
  <si>
    <t>05211</t>
  </si>
  <si>
    <t>潟上市</t>
  </si>
  <si>
    <t>05212</t>
  </si>
  <si>
    <t>大仙市</t>
  </si>
  <si>
    <t>05213</t>
  </si>
  <si>
    <t>北秋田市</t>
  </si>
  <si>
    <t>クリーンリサイクルセンター</t>
  </si>
  <si>
    <t>焼却施設</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</si>
  <si>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</si>
  <si>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</si>
  <si>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</si>
  <si>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</si>
  <si>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</si>
  <si>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</si>
  <si>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</si>
  <si>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</si>
  <si>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</si>
  <si>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</si>
  <si>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</si>
  <si>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</si>
  <si>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</si>
  <si>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</si>
  <si>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</si>
  <si>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</si>
  <si>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</si>
  <si>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</si>
  <si>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</si>
  <si>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</si>
  <si>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</si>
  <si>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</si>
  <si>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３回</t>
  </si>
  <si>
    <t>05434</t>
  </si>
  <si>
    <t>美郷町</t>
  </si>
  <si>
    <t>05463</t>
  </si>
  <si>
    <t>羽後町</t>
  </si>
  <si>
    <t>05464</t>
  </si>
  <si>
    <t>東成瀬村</t>
  </si>
  <si>
    <t>05839</t>
  </si>
  <si>
    <t>北秋田市上小阿仁村生活環境施設組合</t>
  </si>
  <si>
    <t>05850</t>
  </si>
  <si>
    <t>湯沢雄勝広域市町村圏組合</t>
  </si>
  <si>
    <t>八面一般廃棄物最終処分場（水処理施設）</t>
  </si>
  <si>
    <t>その他の施設</t>
  </si>
  <si>
    <t>最終処分場の浸出水処理施設</t>
  </si>
  <si>
    <t>05854</t>
  </si>
  <si>
    <t>本荘由利広域市町村圏組合</t>
  </si>
  <si>
    <t>05861</t>
  </si>
  <si>
    <t>能代山本広域市町村圏組合</t>
  </si>
  <si>
    <t>05862</t>
  </si>
  <si>
    <t>大曲仙北広域市町村圏組合</t>
  </si>
  <si>
    <t>05867</t>
  </si>
  <si>
    <t>鹿角広域行政組合</t>
  </si>
  <si>
    <t>05874</t>
  </si>
  <si>
    <t>男鹿地区衛生処理一部事務組合</t>
  </si>
  <si>
    <t>05882</t>
  </si>
  <si>
    <t>八郎潟町・井川町衛生処理施設組合</t>
  </si>
  <si>
    <t>05884</t>
  </si>
  <si>
    <t>八郎湖周辺清掃事務組合</t>
  </si>
  <si>
    <t>×</t>
  </si>
  <si>
    <t>筒型乾電池は資源ごみ、充電式ボタン電池は回収協力店へ</t>
  </si>
  <si>
    <t>ＪＢＲＣ協力店等への持ち込みを依頼</t>
  </si>
  <si>
    <t>製造事業者、販売事業者等が回収対象としているため</t>
  </si>
  <si>
    <t>ＪＢＲＣによる回収や民間企業の小売店回収等を住民へ周知している</t>
  </si>
  <si>
    <t>https://www.city.akita.lg.jp/kurashi/recycle/1006071/1010211/1032741.html</t>
  </si>
  <si>
    <t>ごみの分け方・出し方手引き補足版、イベント時のパネル展示</t>
  </si>
  <si>
    <t>ＪＢＲＣ回収協力店又はこでん回収ボックスへ投入すること。金属端子が見える場合は絶縁処理をすること。膨張している場合は市に問い合わせることなど</t>
  </si>
  <si>
    <t>農薬・劇薬は、通常、特別管理産業廃棄物に該当するものであることから</t>
  </si>
  <si>
    <t>不明</t>
  </si>
  <si>
    <t>平成</t>
  </si>
  <si>
    <t>令和</t>
  </si>
  <si>
    <t>膨張したもの等は市で回収している</t>
  </si>
  <si>
    <t>野村興産株式会社</t>
  </si>
  <si>
    <t>使用済み乾電池等の処理・処分委託契約を締結している</t>
  </si>
  <si>
    <t>端子部分をテープで覆う</t>
  </si>
  <si>
    <t>www.city.noshiro.lg.jp</t>
  </si>
  <si>
    <t>産業廃棄物又は特別管理産業廃棄物のため。一般廃棄物の場合であっても、有害物質の焼却による大気汚染の危険性があるため。</t>
  </si>
  <si>
    <t>電池</t>
  </si>
  <si>
    <t>小型家電</t>
  </si>
  <si>
    <t>https://www.city.yokote.lg.jp/kurashi/1001139/1001233/1002683.html</t>
  </si>
  <si>
    <t>専門性が高いものであり性状も様々であるため取扱店への問い合わせとしている。</t>
  </si>
  <si>
    <t>現在検討中</t>
  </si>
  <si>
    <t>イベント回収のための特設ページに広報しており、イベントが終了したためHP等は現在ない。</t>
  </si>
  <si>
    <t>現在なし</t>
  </si>
  <si>
    <t>処理困難物として販売店や専門業者に問い合わせるよう市民に促してる。</t>
  </si>
  <si>
    <t>燃えないごみ</t>
  </si>
  <si>
    <t>https://www.city.oga.akita.jp/living_information/shiseijoho/kohooga/kohoogabacknumber/7637.html</t>
  </si>
  <si>
    <t>電器店・購入店への問い合わせを求めるが、問い合わせ先が不明な場合は端子部分へセロファンテープを貼り小型家電回収ボックスへ排出するよう求めている。
電池に膨張が見られる場合は処理施設への持ち込みを求め、それが困難な場合は市の窓口への持ち込みを指示している。</t>
  </si>
  <si>
    <t>上記２）の方法により小型家電回収ボックスに排出されたもの、窓口で受け取ったものを定期的に処理施設へ搬入している。</t>
  </si>
  <si>
    <t>事業系ごみの収集を行っておらず、もっぱら販売店もしくは産業廃棄物処理業者への持ち込みを指示しているから。</t>
  </si>
  <si>
    <t>https://www.city-yuzawa.jp/soshiki/17/372.html</t>
  </si>
  <si>
    <t>https://www.city-yuzawa.jp/soshiki/17/1231.html</t>
  </si>
  <si>
    <t>電気店や購入店、処分業者への問い合わせを促している。</t>
  </si>
  <si>
    <t>購入店や処分業者への問い合わせを促している。</t>
  </si>
  <si>
    <t>市で処理できないため</t>
  </si>
  <si>
    <t>－</t>
  </si>
  <si>
    <t>現在は無し</t>
  </si>
  <si>
    <t>適正処理困難物であるため</t>
  </si>
  <si>
    <t>水銀含有ごみ</t>
  </si>
  <si>
    <t>https://www.city.katagami.lg.jp/</t>
  </si>
  <si>
    <t>適正処理困難物に分類され、一般ごみ処理では対応不可であるため、購入した販売店や専門業者に引き取ってもらうよう案内している</t>
  </si>
  <si>
    <t>なし</t>
  </si>
  <si>
    <t>一般社団法人ＪＢＲＣ</t>
  </si>
  <si>
    <t>短絡起因箇所の絶縁処置</t>
  </si>
  <si>
    <t>株式会社エコリサイクル</t>
  </si>
  <si>
    <t>https://www.city.daisen.lg.jp/archive/contents-12644</t>
  </si>
  <si>
    <t>特定一般廃棄物の処理施設がないため</t>
  </si>
  <si>
    <t>個別に計量していないため不明</t>
  </si>
  <si>
    <t>野村興産</t>
  </si>
  <si>
    <t>https://www.city.kitaakita.akita.jp/archive/p20250311112208</t>
  </si>
  <si>
    <t>水銀系ごみ</t>
  </si>
  <si>
    <t>中間処理施設への直接搬入を指示</t>
  </si>
  <si>
    <t>処理困難物であるため</t>
  </si>
  <si>
    <t>ＪＢＲＣ</t>
  </si>
  <si>
    <t>絶縁テープを張る</t>
  </si>
  <si>
    <t>無し</t>
  </si>
  <si>
    <t>今までは、市民からの問い合わせ等の件数も少なく、重要視していなかった。しかし、今年度に入り環境省からの通達ごに問い合わせが増えており、回収に向け検討している。</t>
  </si>
  <si>
    <t>農薬や劇薬等は一般廃棄物として一般の方が排出することがなく、事業系あるいは産業廃棄物として排出され処理される物と思われることから、当市では処理をしていない。</t>
  </si>
  <si>
    <t>https://www.city.semboku.akita.jp/citizens/04.html</t>
  </si>
  <si>
    <t>電器店や購入店、処分業者への問い合わせを促している。</t>
  </si>
  <si>
    <t>電器店や購入店、JBRCへの問い合わせを促している。</t>
  </si>
  <si>
    <t>処理方針が決まっていない</t>
  </si>
  <si>
    <t>処理困難なため</t>
  </si>
  <si>
    <t xml:space="preserve"> </t>
  </si>
  <si>
    <t>リチウム蓄電池を使用した小型家電は回収しているが、リチウム蓄電池そのものは、購入業者や家電販売店等へ案内しているため。</t>
  </si>
  <si>
    <t>使い切った後の容器のみ回収している。</t>
  </si>
  <si>
    <t>無料</t>
  </si>
  <si>
    <t>エコシステムジャパン株式会社</t>
  </si>
  <si>
    <t>端子に絶縁テープを貼る。</t>
  </si>
  <si>
    <t>https://www.town.mitane.akita.jp/soshikikarasagasu/kikakuseisakuka/2/1/index.html</t>
  </si>
  <si>
    <t>販売者（農業協同組合等）が回収しているため</t>
  </si>
  <si>
    <t>実施予定のためサイトは現在ありません</t>
  </si>
  <si>
    <t>一部事務組合へ運搬</t>
  </si>
  <si>
    <t>農協等で処理</t>
  </si>
  <si>
    <t>検討中</t>
  </si>
  <si>
    <t>適正処理困難物</t>
  </si>
  <si>
    <t>検討する予定なので、現在はない。</t>
  </si>
  <si>
    <t>正常な状態の物は、不燃ごみとして処分し、膨張又は破損している物については自宅で保管するよう指導している</t>
  </si>
  <si>
    <t>当組合構成市町村と検討中</t>
  </si>
  <si>
    <t>適正処理が困難であるため</t>
  </si>
  <si>
    <t>回収していない</t>
  </si>
  <si>
    <t>もやせないごみ</t>
  </si>
  <si>
    <t>一部事務組合</t>
  </si>
  <si>
    <t>https://www.vill.ogata.akita.jp/uploads/public/archive_0000005155_00/R7.8月号.pdf</t>
  </si>
  <si>
    <t>販売店の責任で処理する物と考えているため</t>
  </si>
  <si>
    <t>中身のある農薬などについては、購入業者に連絡して処分するようにお願いしている。</t>
  </si>
  <si>
    <t>端子部に絶縁可能なテープを張る</t>
  </si>
  <si>
    <t>耐火容器にて保管する</t>
  </si>
  <si>
    <t>お問い合わせにて対応</t>
  </si>
  <si>
    <t>https://www.gomisaku.jp/0077/#gomisaku_dictionary:1306</t>
  </si>
  <si>
    <t>購入店や回収協力者へ出すよう指示している</t>
  </si>
  <si>
    <t>購入した販売点へ相談するように指示している。</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</si>
</sst>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1</v>
      </c>
      <c r="F7" s="44">
        <f t="shared" si="0"/>
        <v>0</v>
      </c>
      <c r="G7" s="44">
        <f t="shared" si="0"/>
        <v>24</v>
      </c>
      <c r="H7" s="44">
        <f t="shared" si="0"/>
        <v>1</v>
      </c>
      <c r="I7" s="44">
        <f t="shared" si="0"/>
        <v>0</v>
      </c>
      <c r="J7" s="44">
        <f>COUNTIF(J$8:J$207,"&lt;&gt;")</f>
        <v>1</v>
      </c>
      <c r="K7" s="44">
        <f>COUNTIF(K$8:K$207,"&lt;&gt;")</f>
        <v>1</v>
      </c>
      <c r="L7" s="44">
        <f t="shared" ref="L7:Q7" si="1">COUNTIF(L$8:L$207,"○")</f>
        <v>1</v>
      </c>
      <c r="M7" s="44">
        <f t="shared" si="1"/>
        <v>23</v>
      </c>
      <c r="N7" s="44">
        <f t="shared" si="1"/>
        <v>0</v>
      </c>
      <c r="O7" s="44">
        <f t="shared" si="1"/>
        <v>1</v>
      </c>
      <c r="P7" s="44">
        <f t="shared" si="1"/>
        <v>24</v>
      </c>
      <c r="Q7" s="44">
        <f t="shared" si="1"/>
        <v>0</v>
      </c>
      <c r="R7" s="44">
        <f>COUNTIF(R$8:R$207,"&lt;&gt;")</f>
        <v>24</v>
      </c>
      <c r="S7" s="44">
        <f>COUNTIF(S$8:S$207,"&lt;&gt;")</f>
        <v>24</v>
      </c>
      <c r="T7" s="44">
        <f t="shared" ref="T7:Y7" si="2">COUNTIF(T$8:T$207,"○")</f>
        <v>1</v>
      </c>
      <c r="U7" s="44">
        <f t="shared" si="2"/>
        <v>23</v>
      </c>
      <c r="V7" s="44">
        <f t="shared" si="2"/>
        <v>0</v>
      </c>
      <c r="W7" s="44">
        <f t="shared" si="2"/>
        <v>1</v>
      </c>
      <c r="X7" s="44">
        <f>COUNTIF(X$8:X$207,"○")</f>
        <v>24</v>
      </c>
      <c r="Y7" s="44">
        <f t="shared" si="2"/>
        <v>0</v>
      </c>
      <c r="Z7" s="44">
        <f>COUNTIF(Z$8:Z$207,"&lt;&gt;")</f>
        <v>24</v>
      </c>
      <c r="AA7" s="44">
        <f>COUNTIF(AA$8:AA$207,"&lt;&gt;")</f>
        <v>24</v>
      </c>
      <c r="AB7" s="44">
        <f t="shared" ref="AB7:AG7" si="3">COUNTIF(AB$8:AB$207,"○")</f>
        <v>1</v>
      </c>
      <c r="AC7" s="44">
        <f t="shared" si="3"/>
        <v>24</v>
      </c>
      <c r="AD7" s="44">
        <f t="shared" si="3"/>
        <v>0</v>
      </c>
      <c r="AE7" s="44">
        <f t="shared" si="3"/>
        <v>0</v>
      </c>
      <c r="AF7" s="44">
        <f t="shared" si="3"/>
        <v>25</v>
      </c>
      <c r="AG7" s="44">
        <f t="shared" si="3"/>
        <v>0</v>
      </c>
      <c r="AH7" s="44">
        <f>COUNTIF(AH$8:AH$207,"&lt;&gt;")</f>
        <v>25</v>
      </c>
      <c r="AI7" s="44">
        <f>COUNTIF(AI$8:AI$207,"&lt;&gt;")</f>
        <v>25</v>
      </c>
      <c r="AJ7" s="44">
        <f t="shared" ref="AJ7:AO7" si="4">COUNTIF(AJ$8:AJ$207,"○")</f>
        <v>0</v>
      </c>
      <c r="AK7" s="44">
        <f t="shared" si="4"/>
        <v>19</v>
      </c>
      <c r="AL7" s="44">
        <f t="shared" si="4"/>
        <v>0</v>
      </c>
      <c r="AM7" s="44">
        <f t="shared" si="4"/>
        <v>6</v>
      </c>
      <c r="AN7" s="44">
        <f t="shared" si="4"/>
        <v>19</v>
      </c>
      <c r="AO7" s="44">
        <f t="shared" si="4"/>
        <v>0</v>
      </c>
      <c r="AP7" s="44">
        <f>COUNTIF(AP$8:AP$207,"&lt;&gt;")</f>
        <v>19</v>
      </c>
      <c r="AQ7" s="44">
        <f>COUNTIF(AQ$8:AQ$207,"&lt;&gt;")</f>
        <v>19</v>
      </c>
      <c r="AR7" s="44">
        <f>COUNTIF(AR$8:AR$207,"○")</f>
        <v>0</v>
      </c>
      <c r="AS7" s="44">
        <f t="shared" ref="AS7:AW7" si="5">COUNTIF(AS$8:AS$207,"○")</f>
        <v>17</v>
      </c>
      <c r="AT7" s="44">
        <f t="shared" si="5"/>
        <v>0</v>
      </c>
      <c r="AU7" s="44">
        <f t="shared" si="5"/>
        <v>8</v>
      </c>
      <c r="AV7" s="44">
        <f t="shared" si="5"/>
        <v>17</v>
      </c>
      <c r="AW7" s="44">
        <f t="shared" si="5"/>
        <v>0</v>
      </c>
      <c r="AX7" s="44">
        <f>COUNTIF(AX$8:AX$207,"&lt;&gt;")</f>
        <v>17</v>
      </c>
      <c r="AY7" s="44">
        <f>COUNTIF(AY$8:AY$207,"&lt;&gt;")</f>
        <v>17</v>
      </c>
      <c r="AZ7" s="44">
        <f t="shared" ref="AZ7:BE7" si="6">COUNTIF(AZ$8:AZ$207,"○")</f>
        <v>1</v>
      </c>
      <c r="BA7" s="44">
        <f t="shared" si="6"/>
        <v>21</v>
      </c>
      <c r="BB7" s="44">
        <f t="shared" si="6"/>
        <v>0</v>
      </c>
      <c r="BC7" s="44">
        <f t="shared" si="6"/>
        <v>3</v>
      </c>
      <c r="BD7" s="44">
        <f t="shared" si="6"/>
        <v>22</v>
      </c>
      <c r="BE7" s="44">
        <f t="shared" si="6"/>
        <v>0</v>
      </c>
      <c r="BF7" s="44">
        <f>COUNTIF(BF$8:BF$207,"&lt;&gt;")</f>
        <v>22</v>
      </c>
      <c r="BG7" s="44">
        <f>COUNTIF(BG$8:BG$207,"&lt;&gt;")</f>
        <v>22</v>
      </c>
      <c r="BH7" s="44">
        <f>COUNTIF(BH$8:BH$207,"○")</f>
        <v>1</v>
      </c>
      <c r="BI7" s="44">
        <f t="shared" ref="BI7:BM7" si="7">COUNTIF(BI$8:BI$207,"○")</f>
        <v>23</v>
      </c>
      <c r="BJ7" s="44">
        <f t="shared" si="7"/>
        <v>0</v>
      </c>
      <c r="BK7" s="44">
        <f t="shared" si="7"/>
        <v>1</v>
      </c>
      <c r="BL7" s="44">
        <f t="shared" si="7"/>
        <v>24</v>
      </c>
      <c r="BM7" s="44">
        <f t="shared" si="7"/>
        <v>0</v>
      </c>
      <c r="BN7" s="44">
        <f>COUNTIF(BN$8:BN$207,"&lt;&gt;")</f>
        <v>24</v>
      </c>
      <c r="BO7" s="44">
        <f>COUNTIF(BO$8:BO$207,"&lt;&gt;")</f>
        <v>24</v>
      </c>
      <c r="BP7" s="44">
        <f t="shared" ref="BP7:BU7" si="8">COUNTIF(BP$8:BP$207,"○")</f>
        <v>1</v>
      </c>
      <c r="BQ7" s="44">
        <f t="shared" si="8"/>
        <v>24</v>
      </c>
      <c r="BR7" s="44">
        <f t="shared" si="8"/>
        <v>0</v>
      </c>
      <c r="BS7" s="44">
        <f t="shared" si="8"/>
        <v>0</v>
      </c>
      <c r="BT7" s="44">
        <f t="shared" si="8"/>
        <v>25</v>
      </c>
      <c r="BU7" s="44">
        <f t="shared" si="8"/>
        <v>0</v>
      </c>
      <c r="BV7" s="44">
        <f>COUNTIF(BV$8:BV$207,"&lt;&gt;")</f>
        <v>25</v>
      </c>
      <c r="BW7" s="44">
        <f>COUNTIF(BW$8:BW$207,"&lt;&gt;")</f>
        <v>25</v>
      </c>
      <c r="BX7" s="44">
        <f t="shared" ref="BX7:CC7" si="9">COUNTIF(BX$8:BX$207,"○")</f>
        <v>1</v>
      </c>
      <c r="BY7" s="44">
        <f t="shared" si="9"/>
        <v>24</v>
      </c>
      <c r="BZ7" s="44">
        <f t="shared" si="9"/>
        <v>0</v>
      </c>
      <c r="CA7" s="44">
        <f t="shared" si="9"/>
        <v>0</v>
      </c>
      <c r="CB7" s="44">
        <f t="shared" si="9"/>
        <v>25</v>
      </c>
      <c r="CC7" s="44">
        <f t="shared" si="9"/>
        <v>0</v>
      </c>
      <c r="CD7" s="44">
        <f>COUNTIF(CD$8:CD$207,"&lt;&gt;")</f>
        <v>25</v>
      </c>
      <c r="CE7" s="44">
        <f>COUNTIF(CE$8:CE$207,"&lt;&gt;")</f>
        <v>25</v>
      </c>
      <c r="CF7" s="44">
        <f t="shared" ref="CF7:CK7" si="10">COUNTIF(CF$8:CF$207,"○")</f>
        <v>0</v>
      </c>
      <c r="CG7" s="44">
        <f t="shared" si="10"/>
        <v>7</v>
      </c>
      <c r="CH7" s="44">
        <f t="shared" si="10"/>
        <v>0</v>
      </c>
      <c r="CI7" s="44">
        <f t="shared" si="10"/>
        <v>18</v>
      </c>
      <c r="CJ7" s="44">
        <f t="shared" si="10"/>
        <v>7</v>
      </c>
      <c r="CK7" s="44">
        <f t="shared" si="10"/>
        <v>0</v>
      </c>
      <c r="CL7" s="44">
        <f>COUNTIF(CL$8:CL$207,"&lt;&gt;")</f>
        <v>7</v>
      </c>
      <c r="CM7" s="44">
        <f>COUNTIF(CM$8:CM$207,"&lt;&gt;")</f>
        <v>7</v>
      </c>
      <c r="CN7" s="44">
        <f t="shared" ref="CN7:CS7" si="11">COUNTIF(CN$8:CN$207,"○")</f>
        <v>0</v>
      </c>
      <c r="CO7" s="44">
        <f t="shared" si="11"/>
        <v>7</v>
      </c>
      <c r="CP7" s="44">
        <f t="shared" si="11"/>
        <v>0</v>
      </c>
      <c r="CQ7" s="44">
        <f t="shared" si="11"/>
        <v>18</v>
      </c>
      <c r="CR7" s="44">
        <f t="shared" si="11"/>
        <v>7</v>
      </c>
      <c r="CS7" s="44">
        <f t="shared" si="11"/>
        <v>0</v>
      </c>
      <c r="CT7" s="44">
        <f>COUNTIF(CT$8:CT$207,"&lt;&gt;")</f>
        <v>7</v>
      </c>
      <c r="CU7" s="44">
        <f>COUNTIF(CU$8:CU$207,"&lt;&gt;")</f>
        <v>7</v>
      </c>
      <c r="CV7" s="44">
        <f t="shared" ref="CV7:DA7" si="12">COUNTIF(CV$8:CV$207,"○")</f>
        <v>0</v>
      </c>
      <c r="CW7" s="44">
        <f t="shared" si="12"/>
        <v>0</v>
      </c>
      <c r="CX7" s="44">
        <f t="shared" si="12"/>
        <v>0</v>
      </c>
      <c r="CY7" s="44">
        <f t="shared" si="12"/>
        <v>25</v>
      </c>
      <c r="CZ7" s="44">
        <f t="shared" si="12"/>
        <v>0</v>
      </c>
      <c r="DA7" s="44">
        <f t="shared" si="12"/>
        <v>0</v>
      </c>
      <c r="DB7" s="44">
        <f>COUNTIF(DB$8:DB$207,"&lt;&gt;")</f>
        <v>0</v>
      </c>
      <c r="DC7" s="44">
        <f>COUNTIF(DC$8:DC$207,"&lt;&gt;")</f>
        <v>0</v>
      </c>
      <c r="DD7" s="44">
        <f>COUNTIF(DD$8:DD$207,"○")</f>
        <v>0</v>
      </c>
      <c r="DE7" s="44">
        <f t="shared" ref="DE7:DI7" si="13">COUNTIF(DE$8:DE$207,"○")</f>
        <v>1</v>
      </c>
      <c r="DF7" s="44">
        <f t="shared" si="13"/>
        <v>0</v>
      </c>
      <c r="DG7" s="44">
        <f>COUNTIF(DG$8:DG$207,"○")</f>
        <v>24</v>
      </c>
      <c r="DH7" s="44">
        <f t="shared" si="13"/>
        <v>1</v>
      </c>
      <c r="DI7" s="44">
        <f t="shared" si="13"/>
        <v>0</v>
      </c>
      <c r="DJ7" s="44">
        <f>COUNTIF(DJ$8:DJ$207,"&lt;&gt;")</f>
        <v>1</v>
      </c>
      <c r="DK7" s="44">
        <f>COUNTIF(DK$8:DK$207,"&lt;&gt;")</f>
        <v>1</v>
      </c>
      <c r="DL7" s="44">
        <f t="shared" ref="DL7:DQ7" si="14">COUNTIF(DL$8:DL$207,"○")</f>
        <v>1</v>
      </c>
      <c r="DM7" s="44">
        <f t="shared" si="14"/>
        <v>4</v>
      </c>
      <c r="DN7" s="44">
        <f t="shared" si="14"/>
        <v>0</v>
      </c>
      <c r="DO7" s="44">
        <f t="shared" si="14"/>
        <v>20</v>
      </c>
      <c r="DP7" s="44">
        <f t="shared" si="14"/>
        <v>5</v>
      </c>
      <c r="DQ7" s="44">
        <f t="shared" si="14"/>
        <v>0</v>
      </c>
      <c r="DR7" s="44">
        <f>COUNTIF(DR$8:DR$207,"&lt;&gt;")</f>
        <v>5</v>
      </c>
      <c r="DS7" s="44">
        <f>COUNTIF(DS$8:DS$207,"&lt;&gt;")</f>
        <v>5</v>
      </c>
      <c r="DT7" s="44">
        <f t="shared" ref="DT7:DY7" si="15">COUNTIF(DT$8:DT$207,"○")</f>
        <v>0</v>
      </c>
      <c r="DU7" s="44">
        <f t="shared" si="15"/>
        <v>1</v>
      </c>
      <c r="DV7" s="44">
        <f t="shared" si="15"/>
        <v>0</v>
      </c>
      <c r="DW7" s="44">
        <f t="shared" si="15"/>
        <v>24</v>
      </c>
      <c r="DX7" s="44">
        <f t="shared" si="15"/>
        <v>0</v>
      </c>
      <c r="DY7" s="44">
        <f t="shared" si="15"/>
        <v>1</v>
      </c>
      <c r="DZ7" s="44">
        <f>COUNTIF(DZ$8:DZ$207,"&lt;&gt;")</f>
        <v>1</v>
      </c>
      <c r="EA7" s="44">
        <f>COUNTIF(EA$8:EA$207,"&lt;&gt;")</f>
        <v>1</v>
      </c>
      <c r="EB7" s="44">
        <f t="shared" ref="EB7:EG7" si="16">COUNTIF(EB$8:EB$207,"○")</f>
        <v>2</v>
      </c>
      <c r="EC7" s="44">
        <f t="shared" si="16"/>
        <v>5</v>
      </c>
      <c r="ED7" s="44">
        <f t="shared" si="16"/>
        <v>2</v>
      </c>
      <c r="EE7" s="44">
        <f t="shared" si="16"/>
        <v>16</v>
      </c>
      <c r="EF7" s="44">
        <f t="shared" si="16"/>
        <v>6</v>
      </c>
      <c r="EG7" s="44">
        <f t="shared" si="16"/>
        <v>3</v>
      </c>
      <c r="EH7" s="44">
        <f>COUNTIF(EH$8:EH$207,"&lt;&gt;")</f>
        <v>9</v>
      </c>
      <c r="EI7" s="44">
        <f>COUNTIF(EI$8:EI$207,"&lt;&gt;")</f>
        <v>9</v>
      </c>
      <c r="EJ7" s="44">
        <f t="shared" ref="EJ7:EO7" si="17">COUNTIF(EJ$8:EJ$207,"○")</f>
        <v>0</v>
      </c>
      <c r="EK7" s="44">
        <f t="shared" si="17"/>
        <v>1</v>
      </c>
      <c r="EL7" s="44">
        <f t="shared" si="17"/>
        <v>0</v>
      </c>
      <c r="EM7" s="44">
        <f t="shared" si="17"/>
        <v>24</v>
      </c>
      <c r="EN7" s="44">
        <f t="shared" si="17"/>
        <v>1</v>
      </c>
      <c r="EO7" s="44">
        <f t="shared" si="17"/>
        <v>0</v>
      </c>
      <c r="EP7" s="44">
        <f>COUNTIF(EP$8:EP$207,"&lt;&gt;")</f>
        <v>1</v>
      </c>
      <c r="EQ7" s="44">
        <f>COUNTIF(EQ$8:EQ$207,"&lt;&gt;")</f>
        <v>1</v>
      </c>
      <c r="ER7" s="44">
        <f t="shared" ref="ER7:EW7" si="18">COUNTIF(ER$8:ER$207,"○")</f>
        <v>10</v>
      </c>
      <c r="ES7" s="44">
        <f t="shared" si="18"/>
        <v>5</v>
      </c>
      <c r="ET7" s="44">
        <f t="shared" si="18"/>
        <v>0</v>
      </c>
      <c r="EU7" s="44">
        <f t="shared" si="18"/>
        <v>10</v>
      </c>
      <c r="EV7" s="44">
        <f t="shared" si="18"/>
        <v>15</v>
      </c>
      <c r="EW7" s="44">
        <f t="shared" si="18"/>
        <v>0</v>
      </c>
      <c r="EX7" s="44">
        <f>COUNTIF(EX$8:EX$207,"&lt;&gt;")</f>
        <v>15</v>
      </c>
      <c r="EY7" s="44">
        <f>COUNTIF(EY$8:EY$207,"&lt;&gt;")</f>
        <v>15</v>
      </c>
      <c r="EZ7" s="44">
        <f t="shared" ref="EZ7:FE7" si="19">COUNTIF(EZ$8:EZ$207,"○")</f>
        <v>1</v>
      </c>
      <c r="FA7" s="44">
        <f t="shared" si="19"/>
        <v>2</v>
      </c>
      <c r="FB7" s="44">
        <f t="shared" si="19"/>
        <v>0</v>
      </c>
      <c r="FC7" s="44">
        <f t="shared" si="19"/>
        <v>22</v>
      </c>
      <c r="FD7" s="44">
        <f t="shared" si="19"/>
        <v>3</v>
      </c>
      <c r="FE7" s="44">
        <f t="shared" si="19"/>
        <v>0</v>
      </c>
      <c r="FF7" s="44">
        <f>COUNTIF(FF$8:FF$207,"&lt;&gt;")</f>
        <v>3</v>
      </c>
      <c r="FG7" s="44">
        <f>COUNTIF(FG$8:FG$207,"&lt;&gt;")</f>
        <v>3</v>
      </c>
      <c r="FH7" s="44">
        <f t="shared" ref="FH7:FM7" si="20">COUNTIF(FH$8:FH$207,"○")</f>
        <v>0</v>
      </c>
      <c r="FI7" s="44">
        <f t="shared" si="20"/>
        <v>7</v>
      </c>
      <c r="FJ7" s="44">
        <f t="shared" si="20"/>
        <v>0</v>
      </c>
      <c r="FK7" s="44">
        <f t="shared" si="20"/>
        <v>18</v>
      </c>
      <c r="FL7" s="44">
        <f t="shared" si="20"/>
        <v>7</v>
      </c>
      <c r="FM7" s="44">
        <f t="shared" si="20"/>
        <v>0</v>
      </c>
      <c r="FN7" s="44">
        <f>COUNTIF(FN$8:FN$207,"&lt;&gt;")</f>
        <v>7</v>
      </c>
      <c r="FO7" s="44">
        <f>COUNTIF(FO$8:FO$207,"&lt;&gt;")</f>
        <v>7</v>
      </c>
      <c r="FP7" s="44">
        <f t="shared" ref="FP7:FU7" si="21">COUNTIF(FP$8:FP$207,"○")</f>
        <v>0</v>
      </c>
      <c r="FQ7" s="44">
        <f t="shared" si="21"/>
        <v>20</v>
      </c>
      <c r="FR7" s="44">
        <f t="shared" si="21"/>
        <v>0</v>
      </c>
      <c r="FS7" s="44">
        <f t="shared" si="21"/>
        <v>5</v>
      </c>
      <c r="FT7" s="44">
        <f t="shared" si="21"/>
        <v>20</v>
      </c>
      <c r="FU7" s="44">
        <f t="shared" si="21"/>
        <v>0</v>
      </c>
      <c r="FV7" s="44">
        <f>COUNTIF(FV$8:FV$207,"&lt;&gt;")</f>
        <v>20</v>
      </c>
      <c r="FW7" s="44">
        <f>COUNTIF(FW$8:FW$207,"&lt;&gt;")</f>
        <v>20</v>
      </c>
    </row>
    <row r="8" spans="1:181" ht="13.5" customHeight="1" x14ac:dyDescent="0.15">
      <c r="A8" s="38" t="s">
        <v>475</v>
      </c>
      <c r="B8" s="39" t="s">
        <v>489</v>
      </c>
      <c r="C8" s="38" t="s">
        <v>490</v>
      </c>
      <c r="D8" s="38"/>
      <c r="E8" s="38" t="s">
        <v>492</v>
      </c>
      <c r="F8" s="38"/>
      <c r="G8" s="38"/>
      <c r="H8" s="38" t="s">
        <v>492</v>
      </c>
      <c r="I8" s="38"/>
      <c r="J8" s="38" t="s">
        <v>493</v>
      </c>
      <c r="K8" s="38" t="s">
        <v>494</v>
      </c>
      <c r="L8" s="38"/>
      <c r="M8" s="38"/>
      <c r="N8" s="38"/>
      <c r="O8" s="38" t="s">
        <v>492</v>
      </c>
      <c r="P8" s="38"/>
      <c r="Q8" s="38"/>
      <c r="R8" s="38"/>
      <c r="S8" s="38"/>
      <c r="T8" s="38"/>
      <c r="U8" s="38"/>
      <c r="V8" s="38"/>
      <c r="W8" s="38" t="s">
        <v>492</v>
      </c>
      <c r="X8" s="38"/>
      <c r="Y8" s="38"/>
      <c r="Z8" s="38"/>
      <c r="AA8" s="38"/>
      <c r="AB8" s="38"/>
      <c r="AC8" s="38" t="s">
        <v>492</v>
      </c>
      <c r="AD8" s="38"/>
      <c r="AE8" s="38"/>
      <c r="AF8" s="38" t="s">
        <v>492</v>
      </c>
      <c r="AG8" s="38"/>
      <c r="AH8" s="38" t="s">
        <v>493</v>
      </c>
      <c r="AI8" s="38" t="s">
        <v>494</v>
      </c>
      <c r="AJ8" s="38"/>
      <c r="AK8" s="38" t="s">
        <v>492</v>
      </c>
      <c r="AL8" s="38"/>
      <c r="AM8" s="38"/>
      <c r="AN8" s="38" t="s">
        <v>492</v>
      </c>
      <c r="AO8" s="38"/>
      <c r="AP8" s="38" t="s">
        <v>493</v>
      </c>
      <c r="AQ8" s="38" t="s">
        <v>494</v>
      </c>
      <c r="AR8" s="38"/>
      <c r="AS8" s="38" t="s">
        <v>492</v>
      </c>
      <c r="AT8" s="38"/>
      <c r="AU8" s="38"/>
      <c r="AV8" s="38" t="s">
        <v>492</v>
      </c>
      <c r="AW8" s="38"/>
      <c r="AX8" s="38" t="s">
        <v>493</v>
      </c>
      <c r="AY8" s="38" t="s">
        <v>494</v>
      </c>
      <c r="AZ8" s="38"/>
      <c r="BA8" s="38" t="s">
        <v>492</v>
      </c>
      <c r="BB8" s="38"/>
      <c r="BC8" s="38"/>
      <c r="BD8" s="38" t="s">
        <v>492</v>
      </c>
      <c r="BE8" s="38"/>
      <c r="BF8" s="38" t="s">
        <v>493</v>
      </c>
      <c r="BG8" s="38" t="s">
        <v>494</v>
      </c>
      <c r="BH8" s="38"/>
      <c r="BI8" s="38" t="s">
        <v>492</v>
      </c>
      <c r="BJ8" s="38"/>
      <c r="BK8" s="38"/>
      <c r="BL8" s="38" t="s">
        <v>492</v>
      </c>
      <c r="BM8" s="38"/>
      <c r="BN8" s="38" t="s">
        <v>495</v>
      </c>
      <c r="BO8" s="38" t="s">
        <v>494</v>
      </c>
      <c r="BP8" s="38"/>
      <c r="BQ8" s="38" t="s">
        <v>492</v>
      </c>
      <c r="BR8" s="38"/>
      <c r="BS8" s="38"/>
      <c r="BT8" s="38" t="s">
        <v>492</v>
      </c>
      <c r="BU8" s="38"/>
      <c r="BV8" s="38" t="s">
        <v>493</v>
      </c>
      <c r="BW8" s="38" t="s">
        <v>494</v>
      </c>
      <c r="BX8" s="38"/>
      <c r="BY8" s="38" t="s">
        <v>492</v>
      </c>
      <c r="BZ8" s="38"/>
      <c r="CA8" s="38"/>
      <c r="CB8" s="38" t="s">
        <v>492</v>
      </c>
      <c r="CC8" s="38"/>
      <c r="CD8" s="38" t="s">
        <v>493</v>
      </c>
      <c r="CE8" s="38" t="s">
        <v>494</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496</v>
      </c>
      <c r="EY8" s="38" t="s">
        <v>497</v>
      </c>
      <c r="EZ8" s="38"/>
      <c r="FA8" s="38" t="s">
        <v>492</v>
      </c>
      <c r="FB8" s="38"/>
      <c r="FC8" s="38"/>
      <c r="FD8" s="38" t="s">
        <v>492</v>
      </c>
      <c r="FE8" s="38"/>
      <c r="FF8" s="38" t="s">
        <v>493</v>
      </c>
      <c r="FG8" s="38" t="s">
        <v>494</v>
      </c>
      <c r="FH8" s="38"/>
      <c r="FI8" s="38" t="s">
        <v>492</v>
      </c>
      <c r="FJ8" s="38"/>
      <c r="FK8" s="38"/>
      <c r="FL8" s="38" t="s">
        <v>492</v>
      </c>
      <c r="FM8" s="38"/>
      <c r="FN8" s="38" t="s">
        <v>493</v>
      </c>
      <c r="FO8" s="38" t="s">
        <v>494</v>
      </c>
      <c r="FP8" s="38"/>
      <c r="FQ8" s="38" t="s">
        <v>492</v>
      </c>
      <c r="FR8" s="38"/>
      <c r="FS8" s="38"/>
      <c r="FT8" s="38" t="s">
        <v>492</v>
      </c>
      <c r="FU8" s="38"/>
      <c r="FV8" s="38" t="s">
        <v>498</v>
      </c>
      <c r="FW8" s="38" t="s">
        <v>499</v>
      </c>
      <c r="FX8" s="101" t="s">
        <v>491</v>
      </c>
    </row>
    <row r="9" spans="1:181" ht="13.5" customHeight="1" x14ac:dyDescent="0.15">
      <c r="A9" s="38" t="s">
        <v>475</v>
      </c>
      <c r="B9" s="39" t="s">
        <v>501</v>
      </c>
      <c r="C9" s="38" t="s">
        <v>502</v>
      </c>
      <c r="D9" s="38"/>
      <c r="E9" s="38"/>
      <c r="F9" s="38"/>
      <c r="G9" s="38" t="s">
        <v>492</v>
      </c>
      <c r="H9" s="38"/>
      <c r="I9" s="38"/>
      <c r="J9" s="38"/>
      <c r="K9" s="38"/>
      <c r="L9" s="38"/>
      <c r="M9" s="38" t="s">
        <v>492</v>
      </c>
      <c r="N9" s="38"/>
      <c r="O9" s="38"/>
      <c r="P9" s="38" t="s">
        <v>492</v>
      </c>
      <c r="Q9" s="38"/>
      <c r="R9" s="38" t="s">
        <v>493</v>
      </c>
      <c r="S9" s="38" t="s">
        <v>494</v>
      </c>
      <c r="T9" s="38"/>
      <c r="U9" s="38" t="s">
        <v>492</v>
      </c>
      <c r="V9" s="38"/>
      <c r="W9" s="38"/>
      <c r="X9" s="38" t="s">
        <v>492</v>
      </c>
      <c r="Y9" s="38"/>
      <c r="Z9" s="38" t="s">
        <v>493</v>
      </c>
      <c r="AA9" s="38" t="s">
        <v>494</v>
      </c>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t="s">
        <v>492</v>
      </c>
      <c r="AT9" s="38"/>
      <c r="AU9" s="38"/>
      <c r="AV9" s="38" t="s">
        <v>492</v>
      </c>
      <c r="AW9" s="38"/>
      <c r="AX9" s="38" t="s">
        <v>493</v>
      </c>
      <c r="AY9" s="38" t="s">
        <v>494</v>
      </c>
      <c r="AZ9" s="38"/>
      <c r="BA9" s="38" t="s">
        <v>492</v>
      </c>
      <c r="BB9" s="38"/>
      <c r="BC9" s="38"/>
      <c r="BD9" s="38" t="s">
        <v>492</v>
      </c>
      <c r="BE9" s="38"/>
      <c r="BF9" s="38" t="s">
        <v>493</v>
      </c>
      <c r="BG9" s="38" t="s">
        <v>494</v>
      </c>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t="s">
        <v>492</v>
      </c>
      <c r="CH9" s="38"/>
      <c r="CI9" s="38"/>
      <c r="CJ9" s="38" t="s">
        <v>492</v>
      </c>
      <c r="CK9" s="38"/>
      <c r="CL9" s="38" t="s">
        <v>498</v>
      </c>
      <c r="CM9" s="38" t="s">
        <v>494</v>
      </c>
      <c r="CN9" s="38"/>
      <c r="CO9" s="38" t="s">
        <v>492</v>
      </c>
      <c r="CP9" s="38"/>
      <c r="CQ9" s="38"/>
      <c r="CR9" s="38" t="s">
        <v>492</v>
      </c>
      <c r="CS9" s="38"/>
      <c r="CT9" s="38" t="s">
        <v>498</v>
      </c>
      <c r="CU9" s="38" t="s">
        <v>494</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t="s">
        <v>492</v>
      </c>
      <c r="ET9" s="38"/>
      <c r="EU9" s="38"/>
      <c r="EV9" s="38" t="s">
        <v>492</v>
      </c>
      <c r="EW9" s="38"/>
      <c r="EX9" s="38" t="s">
        <v>496</v>
      </c>
      <c r="EY9" s="38" t="s">
        <v>497</v>
      </c>
      <c r="EZ9" s="38"/>
      <c r="FA9" s="38"/>
      <c r="FB9" s="38"/>
      <c r="FC9" s="38" t="s">
        <v>492</v>
      </c>
      <c r="FD9" s="38"/>
      <c r="FE9" s="38"/>
      <c r="FF9" s="38"/>
      <c r="FG9" s="38"/>
      <c r="FH9" s="38"/>
      <c r="FI9" s="38" t="s">
        <v>492</v>
      </c>
      <c r="FJ9" s="38"/>
      <c r="FK9" s="38"/>
      <c r="FL9" s="38" t="s">
        <v>492</v>
      </c>
      <c r="FM9" s="38"/>
      <c r="FN9" s="38" t="s">
        <v>503</v>
      </c>
      <c r="FO9" s="38" t="s">
        <v>494</v>
      </c>
      <c r="FP9" s="38"/>
      <c r="FQ9" s="38" t="s">
        <v>492</v>
      </c>
      <c r="FR9" s="38"/>
      <c r="FS9" s="38"/>
      <c r="FT9" s="38" t="s">
        <v>492</v>
      </c>
      <c r="FU9" s="38"/>
      <c r="FV9" s="38" t="s">
        <v>496</v>
      </c>
      <c r="FW9" s="38" t="s">
        <v>499</v>
      </c>
      <c r="FX9" s="101" t="s">
        <v>491</v>
      </c>
    </row>
    <row r="10" spans="1:181" ht="13.5" customHeight="1" x14ac:dyDescent="0.15">
      <c r="A10" s="38" t="s">
        <v>475</v>
      </c>
      <c r="B10" s="39" t="s">
        <v>504</v>
      </c>
      <c r="C10" s="38" t="s">
        <v>505</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495</v>
      </c>
      <c r="AA10" s="38" t="s">
        <v>494</v>
      </c>
      <c r="AB10" s="38"/>
      <c r="AC10" s="38" t="s">
        <v>492</v>
      </c>
      <c r="AD10" s="38"/>
      <c r="AE10" s="38"/>
      <c r="AF10" s="38" t="s">
        <v>492</v>
      </c>
      <c r="AG10" s="38"/>
      <c r="AH10" s="38" t="s">
        <v>493</v>
      </c>
      <c r="AI10" s="38" t="s">
        <v>494</v>
      </c>
      <c r="AJ10" s="38"/>
      <c r="AK10" s="38" t="s">
        <v>492</v>
      </c>
      <c r="AL10" s="38"/>
      <c r="AM10" s="38"/>
      <c r="AN10" s="38" t="s">
        <v>492</v>
      </c>
      <c r="AO10" s="38"/>
      <c r="AP10" s="38" t="s">
        <v>493</v>
      </c>
      <c r="AQ10" s="38" t="s">
        <v>494</v>
      </c>
      <c r="AR10" s="38"/>
      <c r="AS10" s="38" t="s">
        <v>492</v>
      </c>
      <c r="AT10" s="38"/>
      <c r="AU10" s="38"/>
      <c r="AV10" s="38" t="s">
        <v>492</v>
      </c>
      <c r="AW10" s="38"/>
      <c r="AX10" s="38" t="s">
        <v>493</v>
      </c>
      <c r="AY10" s="38" t="s">
        <v>494</v>
      </c>
      <c r="AZ10" s="38"/>
      <c r="BA10" s="38" t="s">
        <v>492</v>
      </c>
      <c r="BB10" s="38"/>
      <c r="BC10" s="38"/>
      <c r="BD10" s="38" t="s">
        <v>492</v>
      </c>
      <c r="BE10" s="38"/>
      <c r="BF10" s="38" t="s">
        <v>493</v>
      </c>
      <c r="BG10" s="38" t="s">
        <v>494</v>
      </c>
      <c r="BH10" s="38"/>
      <c r="BI10" s="38" t="s">
        <v>492</v>
      </c>
      <c r="BJ10" s="38"/>
      <c r="BK10" s="38"/>
      <c r="BL10" s="38" t="s">
        <v>492</v>
      </c>
      <c r="BM10" s="38"/>
      <c r="BN10" s="38" t="s">
        <v>493</v>
      </c>
      <c r="BO10" s="38" t="s">
        <v>494</v>
      </c>
      <c r="BP10" s="38"/>
      <c r="BQ10" s="38" t="s">
        <v>492</v>
      </c>
      <c r="BR10" s="38"/>
      <c r="BS10" s="38"/>
      <c r="BT10" s="38" t="s">
        <v>492</v>
      </c>
      <c r="BU10" s="38"/>
      <c r="BV10" s="38" t="s">
        <v>493</v>
      </c>
      <c r="BW10" s="38" t="s">
        <v>494</v>
      </c>
      <c r="BX10" s="38"/>
      <c r="BY10" s="38" t="s">
        <v>492</v>
      </c>
      <c r="BZ10" s="38"/>
      <c r="CA10" s="38"/>
      <c r="CB10" s="38" t="s">
        <v>492</v>
      </c>
      <c r="CC10" s="38"/>
      <c r="CD10" s="38" t="s">
        <v>493</v>
      </c>
      <c r="CE10" s="38" t="s">
        <v>494</v>
      </c>
      <c r="CF10" s="38"/>
      <c r="CG10" s="38"/>
      <c r="CH10" s="38"/>
      <c r="CI10" s="38" t="s">
        <v>492</v>
      </c>
      <c r="CJ10" s="38"/>
      <c r="CK10" s="38"/>
      <c r="CL10" s="38"/>
      <c r="CM10" s="38"/>
      <c r="CN10" s="38"/>
      <c r="CO10" s="38" t="s">
        <v>492</v>
      </c>
      <c r="CP10" s="38"/>
      <c r="CQ10" s="38"/>
      <c r="CR10" s="38" t="s">
        <v>492</v>
      </c>
      <c r="CS10" s="38"/>
      <c r="CT10" s="38" t="s">
        <v>493</v>
      </c>
      <c r="CU10" s="38" t="s">
        <v>494</v>
      </c>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493</v>
      </c>
      <c r="DS10" s="38" t="s">
        <v>494</v>
      </c>
      <c r="DT10" s="38"/>
      <c r="DU10" s="38" t="s">
        <v>492</v>
      </c>
      <c r="DV10" s="38"/>
      <c r="DW10" s="38"/>
      <c r="DX10" s="38"/>
      <c r="DY10" s="38" t="s">
        <v>492</v>
      </c>
      <c r="DZ10" s="38" t="s">
        <v>506</v>
      </c>
      <c r="EA10" s="38" t="s">
        <v>494</v>
      </c>
      <c r="EB10" s="38"/>
      <c r="EC10" s="38"/>
      <c r="ED10" s="38"/>
      <c r="EE10" s="38" t="s">
        <v>492</v>
      </c>
      <c r="EF10" s="38"/>
      <c r="EG10" s="38"/>
      <c r="EH10" s="38"/>
      <c r="EI10" s="38"/>
      <c r="EJ10" s="38"/>
      <c r="EK10" s="38"/>
      <c r="EL10" s="38"/>
      <c r="EM10" s="38" t="s">
        <v>492</v>
      </c>
      <c r="EN10" s="38"/>
      <c r="EO10" s="38"/>
      <c r="EP10" s="38"/>
      <c r="EQ10" s="38"/>
      <c r="ER10" s="38"/>
      <c r="ES10" s="38" t="s">
        <v>492</v>
      </c>
      <c r="ET10" s="38"/>
      <c r="EU10" s="38"/>
      <c r="EV10" s="38" t="s">
        <v>492</v>
      </c>
      <c r="EW10" s="38"/>
      <c r="EX10" s="38" t="s">
        <v>495</v>
      </c>
      <c r="EY10" s="38" t="s">
        <v>494</v>
      </c>
      <c r="EZ10" s="38"/>
      <c r="FA10" s="38"/>
      <c r="FB10" s="38"/>
      <c r="FC10" s="38" t="s">
        <v>492</v>
      </c>
      <c r="FD10" s="38"/>
      <c r="FE10" s="38"/>
      <c r="FF10" s="38"/>
      <c r="FG10" s="38"/>
      <c r="FH10" s="38"/>
      <c r="FI10" s="38" t="s">
        <v>492</v>
      </c>
      <c r="FJ10" s="38"/>
      <c r="FK10" s="38"/>
      <c r="FL10" s="38" t="s">
        <v>492</v>
      </c>
      <c r="FM10" s="38"/>
      <c r="FN10" s="38" t="s">
        <v>496</v>
      </c>
      <c r="FO10" s="38" t="s">
        <v>494</v>
      </c>
      <c r="FP10" s="38"/>
      <c r="FQ10" s="38" t="s">
        <v>492</v>
      </c>
      <c r="FR10" s="38"/>
      <c r="FS10" s="38"/>
      <c r="FT10" s="38" t="s">
        <v>492</v>
      </c>
      <c r="FU10" s="38"/>
      <c r="FV10" s="38" t="s">
        <v>493</v>
      </c>
      <c r="FW10" s="38" t="s">
        <v>499</v>
      </c>
      <c r="FX10" s="101" t="s">
        <v>491</v>
      </c>
    </row>
    <row r="11" spans="1:181" ht="13.5" customHeight="1" x14ac:dyDescent="0.15">
      <c r="A11" s="38" t="s">
        <v>475</v>
      </c>
      <c r="B11" s="39" t="s">
        <v>507</v>
      </c>
      <c r="C11" s="38" t="s">
        <v>508</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495</v>
      </c>
      <c r="AA11" s="38" t="s">
        <v>494</v>
      </c>
      <c r="AB11" s="38"/>
      <c r="AC11" s="38" t="s">
        <v>492</v>
      </c>
      <c r="AD11" s="38"/>
      <c r="AE11" s="38"/>
      <c r="AF11" s="38" t="s">
        <v>492</v>
      </c>
      <c r="AG11" s="38"/>
      <c r="AH11" s="38" t="s">
        <v>493</v>
      </c>
      <c r="AI11" s="38" t="s">
        <v>494</v>
      </c>
      <c r="AJ11" s="38"/>
      <c r="AK11" s="38" t="s">
        <v>492</v>
      </c>
      <c r="AL11" s="38"/>
      <c r="AM11" s="38"/>
      <c r="AN11" s="38" t="s">
        <v>492</v>
      </c>
      <c r="AO11" s="38"/>
      <c r="AP11" s="38" t="s">
        <v>493</v>
      </c>
      <c r="AQ11" s="38" t="s">
        <v>494</v>
      </c>
      <c r="AR11" s="38"/>
      <c r="AS11" s="38" t="s">
        <v>492</v>
      </c>
      <c r="AT11" s="38"/>
      <c r="AU11" s="38"/>
      <c r="AV11" s="38" t="s">
        <v>492</v>
      </c>
      <c r="AW11" s="38"/>
      <c r="AX11" s="38" t="s">
        <v>493</v>
      </c>
      <c r="AY11" s="38" t="s">
        <v>494</v>
      </c>
      <c r="AZ11" s="38"/>
      <c r="BA11" s="38" t="s">
        <v>492</v>
      </c>
      <c r="BB11" s="38"/>
      <c r="BC11" s="38"/>
      <c r="BD11" s="38" t="s">
        <v>492</v>
      </c>
      <c r="BE11" s="38"/>
      <c r="BF11" s="38" t="s">
        <v>493</v>
      </c>
      <c r="BG11" s="38" t="s">
        <v>494</v>
      </c>
      <c r="BH11" s="38"/>
      <c r="BI11" s="38" t="s">
        <v>492</v>
      </c>
      <c r="BJ11" s="38"/>
      <c r="BK11" s="38"/>
      <c r="BL11" s="38" t="s">
        <v>492</v>
      </c>
      <c r="BM11" s="38"/>
      <c r="BN11" s="38" t="s">
        <v>493</v>
      </c>
      <c r="BO11" s="38" t="s">
        <v>494</v>
      </c>
      <c r="BP11" s="38"/>
      <c r="BQ11" s="38" t="s">
        <v>492</v>
      </c>
      <c r="BR11" s="38"/>
      <c r="BS11" s="38"/>
      <c r="BT11" s="38" t="s">
        <v>492</v>
      </c>
      <c r="BU11" s="38"/>
      <c r="BV11" s="38" t="s">
        <v>495</v>
      </c>
      <c r="BW11" s="38" t="s">
        <v>494</v>
      </c>
      <c r="BX11" s="38"/>
      <c r="BY11" s="38" t="s">
        <v>492</v>
      </c>
      <c r="BZ11" s="38"/>
      <c r="CA11" s="38"/>
      <c r="CB11" s="38" t="s">
        <v>492</v>
      </c>
      <c r="CC11" s="38"/>
      <c r="CD11" s="38" t="s">
        <v>493</v>
      </c>
      <c r="CE11" s="38" t="s">
        <v>494</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t="s">
        <v>492</v>
      </c>
      <c r="ET11" s="38"/>
      <c r="EU11" s="38"/>
      <c r="EV11" s="38" t="s">
        <v>492</v>
      </c>
      <c r="EW11" s="38"/>
      <c r="EX11" s="38" t="s">
        <v>496</v>
      </c>
      <c r="EY11" s="38" t="s">
        <v>497</v>
      </c>
      <c r="EZ11" s="38"/>
      <c r="FA11" s="38"/>
      <c r="FB11" s="38"/>
      <c r="FC11" s="38" t="s">
        <v>492</v>
      </c>
      <c r="FD11" s="38"/>
      <c r="FE11" s="38"/>
      <c r="FF11" s="38"/>
      <c r="FG11" s="38"/>
      <c r="FH11" s="38"/>
      <c r="FI11" s="38" t="s">
        <v>492</v>
      </c>
      <c r="FJ11" s="38"/>
      <c r="FK11" s="38"/>
      <c r="FL11" s="38" t="s">
        <v>492</v>
      </c>
      <c r="FM11" s="38"/>
      <c r="FN11" s="38" t="s">
        <v>495</v>
      </c>
      <c r="FO11" s="38" t="s">
        <v>494</v>
      </c>
      <c r="FP11" s="38"/>
      <c r="FQ11" s="38" t="s">
        <v>492</v>
      </c>
      <c r="FR11" s="38"/>
      <c r="FS11" s="38"/>
      <c r="FT11" s="38" t="s">
        <v>492</v>
      </c>
      <c r="FU11" s="38"/>
      <c r="FV11" s="38" t="s">
        <v>503</v>
      </c>
      <c r="FW11" s="38" t="s">
        <v>499</v>
      </c>
      <c r="FX11" s="101" t="s">
        <v>491</v>
      </c>
    </row>
    <row r="12" spans="1:181" ht="13.5" customHeight="1" x14ac:dyDescent="0.15">
      <c r="A12" s="38" t="s">
        <v>475</v>
      </c>
      <c r="B12" s="39" t="s">
        <v>511</v>
      </c>
      <c r="C12" s="38" t="s">
        <v>512</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493</v>
      </c>
      <c r="BO12" s="38" t="s">
        <v>494</v>
      </c>
      <c r="BP12" s="38"/>
      <c r="BQ12" s="38" t="s">
        <v>492</v>
      </c>
      <c r="BR12" s="38"/>
      <c r="BS12" s="38"/>
      <c r="BT12" s="38" t="s">
        <v>492</v>
      </c>
      <c r="BU12" s="38"/>
      <c r="BV12" s="38" t="s">
        <v>495</v>
      </c>
      <c r="BW12" s="38" t="s">
        <v>494</v>
      </c>
      <c r="BX12" s="38"/>
      <c r="BY12" s="38" t="s">
        <v>492</v>
      </c>
      <c r="BZ12" s="38"/>
      <c r="CA12" s="38"/>
      <c r="CB12" s="38" t="s">
        <v>492</v>
      </c>
      <c r="CC12" s="38"/>
      <c r="CD12" s="38" t="s">
        <v>495</v>
      </c>
      <c r="CE12" s="38" t="s">
        <v>494</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t="s">
        <v>492</v>
      </c>
      <c r="FR12" s="38"/>
      <c r="FS12" s="38"/>
      <c r="FT12" s="38" t="s">
        <v>492</v>
      </c>
      <c r="FU12" s="38"/>
      <c r="FV12" s="38" t="s">
        <v>496</v>
      </c>
      <c r="FW12" s="38" t="s">
        <v>499</v>
      </c>
      <c r="FX12" s="101" t="s">
        <v>491</v>
      </c>
    </row>
    <row r="13" spans="1:181" ht="13.5" customHeight="1" x14ac:dyDescent="0.15">
      <c r="A13" s="38" t="s">
        <v>475</v>
      </c>
      <c r="B13" s="39" t="s">
        <v>513</v>
      </c>
      <c r="C13" s="38" t="s">
        <v>514</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495</v>
      </c>
      <c r="AA13" s="38" t="s">
        <v>494</v>
      </c>
      <c r="AB13" s="38"/>
      <c r="AC13" s="38" t="s">
        <v>492</v>
      </c>
      <c r="AD13" s="38"/>
      <c r="AE13" s="38"/>
      <c r="AF13" s="38" t="s">
        <v>492</v>
      </c>
      <c r="AG13" s="38"/>
      <c r="AH13" s="38" t="s">
        <v>495</v>
      </c>
      <c r="AI13" s="38" t="s">
        <v>494</v>
      </c>
      <c r="AJ13" s="38"/>
      <c r="AK13" s="38" t="s">
        <v>492</v>
      </c>
      <c r="AL13" s="38"/>
      <c r="AM13" s="38"/>
      <c r="AN13" s="38" t="s">
        <v>492</v>
      </c>
      <c r="AO13" s="38"/>
      <c r="AP13" s="38" t="s">
        <v>495</v>
      </c>
      <c r="AQ13" s="38" t="s">
        <v>494</v>
      </c>
      <c r="AR13" s="38"/>
      <c r="AS13" s="38" t="s">
        <v>492</v>
      </c>
      <c r="AT13" s="38"/>
      <c r="AU13" s="38"/>
      <c r="AV13" s="38" t="s">
        <v>492</v>
      </c>
      <c r="AW13" s="38"/>
      <c r="AX13" s="38" t="s">
        <v>495</v>
      </c>
      <c r="AY13" s="38" t="s">
        <v>494</v>
      </c>
      <c r="AZ13" s="38"/>
      <c r="BA13" s="38" t="s">
        <v>492</v>
      </c>
      <c r="BB13" s="38"/>
      <c r="BC13" s="38"/>
      <c r="BD13" s="38" t="s">
        <v>492</v>
      </c>
      <c r="BE13" s="38"/>
      <c r="BF13" s="38" t="s">
        <v>495</v>
      </c>
      <c r="BG13" s="38" t="s">
        <v>494</v>
      </c>
      <c r="BH13" s="38"/>
      <c r="BI13" s="38" t="s">
        <v>492</v>
      </c>
      <c r="BJ13" s="38"/>
      <c r="BK13" s="38"/>
      <c r="BL13" s="38" t="s">
        <v>492</v>
      </c>
      <c r="BM13" s="38"/>
      <c r="BN13" s="38" t="s">
        <v>495</v>
      </c>
      <c r="BO13" s="38" t="s">
        <v>494</v>
      </c>
      <c r="BP13" s="38"/>
      <c r="BQ13" s="38" t="s">
        <v>492</v>
      </c>
      <c r="BR13" s="38"/>
      <c r="BS13" s="38"/>
      <c r="BT13" s="38" t="s">
        <v>492</v>
      </c>
      <c r="BU13" s="38"/>
      <c r="BV13" s="38" t="s">
        <v>495</v>
      </c>
      <c r="BW13" s="38" t="s">
        <v>494</v>
      </c>
      <c r="BX13" s="38"/>
      <c r="BY13" s="38" t="s">
        <v>492</v>
      </c>
      <c r="BZ13" s="38"/>
      <c r="CA13" s="38"/>
      <c r="CB13" s="38" t="s">
        <v>492</v>
      </c>
      <c r="CC13" s="38"/>
      <c r="CD13" s="38" t="s">
        <v>495</v>
      </c>
      <c r="CE13" s="38" t="s">
        <v>494</v>
      </c>
      <c r="CF13" s="38"/>
      <c r="CG13" s="38" t="s">
        <v>492</v>
      </c>
      <c r="CH13" s="38"/>
      <c r="CI13" s="38"/>
      <c r="CJ13" s="38" t="s">
        <v>492</v>
      </c>
      <c r="CK13" s="38"/>
      <c r="CL13" s="38" t="s">
        <v>495</v>
      </c>
      <c r="CM13" s="38" t="s">
        <v>494</v>
      </c>
      <c r="CN13" s="38"/>
      <c r="CO13" s="38" t="s">
        <v>492</v>
      </c>
      <c r="CP13" s="38"/>
      <c r="CQ13" s="38"/>
      <c r="CR13" s="38" t="s">
        <v>492</v>
      </c>
      <c r="CS13" s="38"/>
      <c r="CT13" s="38" t="s">
        <v>495</v>
      </c>
      <c r="CU13" s="38" t="s">
        <v>494</v>
      </c>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503</v>
      </c>
      <c r="DS13" s="38" t="s">
        <v>494</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t="s">
        <v>492</v>
      </c>
      <c r="ES13" s="38"/>
      <c r="ET13" s="38"/>
      <c r="EU13" s="38"/>
      <c r="EV13" s="38" t="s">
        <v>492</v>
      </c>
      <c r="EW13" s="38"/>
      <c r="EX13" s="38" t="s">
        <v>495</v>
      </c>
      <c r="EY13" s="38" t="s">
        <v>494</v>
      </c>
      <c r="EZ13" s="38"/>
      <c r="FA13" s="38"/>
      <c r="FB13" s="38"/>
      <c r="FC13" s="38" t="s">
        <v>492</v>
      </c>
      <c r="FD13" s="38"/>
      <c r="FE13" s="38"/>
      <c r="FF13" s="38"/>
      <c r="FG13" s="38"/>
      <c r="FH13" s="38"/>
      <c r="FI13" s="38"/>
      <c r="FJ13" s="38"/>
      <c r="FK13" s="38" t="s">
        <v>492</v>
      </c>
      <c r="FL13" s="38"/>
      <c r="FM13" s="38"/>
      <c r="FN13" s="38"/>
      <c r="FO13" s="38"/>
      <c r="FP13" s="38"/>
      <c r="FQ13" s="38" t="s">
        <v>492</v>
      </c>
      <c r="FR13" s="38"/>
      <c r="FS13" s="38"/>
      <c r="FT13" s="38" t="s">
        <v>492</v>
      </c>
      <c r="FU13" s="38"/>
      <c r="FV13" s="38" t="s">
        <v>495</v>
      </c>
      <c r="FW13" s="38" t="s">
        <v>494</v>
      </c>
      <c r="FX13" s="101" t="s">
        <v>491</v>
      </c>
    </row>
    <row r="14" spans="1:181" ht="13.5" customHeight="1" x14ac:dyDescent="0.15">
      <c r="A14" s="38" t="s">
        <v>475</v>
      </c>
      <c r="B14" s="39" t="s">
        <v>515</v>
      </c>
      <c r="C14" s="38" t="s">
        <v>516</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495</v>
      </c>
      <c r="AA14" s="38" t="s">
        <v>494</v>
      </c>
      <c r="AB14" s="38"/>
      <c r="AC14" s="38" t="s">
        <v>492</v>
      </c>
      <c r="AD14" s="38"/>
      <c r="AE14" s="38"/>
      <c r="AF14" s="38" t="s">
        <v>492</v>
      </c>
      <c r="AG14" s="38"/>
      <c r="AH14" s="38" t="s">
        <v>493</v>
      </c>
      <c r="AI14" s="38" t="s">
        <v>494</v>
      </c>
      <c r="AJ14" s="38"/>
      <c r="AK14" s="38" t="s">
        <v>492</v>
      </c>
      <c r="AL14" s="38"/>
      <c r="AM14" s="38"/>
      <c r="AN14" s="38" t="s">
        <v>492</v>
      </c>
      <c r="AO14" s="38"/>
      <c r="AP14" s="38" t="s">
        <v>493</v>
      </c>
      <c r="AQ14" s="38" t="s">
        <v>494</v>
      </c>
      <c r="AR14" s="38"/>
      <c r="AS14" s="38"/>
      <c r="AT14" s="38"/>
      <c r="AU14" s="38" t="s">
        <v>492</v>
      </c>
      <c r="AV14" s="38"/>
      <c r="AW14" s="38"/>
      <c r="AX14" s="38"/>
      <c r="AY14" s="38"/>
      <c r="AZ14" s="38"/>
      <c r="BA14" s="38" t="s">
        <v>492</v>
      </c>
      <c r="BB14" s="38"/>
      <c r="BC14" s="38"/>
      <c r="BD14" s="38" t="s">
        <v>492</v>
      </c>
      <c r="BE14" s="38"/>
      <c r="BF14" s="38" t="s">
        <v>493</v>
      </c>
      <c r="BG14" s="38" t="s">
        <v>494</v>
      </c>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t="s">
        <v>492</v>
      </c>
      <c r="DM14" s="38"/>
      <c r="DN14" s="38"/>
      <c r="DO14" s="38"/>
      <c r="DP14" s="38" t="s">
        <v>492</v>
      </c>
      <c r="DQ14" s="38"/>
      <c r="DR14" s="38" t="s">
        <v>496</v>
      </c>
      <c r="DS14" s="38" t="s">
        <v>497</v>
      </c>
      <c r="DT14" s="38"/>
      <c r="DU14" s="38"/>
      <c r="DV14" s="38"/>
      <c r="DW14" s="38" t="s">
        <v>492</v>
      </c>
      <c r="DX14" s="38"/>
      <c r="DY14" s="38"/>
      <c r="DZ14" s="38"/>
      <c r="EA14" s="38"/>
      <c r="EB14" s="38"/>
      <c r="EC14" s="38" t="s">
        <v>492</v>
      </c>
      <c r="ED14" s="38"/>
      <c r="EE14" s="38"/>
      <c r="EF14" s="38" t="s">
        <v>492</v>
      </c>
      <c r="EG14" s="38"/>
      <c r="EH14" s="38" t="s">
        <v>493</v>
      </c>
      <c r="EI14" s="38" t="s">
        <v>494</v>
      </c>
      <c r="EJ14" s="38"/>
      <c r="EK14" s="38"/>
      <c r="EL14" s="38"/>
      <c r="EM14" s="38" t="s">
        <v>492</v>
      </c>
      <c r="EN14" s="38"/>
      <c r="EO14" s="38"/>
      <c r="EP14" s="38"/>
      <c r="EQ14" s="38"/>
      <c r="ER14" s="38"/>
      <c r="ES14" s="38" t="s">
        <v>492</v>
      </c>
      <c r="ET14" s="38"/>
      <c r="EU14" s="38"/>
      <c r="EV14" s="38" t="s">
        <v>492</v>
      </c>
      <c r="EW14" s="38"/>
      <c r="EX14" s="38" t="s">
        <v>495</v>
      </c>
      <c r="EY14" s="38" t="s">
        <v>497</v>
      </c>
      <c r="EZ14" s="38"/>
      <c r="FA14" s="38"/>
      <c r="FB14" s="38"/>
      <c r="FC14" s="38" t="s">
        <v>492</v>
      </c>
      <c r="FD14" s="38"/>
      <c r="FE14" s="38"/>
      <c r="FF14" s="38"/>
      <c r="FG14" s="38"/>
      <c r="FH14" s="38"/>
      <c r="FI14" s="38" t="s">
        <v>492</v>
      </c>
      <c r="FJ14" s="38"/>
      <c r="FK14" s="38"/>
      <c r="FL14" s="38" t="s">
        <v>492</v>
      </c>
      <c r="FM14" s="38"/>
      <c r="FN14" s="38" t="s">
        <v>503</v>
      </c>
      <c r="FO14" s="38" t="s">
        <v>497</v>
      </c>
      <c r="FP14" s="38"/>
      <c r="FQ14" s="38" t="s">
        <v>492</v>
      </c>
      <c r="FR14" s="38"/>
      <c r="FS14" s="38"/>
      <c r="FT14" s="38" t="s">
        <v>492</v>
      </c>
      <c r="FU14" s="38"/>
      <c r="FV14" s="38" t="s">
        <v>503</v>
      </c>
      <c r="FW14" s="38" t="s">
        <v>494</v>
      </c>
      <c r="FX14" s="101" t="s">
        <v>491</v>
      </c>
    </row>
    <row r="15" spans="1:181" ht="13.5" customHeight="1" x14ac:dyDescent="0.15">
      <c r="A15" s="38" t="s">
        <v>475</v>
      </c>
      <c r="B15" s="39" t="s">
        <v>517</v>
      </c>
      <c r="C15" s="38" t="s">
        <v>518</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495</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t="s">
        <v>492</v>
      </c>
      <c r="AT15" s="38"/>
      <c r="AU15" s="38"/>
      <c r="AV15" s="38" t="s">
        <v>492</v>
      </c>
      <c r="AW15" s="38"/>
      <c r="AX15" s="38" t="s">
        <v>493</v>
      </c>
      <c r="AY15" s="38" t="s">
        <v>494</v>
      </c>
      <c r="AZ15" s="38"/>
      <c r="BA15" s="38" t="s">
        <v>492</v>
      </c>
      <c r="BB15" s="38"/>
      <c r="BC15" s="38"/>
      <c r="BD15" s="38" t="s">
        <v>492</v>
      </c>
      <c r="BE15" s="38"/>
      <c r="BF15" s="38" t="s">
        <v>493</v>
      </c>
      <c r="BG15" s="38" t="s">
        <v>494</v>
      </c>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503</v>
      </c>
      <c r="DS15" s="38" t="s">
        <v>497</v>
      </c>
      <c r="DT15" s="38"/>
      <c r="DU15" s="38"/>
      <c r="DV15" s="38"/>
      <c r="DW15" s="38" t="s">
        <v>492</v>
      </c>
      <c r="DX15" s="38"/>
      <c r="DY15" s="38"/>
      <c r="DZ15" s="38"/>
      <c r="EA15" s="38"/>
      <c r="EB15" s="38" t="s">
        <v>492</v>
      </c>
      <c r="EC15" s="38"/>
      <c r="ED15" s="38"/>
      <c r="EE15" s="38"/>
      <c r="EF15" s="38" t="s">
        <v>492</v>
      </c>
      <c r="EG15" s="38"/>
      <c r="EH15" s="38" t="s">
        <v>496</v>
      </c>
      <c r="EI15" s="38" t="s">
        <v>497</v>
      </c>
      <c r="EJ15" s="38"/>
      <c r="EK15" s="38"/>
      <c r="EL15" s="38"/>
      <c r="EM15" s="38" t="s">
        <v>492</v>
      </c>
      <c r="EN15" s="38"/>
      <c r="EO15" s="38"/>
      <c r="EP15" s="38"/>
      <c r="EQ15" s="38"/>
      <c r="ER15" s="38" t="s">
        <v>492</v>
      </c>
      <c r="ES15" s="38"/>
      <c r="ET15" s="38"/>
      <c r="EU15" s="38"/>
      <c r="EV15" s="38" t="s">
        <v>492</v>
      </c>
      <c r="EW15" s="38"/>
      <c r="EX15" s="38" t="s">
        <v>495</v>
      </c>
      <c r="EY15" s="38" t="s">
        <v>494</v>
      </c>
      <c r="EZ15" s="38"/>
      <c r="FA15" s="38" t="s">
        <v>492</v>
      </c>
      <c r="FB15" s="38"/>
      <c r="FC15" s="38"/>
      <c r="FD15" s="38" t="s">
        <v>492</v>
      </c>
      <c r="FE15" s="38"/>
      <c r="FF15" s="38" t="s">
        <v>503</v>
      </c>
      <c r="FG15" s="38" t="s">
        <v>494</v>
      </c>
      <c r="FH15" s="38"/>
      <c r="FI15" s="38"/>
      <c r="FJ15" s="38"/>
      <c r="FK15" s="38" t="s">
        <v>492</v>
      </c>
      <c r="FL15" s="38"/>
      <c r="FM15" s="38"/>
      <c r="FN15" s="38"/>
      <c r="FO15" s="38"/>
      <c r="FP15" s="38"/>
      <c r="FQ15" s="38" t="s">
        <v>492</v>
      </c>
      <c r="FR15" s="38"/>
      <c r="FS15" s="38"/>
      <c r="FT15" s="38" t="s">
        <v>492</v>
      </c>
      <c r="FU15" s="38"/>
      <c r="FV15" s="38" t="s">
        <v>503</v>
      </c>
      <c r="FW15" s="38" t="s">
        <v>519</v>
      </c>
      <c r="FX15" s="101" t="s">
        <v>491</v>
      </c>
    </row>
    <row r="16" spans="1:181" ht="13.5" customHeight="1" x14ac:dyDescent="0.15">
      <c r="A16" s="38" t="s">
        <v>475</v>
      </c>
      <c r="B16" s="39" t="s">
        <v>520</v>
      </c>
      <c r="C16" s="38" t="s">
        <v>521</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498</v>
      </c>
      <c r="AA16" s="38" t="s">
        <v>494</v>
      </c>
      <c r="AB16" s="38"/>
      <c r="AC16" s="38" t="s">
        <v>492</v>
      </c>
      <c r="AD16" s="38"/>
      <c r="AE16" s="38"/>
      <c r="AF16" s="38" t="s">
        <v>492</v>
      </c>
      <c r="AG16" s="38"/>
      <c r="AH16" s="38" t="s">
        <v>498</v>
      </c>
      <c r="AI16" s="38" t="s">
        <v>494</v>
      </c>
      <c r="AJ16" s="38"/>
      <c r="AK16" s="38"/>
      <c r="AL16" s="38"/>
      <c r="AM16" s="38" t="s">
        <v>492</v>
      </c>
      <c r="AN16" s="38"/>
      <c r="AO16" s="38"/>
      <c r="AP16" s="38"/>
      <c r="AQ16" s="38"/>
      <c r="AR16" s="38"/>
      <c r="AS16" s="38" t="s">
        <v>492</v>
      </c>
      <c r="AT16" s="38"/>
      <c r="AU16" s="38"/>
      <c r="AV16" s="38" t="s">
        <v>492</v>
      </c>
      <c r="AW16" s="38"/>
      <c r="AX16" s="38" t="s">
        <v>498</v>
      </c>
      <c r="AY16" s="38" t="s">
        <v>494</v>
      </c>
      <c r="AZ16" s="38"/>
      <c r="BA16" s="38"/>
      <c r="BB16" s="38"/>
      <c r="BC16" s="38" t="s">
        <v>492</v>
      </c>
      <c r="BD16" s="38"/>
      <c r="BE16" s="38"/>
      <c r="BF16" s="38"/>
      <c r="BG16" s="38"/>
      <c r="BH16" s="38"/>
      <c r="BI16" s="38"/>
      <c r="BJ16" s="38"/>
      <c r="BK16" s="38" t="s">
        <v>492</v>
      </c>
      <c r="BL16" s="38"/>
      <c r="BM16" s="38"/>
      <c r="BN16" s="38"/>
      <c r="BO16" s="38"/>
      <c r="BP16" s="38"/>
      <c r="BQ16" s="38" t="s">
        <v>492</v>
      </c>
      <c r="BR16" s="38"/>
      <c r="BS16" s="38"/>
      <c r="BT16" s="38" t="s">
        <v>492</v>
      </c>
      <c r="BU16" s="38"/>
      <c r="BV16" s="38" t="s">
        <v>495</v>
      </c>
      <c r="BW16" s="38" t="s">
        <v>494</v>
      </c>
      <c r="BX16" s="38"/>
      <c r="BY16" s="38" t="s">
        <v>492</v>
      </c>
      <c r="BZ16" s="38"/>
      <c r="CA16" s="38"/>
      <c r="CB16" s="38" t="s">
        <v>492</v>
      </c>
      <c r="CC16" s="38"/>
      <c r="CD16" s="38" t="s">
        <v>498</v>
      </c>
      <c r="CE16" s="38" t="s">
        <v>494</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t="s">
        <v>492</v>
      </c>
      <c r="FR16" s="38"/>
      <c r="FS16" s="38"/>
      <c r="FT16" s="38" t="s">
        <v>492</v>
      </c>
      <c r="FU16" s="38"/>
      <c r="FV16" s="38" t="s">
        <v>496</v>
      </c>
      <c r="FW16" s="38" t="s">
        <v>499</v>
      </c>
      <c r="FX16" s="101" t="s">
        <v>491</v>
      </c>
    </row>
    <row r="17" spans="1:180" ht="13.5" customHeight="1" x14ac:dyDescent="0.15">
      <c r="A17" s="38" t="s">
        <v>475</v>
      </c>
      <c r="B17" s="39" t="s">
        <v>522</v>
      </c>
      <c r="C17" s="38" t="s">
        <v>523</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495</v>
      </c>
      <c r="AA17" s="38" t="s">
        <v>494</v>
      </c>
      <c r="AB17" s="38"/>
      <c r="AC17" s="38" t="s">
        <v>492</v>
      </c>
      <c r="AD17" s="38"/>
      <c r="AE17" s="38"/>
      <c r="AF17" s="38" t="s">
        <v>492</v>
      </c>
      <c r="AG17" s="38"/>
      <c r="AH17" s="38" t="s">
        <v>495</v>
      </c>
      <c r="AI17" s="38" t="s">
        <v>494</v>
      </c>
      <c r="AJ17" s="38"/>
      <c r="AK17" s="38" t="s">
        <v>492</v>
      </c>
      <c r="AL17" s="38"/>
      <c r="AM17" s="38"/>
      <c r="AN17" s="38" t="s">
        <v>492</v>
      </c>
      <c r="AO17" s="38"/>
      <c r="AP17" s="38" t="s">
        <v>495</v>
      </c>
      <c r="AQ17" s="38" t="s">
        <v>494</v>
      </c>
      <c r="AR17" s="38"/>
      <c r="AS17" s="38"/>
      <c r="AT17" s="38"/>
      <c r="AU17" s="38" t="s">
        <v>492</v>
      </c>
      <c r="AV17" s="38"/>
      <c r="AW17" s="38"/>
      <c r="AX17" s="38"/>
      <c r="AY17" s="38"/>
      <c r="AZ17" s="38"/>
      <c r="BA17" s="38" t="s">
        <v>492</v>
      </c>
      <c r="BB17" s="38"/>
      <c r="BC17" s="38"/>
      <c r="BD17" s="38" t="s">
        <v>492</v>
      </c>
      <c r="BE17" s="38"/>
      <c r="BF17" s="38" t="s">
        <v>495</v>
      </c>
      <c r="BG17" s="38" t="s">
        <v>494</v>
      </c>
      <c r="BH17" s="38"/>
      <c r="BI17" s="38" t="s">
        <v>492</v>
      </c>
      <c r="BJ17" s="38"/>
      <c r="BK17" s="38"/>
      <c r="BL17" s="38" t="s">
        <v>492</v>
      </c>
      <c r="BM17" s="38"/>
      <c r="BN17" s="38" t="s">
        <v>493</v>
      </c>
      <c r="BO17" s="38" t="s">
        <v>494</v>
      </c>
      <c r="BP17" s="38"/>
      <c r="BQ17" s="38" t="s">
        <v>492</v>
      </c>
      <c r="BR17" s="38"/>
      <c r="BS17" s="38"/>
      <c r="BT17" s="38" t="s">
        <v>492</v>
      </c>
      <c r="BU17" s="38"/>
      <c r="BV17" s="38" t="s">
        <v>493</v>
      </c>
      <c r="BW17" s="38" t="s">
        <v>494</v>
      </c>
      <c r="BX17" s="38"/>
      <c r="BY17" s="38" t="s">
        <v>492</v>
      </c>
      <c r="BZ17" s="38"/>
      <c r="CA17" s="38"/>
      <c r="CB17" s="38" t="s">
        <v>492</v>
      </c>
      <c r="CC17" s="38"/>
      <c r="CD17" s="38" t="s">
        <v>495</v>
      </c>
      <c r="CE17" s="38" t="s">
        <v>494</v>
      </c>
      <c r="CF17" s="38"/>
      <c r="CG17" s="38" t="s">
        <v>492</v>
      </c>
      <c r="CH17" s="38"/>
      <c r="CI17" s="38"/>
      <c r="CJ17" s="38" t="s">
        <v>492</v>
      </c>
      <c r="CK17" s="38"/>
      <c r="CL17" s="38" t="s">
        <v>496</v>
      </c>
      <c r="CM17" s="38" t="s">
        <v>497</v>
      </c>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t="s">
        <v>492</v>
      </c>
      <c r="ED17" s="38"/>
      <c r="EE17" s="38"/>
      <c r="EF17" s="38" t="s">
        <v>492</v>
      </c>
      <c r="EG17" s="38"/>
      <c r="EH17" s="38" t="s">
        <v>496</v>
      </c>
      <c r="EI17" s="38" t="s">
        <v>497</v>
      </c>
      <c r="EJ17" s="38"/>
      <c r="EK17" s="38"/>
      <c r="EL17" s="38"/>
      <c r="EM17" s="38" t="s">
        <v>492</v>
      </c>
      <c r="EN17" s="38"/>
      <c r="EO17" s="38"/>
      <c r="EP17" s="38"/>
      <c r="EQ17" s="38"/>
      <c r="ER17" s="38" t="s">
        <v>492</v>
      </c>
      <c r="ES17" s="38"/>
      <c r="ET17" s="38"/>
      <c r="EU17" s="38"/>
      <c r="EV17" s="38" t="s">
        <v>492</v>
      </c>
      <c r="EW17" s="38"/>
      <c r="EX17" s="38" t="s">
        <v>496</v>
      </c>
      <c r="EY17" s="38" t="s">
        <v>497</v>
      </c>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t="s">
        <v>492</v>
      </c>
      <c r="FU17" s="38"/>
      <c r="FV17" s="38" t="s">
        <v>496</v>
      </c>
      <c r="FW17" s="38" t="s">
        <v>499</v>
      </c>
      <c r="FX17" s="101" t="s">
        <v>491</v>
      </c>
    </row>
    <row r="18" spans="1:180" ht="13.5" customHeight="1" x14ac:dyDescent="0.15">
      <c r="A18" s="38" t="s">
        <v>475</v>
      </c>
      <c r="B18" s="39" t="s">
        <v>524</v>
      </c>
      <c r="C18" s="38" t="s">
        <v>525</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495</v>
      </c>
      <c r="AA18" s="38" t="s">
        <v>494</v>
      </c>
      <c r="AB18" s="38"/>
      <c r="AC18" s="38" t="s">
        <v>492</v>
      </c>
      <c r="AD18" s="38"/>
      <c r="AE18" s="38"/>
      <c r="AF18" s="38" t="s">
        <v>492</v>
      </c>
      <c r="AG18" s="38"/>
      <c r="AH18" s="38" t="s">
        <v>493</v>
      </c>
      <c r="AI18" s="38" t="s">
        <v>494</v>
      </c>
      <c r="AJ18" s="38"/>
      <c r="AK18" s="38" t="s">
        <v>492</v>
      </c>
      <c r="AL18" s="38"/>
      <c r="AM18" s="38"/>
      <c r="AN18" s="38" t="s">
        <v>492</v>
      </c>
      <c r="AO18" s="38"/>
      <c r="AP18" s="38" t="s">
        <v>493</v>
      </c>
      <c r="AQ18" s="38" t="s">
        <v>494</v>
      </c>
      <c r="AR18" s="38"/>
      <c r="AS18" s="38"/>
      <c r="AT18" s="38"/>
      <c r="AU18" s="38" t="s">
        <v>492</v>
      </c>
      <c r="AV18" s="38"/>
      <c r="AW18" s="38"/>
      <c r="AX18" s="38"/>
      <c r="AY18" s="38"/>
      <c r="AZ18" s="38"/>
      <c r="BA18" s="38" t="s">
        <v>492</v>
      </c>
      <c r="BB18" s="38"/>
      <c r="BC18" s="38"/>
      <c r="BD18" s="38" t="s">
        <v>492</v>
      </c>
      <c r="BE18" s="38"/>
      <c r="BF18" s="38" t="s">
        <v>493</v>
      </c>
      <c r="BG18" s="38" t="s">
        <v>494</v>
      </c>
      <c r="BH18" s="38"/>
      <c r="BI18" s="38" t="s">
        <v>492</v>
      </c>
      <c r="BJ18" s="38"/>
      <c r="BK18" s="38"/>
      <c r="BL18" s="38" t="s">
        <v>492</v>
      </c>
      <c r="BM18" s="38"/>
      <c r="BN18" s="38" t="s">
        <v>495</v>
      </c>
      <c r="BO18" s="38" t="s">
        <v>494</v>
      </c>
      <c r="BP18" s="38"/>
      <c r="BQ18" s="38" t="s">
        <v>492</v>
      </c>
      <c r="BR18" s="38"/>
      <c r="BS18" s="38"/>
      <c r="BT18" s="38" t="s">
        <v>492</v>
      </c>
      <c r="BU18" s="38"/>
      <c r="BV18" s="38" t="s">
        <v>493</v>
      </c>
      <c r="BW18" s="38" t="s">
        <v>494</v>
      </c>
      <c r="BX18" s="38"/>
      <c r="BY18" s="38" t="s">
        <v>492</v>
      </c>
      <c r="BZ18" s="38"/>
      <c r="CA18" s="38"/>
      <c r="CB18" s="38" t="s">
        <v>492</v>
      </c>
      <c r="CC18" s="38"/>
      <c r="CD18" s="38" t="s">
        <v>493</v>
      </c>
      <c r="CE18" s="38" t="s">
        <v>494</v>
      </c>
      <c r="CF18" s="38"/>
      <c r="CG18" s="38" t="s">
        <v>492</v>
      </c>
      <c r="CH18" s="38"/>
      <c r="CI18" s="38"/>
      <c r="CJ18" s="38" t="s">
        <v>492</v>
      </c>
      <c r="CK18" s="38"/>
      <c r="CL18" s="38" t="s">
        <v>493</v>
      </c>
      <c r="CM18" s="38" t="s">
        <v>494</v>
      </c>
      <c r="CN18" s="38"/>
      <c r="CO18" s="38" t="s">
        <v>492</v>
      </c>
      <c r="CP18" s="38"/>
      <c r="CQ18" s="38"/>
      <c r="CR18" s="38" t="s">
        <v>492</v>
      </c>
      <c r="CS18" s="38"/>
      <c r="CT18" s="38" t="s">
        <v>493</v>
      </c>
      <c r="CU18" s="38" t="s">
        <v>494</v>
      </c>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t="s">
        <v>492</v>
      </c>
      <c r="ES18" s="38"/>
      <c r="ET18" s="38"/>
      <c r="EU18" s="38"/>
      <c r="EV18" s="38" t="s">
        <v>492</v>
      </c>
      <c r="EW18" s="38"/>
      <c r="EX18" s="38" t="s">
        <v>496</v>
      </c>
      <c r="EY18" s="38" t="s">
        <v>497</v>
      </c>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c r="FX18" s="101" t="s">
        <v>491</v>
      </c>
    </row>
    <row r="19" spans="1:180" ht="13.5" customHeight="1" x14ac:dyDescent="0.15">
      <c r="A19" s="38" t="s">
        <v>475</v>
      </c>
      <c r="B19" s="39" t="s">
        <v>528</v>
      </c>
      <c r="C19" s="38" t="s">
        <v>529</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495</v>
      </c>
      <c r="AA19" s="38" t="s">
        <v>494</v>
      </c>
      <c r="AB19" s="38"/>
      <c r="AC19" s="38" t="s">
        <v>492</v>
      </c>
      <c r="AD19" s="38"/>
      <c r="AE19" s="38"/>
      <c r="AF19" s="38" t="s">
        <v>492</v>
      </c>
      <c r="AG19" s="38"/>
      <c r="AH19" s="38" t="s">
        <v>506</v>
      </c>
      <c r="AI19" s="38" t="s">
        <v>494</v>
      </c>
      <c r="AJ19" s="38"/>
      <c r="AK19" s="38"/>
      <c r="AL19" s="38"/>
      <c r="AM19" s="38" t="s">
        <v>492</v>
      </c>
      <c r="AN19" s="38"/>
      <c r="AO19" s="38"/>
      <c r="AP19" s="38"/>
      <c r="AQ19" s="38"/>
      <c r="AR19" s="38"/>
      <c r="AS19" s="38"/>
      <c r="AT19" s="38"/>
      <c r="AU19" s="38" t="s">
        <v>492</v>
      </c>
      <c r="AV19" s="38"/>
      <c r="AW19" s="38"/>
      <c r="AX19" s="38"/>
      <c r="AY19" s="38"/>
      <c r="AZ19" s="38"/>
      <c r="BA19" s="38" t="s">
        <v>492</v>
      </c>
      <c r="BB19" s="38"/>
      <c r="BC19" s="38"/>
      <c r="BD19" s="38" t="s">
        <v>492</v>
      </c>
      <c r="BE19" s="38"/>
      <c r="BF19" s="38" t="s">
        <v>506</v>
      </c>
      <c r="BG19" s="38" t="s">
        <v>494</v>
      </c>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c r="BY19" s="38" t="s">
        <v>492</v>
      </c>
      <c r="BZ19" s="38"/>
      <c r="CA19" s="38"/>
      <c r="CB19" s="38" t="s">
        <v>492</v>
      </c>
      <c r="CC19" s="38"/>
      <c r="CD19" s="38" t="s">
        <v>493</v>
      </c>
      <c r="CE19" s="38" t="s">
        <v>494</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t="s">
        <v>492</v>
      </c>
      <c r="ED19" s="38"/>
      <c r="EE19" s="38"/>
      <c r="EF19" s="38"/>
      <c r="EG19" s="38" t="s">
        <v>492</v>
      </c>
      <c r="EH19" s="38" t="s">
        <v>496</v>
      </c>
      <c r="EI19" s="38" t="s">
        <v>497</v>
      </c>
      <c r="EJ19" s="38"/>
      <c r="EK19" s="38"/>
      <c r="EL19" s="38"/>
      <c r="EM19" s="38" t="s">
        <v>492</v>
      </c>
      <c r="EN19" s="38"/>
      <c r="EO19" s="38"/>
      <c r="EP19" s="38"/>
      <c r="EQ19" s="38"/>
      <c r="ER19" s="38" t="s">
        <v>492</v>
      </c>
      <c r="ES19" s="38"/>
      <c r="ET19" s="38"/>
      <c r="EU19" s="38"/>
      <c r="EV19" s="38" t="s">
        <v>492</v>
      </c>
      <c r="EW19" s="38"/>
      <c r="EX19" s="38" t="s">
        <v>496</v>
      </c>
      <c r="EY19" s="38" t="s">
        <v>497</v>
      </c>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c r="FX19" s="101" t="s">
        <v>491</v>
      </c>
    </row>
    <row r="20" spans="1:180" ht="13.5" customHeight="1" x14ac:dyDescent="0.15">
      <c r="A20" s="38" t="s">
        <v>475</v>
      </c>
      <c r="B20" s="39" t="s">
        <v>530</v>
      </c>
      <c r="C20" s="38" t="s">
        <v>531</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495</v>
      </c>
      <c r="AA20" s="38" t="s">
        <v>494</v>
      </c>
      <c r="AB20" s="38"/>
      <c r="AC20" s="38" t="s">
        <v>492</v>
      </c>
      <c r="AD20" s="38"/>
      <c r="AE20" s="38"/>
      <c r="AF20" s="38" t="s">
        <v>492</v>
      </c>
      <c r="AG20" s="38"/>
      <c r="AH20" s="38" t="s">
        <v>495</v>
      </c>
      <c r="AI20" s="38" t="s">
        <v>494</v>
      </c>
      <c r="AJ20" s="38"/>
      <c r="AK20" s="38"/>
      <c r="AL20" s="38"/>
      <c r="AM20" s="38" t="s">
        <v>492</v>
      </c>
      <c r="AN20" s="38"/>
      <c r="AO20" s="38"/>
      <c r="AP20" s="38"/>
      <c r="AQ20" s="38"/>
      <c r="AR20" s="38"/>
      <c r="AS20" s="38"/>
      <c r="AT20" s="38"/>
      <c r="AU20" s="38" t="s">
        <v>492</v>
      </c>
      <c r="AV20" s="38"/>
      <c r="AW20" s="38"/>
      <c r="AX20" s="38"/>
      <c r="AY20" s="38"/>
      <c r="AZ20" s="38"/>
      <c r="BA20" s="38" t="s">
        <v>492</v>
      </c>
      <c r="BB20" s="38"/>
      <c r="BC20" s="38"/>
      <c r="BD20" s="38" t="s">
        <v>492</v>
      </c>
      <c r="BE20" s="38"/>
      <c r="BF20" s="38" t="s">
        <v>495</v>
      </c>
      <c r="BG20" s="38" t="s">
        <v>494</v>
      </c>
      <c r="BH20" s="38"/>
      <c r="BI20" s="38" t="s">
        <v>492</v>
      </c>
      <c r="BJ20" s="38"/>
      <c r="BK20" s="38"/>
      <c r="BL20" s="38" t="s">
        <v>492</v>
      </c>
      <c r="BM20" s="38"/>
      <c r="BN20" s="38" t="s">
        <v>493</v>
      </c>
      <c r="BO20" s="38" t="s">
        <v>494</v>
      </c>
      <c r="BP20" s="38"/>
      <c r="BQ20" s="38" t="s">
        <v>492</v>
      </c>
      <c r="BR20" s="38"/>
      <c r="BS20" s="38"/>
      <c r="BT20" s="38" t="s">
        <v>492</v>
      </c>
      <c r="BU20" s="38"/>
      <c r="BV20" s="38" t="s">
        <v>495</v>
      </c>
      <c r="BW20" s="38" t="s">
        <v>494</v>
      </c>
      <c r="BX20" s="38"/>
      <c r="BY20" s="38" t="s">
        <v>492</v>
      </c>
      <c r="BZ20" s="38"/>
      <c r="CA20" s="38"/>
      <c r="CB20" s="38" t="s">
        <v>492</v>
      </c>
      <c r="CC20" s="38"/>
      <c r="CD20" s="38" t="s">
        <v>495</v>
      </c>
      <c r="CE20" s="38" t="s">
        <v>494</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t="s">
        <v>492</v>
      </c>
      <c r="FR20" s="38"/>
      <c r="FS20" s="38"/>
      <c r="FT20" s="38" t="s">
        <v>492</v>
      </c>
      <c r="FU20" s="38"/>
      <c r="FV20" s="38" t="s">
        <v>496</v>
      </c>
      <c r="FW20" s="38" t="s">
        <v>494</v>
      </c>
      <c r="FX20" s="101" t="s">
        <v>491</v>
      </c>
    </row>
    <row r="21" spans="1:180" ht="13.5" customHeight="1" x14ac:dyDescent="0.15">
      <c r="A21" s="38" t="s">
        <v>475</v>
      </c>
      <c r="B21" s="39" t="s">
        <v>532</v>
      </c>
      <c r="C21" s="38" t="s">
        <v>533</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495</v>
      </c>
      <c r="AA21" s="38" t="s">
        <v>494</v>
      </c>
      <c r="AB21" s="38"/>
      <c r="AC21" s="38" t="s">
        <v>492</v>
      </c>
      <c r="AD21" s="38"/>
      <c r="AE21" s="38"/>
      <c r="AF21" s="38" t="s">
        <v>492</v>
      </c>
      <c r="AG21" s="38"/>
      <c r="AH21" s="38" t="s">
        <v>493</v>
      </c>
      <c r="AI21" s="38" t="s">
        <v>494</v>
      </c>
      <c r="AJ21" s="38"/>
      <c r="AK21" s="38" t="s">
        <v>492</v>
      </c>
      <c r="AL21" s="38"/>
      <c r="AM21" s="38"/>
      <c r="AN21" s="38" t="s">
        <v>492</v>
      </c>
      <c r="AO21" s="38"/>
      <c r="AP21" s="38" t="s">
        <v>493</v>
      </c>
      <c r="AQ21" s="38" t="s">
        <v>494</v>
      </c>
      <c r="AR21" s="38"/>
      <c r="AS21" s="38"/>
      <c r="AT21" s="38"/>
      <c r="AU21" s="38" t="s">
        <v>492</v>
      </c>
      <c r="AV21" s="38"/>
      <c r="AW21" s="38"/>
      <c r="AX21" s="38"/>
      <c r="AY21" s="38"/>
      <c r="AZ21" s="38"/>
      <c r="BA21" s="38" t="s">
        <v>492</v>
      </c>
      <c r="BB21" s="38"/>
      <c r="BC21" s="38"/>
      <c r="BD21" s="38" t="s">
        <v>492</v>
      </c>
      <c r="BE21" s="38"/>
      <c r="BF21" s="38" t="s">
        <v>493</v>
      </c>
      <c r="BG21" s="38" t="s">
        <v>494</v>
      </c>
      <c r="BH21" s="38"/>
      <c r="BI21" s="38" t="s">
        <v>492</v>
      </c>
      <c r="BJ21" s="38"/>
      <c r="BK21" s="38"/>
      <c r="BL21" s="38" t="s">
        <v>492</v>
      </c>
      <c r="BM21" s="38"/>
      <c r="BN21" s="38" t="s">
        <v>493</v>
      </c>
      <c r="BO21" s="38" t="s">
        <v>494</v>
      </c>
      <c r="BP21" s="38"/>
      <c r="BQ21" s="38" t="s">
        <v>492</v>
      </c>
      <c r="BR21" s="38"/>
      <c r="BS21" s="38"/>
      <c r="BT21" s="38" t="s">
        <v>492</v>
      </c>
      <c r="BU21" s="38"/>
      <c r="BV21" s="38" t="s">
        <v>493</v>
      </c>
      <c r="BW21" s="38" t="s">
        <v>494</v>
      </c>
      <c r="BX21" s="38"/>
      <c r="BY21" s="38" t="s">
        <v>492</v>
      </c>
      <c r="BZ21" s="38"/>
      <c r="CA21" s="38"/>
      <c r="CB21" s="38" t="s">
        <v>492</v>
      </c>
      <c r="CC21" s="38"/>
      <c r="CD21" s="38" t="s">
        <v>493</v>
      </c>
      <c r="CE21" s="38" t="s">
        <v>494</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t="s">
        <v>492</v>
      </c>
      <c r="EC21" s="38"/>
      <c r="ED21" s="38"/>
      <c r="EE21" s="38"/>
      <c r="EF21" s="38" t="s">
        <v>492</v>
      </c>
      <c r="EG21" s="38"/>
      <c r="EH21" s="38" t="s">
        <v>496</v>
      </c>
      <c r="EI21" s="38" t="s">
        <v>494</v>
      </c>
      <c r="EJ21" s="38"/>
      <c r="EK21" s="38"/>
      <c r="EL21" s="38"/>
      <c r="EM21" s="38" t="s">
        <v>492</v>
      </c>
      <c r="EN21" s="38"/>
      <c r="EO21" s="38"/>
      <c r="EP21" s="38"/>
      <c r="EQ21" s="38"/>
      <c r="ER21" s="38" t="s">
        <v>492</v>
      </c>
      <c r="ES21" s="38"/>
      <c r="ET21" s="38"/>
      <c r="EU21" s="38"/>
      <c r="EV21" s="38" t="s">
        <v>492</v>
      </c>
      <c r="EW21" s="38"/>
      <c r="EX21" s="38" t="s">
        <v>496</v>
      </c>
      <c r="EY21" s="38" t="s">
        <v>494</v>
      </c>
      <c r="EZ21" s="38"/>
      <c r="FA21" s="38"/>
      <c r="FB21" s="38"/>
      <c r="FC21" s="38" t="s">
        <v>492</v>
      </c>
      <c r="FD21" s="38"/>
      <c r="FE21" s="38"/>
      <c r="FF21" s="38"/>
      <c r="FG21" s="38"/>
      <c r="FH21" s="38"/>
      <c r="FI21" s="38"/>
      <c r="FJ21" s="38"/>
      <c r="FK21" s="38" t="s">
        <v>492</v>
      </c>
      <c r="FL21" s="38"/>
      <c r="FM21" s="38"/>
      <c r="FN21" s="38"/>
      <c r="FO21" s="38"/>
      <c r="FP21" s="38"/>
      <c r="FQ21" s="38" t="s">
        <v>492</v>
      </c>
      <c r="FR21" s="38"/>
      <c r="FS21" s="38"/>
      <c r="FT21" s="38" t="s">
        <v>492</v>
      </c>
      <c r="FU21" s="38"/>
      <c r="FV21" s="38" t="s">
        <v>503</v>
      </c>
      <c r="FW21" s="38" t="s">
        <v>494</v>
      </c>
      <c r="FX21" s="101" t="s">
        <v>491</v>
      </c>
    </row>
    <row r="22" spans="1:180" ht="13.5" customHeight="1" x14ac:dyDescent="0.15">
      <c r="A22" s="38" t="s">
        <v>475</v>
      </c>
      <c r="B22" s="39" t="s">
        <v>534</v>
      </c>
      <c r="C22" s="38" t="s">
        <v>535</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495</v>
      </c>
      <c r="AA22" s="38" t="s">
        <v>494</v>
      </c>
      <c r="AB22" s="38"/>
      <c r="AC22" s="38" t="s">
        <v>492</v>
      </c>
      <c r="AD22" s="38"/>
      <c r="AE22" s="38"/>
      <c r="AF22" s="38" t="s">
        <v>492</v>
      </c>
      <c r="AG22" s="38"/>
      <c r="AH22" s="38" t="s">
        <v>495</v>
      </c>
      <c r="AI22" s="38" t="s">
        <v>494</v>
      </c>
      <c r="AJ22" s="38"/>
      <c r="AK22" s="38" t="s">
        <v>492</v>
      </c>
      <c r="AL22" s="38"/>
      <c r="AM22" s="38"/>
      <c r="AN22" s="38" t="s">
        <v>492</v>
      </c>
      <c r="AO22" s="38"/>
      <c r="AP22" s="38" t="s">
        <v>495</v>
      </c>
      <c r="AQ22" s="38" t="s">
        <v>494</v>
      </c>
      <c r="AR22" s="38"/>
      <c r="AS22" s="38" t="s">
        <v>492</v>
      </c>
      <c r="AT22" s="38"/>
      <c r="AU22" s="38"/>
      <c r="AV22" s="38" t="s">
        <v>492</v>
      </c>
      <c r="AW22" s="38"/>
      <c r="AX22" s="38" t="s">
        <v>495</v>
      </c>
      <c r="AY22" s="38" t="s">
        <v>494</v>
      </c>
      <c r="AZ22" s="38"/>
      <c r="BA22" s="38"/>
      <c r="BB22" s="38"/>
      <c r="BC22" s="38" t="s">
        <v>492</v>
      </c>
      <c r="BD22" s="38"/>
      <c r="BE22" s="38"/>
      <c r="BF22" s="38"/>
      <c r="BG22" s="38"/>
      <c r="BH22" s="38"/>
      <c r="BI22" s="38" t="s">
        <v>492</v>
      </c>
      <c r="BJ22" s="38"/>
      <c r="BK22" s="38"/>
      <c r="BL22" s="38" t="s">
        <v>492</v>
      </c>
      <c r="BM22" s="38"/>
      <c r="BN22" s="38" t="s">
        <v>495</v>
      </c>
      <c r="BO22" s="38" t="s">
        <v>494</v>
      </c>
      <c r="BP22" s="38"/>
      <c r="BQ22" s="38" t="s">
        <v>492</v>
      </c>
      <c r="BR22" s="38"/>
      <c r="BS22" s="38"/>
      <c r="BT22" s="38" t="s">
        <v>492</v>
      </c>
      <c r="BU22" s="38"/>
      <c r="BV22" s="38" t="s">
        <v>495</v>
      </c>
      <c r="BW22" s="38" t="s">
        <v>494</v>
      </c>
      <c r="BX22" s="38"/>
      <c r="BY22" s="38" t="s">
        <v>492</v>
      </c>
      <c r="BZ22" s="38"/>
      <c r="CA22" s="38"/>
      <c r="CB22" s="38" t="s">
        <v>492</v>
      </c>
      <c r="CC22" s="38"/>
      <c r="CD22" s="38" t="s">
        <v>495</v>
      </c>
      <c r="CE22" s="38" t="s">
        <v>494</v>
      </c>
      <c r="CF22" s="38"/>
      <c r="CG22" s="38" t="s">
        <v>492</v>
      </c>
      <c r="CH22" s="38"/>
      <c r="CI22" s="38"/>
      <c r="CJ22" s="38" t="s">
        <v>492</v>
      </c>
      <c r="CK22" s="38"/>
      <c r="CL22" s="38" t="s">
        <v>495</v>
      </c>
      <c r="CM22" s="38" t="s">
        <v>494</v>
      </c>
      <c r="CN22" s="38"/>
      <c r="CO22" s="38" t="s">
        <v>492</v>
      </c>
      <c r="CP22" s="38"/>
      <c r="CQ22" s="38"/>
      <c r="CR22" s="38" t="s">
        <v>492</v>
      </c>
      <c r="CS22" s="38"/>
      <c r="CT22" s="38" t="s">
        <v>493</v>
      </c>
      <c r="CU22" s="38" t="s">
        <v>494</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495</v>
      </c>
      <c r="FW22" s="38" t="s">
        <v>494</v>
      </c>
      <c r="FX22" s="101" t="s">
        <v>491</v>
      </c>
    </row>
    <row r="23" spans="1:180" ht="13.5" customHeight="1" x14ac:dyDescent="0.15">
      <c r="A23" s="38" t="s">
        <v>475</v>
      </c>
      <c r="B23" s="39" t="s">
        <v>536</v>
      </c>
      <c r="C23" s="38" t="s">
        <v>537</v>
      </c>
      <c r="D23" s="38"/>
      <c r="E23" s="38"/>
      <c r="F23" s="38"/>
      <c r="G23" s="38" t="s">
        <v>492</v>
      </c>
      <c r="H23" s="38"/>
      <c r="I23" s="38"/>
      <c r="J23" s="38"/>
      <c r="K23" s="38"/>
      <c r="L23" s="38" t="s">
        <v>492</v>
      </c>
      <c r="M23" s="38"/>
      <c r="N23" s="38"/>
      <c r="O23" s="38"/>
      <c r="P23" s="38" t="s">
        <v>492</v>
      </c>
      <c r="Q23" s="38"/>
      <c r="R23" s="38" t="s">
        <v>493</v>
      </c>
      <c r="S23" s="38" t="s">
        <v>494</v>
      </c>
      <c r="T23" s="38" t="s">
        <v>492</v>
      </c>
      <c r="U23" s="38"/>
      <c r="V23" s="38"/>
      <c r="W23" s="38"/>
      <c r="X23" s="38" t="s">
        <v>492</v>
      </c>
      <c r="Y23" s="38"/>
      <c r="Z23" s="38" t="s">
        <v>495</v>
      </c>
      <c r="AA23" s="38" t="s">
        <v>494</v>
      </c>
      <c r="AB23" s="38" t="s">
        <v>492</v>
      </c>
      <c r="AC23" s="38"/>
      <c r="AD23" s="38"/>
      <c r="AE23" s="38"/>
      <c r="AF23" s="38" t="s">
        <v>492</v>
      </c>
      <c r="AG23" s="38"/>
      <c r="AH23" s="38" t="s">
        <v>495</v>
      </c>
      <c r="AI23" s="38" t="s">
        <v>494</v>
      </c>
      <c r="AJ23" s="38"/>
      <c r="AK23" s="38"/>
      <c r="AL23" s="38"/>
      <c r="AM23" s="38" t="s">
        <v>492</v>
      </c>
      <c r="AN23" s="38"/>
      <c r="AO23" s="38"/>
      <c r="AP23" s="38"/>
      <c r="AQ23" s="38"/>
      <c r="AR23" s="38"/>
      <c r="AS23" s="38"/>
      <c r="AT23" s="38"/>
      <c r="AU23" s="38" t="s">
        <v>492</v>
      </c>
      <c r="AV23" s="38"/>
      <c r="AW23" s="38"/>
      <c r="AX23" s="38"/>
      <c r="AY23" s="38"/>
      <c r="AZ23" s="38" t="s">
        <v>492</v>
      </c>
      <c r="BA23" s="38"/>
      <c r="BB23" s="38"/>
      <c r="BC23" s="38"/>
      <c r="BD23" s="38" t="s">
        <v>492</v>
      </c>
      <c r="BE23" s="38"/>
      <c r="BF23" s="38" t="s">
        <v>495</v>
      </c>
      <c r="BG23" s="38" t="s">
        <v>494</v>
      </c>
      <c r="BH23" s="38" t="s">
        <v>492</v>
      </c>
      <c r="BI23" s="38"/>
      <c r="BJ23" s="38"/>
      <c r="BK23" s="38"/>
      <c r="BL23" s="38" t="s">
        <v>492</v>
      </c>
      <c r="BM23" s="38"/>
      <c r="BN23" s="38" t="s">
        <v>503</v>
      </c>
      <c r="BO23" s="38" t="s">
        <v>497</v>
      </c>
      <c r="BP23" s="38" t="s">
        <v>492</v>
      </c>
      <c r="BQ23" s="38"/>
      <c r="BR23" s="38"/>
      <c r="BS23" s="38"/>
      <c r="BT23" s="38" t="s">
        <v>492</v>
      </c>
      <c r="BU23" s="38"/>
      <c r="BV23" s="38" t="s">
        <v>503</v>
      </c>
      <c r="BW23" s="38" t="s">
        <v>497</v>
      </c>
      <c r="BX23" s="38" t="s">
        <v>492</v>
      </c>
      <c r="BY23" s="38"/>
      <c r="BZ23" s="38"/>
      <c r="CA23" s="38"/>
      <c r="CB23" s="38" t="s">
        <v>492</v>
      </c>
      <c r="CC23" s="38"/>
      <c r="CD23" s="38" t="s">
        <v>493</v>
      </c>
      <c r="CE23" s="38" t="s">
        <v>494</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t="s">
        <v>492</v>
      </c>
      <c r="FA23" s="38"/>
      <c r="FB23" s="38"/>
      <c r="FC23" s="38"/>
      <c r="FD23" s="38" t="s">
        <v>492</v>
      </c>
      <c r="FE23" s="38"/>
      <c r="FF23" s="38" t="s">
        <v>493</v>
      </c>
      <c r="FG23" s="38" t="s">
        <v>494</v>
      </c>
      <c r="FH23" s="38"/>
      <c r="FI23" s="38"/>
      <c r="FJ23" s="38"/>
      <c r="FK23" s="38" t="s">
        <v>492</v>
      </c>
      <c r="FL23" s="38"/>
      <c r="FM23" s="38"/>
      <c r="FN23" s="38"/>
      <c r="FO23" s="38"/>
      <c r="FP23" s="38"/>
      <c r="FQ23" s="38"/>
      <c r="FR23" s="38"/>
      <c r="FS23" s="38" t="s">
        <v>492</v>
      </c>
      <c r="FT23" s="38"/>
      <c r="FU23" s="38"/>
      <c r="FV23" s="38"/>
      <c r="FW23" s="38"/>
      <c r="FX23" s="101" t="s">
        <v>491</v>
      </c>
    </row>
    <row r="24" spans="1:180" ht="13.5" customHeight="1" x14ac:dyDescent="0.15">
      <c r="A24" s="38" t="s">
        <v>475</v>
      </c>
      <c r="B24" s="39" t="s">
        <v>538</v>
      </c>
      <c r="C24" s="38" t="s">
        <v>539</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495</v>
      </c>
      <c r="AA24" s="38" t="s">
        <v>494</v>
      </c>
      <c r="AB24" s="38"/>
      <c r="AC24" s="38" t="s">
        <v>492</v>
      </c>
      <c r="AD24" s="38"/>
      <c r="AE24" s="38"/>
      <c r="AF24" s="38" t="s">
        <v>492</v>
      </c>
      <c r="AG24" s="38"/>
      <c r="AH24" s="38" t="s">
        <v>495</v>
      </c>
      <c r="AI24" s="38" t="s">
        <v>494</v>
      </c>
      <c r="AJ24" s="38"/>
      <c r="AK24" s="38" t="s">
        <v>492</v>
      </c>
      <c r="AL24" s="38"/>
      <c r="AM24" s="38"/>
      <c r="AN24" s="38" t="s">
        <v>492</v>
      </c>
      <c r="AO24" s="38"/>
      <c r="AP24" s="38" t="s">
        <v>493</v>
      </c>
      <c r="AQ24" s="38" t="s">
        <v>494</v>
      </c>
      <c r="AR24" s="38"/>
      <c r="AS24" s="38" t="s">
        <v>492</v>
      </c>
      <c r="AT24" s="38"/>
      <c r="AU24" s="38"/>
      <c r="AV24" s="38" t="s">
        <v>492</v>
      </c>
      <c r="AW24" s="38"/>
      <c r="AX24" s="38" t="s">
        <v>495</v>
      </c>
      <c r="AY24" s="38" t="s">
        <v>494</v>
      </c>
      <c r="AZ24" s="38"/>
      <c r="BA24" s="38" t="s">
        <v>492</v>
      </c>
      <c r="BB24" s="38"/>
      <c r="BC24" s="38"/>
      <c r="BD24" s="38" t="s">
        <v>492</v>
      </c>
      <c r="BE24" s="38"/>
      <c r="BF24" s="38" t="s">
        <v>495</v>
      </c>
      <c r="BG24" s="38" t="s">
        <v>494</v>
      </c>
      <c r="BH24" s="38"/>
      <c r="BI24" s="38" t="s">
        <v>492</v>
      </c>
      <c r="BJ24" s="38"/>
      <c r="BK24" s="38"/>
      <c r="BL24" s="38" t="s">
        <v>492</v>
      </c>
      <c r="BM24" s="38"/>
      <c r="BN24" s="38" t="s">
        <v>495</v>
      </c>
      <c r="BO24" s="38" t="s">
        <v>494</v>
      </c>
      <c r="BP24" s="38"/>
      <c r="BQ24" s="38" t="s">
        <v>492</v>
      </c>
      <c r="BR24" s="38"/>
      <c r="BS24" s="38"/>
      <c r="BT24" s="38" t="s">
        <v>492</v>
      </c>
      <c r="BU24" s="38"/>
      <c r="BV24" s="38" t="s">
        <v>495</v>
      </c>
      <c r="BW24" s="38" t="s">
        <v>494</v>
      </c>
      <c r="BX24" s="38"/>
      <c r="BY24" s="38" t="s">
        <v>492</v>
      </c>
      <c r="BZ24" s="38"/>
      <c r="CA24" s="38"/>
      <c r="CB24" s="38" t="s">
        <v>492</v>
      </c>
      <c r="CC24" s="38"/>
      <c r="CD24" s="38" t="s">
        <v>495</v>
      </c>
      <c r="CE24" s="38" t="s">
        <v>494</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t="s">
        <v>492</v>
      </c>
      <c r="ES24" s="38"/>
      <c r="ET24" s="38"/>
      <c r="EU24" s="38"/>
      <c r="EV24" s="38" t="s">
        <v>492</v>
      </c>
      <c r="EW24" s="38"/>
      <c r="EX24" s="38" t="s">
        <v>496</v>
      </c>
      <c r="EY24" s="38" t="s">
        <v>497</v>
      </c>
      <c r="EZ24" s="38"/>
      <c r="FA24" s="38"/>
      <c r="FB24" s="38"/>
      <c r="FC24" s="38" t="s">
        <v>492</v>
      </c>
      <c r="FD24" s="38"/>
      <c r="FE24" s="38"/>
      <c r="FF24" s="38"/>
      <c r="FG24" s="38"/>
      <c r="FH24" s="38"/>
      <c r="FI24" s="38" t="s">
        <v>492</v>
      </c>
      <c r="FJ24" s="38"/>
      <c r="FK24" s="38"/>
      <c r="FL24" s="38" t="s">
        <v>492</v>
      </c>
      <c r="FM24" s="38"/>
      <c r="FN24" s="38" t="s">
        <v>503</v>
      </c>
      <c r="FO24" s="38" t="s">
        <v>494</v>
      </c>
      <c r="FP24" s="38"/>
      <c r="FQ24" s="38"/>
      <c r="FR24" s="38"/>
      <c r="FS24" s="38" t="s">
        <v>492</v>
      </c>
      <c r="FT24" s="38"/>
      <c r="FU24" s="38"/>
      <c r="FV24" s="38"/>
      <c r="FW24" s="38"/>
      <c r="FX24" s="101" t="s">
        <v>491</v>
      </c>
    </row>
    <row r="25" spans="1:180" ht="13.5" customHeight="1" x14ac:dyDescent="0.15">
      <c r="A25" s="38" t="s">
        <v>475</v>
      </c>
      <c r="B25" s="39" t="s">
        <v>540</v>
      </c>
      <c r="C25" s="38" t="s">
        <v>541</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493</v>
      </c>
      <c r="AA25" s="38" t="s">
        <v>494</v>
      </c>
      <c r="AB25" s="38"/>
      <c r="AC25" s="38" t="s">
        <v>492</v>
      </c>
      <c r="AD25" s="38"/>
      <c r="AE25" s="38"/>
      <c r="AF25" s="38" t="s">
        <v>492</v>
      </c>
      <c r="AG25" s="38"/>
      <c r="AH25" s="38" t="s">
        <v>495</v>
      </c>
      <c r="AI25" s="38" t="s">
        <v>494</v>
      </c>
      <c r="AJ25" s="38"/>
      <c r="AK25" s="38"/>
      <c r="AL25" s="38"/>
      <c r="AM25" s="38" t="s">
        <v>492</v>
      </c>
      <c r="AN25" s="38"/>
      <c r="AO25" s="38"/>
      <c r="AP25" s="38"/>
      <c r="AQ25" s="38"/>
      <c r="AR25" s="38"/>
      <c r="AS25" s="38"/>
      <c r="AT25" s="38"/>
      <c r="AU25" s="38" t="s">
        <v>492</v>
      </c>
      <c r="AV25" s="38"/>
      <c r="AW25" s="38"/>
      <c r="AX25" s="38"/>
      <c r="AY25" s="38"/>
      <c r="AZ25" s="38"/>
      <c r="BA25" s="38" t="s">
        <v>492</v>
      </c>
      <c r="BB25" s="38"/>
      <c r="BC25" s="38"/>
      <c r="BD25" s="38" t="s">
        <v>492</v>
      </c>
      <c r="BE25" s="38"/>
      <c r="BF25" s="38" t="s">
        <v>495</v>
      </c>
      <c r="BG25" s="38" t="s">
        <v>494</v>
      </c>
      <c r="BH25" s="38"/>
      <c r="BI25" s="38" t="s">
        <v>492</v>
      </c>
      <c r="BJ25" s="38"/>
      <c r="BK25" s="38"/>
      <c r="BL25" s="38" t="s">
        <v>492</v>
      </c>
      <c r="BM25" s="38"/>
      <c r="BN25" s="38" t="s">
        <v>493</v>
      </c>
      <c r="BO25" s="38" t="s">
        <v>494</v>
      </c>
      <c r="BP25" s="38"/>
      <c r="BQ25" s="38" t="s">
        <v>492</v>
      </c>
      <c r="BR25" s="38"/>
      <c r="BS25" s="38"/>
      <c r="BT25" s="38" t="s">
        <v>492</v>
      </c>
      <c r="BU25" s="38"/>
      <c r="BV25" s="38" t="s">
        <v>493</v>
      </c>
      <c r="BW25" s="38" t="s">
        <v>494</v>
      </c>
      <c r="BX25" s="38"/>
      <c r="BY25" s="38" t="s">
        <v>492</v>
      </c>
      <c r="BZ25" s="38"/>
      <c r="CA25" s="38"/>
      <c r="CB25" s="38" t="s">
        <v>492</v>
      </c>
      <c r="CC25" s="38"/>
      <c r="CD25" s="38" t="s">
        <v>493</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t="s">
        <v>492</v>
      </c>
      <c r="EE25" s="38"/>
      <c r="EF25" s="38"/>
      <c r="EG25" s="38" t="s">
        <v>492</v>
      </c>
      <c r="EH25" s="38" t="s">
        <v>495</v>
      </c>
      <c r="EI25" s="38" t="s">
        <v>497</v>
      </c>
      <c r="EJ25" s="38"/>
      <c r="EK25" s="38"/>
      <c r="EL25" s="38"/>
      <c r="EM25" s="38" t="s">
        <v>492</v>
      </c>
      <c r="EN25" s="38"/>
      <c r="EO25" s="38"/>
      <c r="EP25" s="38"/>
      <c r="EQ25" s="38"/>
      <c r="ER25" s="38" t="s">
        <v>492</v>
      </c>
      <c r="ES25" s="38"/>
      <c r="ET25" s="38"/>
      <c r="EU25" s="38"/>
      <c r="EV25" s="38" t="s">
        <v>492</v>
      </c>
      <c r="EW25" s="38"/>
      <c r="EX25" s="38" t="s">
        <v>496</v>
      </c>
      <c r="EY25" s="38" t="s">
        <v>497</v>
      </c>
      <c r="EZ25" s="38"/>
      <c r="FA25" s="38"/>
      <c r="FB25" s="38"/>
      <c r="FC25" s="38" t="s">
        <v>492</v>
      </c>
      <c r="FD25" s="38"/>
      <c r="FE25" s="38"/>
      <c r="FF25" s="38"/>
      <c r="FG25" s="38"/>
      <c r="FH25" s="38"/>
      <c r="FI25" s="38"/>
      <c r="FJ25" s="38"/>
      <c r="FK25" s="38" t="s">
        <v>492</v>
      </c>
      <c r="FL25" s="38"/>
      <c r="FM25" s="38"/>
      <c r="FN25" s="38"/>
      <c r="FO25" s="38"/>
      <c r="FP25" s="38"/>
      <c r="FQ25" s="38" t="s">
        <v>492</v>
      </c>
      <c r="FR25" s="38"/>
      <c r="FS25" s="38"/>
      <c r="FT25" s="38" t="s">
        <v>492</v>
      </c>
      <c r="FU25" s="38"/>
      <c r="FV25" s="38" t="s">
        <v>493</v>
      </c>
      <c r="FW25" s="38" t="s">
        <v>494</v>
      </c>
      <c r="FX25" s="101" t="s">
        <v>491</v>
      </c>
    </row>
    <row r="26" spans="1:180" ht="13.5" customHeight="1" x14ac:dyDescent="0.15">
      <c r="A26" s="38" t="s">
        <v>475</v>
      </c>
      <c r="B26" s="39" t="s">
        <v>542</v>
      </c>
      <c r="C26" s="38" t="s">
        <v>543</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493</v>
      </c>
      <c r="AA26" s="38" t="s">
        <v>494</v>
      </c>
      <c r="AB26" s="38"/>
      <c r="AC26" s="38" t="s">
        <v>492</v>
      </c>
      <c r="AD26" s="38"/>
      <c r="AE26" s="38"/>
      <c r="AF26" s="38" t="s">
        <v>492</v>
      </c>
      <c r="AG26" s="38"/>
      <c r="AH26" s="38" t="s">
        <v>495</v>
      </c>
      <c r="AI26" s="38" t="s">
        <v>494</v>
      </c>
      <c r="AJ26" s="38"/>
      <c r="AK26" s="38" t="s">
        <v>492</v>
      </c>
      <c r="AL26" s="38"/>
      <c r="AM26" s="38"/>
      <c r="AN26" s="38" t="s">
        <v>492</v>
      </c>
      <c r="AO26" s="38"/>
      <c r="AP26" s="38" t="s">
        <v>495</v>
      </c>
      <c r="AQ26" s="38" t="s">
        <v>494</v>
      </c>
      <c r="AR26" s="38"/>
      <c r="AS26" s="38" t="s">
        <v>492</v>
      </c>
      <c r="AT26" s="38"/>
      <c r="AU26" s="38"/>
      <c r="AV26" s="38" t="s">
        <v>492</v>
      </c>
      <c r="AW26" s="38"/>
      <c r="AX26" s="38" t="s">
        <v>495</v>
      </c>
      <c r="AY26" s="38" t="s">
        <v>494</v>
      </c>
      <c r="AZ26" s="38"/>
      <c r="BA26" s="38" t="s">
        <v>492</v>
      </c>
      <c r="BB26" s="38"/>
      <c r="BC26" s="38"/>
      <c r="BD26" s="38" t="s">
        <v>492</v>
      </c>
      <c r="BE26" s="38"/>
      <c r="BF26" s="38" t="s">
        <v>495</v>
      </c>
      <c r="BG26" s="38" t="s">
        <v>494</v>
      </c>
      <c r="BH26" s="38"/>
      <c r="BI26" s="38" t="s">
        <v>492</v>
      </c>
      <c r="BJ26" s="38"/>
      <c r="BK26" s="38"/>
      <c r="BL26" s="38" t="s">
        <v>492</v>
      </c>
      <c r="BM26" s="38"/>
      <c r="BN26" s="38" t="s">
        <v>495</v>
      </c>
      <c r="BO26" s="38" t="s">
        <v>494</v>
      </c>
      <c r="BP26" s="38"/>
      <c r="BQ26" s="38" t="s">
        <v>492</v>
      </c>
      <c r="BR26" s="38"/>
      <c r="BS26" s="38"/>
      <c r="BT26" s="38" t="s">
        <v>492</v>
      </c>
      <c r="BU26" s="38"/>
      <c r="BV26" s="38" t="s">
        <v>495</v>
      </c>
      <c r="BW26" s="38" t="s">
        <v>494</v>
      </c>
      <c r="BX26" s="38"/>
      <c r="BY26" s="38" t="s">
        <v>492</v>
      </c>
      <c r="BZ26" s="38"/>
      <c r="CA26" s="38"/>
      <c r="CB26" s="38" t="s">
        <v>492</v>
      </c>
      <c r="CC26" s="38"/>
      <c r="CD26" s="38" t="s">
        <v>493</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503</v>
      </c>
      <c r="FW26" s="38" t="s">
        <v>494</v>
      </c>
      <c r="FX26" s="101" t="s">
        <v>491</v>
      </c>
    </row>
    <row r="27" spans="1:180" ht="13.5" customHeight="1" x14ac:dyDescent="0.15">
      <c r="A27" s="38" t="s">
        <v>475</v>
      </c>
      <c r="B27" s="39" t="s">
        <v>544</v>
      </c>
      <c r="C27" s="38" t="s">
        <v>545</v>
      </c>
      <c r="D27" s="38"/>
      <c r="E27" s="38"/>
      <c r="F27" s="38"/>
      <c r="G27" s="38" t="s">
        <v>492</v>
      </c>
      <c r="H27" s="38"/>
      <c r="I27" s="38"/>
      <c r="J27" s="38"/>
      <c r="K27" s="38"/>
      <c r="L27" s="38"/>
      <c r="M27" s="38" t="s">
        <v>492</v>
      </c>
      <c r="N27" s="38"/>
      <c r="O27" s="38"/>
      <c r="P27" s="38" t="s">
        <v>492</v>
      </c>
      <c r="Q27" s="38"/>
      <c r="R27" s="38" t="s">
        <v>498</v>
      </c>
      <c r="S27" s="38" t="s">
        <v>494</v>
      </c>
      <c r="T27" s="38"/>
      <c r="U27" s="38" t="s">
        <v>492</v>
      </c>
      <c r="V27" s="38"/>
      <c r="W27" s="38"/>
      <c r="X27" s="38" t="s">
        <v>492</v>
      </c>
      <c r="Y27" s="38"/>
      <c r="Z27" s="38" t="s">
        <v>495</v>
      </c>
      <c r="AA27" s="38" t="s">
        <v>494</v>
      </c>
      <c r="AB27" s="38"/>
      <c r="AC27" s="38" t="s">
        <v>492</v>
      </c>
      <c r="AD27" s="38"/>
      <c r="AE27" s="38"/>
      <c r="AF27" s="38" t="s">
        <v>492</v>
      </c>
      <c r="AG27" s="38"/>
      <c r="AH27" s="38" t="s">
        <v>495</v>
      </c>
      <c r="AI27" s="38" t="s">
        <v>494</v>
      </c>
      <c r="AJ27" s="38"/>
      <c r="AK27" s="38" t="s">
        <v>492</v>
      </c>
      <c r="AL27" s="38"/>
      <c r="AM27" s="38"/>
      <c r="AN27" s="38" t="s">
        <v>492</v>
      </c>
      <c r="AO27" s="38"/>
      <c r="AP27" s="38" t="s">
        <v>495</v>
      </c>
      <c r="AQ27" s="38" t="s">
        <v>494</v>
      </c>
      <c r="AR27" s="38"/>
      <c r="AS27" s="38" t="s">
        <v>492</v>
      </c>
      <c r="AT27" s="38"/>
      <c r="AU27" s="38"/>
      <c r="AV27" s="38" t="s">
        <v>492</v>
      </c>
      <c r="AW27" s="38"/>
      <c r="AX27" s="38" t="s">
        <v>495</v>
      </c>
      <c r="AY27" s="38" t="s">
        <v>494</v>
      </c>
      <c r="AZ27" s="38"/>
      <c r="BA27" s="38"/>
      <c r="BB27" s="38"/>
      <c r="BC27" s="38" t="s">
        <v>492</v>
      </c>
      <c r="BD27" s="38"/>
      <c r="BE27" s="38"/>
      <c r="BF27" s="38"/>
      <c r="BG27" s="38"/>
      <c r="BH27" s="38"/>
      <c r="BI27" s="38" t="s">
        <v>492</v>
      </c>
      <c r="BJ27" s="38"/>
      <c r="BK27" s="38"/>
      <c r="BL27" s="38" t="s">
        <v>492</v>
      </c>
      <c r="BM27" s="38"/>
      <c r="BN27" s="38" t="s">
        <v>495</v>
      </c>
      <c r="BO27" s="38" t="s">
        <v>494</v>
      </c>
      <c r="BP27" s="38"/>
      <c r="BQ27" s="38" t="s">
        <v>492</v>
      </c>
      <c r="BR27" s="38"/>
      <c r="BS27" s="38"/>
      <c r="BT27" s="38" t="s">
        <v>492</v>
      </c>
      <c r="BU27" s="38"/>
      <c r="BV27" s="38" t="s">
        <v>495</v>
      </c>
      <c r="BW27" s="38" t="s">
        <v>494</v>
      </c>
      <c r="BX27" s="38"/>
      <c r="BY27" s="38" t="s">
        <v>492</v>
      </c>
      <c r="BZ27" s="38"/>
      <c r="CA27" s="38"/>
      <c r="CB27" s="38" t="s">
        <v>492</v>
      </c>
      <c r="CC27" s="38"/>
      <c r="CD27" s="38" t="s">
        <v>495</v>
      </c>
      <c r="CE27" s="38" t="s">
        <v>494</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c r="FX27" s="101" t="s">
        <v>491</v>
      </c>
    </row>
    <row r="28" spans="1:180" ht="13.5" customHeight="1" x14ac:dyDescent="0.15">
      <c r="A28" s="38" t="s">
        <v>475</v>
      </c>
      <c r="B28" s="39" t="s">
        <v>546</v>
      </c>
      <c r="C28" s="38" t="s">
        <v>547</v>
      </c>
      <c r="D28" s="38"/>
      <c r="E28" s="38"/>
      <c r="F28" s="38"/>
      <c r="G28" s="38" t="s">
        <v>492</v>
      </c>
      <c r="H28" s="38"/>
      <c r="I28" s="38"/>
      <c r="J28" s="38"/>
      <c r="K28" s="38"/>
      <c r="L28" s="38"/>
      <c r="M28" s="38" t="s">
        <v>492</v>
      </c>
      <c r="N28" s="38"/>
      <c r="O28" s="38"/>
      <c r="P28" s="38" t="s">
        <v>492</v>
      </c>
      <c r="Q28" s="38"/>
      <c r="R28" s="38" t="s">
        <v>498</v>
      </c>
      <c r="S28" s="38" t="s">
        <v>494</v>
      </c>
      <c r="T28" s="38"/>
      <c r="U28" s="38" t="s">
        <v>492</v>
      </c>
      <c r="V28" s="38"/>
      <c r="W28" s="38"/>
      <c r="X28" s="38" t="s">
        <v>492</v>
      </c>
      <c r="Y28" s="38"/>
      <c r="Z28" s="38" t="s">
        <v>498</v>
      </c>
      <c r="AA28" s="38" t="s">
        <v>494</v>
      </c>
      <c r="AB28" s="38"/>
      <c r="AC28" s="38" t="s">
        <v>492</v>
      </c>
      <c r="AD28" s="38"/>
      <c r="AE28" s="38"/>
      <c r="AF28" s="38" t="s">
        <v>492</v>
      </c>
      <c r="AG28" s="38"/>
      <c r="AH28" s="38" t="s">
        <v>495</v>
      </c>
      <c r="AI28" s="38" t="s">
        <v>494</v>
      </c>
      <c r="AJ28" s="38"/>
      <c r="AK28" s="38"/>
      <c r="AL28" s="38"/>
      <c r="AM28" s="38" t="s">
        <v>492</v>
      </c>
      <c r="AN28" s="38"/>
      <c r="AO28" s="38"/>
      <c r="AP28" s="38"/>
      <c r="AQ28" s="38"/>
      <c r="AR28" s="38"/>
      <c r="AS28" s="38" t="s">
        <v>492</v>
      </c>
      <c r="AT28" s="38"/>
      <c r="AU28" s="38"/>
      <c r="AV28" s="38" t="s">
        <v>492</v>
      </c>
      <c r="AW28" s="38"/>
      <c r="AX28" s="38" t="s">
        <v>495</v>
      </c>
      <c r="AY28" s="38" t="s">
        <v>494</v>
      </c>
      <c r="AZ28" s="38"/>
      <c r="BA28" s="38" t="s">
        <v>492</v>
      </c>
      <c r="BB28" s="38"/>
      <c r="BC28" s="38"/>
      <c r="BD28" s="38" t="s">
        <v>492</v>
      </c>
      <c r="BE28" s="38"/>
      <c r="BF28" s="38" t="s">
        <v>495</v>
      </c>
      <c r="BG28" s="38" t="s">
        <v>494</v>
      </c>
      <c r="BH28" s="38"/>
      <c r="BI28" s="38" t="s">
        <v>492</v>
      </c>
      <c r="BJ28" s="38"/>
      <c r="BK28" s="38"/>
      <c r="BL28" s="38" t="s">
        <v>492</v>
      </c>
      <c r="BM28" s="38"/>
      <c r="BN28" s="38" t="s">
        <v>498</v>
      </c>
      <c r="BO28" s="38" t="s">
        <v>494</v>
      </c>
      <c r="BP28" s="38"/>
      <c r="BQ28" s="38" t="s">
        <v>492</v>
      </c>
      <c r="BR28" s="38"/>
      <c r="BS28" s="38"/>
      <c r="BT28" s="38" t="s">
        <v>492</v>
      </c>
      <c r="BU28" s="38"/>
      <c r="BV28" s="38" t="s">
        <v>498</v>
      </c>
      <c r="BW28" s="38" t="s">
        <v>494</v>
      </c>
      <c r="BX28" s="38"/>
      <c r="BY28" s="38" t="s">
        <v>492</v>
      </c>
      <c r="BZ28" s="38"/>
      <c r="CA28" s="38"/>
      <c r="CB28" s="38" t="s">
        <v>492</v>
      </c>
      <c r="CC28" s="38"/>
      <c r="CD28" s="38" t="s">
        <v>498</v>
      </c>
      <c r="CE28" s="38" t="s">
        <v>494</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t="s">
        <v>492</v>
      </c>
      <c r="ED28" s="38"/>
      <c r="EE28" s="38"/>
      <c r="EF28" s="38" t="s">
        <v>492</v>
      </c>
      <c r="EG28" s="38"/>
      <c r="EH28" s="38" t="s">
        <v>495</v>
      </c>
      <c r="EI28" s="38" t="s">
        <v>494</v>
      </c>
      <c r="EJ28" s="38"/>
      <c r="EK28" s="38"/>
      <c r="EL28" s="38"/>
      <c r="EM28" s="38" t="s">
        <v>492</v>
      </c>
      <c r="EN28" s="38"/>
      <c r="EO28" s="38"/>
      <c r="EP28" s="38"/>
      <c r="EQ28" s="38"/>
      <c r="ER28" s="38"/>
      <c r="ES28" s="38" t="s">
        <v>492</v>
      </c>
      <c r="ET28" s="38"/>
      <c r="EU28" s="38"/>
      <c r="EV28" s="38" t="s">
        <v>492</v>
      </c>
      <c r="EW28" s="38"/>
      <c r="EX28" s="38" t="s">
        <v>496</v>
      </c>
      <c r="EY28" s="38" t="s">
        <v>494</v>
      </c>
      <c r="EZ28" s="38"/>
      <c r="FA28" s="38"/>
      <c r="FB28" s="38"/>
      <c r="FC28" s="38" t="s">
        <v>492</v>
      </c>
      <c r="FD28" s="38"/>
      <c r="FE28" s="38"/>
      <c r="FF28" s="38"/>
      <c r="FG28" s="38"/>
      <c r="FH28" s="38"/>
      <c r="FI28" s="38" t="s">
        <v>492</v>
      </c>
      <c r="FJ28" s="38"/>
      <c r="FK28" s="38"/>
      <c r="FL28" s="38" t="s">
        <v>492</v>
      </c>
      <c r="FM28" s="38"/>
      <c r="FN28" s="38" t="s">
        <v>496</v>
      </c>
      <c r="FO28" s="38" t="s">
        <v>494</v>
      </c>
      <c r="FP28" s="38"/>
      <c r="FQ28" s="38" t="s">
        <v>492</v>
      </c>
      <c r="FR28" s="38"/>
      <c r="FS28" s="38"/>
      <c r="FT28" s="38" t="s">
        <v>492</v>
      </c>
      <c r="FU28" s="38"/>
      <c r="FV28" s="38" t="s">
        <v>496</v>
      </c>
      <c r="FW28" s="38" t="s">
        <v>494</v>
      </c>
      <c r="FX28" s="101" t="s">
        <v>491</v>
      </c>
    </row>
    <row r="29" spans="1:180" ht="13.5" customHeight="1" x14ac:dyDescent="0.15">
      <c r="A29" s="38" t="s">
        <v>475</v>
      </c>
      <c r="B29" s="39" t="s">
        <v>548</v>
      </c>
      <c r="C29" s="38" t="s">
        <v>549</v>
      </c>
      <c r="D29" s="38"/>
      <c r="E29" s="38"/>
      <c r="F29" s="38"/>
      <c r="G29" s="38" t="s">
        <v>492</v>
      </c>
      <c r="H29" s="38"/>
      <c r="I29" s="38"/>
      <c r="J29" s="38"/>
      <c r="K29" s="38"/>
      <c r="L29" s="38"/>
      <c r="M29" s="38" t="s">
        <v>492</v>
      </c>
      <c r="N29" s="38"/>
      <c r="O29" s="38"/>
      <c r="P29" s="38" t="s">
        <v>492</v>
      </c>
      <c r="Q29" s="38"/>
      <c r="R29" s="38" t="s">
        <v>550</v>
      </c>
      <c r="S29" s="38" t="s">
        <v>494</v>
      </c>
      <c r="T29" s="38"/>
      <c r="U29" s="38" t="s">
        <v>492</v>
      </c>
      <c r="V29" s="38"/>
      <c r="W29" s="38"/>
      <c r="X29" s="38" t="s">
        <v>492</v>
      </c>
      <c r="Y29" s="38"/>
      <c r="Z29" s="38" t="s">
        <v>495</v>
      </c>
      <c r="AA29" s="38" t="s">
        <v>494</v>
      </c>
      <c r="AB29" s="38"/>
      <c r="AC29" s="38" t="s">
        <v>492</v>
      </c>
      <c r="AD29" s="38"/>
      <c r="AE29" s="38"/>
      <c r="AF29" s="38" t="s">
        <v>492</v>
      </c>
      <c r="AG29" s="38"/>
      <c r="AH29" s="38" t="s">
        <v>495</v>
      </c>
      <c r="AI29" s="38" t="s">
        <v>494</v>
      </c>
      <c r="AJ29" s="38"/>
      <c r="AK29" s="38" t="s">
        <v>492</v>
      </c>
      <c r="AL29" s="38"/>
      <c r="AM29" s="38"/>
      <c r="AN29" s="38" t="s">
        <v>492</v>
      </c>
      <c r="AO29" s="38"/>
      <c r="AP29" s="38" t="s">
        <v>495</v>
      </c>
      <c r="AQ29" s="38" t="s">
        <v>494</v>
      </c>
      <c r="AR29" s="38"/>
      <c r="AS29" s="38" t="s">
        <v>492</v>
      </c>
      <c r="AT29" s="38"/>
      <c r="AU29" s="38"/>
      <c r="AV29" s="38" t="s">
        <v>492</v>
      </c>
      <c r="AW29" s="38"/>
      <c r="AX29" s="38" t="s">
        <v>495</v>
      </c>
      <c r="AY29" s="38" t="s">
        <v>494</v>
      </c>
      <c r="AZ29" s="38"/>
      <c r="BA29" s="38" t="s">
        <v>492</v>
      </c>
      <c r="BB29" s="38"/>
      <c r="BC29" s="38"/>
      <c r="BD29" s="38" t="s">
        <v>492</v>
      </c>
      <c r="BE29" s="38"/>
      <c r="BF29" s="38" t="s">
        <v>495</v>
      </c>
      <c r="BG29" s="38" t="s">
        <v>494</v>
      </c>
      <c r="BH29" s="38"/>
      <c r="BI29" s="38" t="s">
        <v>492</v>
      </c>
      <c r="BJ29" s="38"/>
      <c r="BK29" s="38"/>
      <c r="BL29" s="38" t="s">
        <v>492</v>
      </c>
      <c r="BM29" s="38"/>
      <c r="BN29" s="38" t="s">
        <v>495</v>
      </c>
      <c r="BO29" s="38" t="s">
        <v>494</v>
      </c>
      <c r="BP29" s="38"/>
      <c r="BQ29" s="38" t="s">
        <v>492</v>
      </c>
      <c r="BR29" s="38"/>
      <c r="BS29" s="38"/>
      <c r="BT29" s="38" t="s">
        <v>492</v>
      </c>
      <c r="BU29" s="38"/>
      <c r="BV29" s="38" t="s">
        <v>495</v>
      </c>
      <c r="BW29" s="38" t="s">
        <v>494</v>
      </c>
      <c r="BX29" s="38"/>
      <c r="BY29" s="38" t="s">
        <v>492</v>
      </c>
      <c r="BZ29" s="38"/>
      <c r="CA29" s="38"/>
      <c r="CB29" s="38" t="s">
        <v>492</v>
      </c>
      <c r="CC29" s="38"/>
      <c r="CD29" s="38" t="s">
        <v>495</v>
      </c>
      <c r="CE29" s="38" t="s">
        <v>494</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t="s">
        <v>492</v>
      </c>
      <c r="ED29" s="38"/>
      <c r="EE29" s="38"/>
      <c r="EF29" s="38" t="s">
        <v>492</v>
      </c>
      <c r="EG29" s="38"/>
      <c r="EH29" s="38" t="s">
        <v>496</v>
      </c>
      <c r="EI29" s="38" t="s">
        <v>497</v>
      </c>
      <c r="EJ29" s="38"/>
      <c r="EK29" s="38" t="s">
        <v>492</v>
      </c>
      <c r="EL29" s="38"/>
      <c r="EM29" s="38"/>
      <c r="EN29" s="38" t="s">
        <v>492</v>
      </c>
      <c r="EO29" s="38"/>
      <c r="EP29" s="38" t="s">
        <v>496</v>
      </c>
      <c r="EQ29" s="38" t="s">
        <v>497</v>
      </c>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496</v>
      </c>
      <c r="FW29" s="38" t="s">
        <v>497</v>
      </c>
      <c r="FX29" s="101" t="s">
        <v>491</v>
      </c>
    </row>
    <row r="30" spans="1:180" ht="13.5" customHeight="1" x14ac:dyDescent="0.15">
      <c r="A30" s="38" t="s">
        <v>475</v>
      </c>
      <c r="B30" s="39" t="s">
        <v>551</v>
      </c>
      <c r="C30" s="38" t="s">
        <v>552</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493</v>
      </c>
      <c r="AA30" s="38" t="s">
        <v>494</v>
      </c>
      <c r="AB30" s="38"/>
      <c r="AC30" s="38" t="s">
        <v>492</v>
      </c>
      <c r="AD30" s="38"/>
      <c r="AE30" s="38"/>
      <c r="AF30" s="38" t="s">
        <v>492</v>
      </c>
      <c r="AG30" s="38"/>
      <c r="AH30" s="38" t="s">
        <v>495</v>
      </c>
      <c r="AI30" s="38" t="s">
        <v>494</v>
      </c>
      <c r="AJ30" s="38"/>
      <c r="AK30" s="38" t="s">
        <v>492</v>
      </c>
      <c r="AL30" s="38"/>
      <c r="AM30" s="38"/>
      <c r="AN30" s="38" t="s">
        <v>492</v>
      </c>
      <c r="AO30" s="38"/>
      <c r="AP30" s="38" t="s">
        <v>495</v>
      </c>
      <c r="AQ30" s="38" t="s">
        <v>494</v>
      </c>
      <c r="AR30" s="38"/>
      <c r="AS30" s="38" t="s">
        <v>492</v>
      </c>
      <c r="AT30" s="38"/>
      <c r="AU30" s="38"/>
      <c r="AV30" s="38" t="s">
        <v>492</v>
      </c>
      <c r="AW30" s="38"/>
      <c r="AX30" s="38" t="s">
        <v>495</v>
      </c>
      <c r="AY30" s="38" t="s">
        <v>494</v>
      </c>
      <c r="AZ30" s="38"/>
      <c r="BA30" s="38" t="s">
        <v>492</v>
      </c>
      <c r="BB30" s="38"/>
      <c r="BC30" s="38"/>
      <c r="BD30" s="38" t="s">
        <v>492</v>
      </c>
      <c r="BE30" s="38"/>
      <c r="BF30" s="38" t="s">
        <v>495</v>
      </c>
      <c r="BG30" s="38" t="s">
        <v>494</v>
      </c>
      <c r="BH30" s="38"/>
      <c r="BI30" s="38" t="s">
        <v>492</v>
      </c>
      <c r="BJ30" s="38"/>
      <c r="BK30" s="38"/>
      <c r="BL30" s="38" t="s">
        <v>492</v>
      </c>
      <c r="BM30" s="38"/>
      <c r="BN30" s="38" t="s">
        <v>493</v>
      </c>
      <c r="BO30" s="38" t="s">
        <v>494</v>
      </c>
      <c r="BP30" s="38"/>
      <c r="BQ30" s="38" t="s">
        <v>492</v>
      </c>
      <c r="BR30" s="38"/>
      <c r="BS30" s="38"/>
      <c r="BT30" s="38" t="s">
        <v>492</v>
      </c>
      <c r="BU30" s="38"/>
      <c r="BV30" s="38" t="s">
        <v>493</v>
      </c>
      <c r="BW30" s="38" t="s">
        <v>494</v>
      </c>
      <c r="BX30" s="38"/>
      <c r="BY30" s="38" t="s">
        <v>492</v>
      </c>
      <c r="BZ30" s="38"/>
      <c r="CA30" s="38"/>
      <c r="CB30" s="38" t="s">
        <v>492</v>
      </c>
      <c r="CC30" s="38"/>
      <c r="CD30" s="38" t="s">
        <v>493</v>
      </c>
      <c r="CE30" s="38" t="s">
        <v>494</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t="s">
        <v>492</v>
      </c>
      <c r="DQ30" s="38"/>
      <c r="DR30" s="38" t="s">
        <v>496</v>
      </c>
      <c r="DS30" s="38" t="s">
        <v>497</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t="s">
        <v>492</v>
      </c>
      <c r="ES30" s="38"/>
      <c r="ET30" s="38"/>
      <c r="EU30" s="38"/>
      <c r="EV30" s="38" t="s">
        <v>492</v>
      </c>
      <c r="EW30" s="38"/>
      <c r="EX30" s="38" t="s">
        <v>496</v>
      </c>
      <c r="EY30" s="38" t="s">
        <v>497</v>
      </c>
      <c r="EZ30" s="38"/>
      <c r="FA30" s="38"/>
      <c r="FB30" s="38"/>
      <c r="FC30" s="38" t="s">
        <v>492</v>
      </c>
      <c r="FD30" s="38"/>
      <c r="FE30" s="38"/>
      <c r="FF30" s="38"/>
      <c r="FG30" s="38"/>
      <c r="FH30" s="38"/>
      <c r="FI30" s="38"/>
      <c r="FJ30" s="38"/>
      <c r="FK30" s="38" t="s">
        <v>492</v>
      </c>
      <c r="FL30" s="38"/>
      <c r="FM30" s="38"/>
      <c r="FN30" s="38"/>
      <c r="FO30" s="38"/>
      <c r="FP30" s="38"/>
      <c r="FQ30" s="38" t="s">
        <v>492</v>
      </c>
      <c r="FR30" s="38"/>
      <c r="FS30" s="38"/>
      <c r="FT30" s="38" t="s">
        <v>492</v>
      </c>
      <c r="FU30" s="38"/>
      <c r="FV30" s="38" t="s">
        <v>495</v>
      </c>
      <c r="FW30" s="38" t="s">
        <v>499</v>
      </c>
      <c r="FX30" s="101" t="s">
        <v>491</v>
      </c>
    </row>
    <row r="31" spans="1:180" ht="13.5" customHeight="1" x14ac:dyDescent="0.15">
      <c r="A31" s="38" t="s">
        <v>475</v>
      </c>
      <c r="B31" s="39" t="s">
        <v>553</v>
      </c>
      <c r="C31" s="38" t="s">
        <v>554</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495</v>
      </c>
      <c r="AA31" s="38" t="s">
        <v>494</v>
      </c>
      <c r="AB31" s="38"/>
      <c r="AC31" s="38" t="s">
        <v>492</v>
      </c>
      <c r="AD31" s="38"/>
      <c r="AE31" s="38"/>
      <c r="AF31" s="38" t="s">
        <v>492</v>
      </c>
      <c r="AG31" s="38"/>
      <c r="AH31" s="38" t="s">
        <v>495</v>
      </c>
      <c r="AI31" s="38" t="s">
        <v>494</v>
      </c>
      <c r="AJ31" s="38"/>
      <c r="AK31" s="38" t="s">
        <v>492</v>
      </c>
      <c r="AL31" s="38"/>
      <c r="AM31" s="38"/>
      <c r="AN31" s="38" t="s">
        <v>492</v>
      </c>
      <c r="AO31" s="38"/>
      <c r="AP31" s="38" t="s">
        <v>495</v>
      </c>
      <c r="AQ31" s="38" t="s">
        <v>494</v>
      </c>
      <c r="AR31" s="38"/>
      <c r="AS31" s="38" t="s">
        <v>492</v>
      </c>
      <c r="AT31" s="38"/>
      <c r="AU31" s="38"/>
      <c r="AV31" s="38" t="s">
        <v>492</v>
      </c>
      <c r="AW31" s="38"/>
      <c r="AX31" s="38" t="s">
        <v>495</v>
      </c>
      <c r="AY31" s="38" t="s">
        <v>494</v>
      </c>
      <c r="AZ31" s="38"/>
      <c r="BA31" s="38" t="s">
        <v>492</v>
      </c>
      <c r="BB31" s="38"/>
      <c r="BC31" s="38"/>
      <c r="BD31" s="38" t="s">
        <v>492</v>
      </c>
      <c r="BE31" s="38"/>
      <c r="BF31" s="38" t="s">
        <v>495</v>
      </c>
      <c r="BG31" s="38" t="s">
        <v>494</v>
      </c>
      <c r="BH31" s="38"/>
      <c r="BI31" s="38" t="s">
        <v>492</v>
      </c>
      <c r="BJ31" s="38"/>
      <c r="BK31" s="38"/>
      <c r="BL31" s="38" t="s">
        <v>492</v>
      </c>
      <c r="BM31" s="38"/>
      <c r="BN31" s="38" t="s">
        <v>495</v>
      </c>
      <c r="BO31" s="38" t="s">
        <v>494</v>
      </c>
      <c r="BP31" s="38"/>
      <c r="BQ31" s="38" t="s">
        <v>492</v>
      </c>
      <c r="BR31" s="38"/>
      <c r="BS31" s="38"/>
      <c r="BT31" s="38" t="s">
        <v>492</v>
      </c>
      <c r="BU31" s="38"/>
      <c r="BV31" s="38" t="s">
        <v>495</v>
      </c>
      <c r="BW31" s="38" t="s">
        <v>494</v>
      </c>
      <c r="BX31" s="38"/>
      <c r="BY31" s="38" t="s">
        <v>492</v>
      </c>
      <c r="BZ31" s="38"/>
      <c r="CA31" s="38"/>
      <c r="CB31" s="38" t="s">
        <v>492</v>
      </c>
      <c r="CC31" s="38"/>
      <c r="CD31" s="38" t="s">
        <v>493</v>
      </c>
      <c r="CE31" s="38" t="s">
        <v>494</v>
      </c>
      <c r="CF31" s="38"/>
      <c r="CG31" s="38" t="s">
        <v>492</v>
      </c>
      <c r="CH31" s="38"/>
      <c r="CI31" s="38"/>
      <c r="CJ31" s="38" t="s">
        <v>492</v>
      </c>
      <c r="CK31" s="38"/>
      <c r="CL31" s="38" t="s">
        <v>493</v>
      </c>
      <c r="CM31" s="38" t="s">
        <v>494</v>
      </c>
      <c r="CN31" s="38"/>
      <c r="CO31" s="38" t="s">
        <v>492</v>
      </c>
      <c r="CP31" s="38"/>
      <c r="CQ31" s="38"/>
      <c r="CR31" s="38" t="s">
        <v>492</v>
      </c>
      <c r="CS31" s="38"/>
      <c r="CT31" s="38" t="s">
        <v>493</v>
      </c>
      <c r="CU31" s="38" t="s">
        <v>494</v>
      </c>
      <c r="CV31" s="38"/>
      <c r="CW31" s="38"/>
      <c r="CX31" s="38"/>
      <c r="CY31" s="38" t="s">
        <v>492</v>
      </c>
      <c r="CZ31" s="38"/>
      <c r="DA31" s="38"/>
      <c r="DB31" s="38"/>
      <c r="DC31" s="38"/>
      <c r="DD31" s="38"/>
      <c r="DE31" s="38" t="s">
        <v>492</v>
      </c>
      <c r="DF31" s="38"/>
      <c r="DG31" s="38"/>
      <c r="DH31" s="38" t="s">
        <v>492</v>
      </c>
      <c r="DI31" s="38"/>
      <c r="DJ31" s="38" t="s">
        <v>493</v>
      </c>
      <c r="DK31" s="38" t="s">
        <v>494</v>
      </c>
      <c r="DL31" s="38"/>
      <c r="DM31" s="38"/>
      <c r="DN31" s="38"/>
      <c r="DO31" s="38" t="s">
        <v>492</v>
      </c>
      <c r="DP31" s="38"/>
      <c r="DQ31" s="38"/>
      <c r="DR31" s="38"/>
      <c r="DS31" s="38"/>
      <c r="DT31" s="38"/>
      <c r="DU31" s="38"/>
      <c r="DV31" s="38"/>
      <c r="DW31" s="38" t="s">
        <v>492</v>
      </c>
      <c r="DX31" s="38"/>
      <c r="DY31" s="38"/>
      <c r="DZ31" s="38"/>
      <c r="EA31" s="38"/>
      <c r="EB31" s="38"/>
      <c r="EC31" s="38"/>
      <c r="ED31" s="38" t="s">
        <v>492</v>
      </c>
      <c r="EE31" s="38"/>
      <c r="EF31" s="38"/>
      <c r="EG31" s="38" t="s">
        <v>492</v>
      </c>
      <c r="EH31" s="38" t="s">
        <v>495</v>
      </c>
      <c r="EI31" s="38" t="s">
        <v>497</v>
      </c>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t="s">
        <v>492</v>
      </c>
      <c r="FR31" s="38"/>
      <c r="FS31" s="38"/>
      <c r="FT31" s="38" t="s">
        <v>492</v>
      </c>
      <c r="FU31" s="38"/>
      <c r="FV31" s="38" t="s">
        <v>503</v>
      </c>
      <c r="FW31" s="38" t="s">
        <v>494</v>
      </c>
      <c r="FX31" s="101" t="s">
        <v>491</v>
      </c>
    </row>
    <row r="32" spans="1:180" ht="13.5" customHeight="1" x14ac:dyDescent="0.15">
      <c r="A32" s="38" t="s">
        <v>475</v>
      </c>
      <c r="B32" s="39" t="s">
        <v>555</v>
      </c>
      <c r="C32" s="38" t="s">
        <v>556</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495</v>
      </c>
      <c r="AA32" s="38" t="s">
        <v>494</v>
      </c>
      <c r="AB32" s="38"/>
      <c r="AC32" s="38" t="s">
        <v>492</v>
      </c>
      <c r="AD32" s="38"/>
      <c r="AE32" s="38"/>
      <c r="AF32" s="38" t="s">
        <v>492</v>
      </c>
      <c r="AG32" s="38"/>
      <c r="AH32" s="38" t="s">
        <v>493</v>
      </c>
      <c r="AI32" s="38" t="s">
        <v>494</v>
      </c>
      <c r="AJ32" s="38"/>
      <c r="AK32" s="38" t="s">
        <v>492</v>
      </c>
      <c r="AL32" s="38"/>
      <c r="AM32" s="38"/>
      <c r="AN32" s="38" t="s">
        <v>492</v>
      </c>
      <c r="AO32" s="38"/>
      <c r="AP32" s="38" t="s">
        <v>493</v>
      </c>
      <c r="AQ32" s="38" t="s">
        <v>494</v>
      </c>
      <c r="AR32" s="38"/>
      <c r="AS32" s="38" t="s">
        <v>492</v>
      </c>
      <c r="AT32" s="38"/>
      <c r="AU32" s="38"/>
      <c r="AV32" s="38" t="s">
        <v>492</v>
      </c>
      <c r="AW32" s="38"/>
      <c r="AX32" s="38" t="s">
        <v>493</v>
      </c>
      <c r="AY32" s="38" t="s">
        <v>494</v>
      </c>
      <c r="AZ32" s="38"/>
      <c r="BA32" s="38" t="s">
        <v>492</v>
      </c>
      <c r="BB32" s="38"/>
      <c r="BC32" s="38"/>
      <c r="BD32" s="38" t="s">
        <v>492</v>
      </c>
      <c r="BE32" s="38"/>
      <c r="BF32" s="38" t="s">
        <v>493</v>
      </c>
      <c r="BG32" s="38" t="s">
        <v>494</v>
      </c>
      <c r="BH32" s="38"/>
      <c r="BI32" s="38" t="s">
        <v>492</v>
      </c>
      <c r="BJ32" s="38"/>
      <c r="BK32" s="38"/>
      <c r="BL32" s="38" t="s">
        <v>492</v>
      </c>
      <c r="BM32" s="38"/>
      <c r="BN32" s="38" t="s">
        <v>493</v>
      </c>
      <c r="BO32" s="38" t="s">
        <v>494</v>
      </c>
      <c r="BP32" s="38"/>
      <c r="BQ32" s="38" t="s">
        <v>492</v>
      </c>
      <c r="BR32" s="38"/>
      <c r="BS32" s="38"/>
      <c r="BT32" s="38" t="s">
        <v>492</v>
      </c>
      <c r="BU32" s="38"/>
      <c r="BV32" s="38" t="s">
        <v>493</v>
      </c>
      <c r="BW32" s="38" t="s">
        <v>494</v>
      </c>
      <c r="BX32" s="38"/>
      <c r="BY32" s="38" t="s">
        <v>492</v>
      </c>
      <c r="BZ32" s="38"/>
      <c r="CA32" s="38"/>
      <c r="CB32" s="38" t="s">
        <v>492</v>
      </c>
      <c r="CC32" s="38"/>
      <c r="CD32" s="38" t="s">
        <v>493</v>
      </c>
      <c r="CE32" s="38" t="s">
        <v>494</v>
      </c>
      <c r="CF32" s="38"/>
      <c r="CG32" s="38" t="s">
        <v>492</v>
      </c>
      <c r="CH32" s="38"/>
      <c r="CI32" s="38"/>
      <c r="CJ32" s="38" t="s">
        <v>492</v>
      </c>
      <c r="CK32" s="38"/>
      <c r="CL32" s="38" t="s">
        <v>493</v>
      </c>
      <c r="CM32" s="38" t="s">
        <v>494</v>
      </c>
      <c r="CN32" s="38"/>
      <c r="CO32" s="38" t="s">
        <v>492</v>
      </c>
      <c r="CP32" s="38"/>
      <c r="CQ32" s="38"/>
      <c r="CR32" s="38" t="s">
        <v>492</v>
      </c>
      <c r="CS32" s="38"/>
      <c r="CT32" s="38" t="s">
        <v>493</v>
      </c>
      <c r="CU32" s="38" t="s">
        <v>494</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t="s">
        <v>492</v>
      </c>
      <c r="FR32" s="38"/>
      <c r="FS32" s="38"/>
      <c r="FT32" s="38" t="s">
        <v>492</v>
      </c>
      <c r="FU32" s="38"/>
      <c r="FV32" s="38" t="s">
        <v>495</v>
      </c>
      <c r="FW32" s="38" t="s">
        <v>494</v>
      </c>
      <c r="FX32" s="101" t="s">
        <v>491</v>
      </c>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32">
    <sortCondition ref="A8:A32"/>
    <sortCondition ref="B8:B32"/>
    <sortCondition ref="C8:C32"/>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1" man="1"/>
    <brk id="35" min="1" max="31" man="1"/>
    <brk id="59" min="1" max="31" man="1"/>
    <brk id="75" min="1" max="31" man="1"/>
    <brk id="91" min="1" max="31" man="1"/>
    <brk id="115" min="1" max="31" man="1"/>
    <brk id="131" min="1" max="31" man="1"/>
    <brk id="147" min="1" max="31" man="1"/>
    <brk id="163" min="1" max="3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秋田県</v>
      </c>
      <c r="B7" s="43" t="str">
        <f>'収集運搬（生活系）'!B7</f>
        <v>05000</v>
      </c>
      <c r="C7" s="42" t="s">
        <v>31</v>
      </c>
      <c r="D7" s="49" t="s">
        <v>125</v>
      </c>
      <c r="E7" s="44" t="s">
        <v>125</v>
      </c>
      <c r="F7" s="49" t="s">
        <v>125</v>
      </c>
      <c r="G7" s="44">
        <f>COUNTIF(G$8:G$207,"&gt;0")</f>
        <v>1</v>
      </c>
      <c r="H7" s="60">
        <f t="shared" ref="H7:I7" si="0">SUM(H$8:H$207)</f>
        <v>0</v>
      </c>
      <c r="I7" s="60">
        <f t="shared" si="0"/>
        <v>252</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557</v>
      </c>
      <c r="C8" s="38" t="s">
        <v>558</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559</v>
      </c>
      <c r="C9" s="38" t="s">
        <v>560</v>
      </c>
      <c r="D9" s="38" t="s">
        <v>561</v>
      </c>
      <c r="E9" s="38" t="s">
        <v>562</v>
      </c>
      <c r="F9" s="38" t="s">
        <v>563</v>
      </c>
      <c r="G9" s="38">
        <v>2024</v>
      </c>
      <c r="H9" s="61"/>
      <c r="I9" s="61">
        <v>252</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564</v>
      </c>
      <c r="C10" s="38" t="s">
        <v>565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566</v>
      </c>
      <c r="C11" s="38" t="s">
        <v>567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568</v>
      </c>
      <c r="C12" s="38" t="s">
        <v>569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570</v>
      </c>
      <c r="C13" s="38" t="s">
        <v>571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572</v>
      </c>
      <c r="C14" s="38" t="s">
        <v>573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574</v>
      </c>
      <c r="C15" s="38" t="s">
        <v>575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576</v>
      </c>
      <c r="C16" s="38" t="s">
        <v>577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6">
    <sortCondition ref="A8:A16"/>
    <sortCondition ref="B8:B16"/>
    <sortCondition ref="C8:C1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秋田県</v>
      </c>
      <c r="B7" s="43" t="str">
        <f>'収集運搬（生活系）'!B7</f>
        <v>05000</v>
      </c>
      <c r="C7" s="42" t="s">
        <v>31</v>
      </c>
      <c r="D7" s="49">
        <f t="shared" ref="D7:CF7" si="0">COUNTIF(D$8:D$207,"○")</f>
        <v>1</v>
      </c>
      <c r="E7" s="49">
        <f t="shared" si="0"/>
        <v>17</v>
      </c>
      <c r="F7" s="49">
        <f t="shared" si="0"/>
        <v>9</v>
      </c>
      <c r="G7" s="49">
        <f t="shared" si="0"/>
        <v>1</v>
      </c>
      <c r="H7" s="49">
        <f t="shared" si="0"/>
        <v>0</v>
      </c>
      <c r="I7" s="49">
        <f t="shared" si="0"/>
        <v>0</v>
      </c>
      <c r="J7" s="49">
        <f t="shared" si="0"/>
        <v>2</v>
      </c>
      <c r="K7" s="49">
        <f t="shared" si="0"/>
        <v>9</v>
      </c>
      <c r="L7" s="49">
        <f t="shared" si="0"/>
        <v>16</v>
      </c>
      <c r="M7" s="49">
        <f t="shared" si="0"/>
        <v>0</v>
      </c>
      <c r="N7" s="49">
        <f t="shared" si="0"/>
        <v>6</v>
      </c>
      <c r="O7" s="49">
        <f t="shared" si="0"/>
        <v>0</v>
      </c>
      <c r="P7" s="49">
        <f t="shared" si="0"/>
        <v>19</v>
      </c>
      <c r="Q7" s="49">
        <f t="shared" si="0"/>
        <v>0</v>
      </c>
      <c r="R7" s="49">
        <f t="shared" si="0"/>
        <v>9</v>
      </c>
      <c r="S7" s="49">
        <f t="shared" si="0"/>
        <v>16</v>
      </c>
      <c r="T7" s="49">
        <f t="shared" si="0"/>
        <v>1</v>
      </c>
      <c r="U7" s="49">
        <f t="shared" si="0"/>
        <v>24</v>
      </c>
      <c r="V7" s="49">
        <f t="shared" si="0"/>
        <v>13</v>
      </c>
      <c r="W7" s="49">
        <f t="shared" si="0"/>
        <v>10</v>
      </c>
      <c r="X7" s="49">
        <f t="shared" si="0"/>
        <v>2</v>
      </c>
      <c r="Y7" s="49">
        <f>COUNTIF(Y$8:Y$207,"○")</f>
        <v>23</v>
      </c>
      <c r="Z7" s="49">
        <f>COUNTIF(Z$8:Z$207,"○")</f>
        <v>1</v>
      </c>
      <c r="AA7" s="49">
        <f t="shared" si="0"/>
        <v>1</v>
      </c>
      <c r="AB7" s="49">
        <f>COUNTIF(AB$8:AB$207,"○")</f>
        <v>1</v>
      </c>
      <c r="AC7" s="49">
        <f t="shared" si="0"/>
        <v>1</v>
      </c>
      <c r="AD7" s="49">
        <f t="shared" si="0"/>
        <v>24</v>
      </c>
      <c r="AE7" s="49">
        <f t="shared" si="0"/>
        <v>0</v>
      </c>
      <c r="AF7" s="49">
        <f>COUNTIF(AF$8:AF$207,"○")</f>
        <v>0</v>
      </c>
      <c r="AG7" s="49">
        <f>COUNTIF(AG$8:AG$207,"○")</f>
        <v>0</v>
      </c>
      <c r="AH7" s="49">
        <f>COUNTIF(AH$8:AH$207,"○")</f>
        <v>0</v>
      </c>
      <c r="AI7" s="49">
        <f t="shared" si="0"/>
        <v>0</v>
      </c>
      <c r="AJ7" s="49">
        <f t="shared" si="0"/>
        <v>0</v>
      </c>
      <c r="AK7" s="49">
        <f t="shared" si="0"/>
        <v>12</v>
      </c>
      <c r="AL7" s="49">
        <f t="shared" si="0"/>
        <v>1</v>
      </c>
      <c r="AM7" s="49">
        <f t="shared" si="0"/>
        <v>0</v>
      </c>
      <c r="AN7" s="49">
        <f t="shared" si="0"/>
        <v>8</v>
      </c>
      <c r="AO7" s="49">
        <f t="shared" si="0"/>
        <v>3</v>
      </c>
      <c r="AP7" s="49">
        <f t="shared" si="0"/>
        <v>2</v>
      </c>
      <c r="AQ7" s="49" t="s">
        <v>125</v>
      </c>
      <c r="AR7" s="49">
        <f>COUNTIF(AR$8:AR$207,"○")</f>
        <v>20</v>
      </c>
      <c r="AS7" s="49">
        <f t="shared" si="0"/>
        <v>0</v>
      </c>
      <c r="AT7" s="49">
        <f>COUNTIF(AT$8:AT$207,"○")</f>
        <v>0</v>
      </c>
      <c r="AU7" s="49">
        <f>COUNTIF(AU$8:AU$207,"○")</f>
        <v>0</v>
      </c>
      <c r="AV7" s="49">
        <f>COUNTIF(AV$8:AV$207,"○")</f>
        <v>0</v>
      </c>
      <c r="AW7" s="49">
        <f>COUNTIF(AW$8:AW$207,"○")</f>
        <v>0</v>
      </c>
      <c r="AX7" s="49">
        <f t="shared" si="0"/>
        <v>24</v>
      </c>
      <c r="AY7" s="49">
        <f t="shared" si="0"/>
        <v>11</v>
      </c>
      <c r="AZ7" s="49">
        <f>COUNTIF(AZ$8:AZ$207,"○")</f>
        <v>1</v>
      </c>
      <c r="BA7" s="49">
        <f>COUNTIF(BA$8:BA$207,"○")</f>
        <v>3</v>
      </c>
      <c r="BB7" s="49">
        <f>COUNTIF(BB$8:BB$207,"○")</f>
        <v>2</v>
      </c>
      <c r="BC7" s="49">
        <f>COUNTIF(BC$8:BC$207,"○")</f>
        <v>5</v>
      </c>
      <c r="BD7" s="49">
        <f t="shared" si="0"/>
        <v>4</v>
      </c>
      <c r="BE7" s="49">
        <f t="shared" si="0"/>
        <v>9</v>
      </c>
      <c r="BF7" s="49">
        <f t="shared" si="0"/>
        <v>5</v>
      </c>
      <c r="BG7" s="49">
        <f t="shared" si="0"/>
        <v>11</v>
      </c>
      <c r="BH7" s="49" t="s">
        <v>125</v>
      </c>
      <c r="BI7" s="49">
        <f>COUNTIF(BI$8:BI$207,"○")</f>
        <v>3</v>
      </c>
      <c r="BJ7" s="49">
        <f>COUNTIF(BJ$8:BJ$207,"○")</f>
        <v>6</v>
      </c>
      <c r="BK7" s="49">
        <f t="shared" si="0"/>
        <v>8</v>
      </c>
      <c r="BL7" s="49">
        <f t="shared" si="0"/>
        <v>4</v>
      </c>
      <c r="BM7" s="49">
        <f t="shared" si="0"/>
        <v>0</v>
      </c>
      <c r="BN7" s="49">
        <f t="shared" si="0"/>
        <v>6</v>
      </c>
      <c r="BO7" s="73" t="s">
        <v>125</v>
      </c>
      <c r="BP7" s="49" t="s">
        <v>125</v>
      </c>
      <c r="BQ7" s="49" t="s">
        <v>125</v>
      </c>
      <c r="BR7" s="49">
        <f t="shared" si="0"/>
        <v>4</v>
      </c>
      <c r="BS7" s="49">
        <f t="shared" si="0"/>
        <v>19</v>
      </c>
      <c r="BT7" s="49">
        <f t="shared" si="0"/>
        <v>2</v>
      </c>
      <c r="BU7" s="49">
        <f t="shared" si="0"/>
        <v>4</v>
      </c>
      <c r="BV7" s="49">
        <f t="shared" si="0"/>
        <v>6</v>
      </c>
      <c r="BW7" s="49">
        <f t="shared" si="0"/>
        <v>7</v>
      </c>
      <c r="BX7" s="49">
        <f t="shared" si="0"/>
        <v>0</v>
      </c>
      <c r="BY7" s="49">
        <f t="shared" si="0"/>
        <v>1</v>
      </c>
      <c r="BZ7" s="49">
        <f t="shared" si="0"/>
        <v>3</v>
      </c>
      <c r="CA7" s="49">
        <f t="shared" si="0"/>
        <v>3</v>
      </c>
      <c r="CB7" s="49">
        <f t="shared" si="0"/>
        <v>3</v>
      </c>
      <c r="CC7" s="49">
        <f>COUNTIF(CC$8:CC$207,"○")</f>
        <v>5</v>
      </c>
      <c r="CD7" s="49">
        <f t="shared" si="0"/>
        <v>0</v>
      </c>
      <c r="CE7" s="49">
        <f t="shared" si="0"/>
        <v>2</v>
      </c>
      <c r="CF7" s="49">
        <f t="shared" si="0"/>
        <v>0</v>
      </c>
      <c r="CG7" s="49" t="s">
        <v>125</v>
      </c>
      <c r="CH7" s="49">
        <f>COUNTIF(CH$8:CH$207,"○")</f>
        <v>4</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0</v>
      </c>
      <c r="CR7" s="74">
        <f t="shared" si="1"/>
        <v>0</v>
      </c>
      <c r="CS7" s="74">
        <f t="shared" si="1"/>
        <v>0</v>
      </c>
      <c r="CT7" s="74">
        <f t="shared" si="1"/>
        <v>0</v>
      </c>
      <c r="CU7" s="74">
        <f t="shared" si="1"/>
        <v>0</v>
      </c>
      <c r="CV7" s="74">
        <f t="shared" si="1"/>
        <v>0</v>
      </c>
      <c r="CW7" s="74">
        <f t="shared" si="1"/>
        <v>0</v>
      </c>
      <c r="CX7" s="74">
        <f t="shared" si="1"/>
        <v>0</v>
      </c>
      <c r="CY7" s="74">
        <f t="shared" si="1"/>
        <v>0</v>
      </c>
      <c r="CZ7" s="74">
        <f t="shared" si="1"/>
        <v>0</v>
      </c>
      <c r="DA7" s="74">
        <f t="shared" si="1"/>
        <v>0</v>
      </c>
      <c r="DB7" s="74">
        <f t="shared" si="1"/>
        <v>0</v>
      </c>
      <c r="DC7" s="74">
        <f t="shared" si="1"/>
        <v>13</v>
      </c>
      <c r="DD7" s="74">
        <f t="shared" si="1"/>
        <v>0</v>
      </c>
      <c r="DE7" s="74">
        <f t="shared" si="1"/>
        <v>0</v>
      </c>
      <c r="DF7" s="74">
        <f t="shared" si="1"/>
        <v>3</v>
      </c>
      <c r="DG7" s="74">
        <f t="shared" si="1"/>
        <v>0</v>
      </c>
      <c r="DH7" s="74">
        <f t="shared" si="1"/>
        <v>0</v>
      </c>
      <c r="DI7" s="74">
        <f t="shared" si="1"/>
        <v>0</v>
      </c>
      <c r="DJ7" s="74">
        <f t="shared" si="1"/>
        <v>0</v>
      </c>
      <c r="DK7" s="74">
        <f t="shared" si="1"/>
        <v>0</v>
      </c>
      <c r="DL7" s="74">
        <f t="shared" si="1"/>
        <v>0</v>
      </c>
      <c r="DM7" s="74">
        <f t="shared" si="1"/>
        <v>0</v>
      </c>
      <c r="DN7" s="74">
        <f t="shared" si="1"/>
        <v>0</v>
      </c>
      <c r="DO7" s="74">
        <f t="shared" si="1"/>
        <v>0</v>
      </c>
      <c r="DP7" s="74">
        <f t="shared" si="1"/>
        <v>0</v>
      </c>
      <c r="DQ7" s="74">
        <f t="shared" si="1"/>
        <v>0</v>
      </c>
      <c r="DR7" s="74">
        <f t="shared" si="1"/>
        <v>0</v>
      </c>
      <c r="DS7" s="74">
        <f t="shared" si="1"/>
        <v>0</v>
      </c>
      <c r="DT7" s="74">
        <f t="shared" si="1"/>
        <v>0</v>
      </c>
      <c r="DU7" s="74">
        <f t="shared" si="1"/>
        <v>0</v>
      </c>
      <c r="DV7" s="74">
        <f t="shared" si="1"/>
        <v>0</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1</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v>
      </c>
      <c r="JS7" s="49">
        <f t="shared" si="6"/>
        <v>0</v>
      </c>
      <c r="JT7" s="49">
        <f t="shared" si="6"/>
        <v>21</v>
      </c>
      <c r="JU7" s="49">
        <f t="shared" si="6"/>
        <v>3</v>
      </c>
      <c r="JV7" s="49">
        <f t="shared" si="6"/>
        <v>0</v>
      </c>
      <c r="JW7" s="49">
        <f t="shared" si="6"/>
        <v>1</v>
      </c>
      <c r="JX7" s="49">
        <f t="shared" si="6"/>
        <v>0</v>
      </c>
      <c r="JY7" s="49">
        <f t="shared" si="6"/>
        <v>0</v>
      </c>
      <c r="JZ7" s="49">
        <f t="shared" si="6"/>
        <v>1</v>
      </c>
      <c r="KA7" s="49">
        <f t="shared" si="6"/>
        <v>1</v>
      </c>
      <c r="KB7" s="49">
        <f t="shared" si="6"/>
        <v>1</v>
      </c>
      <c r="KC7" s="49">
        <f t="shared" si="6"/>
        <v>0</v>
      </c>
      <c r="KD7" s="49">
        <f t="shared" si="6"/>
        <v>0</v>
      </c>
      <c r="KE7" s="49">
        <f t="shared" si="6"/>
        <v>0</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0</v>
      </c>
      <c r="KO7" s="49" t="s">
        <v>125</v>
      </c>
      <c r="KP7" s="49">
        <f>COUNTIF(KP$8:KP$207,"○")</f>
        <v>1</v>
      </c>
      <c r="KQ7" s="49">
        <f>COUNTIF(KQ$8:KQ$207,"○")</f>
        <v>2</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t="s">
        <v>492</v>
      </c>
      <c r="O8" s="38"/>
      <c r="P8" s="38"/>
      <c r="Q8" s="38"/>
      <c r="R8" s="38"/>
      <c r="S8" s="38" t="s">
        <v>492</v>
      </c>
      <c r="T8" s="38"/>
      <c r="U8" s="38" t="s">
        <v>492</v>
      </c>
      <c r="V8" s="38" t="s">
        <v>492</v>
      </c>
      <c r="W8" s="38"/>
      <c r="X8" s="38"/>
      <c r="Y8" s="38" t="s">
        <v>492</v>
      </c>
      <c r="Z8" s="38"/>
      <c r="AA8" s="38"/>
      <c r="AB8" s="38"/>
      <c r="AC8" s="38"/>
      <c r="AD8" s="38" t="s">
        <v>492</v>
      </c>
      <c r="AE8" s="38" t="s">
        <v>578</v>
      </c>
      <c r="AF8" s="38"/>
      <c r="AG8" s="38"/>
      <c r="AH8" s="38"/>
      <c r="AI8" s="38"/>
      <c r="AJ8" s="38"/>
      <c r="AK8" s="38"/>
      <c r="AL8" s="38"/>
      <c r="AM8" s="38"/>
      <c r="AN8" s="38"/>
      <c r="AO8" s="38"/>
      <c r="AP8" s="38" t="s">
        <v>492</v>
      </c>
      <c r="AQ8" s="38" t="s">
        <v>579</v>
      </c>
      <c r="AR8" s="38" t="s">
        <v>578</v>
      </c>
      <c r="AS8" s="38"/>
      <c r="AT8" s="38"/>
      <c r="AU8" s="38"/>
      <c r="AV8" s="38"/>
      <c r="AW8" s="38"/>
      <c r="AX8" s="38" t="s">
        <v>492</v>
      </c>
      <c r="AY8" s="38" t="s">
        <v>578</v>
      </c>
      <c r="AZ8" s="38"/>
      <c r="BA8" s="38"/>
      <c r="BB8" s="38"/>
      <c r="BC8" s="38"/>
      <c r="BD8" s="38"/>
      <c r="BE8" s="38"/>
      <c r="BF8" s="38"/>
      <c r="BG8" s="38" t="s">
        <v>492</v>
      </c>
      <c r="BH8" s="38"/>
      <c r="BI8" s="38"/>
      <c r="BJ8" s="38"/>
      <c r="BK8" s="38"/>
      <c r="BL8" s="38"/>
      <c r="BM8" s="38"/>
      <c r="BN8" s="38" t="s">
        <v>492</v>
      </c>
      <c r="BO8" s="38"/>
      <c r="BP8" s="38"/>
      <c r="BQ8" s="38" t="s">
        <v>580</v>
      </c>
      <c r="BR8" s="38"/>
      <c r="BS8" s="38" t="s">
        <v>492</v>
      </c>
      <c r="BT8" s="38"/>
      <c r="BU8" s="38"/>
      <c r="BV8" s="38"/>
      <c r="BW8" s="38" t="s">
        <v>492</v>
      </c>
      <c r="BX8" s="38"/>
      <c r="BY8" s="38"/>
      <c r="BZ8" s="38"/>
      <c r="CA8" s="38"/>
      <c r="CB8" s="38" t="s">
        <v>492</v>
      </c>
      <c r="CC8" s="38" t="s">
        <v>492</v>
      </c>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c r="JT8" s="38" t="s">
        <v>492</v>
      </c>
      <c r="JU8" s="38"/>
      <c r="JV8" s="38"/>
      <c r="JW8" s="38"/>
      <c r="JX8" s="38"/>
      <c r="JY8" s="38"/>
      <c r="JZ8" s="38"/>
      <c r="KA8" s="38"/>
      <c r="KB8" s="38"/>
      <c r="KC8" s="38"/>
      <c r="KD8" s="38"/>
      <c r="KE8" s="38"/>
      <c r="KF8" s="38"/>
      <c r="KG8" s="38"/>
      <c r="KH8" s="38"/>
      <c r="KI8" s="38"/>
      <c r="KJ8" s="38"/>
      <c r="KK8" s="38"/>
      <c r="KL8" s="38"/>
      <c r="KM8" s="38"/>
      <c r="KN8" s="38"/>
      <c r="KO8" s="38"/>
      <c r="KP8" s="38"/>
      <c r="KQ8" s="38" t="s">
        <v>578</v>
      </c>
      <c r="KR8" s="38" t="s">
        <v>581</v>
      </c>
      <c r="KW8" s="101" t="s">
        <v>491</v>
      </c>
    </row>
    <row r="9" spans="1:310" ht="13.5" customHeight="1" x14ac:dyDescent="0.15">
      <c r="A9" s="38" t="s">
        <v>475</v>
      </c>
      <c r="B9" s="39" t="s">
        <v>501</v>
      </c>
      <c r="C9" s="38" t="s">
        <v>502</v>
      </c>
      <c r="D9" s="38"/>
      <c r="E9" s="38" t="s">
        <v>492</v>
      </c>
      <c r="F9" s="38"/>
      <c r="G9" s="38"/>
      <c r="H9" s="38"/>
      <c r="I9" s="38"/>
      <c r="J9" s="38" t="s">
        <v>492</v>
      </c>
      <c r="K9" s="38"/>
      <c r="L9" s="38"/>
      <c r="M9" s="38"/>
      <c r="N9" s="38"/>
      <c r="O9" s="38"/>
      <c r="P9" s="38" t="s">
        <v>492</v>
      </c>
      <c r="Q9" s="38"/>
      <c r="R9" s="38" t="s">
        <v>492</v>
      </c>
      <c r="S9" s="38"/>
      <c r="T9" s="38"/>
      <c r="U9" s="38" t="s">
        <v>492</v>
      </c>
      <c r="V9" s="38"/>
      <c r="W9" s="38" t="s">
        <v>492</v>
      </c>
      <c r="X9" s="38"/>
      <c r="Y9" s="38" t="s">
        <v>492</v>
      </c>
      <c r="Z9" s="38"/>
      <c r="AA9" s="38"/>
      <c r="AB9" s="38"/>
      <c r="AC9" s="38"/>
      <c r="AD9" s="38" t="s">
        <v>492</v>
      </c>
      <c r="AE9" s="38" t="s">
        <v>578</v>
      </c>
      <c r="AF9" s="38"/>
      <c r="AG9" s="38"/>
      <c r="AH9" s="38"/>
      <c r="AI9" s="38"/>
      <c r="AJ9" s="38"/>
      <c r="AK9" s="38"/>
      <c r="AL9" s="38"/>
      <c r="AM9" s="38"/>
      <c r="AN9" s="38" t="s">
        <v>492</v>
      </c>
      <c r="AO9" s="38"/>
      <c r="AP9" s="38"/>
      <c r="AQ9" s="38"/>
      <c r="AR9" s="38" t="s">
        <v>492</v>
      </c>
      <c r="AS9" s="38" t="s">
        <v>578</v>
      </c>
      <c r="AT9" s="38"/>
      <c r="AU9" s="38"/>
      <c r="AV9" s="38"/>
      <c r="AW9" s="38"/>
      <c r="AX9" s="38" t="s">
        <v>492</v>
      </c>
      <c r="AY9" s="38" t="s">
        <v>492</v>
      </c>
      <c r="AZ9" s="38"/>
      <c r="BA9" s="38"/>
      <c r="BB9" s="38"/>
      <c r="BC9" s="38" t="s">
        <v>492</v>
      </c>
      <c r="BD9" s="38" t="s">
        <v>578</v>
      </c>
      <c r="BE9" s="38"/>
      <c r="BF9" s="38" t="s">
        <v>492</v>
      </c>
      <c r="BG9" s="38"/>
      <c r="BH9" s="38" t="s">
        <v>585</v>
      </c>
      <c r="BI9" s="38"/>
      <c r="BJ9" s="38" t="s">
        <v>492</v>
      </c>
      <c r="BK9" s="38"/>
      <c r="BL9" s="38"/>
      <c r="BM9" s="38"/>
      <c r="BN9" s="38"/>
      <c r="BO9" s="38"/>
      <c r="BP9" s="38"/>
      <c r="BQ9" s="38"/>
      <c r="BR9" s="38"/>
      <c r="BS9" s="38"/>
      <c r="BT9" s="38"/>
      <c r="BU9" s="38"/>
      <c r="BV9" s="38"/>
      <c r="BW9" s="38"/>
      <c r="BX9" s="38"/>
      <c r="BY9" s="38"/>
      <c r="BZ9" s="38"/>
      <c r="CA9" s="38"/>
      <c r="CB9" s="38"/>
      <c r="CC9" s="38"/>
      <c r="CD9" s="38"/>
      <c r="CE9" s="38"/>
      <c r="CF9" s="38"/>
      <c r="CG9" s="38"/>
      <c r="CH9" s="38" t="s">
        <v>492</v>
      </c>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578</v>
      </c>
      <c r="KR9" s="38" t="s">
        <v>586</v>
      </c>
      <c r="KW9" s="101" t="s">
        <v>491</v>
      </c>
    </row>
    <row r="10" spans="1:310" ht="13.5" customHeight="1" x14ac:dyDescent="0.15">
      <c r="A10" s="38" t="s">
        <v>475</v>
      </c>
      <c r="B10" s="39" t="s">
        <v>504</v>
      </c>
      <c r="C10" s="38" t="s">
        <v>505</v>
      </c>
      <c r="D10" s="38"/>
      <c r="E10" s="38" t="s">
        <v>492</v>
      </c>
      <c r="F10" s="38"/>
      <c r="G10" s="38"/>
      <c r="H10" s="38"/>
      <c r="I10" s="38"/>
      <c r="J10" s="38"/>
      <c r="K10" s="38"/>
      <c r="L10" s="38" t="s">
        <v>492</v>
      </c>
      <c r="M10" s="38"/>
      <c r="N10" s="38" t="s">
        <v>492</v>
      </c>
      <c r="O10" s="38"/>
      <c r="P10" s="38"/>
      <c r="Q10" s="38"/>
      <c r="R10" s="38" t="s">
        <v>492</v>
      </c>
      <c r="S10" s="38"/>
      <c r="T10" s="38" t="s">
        <v>492</v>
      </c>
      <c r="U10" s="38"/>
      <c r="V10" s="38" t="s">
        <v>492</v>
      </c>
      <c r="W10" s="38"/>
      <c r="X10" s="38"/>
      <c r="Y10" s="38" t="s">
        <v>492</v>
      </c>
      <c r="Z10" s="38"/>
      <c r="AA10" s="38"/>
      <c r="AB10" s="38"/>
      <c r="AC10" s="38"/>
      <c r="AD10" s="38" t="s">
        <v>492</v>
      </c>
      <c r="AE10" s="38" t="s">
        <v>578</v>
      </c>
      <c r="AF10" s="38"/>
      <c r="AG10" s="38"/>
      <c r="AH10" s="38"/>
      <c r="AI10" s="38"/>
      <c r="AJ10" s="38"/>
      <c r="AK10" s="38"/>
      <c r="AL10" s="38"/>
      <c r="AM10" s="38"/>
      <c r="AN10" s="38" t="s">
        <v>492</v>
      </c>
      <c r="AO10" s="38"/>
      <c r="AP10" s="38"/>
      <c r="AQ10" s="38"/>
      <c r="AR10" s="38" t="s">
        <v>492</v>
      </c>
      <c r="AS10" s="38" t="s">
        <v>578</v>
      </c>
      <c r="AT10" s="38"/>
      <c r="AU10" s="38"/>
      <c r="AV10" s="38"/>
      <c r="AW10" s="38"/>
      <c r="AX10" s="38" t="s">
        <v>492</v>
      </c>
      <c r="AY10" s="38" t="s">
        <v>578</v>
      </c>
      <c r="AZ10" s="38"/>
      <c r="BA10" s="38"/>
      <c r="BB10" s="38"/>
      <c r="BC10" s="38"/>
      <c r="BD10" s="38"/>
      <c r="BE10" s="38" t="s">
        <v>492</v>
      </c>
      <c r="BF10" s="38"/>
      <c r="BG10" s="38"/>
      <c r="BH10" s="38"/>
      <c r="BI10" s="38"/>
      <c r="BJ10" s="38" t="s">
        <v>492</v>
      </c>
      <c r="BK10" s="38"/>
      <c r="BL10" s="38"/>
      <c r="BM10" s="38"/>
      <c r="BN10" s="38"/>
      <c r="BO10" s="38"/>
      <c r="BP10" s="38"/>
      <c r="BQ10" s="38"/>
      <c r="BR10" s="38"/>
      <c r="BS10" s="38" t="s">
        <v>492</v>
      </c>
      <c r="BT10" s="38" t="s">
        <v>492</v>
      </c>
      <c r="BU10" s="38" t="s">
        <v>492</v>
      </c>
      <c r="BV10" s="38" t="s">
        <v>492</v>
      </c>
      <c r="BW10" s="38" t="s">
        <v>492</v>
      </c>
      <c r="BX10" s="38"/>
      <c r="BY10" s="38"/>
      <c r="BZ10" s="38"/>
      <c r="CA10" s="38"/>
      <c r="CB10" s="38"/>
      <c r="CC10" s="38" t="s">
        <v>492</v>
      </c>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13</v>
      </c>
      <c r="DD10" s="75">
        <v>0</v>
      </c>
      <c r="DE10" s="75">
        <v>0</v>
      </c>
      <c r="DF10" s="75">
        <v>3</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t="s">
        <v>492</v>
      </c>
      <c r="JS10" s="38"/>
      <c r="JT10" s="38"/>
      <c r="JU10" s="38"/>
      <c r="JV10" s="38"/>
      <c r="JW10" s="38" t="s">
        <v>492</v>
      </c>
      <c r="JX10" s="38"/>
      <c r="JY10" s="38"/>
      <c r="JZ10" s="38" t="s">
        <v>492</v>
      </c>
      <c r="KA10" s="38" t="s">
        <v>492</v>
      </c>
      <c r="KB10" s="38" t="s">
        <v>492</v>
      </c>
      <c r="KC10" s="38"/>
      <c r="KD10" s="38"/>
      <c r="KE10" s="38"/>
      <c r="KF10" s="38"/>
      <c r="KG10" s="38"/>
      <c r="KH10" s="38"/>
      <c r="KI10" s="38"/>
      <c r="KJ10" s="38"/>
      <c r="KK10" s="38"/>
      <c r="KL10" s="38"/>
      <c r="KM10" s="38"/>
      <c r="KN10" s="38"/>
      <c r="KO10" s="38"/>
      <c r="KP10" s="38" t="s">
        <v>492</v>
      </c>
      <c r="KQ10" s="38" t="s">
        <v>578</v>
      </c>
      <c r="KR10" s="38" t="s">
        <v>595</v>
      </c>
      <c r="KW10" s="101" t="s">
        <v>491</v>
      </c>
    </row>
    <row r="11" spans="1:310" ht="13.5" customHeight="1" x14ac:dyDescent="0.15">
      <c r="A11" s="38" t="s">
        <v>475</v>
      </c>
      <c r="B11" s="39" t="s">
        <v>507</v>
      </c>
      <c r="C11" s="38" t="s">
        <v>508</v>
      </c>
      <c r="D11" s="38"/>
      <c r="E11" s="38" t="s">
        <v>492</v>
      </c>
      <c r="F11" s="38"/>
      <c r="G11" s="38"/>
      <c r="H11" s="38"/>
      <c r="I11" s="38"/>
      <c r="J11" s="38"/>
      <c r="K11" s="38"/>
      <c r="L11" s="38" t="s">
        <v>492</v>
      </c>
      <c r="M11" s="38"/>
      <c r="N11" s="38"/>
      <c r="O11" s="38"/>
      <c r="P11" s="38" t="s">
        <v>492</v>
      </c>
      <c r="Q11" s="38"/>
      <c r="R11" s="38"/>
      <c r="S11" s="38" t="s">
        <v>492</v>
      </c>
      <c r="T11" s="38"/>
      <c r="U11" s="38" t="s">
        <v>492</v>
      </c>
      <c r="V11" s="38" t="s">
        <v>492</v>
      </c>
      <c r="W11" s="38"/>
      <c r="X11" s="38"/>
      <c r="Y11" s="38" t="s">
        <v>492</v>
      </c>
      <c r="Z11" s="38"/>
      <c r="AA11" s="38"/>
      <c r="AB11" s="38"/>
      <c r="AC11" s="38"/>
      <c r="AD11" s="38" t="s">
        <v>492</v>
      </c>
      <c r="AE11" s="38" t="s">
        <v>578</v>
      </c>
      <c r="AF11" s="38"/>
      <c r="AG11" s="38"/>
      <c r="AH11" s="38"/>
      <c r="AI11" s="38"/>
      <c r="AJ11" s="38"/>
      <c r="AK11" s="38" t="s">
        <v>492</v>
      </c>
      <c r="AL11" s="38"/>
      <c r="AM11" s="38"/>
      <c r="AN11" s="38"/>
      <c r="AO11" s="38"/>
      <c r="AP11" s="38"/>
      <c r="AQ11" s="38"/>
      <c r="AR11" s="38" t="s">
        <v>492</v>
      </c>
      <c r="AS11" s="38" t="s">
        <v>578</v>
      </c>
      <c r="AT11" s="38"/>
      <c r="AU11" s="38"/>
      <c r="AV11" s="38"/>
      <c r="AW11" s="38"/>
      <c r="AX11" s="38" t="s">
        <v>492</v>
      </c>
      <c r="AY11" s="38" t="s">
        <v>578</v>
      </c>
      <c r="AZ11" s="38"/>
      <c r="BA11" s="38"/>
      <c r="BB11" s="38"/>
      <c r="BC11" s="38"/>
      <c r="BD11" s="38"/>
      <c r="BE11" s="38" t="s">
        <v>492</v>
      </c>
      <c r="BF11" s="38"/>
      <c r="BG11" s="38"/>
      <c r="BH11" s="38"/>
      <c r="BI11" s="38" t="s">
        <v>492</v>
      </c>
      <c r="BJ11" s="38"/>
      <c r="BK11" s="38" t="s">
        <v>492</v>
      </c>
      <c r="BL11" s="38"/>
      <c r="BM11" s="38"/>
      <c r="BN11" s="38"/>
      <c r="BO11" s="38"/>
      <c r="BP11" s="38"/>
      <c r="BQ11" s="38"/>
      <c r="BR11" s="38" t="s">
        <v>492</v>
      </c>
      <c r="BS11" s="38" t="s">
        <v>492</v>
      </c>
      <c r="BT11" s="38"/>
      <c r="BU11" s="38"/>
      <c r="BV11" s="38"/>
      <c r="BW11" s="38"/>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578</v>
      </c>
      <c r="KR11" s="38" t="s">
        <v>599</v>
      </c>
      <c r="KW11" s="101" t="s">
        <v>491</v>
      </c>
    </row>
    <row r="12" spans="1:310" ht="13.5" customHeight="1" x14ac:dyDescent="0.15">
      <c r="A12" s="38" t="s">
        <v>475</v>
      </c>
      <c r="B12" s="39" t="s">
        <v>511</v>
      </c>
      <c r="C12" s="38" t="s">
        <v>512</v>
      </c>
      <c r="D12" s="38"/>
      <c r="E12" s="38" t="s">
        <v>492</v>
      </c>
      <c r="F12" s="38"/>
      <c r="G12" s="38"/>
      <c r="H12" s="38"/>
      <c r="I12" s="38"/>
      <c r="J12" s="38"/>
      <c r="K12" s="38" t="s">
        <v>492</v>
      </c>
      <c r="L12" s="38"/>
      <c r="M12" s="38"/>
      <c r="N12" s="38"/>
      <c r="O12" s="38"/>
      <c r="P12" s="38" t="s">
        <v>492</v>
      </c>
      <c r="Q12" s="38"/>
      <c r="R12" s="38" t="s">
        <v>492</v>
      </c>
      <c r="S12" s="38"/>
      <c r="T12" s="38"/>
      <c r="U12" s="38" t="s">
        <v>492</v>
      </c>
      <c r="V12" s="38" t="s">
        <v>492</v>
      </c>
      <c r="W12" s="38"/>
      <c r="X12" s="38"/>
      <c r="Y12" s="38"/>
      <c r="Z12" s="38" t="s">
        <v>492</v>
      </c>
      <c r="AA12" s="38"/>
      <c r="AB12" s="38"/>
      <c r="AC12" s="38"/>
      <c r="AD12" s="38" t="s">
        <v>578</v>
      </c>
      <c r="AE12" s="38"/>
      <c r="AF12" s="38"/>
      <c r="AG12" s="38"/>
      <c r="AH12" s="38"/>
      <c r="AI12" s="38"/>
      <c r="AJ12" s="38"/>
      <c r="AK12" s="38" t="s">
        <v>492</v>
      </c>
      <c r="AL12" s="38"/>
      <c r="AM12" s="38"/>
      <c r="AN12" s="38"/>
      <c r="AO12" s="38"/>
      <c r="AP12" s="38"/>
      <c r="AQ12" s="38"/>
      <c r="AR12" s="38" t="s">
        <v>578</v>
      </c>
      <c r="AS12" s="38"/>
      <c r="AT12" s="38"/>
      <c r="AU12" s="38"/>
      <c r="AV12" s="38"/>
      <c r="AW12" s="38"/>
      <c r="AX12" s="38" t="s">
        <v>492</v>
      </c>
      <c r="AY12" s="38" t="s">
        <v>492</v>
      </c>
      <c r="AZ12" s="38"/>
      <c r="BA12" s="38"/>
      <c r="BB12" s="38"/>
      <c r="BC12" s="38" t="s">
        <v>492</v>
      </c>
      <c r="BD12" s="38" t="s">
        <v>578</v>
      </c>
      <c r="BE12" s="38"/>
      <c r="BF12" s="38"/>
      <c r="BG12" s="38" t="s">
        <v>492</v>
      </c>
      <c r="BH12" s="38"/>
      <c r="BI12" s="38"/>
      <c r="BJ12" s="38"/>
      <c r="BK12" s="38" t="s">
        <v>492</v>
      </c>
      <c r="BL12" s="38"/>
      <c r="BM12" s="38"/>
      <c r="BN12" s="38"/>
      <c r="BO12" s="38"/>
      <c r="BP12" s="38"/>
      <c r="BQ12" s="38"/>
      <c r="BR12" s="38"/>
      <c r="BS12" s="38" t="s">
        <v>492</v>
      </c>
      <c r="BT12" s="38"/>
      <c r="BU12" s="38"/>
      <c r="BV12" s="38" t="s">
        <v>492</v>
      </c>
      <c r="BW12" s="38"/>
      <c r="BX12" s="38"/>
      <c r="BY12" s="38"/>
      <c r="BZ12" s="38"/>
      <c r="CA12" s="38"/>
      <c r="CB12" s="38"/>
      <c r="CC12" s="38" t="s">
        <v>492</v>
      </c>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578</v>
      </c>
      <c r="KR12" s="38" t="s">
        <v>603</v>
      </c>
      <c r="KW12" s="101" t="s">
        <v>491</v>
      </c>
    </row>
    <row r="13" spans="1:310" ht="13.5" customHeight="1" x14ac:dyDescent="0.15">
      <c r="A13" s="38" t="s">
        <v>475</v>
      </c>
      <c r="B13" s="39" t="s">
        <v>513</v>
      </c>
      <c r="C13" s="38" t="s">
        <v>514</v>
      </c>
      <c r="D13" s="38" t="s">
        <v>492</v>
      </c>
      <c r="E13" s="38"/>
      <c r="F13" s="38" t="s">
        <v>492</v>
      </c>
      <c r="G13" s="38"/>
      <c r="H13" s="38"/>
      <c r="I13" s="38"/>
      <c r="J13" s="38"/>
      <c r="K13" s="38" t="s">
        <v>492</v>
      </c>
      <c r="L13" s="38"/>
      <c r="M13" s="38"/>
      <c r="N13" s="38"/>
      <c r="O13" s="38"/>
      <c r="P13" s="38" t="s">
        <v>492</v>
      </c>
      <c r="Q13" s="38"/>
      <c r="R13" s="38" t="s">
        <v>492</v>
      </c>
      <c r="S13" s="38"/>
      <c r="T13" s="38"/>
      <c r="U13" s="38" t="s">
        <v>492</v>
      </c>
      <c r="V13" s="38" t="s">
        <v>492</v>
      </c>
      <c r="W13" s="38"/>
      <c r="X13" s="38"/>
      <c r="Y13" s="38" t="s">
        <v>492</v>
      </c>
      <c r="Z13" s="38"/>
      <c r="AA13" s="38"/>
      <c r="AB13" s="38"/>
      <c r="AC13" s="38"/>
      <c r="AD13" s="38" t="s">
        <v>492</v>
      </c>
      <c r="AE13" s="38" t="s">
        <v>578</v>
      </c>
      <c r="AF13" s="38"/>
      <c r="AG13" s="38"/>
      <c r="AH13" s="38"/>
      <c r="AI13" s="38"/>
      <c r="AJ13" s="38"/>
      <c r="AK13" s="38" t="s">
        <v>492</v>
      </c>
      <c r="AL13" s="38"/>
      <c r="AM13" s="38"/>
      <c r="AN13" s="38"/>
      <c r="AO13" s="38"/>
      <c r="AP13" s="38"/>
      <c r="AQ13" s="38"/>
      <c r="AR13" s="38" t="s">
        <v>492</v>
      </c>
      <c r="AS13" s="38" t="s">
        <v>578</v>
      </c>
      <c r="AT13" s="38"/>
      <c r="AU13" s="38"/>
      <c r="AV13" s="38"/>
      <c r="AW13" s="38"/>
      <c r="AX13" s="38" t="s">
        <v>492</v>
      </c>
      <c r="AY13" s="38" t="s">
        <v>578</v>
      </c>
      <c r="AZ13" s="38"/>
      <c r="BA13" s="38"/>
      <c r="BB13" s="38"/>
      <c r="BC13" s="38"/>
      <c r="BD13" s="38"/>
      <c r="BE13" s="38"/>
      <c r="BF13" s="38" t="s">
        <v>492</v>
      </c>
      <c r="BG13" s="38"/>
      <c r="BH13" s="222" t="s">
        <v>606</v>
      </c>
      <c r="BI13" s="38"/>
      <c r="BJ13" s="38"/>
      <c r="BK13" s="38"/>
      <c r="BL13" s="38" t="s">
        <v>492</v>
      </c>
      <c r="BM13" s="38"/>
      <c r="BN13" s="38"/>
      <c r="BO13" s="38" t="s">
        <v>607</v>
      </c>
      <c r="BP13" s="38"/>
      <c r="BQ13" s="38"/>
      <c r="BR13" s="38"/>
      <c r="BS13" s="38" t="s">
        <v>492</v>
      </c>
      <c r="BT13" s="38"/>
      <c r="BU13" s="38"/>
      <c r="BV13" s="38"/>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578</v>
      </c>
      <c r="KR13" s="38" t="s">
        <v>608</v>
      </c>
      <c r="KW13" s="101" t="s">
        <v>491</v>
      </c>
    </row>
    <row r="14" spans="1:310" ht="13.5" customHeight="1" x14ac:dyDescent="0.15">
      <c r="A14" s="38" t="s">
        <v>475</v>
      </c>
      <c r="B14" s="39" t="s">
        <v>515</v>
      </c>
      <c r="C14" s="38" t="s">
        <v>516</v>
      </c>
      <c r="D14" s="38"/>
      <c r="E14" s="38" t="s">
        <v>492</v>
      </c>
      <c r="F14" s="38" t="s">
        <v>492</v>
      </c>
      <c r="G14" s="38"/>
      <c r="H14" s="38"/>
      <c r="I14" s="38"/>
      <c r="J14" s="38"/>
      <c r="K14" s="38" t="s">
        <v>492</v>
      </c>
      <c r="L14" s="38"/>
      <c r="M14" s="38"/>
      <c r="N14" s="38" t="s">
        <v>492</v>
      </c>
      <c r="O14" s="38"/>
      <c r="P14" s="38"/>
      <c r="Q14" s="38"/>
      <c r="R14" s="38" t="s">
        <v>492</v>
      </c>
      <c r="S14" s="38"/>
      <c r="T14" s="38"/>
      <c r="U14" s="38" t="s">
        <v>492</v>
      </c>
      <c r="V14" s="38" t="s">
        <v>492</v>
      </c>
      <c r="W14" s="38"/>
      <c r="X14" s="38"/>
      <c r="Y14" s="38" t="s">
        <v>492</v>
      </c>
      <c r="Z14" s="38"/>
      <c r="AA14" s="38"/>
      <c r="AB14" s="38"/>
      <c r="AC14" s="38"/>
      <c r="AD14" s="38" t="s">
        <v>492</v>
      </c>
      <c r="AE14" s="38" t="s">
        <v>578</v>
      </c>
      <c r="AF14" s="38"/>
      <c r="AG14" s="38"/>
      <c r="AH14" s="38"/>
      <c r="AI14" s="38"/>
      <c r="AJ14" s="38"/>
      <c r="AK14" s="38"/>
      <c r="AL14" s="38"/>
      <c r="AM14" s="38"/>
      <c r="AN14" s="38" t="s">
        <v>492</v>
      </c>
      <c r="AO14" s="38"/>
      <c r="AP14" s="38"/>
      <c r="AQ14" s="38"/>
      <c r="AR14" s="38" t="s">
        <v>492</v>
      </c>
      <c r="AS14" s="38" t="s">
        <v>578</v>
      </c>
      <c r="AT14" s="38"/>
      <c r="AU14" s="38"/>
      <c r="AV14" s="38"/>
      <c r="AW14" s="38"/>
      <c r="AX14" s="38" t="s">
        <v>492</v>
      </c>
      <c r="AY14" s="38" t="s">
        <v>492</v>
      </c>
      <c r="AZ14" s="38"/>
      <c r="BA14" s="38"/>
      <c r="BB14" s="38"/>
      <c r="BC14" s="38" t="s">
        <v>492</v>
      </c>
      <c r="BD14" s="38" t="s">
        <v>578</v>
      </c>
      <c r="BE14" s="38"/>
      <c r="BF14" s="38" t="s">
        <v>492</v>
      </c>
      <c r="BG14" s="38"/>
      <c r="BH14" s="38" t="s">
        <v>611</v>
      </c>
      <c r="BI14" s="38"/>
      <c r="BJ14" s="38"/>
      <c r="BK14" s="38"/>
      <c r="BL14" s="38"/>
      <c r="BM14" s="38"/>
      <c r="BN14" s="38" t="s">
        <v>492</v>
      </c>
      <c r="BO14" s="38"/>
      <c r="BP14" s="38"/>
      <c r="BQ14" s="38" t="s">
        <v>611</v>
      </c>
      <c r="BR14" s="38"/>
      <c r="BS14" s="38" t="s">
        <v>492</v>
      </c>
      <c r="BT14" s="38"/>
      <c r="BU14" s="38"/>
      <c r="BV14" s="38" t="s">
        <v>492</v>
      </c>
      <c r="BW14" s="38" t="s">
        <v>492</v>
      </c>
      <c r="BX14" s="38"/>
      <c r="BY14" s="38"/>
      <c r="BZ14" s="38" t="s">
        <v>492</v>
      </c>
      <c r="CA14" s="38" t="s">
        <v>492</v>
      </c>
      <c r="CB14" s="38" t="s">
        <v>492</v>
      </c>
      <c r="CC14" s="38" t="s">
        <v>492</v>
      </c>
      <c r="CD14" s="38"/>
      <c r="CE14" s="38" t="s">
        <v>492</v>
      </c>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578</v>
      </c>
      <c r="KR14" s="38" t="s">
        <v>612</v>
      </c>
      <c r="KW14" s="101" t="s">
        <v>491</v>
      </c>
    </row>
    <row r="15" spans="1:310" ht="13.5" customHeight="1" x14ac:dyDescent="0.15">
      <c r="A15" s="38" t="s">
        <v>475</v>
      </c>
      <c r="B15" s="39" t="s">
        <v>517</v>
      </c>
      <c r="C15" s="38" t="s">
        <v>518</v>
      </c>
      <c r="D15" s="38"/>
      <c r="E15" s="38" t="s">
        <v>492</v>
      </c>
      <c r="F15" s="38"/>
      <c r="G15" s="38"/>
      <c r="H15" s="38"/>
      <c r="I15" s="38"/>
      <c r="J15" s="38"/>
      <c r="K15" s="38" t="s">
        <v>492</v>
      </c>
      <c r="L15" s="38" t="s">
        <v>492</v>
      </c>
      <c r="M15" s="38"/>
      <c r="N15" s="38"/>
      <c r="O15" s="38"/>
      <c r="P15" s="38" t="s">
        <v>492</v>
      </c>
      <c r="Q15" s="38"/>
      <c r="R15" s="38"/>
      <c r="S15" s="38" t="s">
        <v>492</v>
      </c>
      <c r="T15" s="38"/>
      <c r="U15" s="38" t="s">
        <v>492</v>
      </c>
      <c r="V15" s="38"/>
      <c r="W15" s="38" t="s">
        <v>492</v>
      </c>
      <c r="X15" s="38"/>
      <c r="Y15" s="38" t="s">
        <v>492</v>
      </c>
      <c r="Z15" s="38"/>
      <c r="AA15" s="38"/>
      <c r="AB15" s="38"/>
      <c r="AC15" s="38"/>
      <c r="AD15" s="38" t="s">
        <v>492</v>
      </c>
      <c r="AE15" s="38" t="s">
        <v>578</v>
      </c>
      <c r="AF15" s="38"/>
      <c r="AG15" s="38"/>
      <c r="AH15" s="38"/>
      <c r="AI15" s="38"/>
      <c r="AJ15" s="38"/>
      <c r="AK15" s="38"/>
      <c r="AL15" s="38"/>
      <c r="AM15" s="38"/>
      <c r="AN15" s="38" t="s">
        <v>492</v>
      </c>
      <c r="AO15" s="38"/>
      <c r="AP15" s="38"/>
      <c r="AQ15" s="38"/>
      <c r="AR15" s="38" t="s">
        <v>492</v>
      </c>
      <c r="AS15" s="38" t="s">
        <v>578</v>
      </c>
      <c r="AT15" s="38"/>
      <c r="AU15" s="38"/>
      <c r="AV15" s="38"/>
      <c r="AW15" s="38"/>
      <c r="AX15" s="38" t="s">
        <v>492</v>
      </c>
      <c r="AY15" s="38" t="s">
        <v>492</v>
      </c>
      <c r="AZ15" s="38"/>
      <c r="BA15" s="38"/>
      <c r="BB15" s="38" t="s">
        <v>492</v>
      </c>
      <c r="BC15" s="38"/>
      <c r="BD15" s="38" t="s">
        <v>578</v>
      </c>
      <c r="BE15" s="38" t="s">
        <v>492</v>
      </c>
      <c r="BF15" s="38"/>
      <c r="BG15" s="38"/>
      <c r="BH15" s="38"/>
      <c r="BI15" s="38"/>
      <c r="BJ15" s="38" t="s">
        <v>492</v>
      </c>
      <c r="BK15" s="38"/>
      <c r="BL15" s="38"/>
      <c r="BM15" s="38"/>
      <c r="BN15" s="38"/>
      <c r="BO15" s="38"/>
      <c r="BP15" s="38"/>
      <c r="BQ15" s="38"/>
      <c r="BR15" s="38" t="s">
        <v>492</v>
      </c>
      <c r="BS15" s="38" t="s">
        <v>492</v>
      </c>
      <c r="BT15" s="38"/>
      <c r="BU15" s="38"/>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578</v>
      </c>
      <c r="KR15" s="38" t="s">
        <v>613</v>
      </c>
      <c r="KW15" s="101" t="s">
        <v>491</v>
      </c>
    </row>
    <row r="16" spans="1:310" ht="13.5" customHeight="1" x14ac:dyDescent="0.15">
      <c r="A16" s="38" t="s">
        <v>475</v>
      </c>
      <c r="B16" s="39" t="s">
        <v>520</v>
      </c>
      <c r="C16" s="38" t="s">
        <v>521</v>
      </c>
      <c r="D16" s="38"/>
      <c r="E16" s="38" t="s">
        <v>492</v>
      </c>
      <c r="F16" s="38"/>
      <c r="G16" s="38"/>
      <c r="H16" s="38"/>
      <c r="I16" s="38"/>
      <c r="J16" s="38" t="s">
        <v>492</v>
      </c>
      <c r="K16" s="38"/>
      <c r="L16" s="38"/>
      <c r="M16" s="38"/>
      <c r="N16" s="38"/>
      <c r="O16" s="38"/>
      <c r="P16" s="38" t="s">
        <v>492</v>
      </c>
      <c r="Q16" s="38"/>
      <c r="R16" s="38" t="s">
        <v>492</v>
      </c>
      <c r="S16" s="38"/>
      <c r="T16" s="38"/>
      <c r="U16" s="38" t="s">
        <v>492</v>
      </c>
      <c r="V16" s="38" t="s">
        <v>492</v>
      </c>
      <c r="W16" s="38"/>
      <c r="X16" s="38"/>
      <c r="Y16" s="38" t="s">
        <v>492</v>
      </c>
      <c r="Z16" s="38"/>
      <c r="AA16" s="38"/>
      <c r="AB16" s="38"/>
      <c r="AC16" s="38"/>
      <c r="AD16" s="38" t="s">
        <v>492</v>
      </c>
      <c r="AE16" s="38" t="s">
        <v>578</v>
      </c>
      <c r="AF16" s="38"/>
      <c r="AG16" s="38"/>
      <c r="AH16" s="38"/>
      <c r="AI16" s="38"/>
      <c r="AJ16" s="38"/>
      <c r="AK16" s="38"/>
      <c r="AL16" s="38"/>
      <c r="AM16" s="38"/>
      <c r="AN16" s="38" t="s">
        <v>492</v>
      </c>
      <c r="AO16" s="38"/>
      <c r="AP16" s="38"/>
      <c r="AQ16" s="38"/>
      <c r="AR16" s="38" t="s">
        <v>492</v>
      </c>
      <c r="AS16" s="38" t="s">
        <v>578</v>
      </c>
      <c r="AT16" s="38"/>
      <c r="AU16" s="38"/>
      <c r="AV16" s="38"/>
      <c r="AW16" s="38"/>
      <c r="AX16" s="38" t="s">
        <v>492</v>
      </c>
      <c r="AY16" s="38" t="s">
        <v>492</v>
      </c>
      <c r="AZ16" s="38"/>
      <c r="BA16" s="38"/>
      <c r="BB16" s="38" t="s">
        <v>492</v>
      </c>
      <c r="BC16" s="38"/>
      <c r="BD16" s="38" t="s">
        <v>492</v>
      </c>
      <c r="BE16" s="38" t="s">
        <v>492</v>
      </c>
      <c r="BF16" s="38"/>
      <c r="BG16" s="38"/>
      <c r="BH16" s="38"/>
      <c r="BI16" s="38"/>
      <c r="BJ16" s="38"/>
      <c r="BK16" s="38" t="s">
        <v>492</v>
      </c>
      <c r="BL16" s="38"/>
      <c r="BM16" s="38"/>
      <c r="BN16" s="38"/>
      <c r="BO16" s="38"/>
      <c r="BP16" s="38"/>
      <c r="BQ16" s="38"/>
      <c r="BR16" s="38" t="s">
        <v>492</v>
      </c>
      <c r="BS16" s="38" t="s">
        <v>492</v>
      </c>
      <c r="BT16" s="38"/>
      <c r="BU16" s="38"/>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c r="JU16" s="38" t="s">
        <v>492</v>
      </c>
      <c r="JV16" s="38"/>
      <c r="JW16" s="38"/>
      <c r="JX16" s="38"/>
      <c r="JY16" s="38"/>
      <c r="JZ16" s="38"/>
      <c r="KA16" s="38"/>
      <c r="KB16" s="38"/>
      <c r="KC16" s="38"/>
      <c r="KD16" s="38"/>
      <c r="KE16" s="38"/>
      <c r="KF16" s="38"/>
      <c r="KG16" s="38"/>
      <c r="KH16" s="38"/>
      <c r="KI16" s="38"/>
      <c r="KJ16" s="38"/>
      <c r="KK16" s="38"/>
      <c r="KL16" s="38"/>
      <c r="KM16" s="38"/>
      <c r="KN16" s="38"/>
      <c r="KO16" s="38"/>
      <c r="KP16" s="38"/>
      <c r="KQ16" s="38" t="s">
        <v>578</v>
      </c>
      <c r="KR16" s="38" t="s">
        <v>616</v>
      </c>
      <c r="KW16" s="101" t="s">
        <v>491</v>
      </c>
    </row>
    <row r="17" spans="1:309" ht="13.5" customHeight="1" x14ac:dyDescent="0.15">
      <c r="A17" s="38" t="s">
        <v>475</v>
      </c>
      <c r="B17" s="39" t="s">
        <v>522</v>
      </c>
      <c r="C17" s="38" t="s">
        <v>523</v>
      </c>
      <c r="D17" s="38"/>
      <c r="E17" s="38"/>
      <c r="F17" s="38" t="s">
        <v>492</v>
      </c>
      <c r="G17" s="38"/>
      <c r="H17" s="38"/>
      <c r="I17" s="38"/>
      <c r="J17" s="38"/>
      <c r="K17" s="38"/>
      <c r="L17" s="38" t="s">
        <v>492</v>
      </c>
      <c r="M17" s="38"/>
      <c r="N17" s="38" t="s">
        <v>492</v>
      </c>
      <c r="O17" s="38"/>
      <c r="P17" s="38"/>
      <c r="Q17" s="38"/>
      <c r="R17" s="38"/>
      <c r="S17" s="38" t="s">
        <v>492</v>
      </c>
      <c r="T17" s="38"/>
      <c r="U17" s="38" t="s">
        <v>492</v>
      </c>
      <c r="V17" s="38"/>
      <c r="W17" s="38" t="s">
        <v>492</v>
      </c>
      <c r="X17" s="38"/>
      <c r="Y17" s="38" t="s">
        <v>492</v>
      </c>
      <c r="Z17" s="38"/>
      <c r="AA17" s="38"/>
      <c r="AB17" s="38"/>
      <c r="AC17" s="38"/>
      <c r="AD17" s="38" t="s">
        <v>492</v>
      </c>
      <c r="AE17" s="38" t="s">
        <v>578</v>
      </c>
      <c r="AF17" s="38"/>
      <c r="AG17" s="38"/>
      <c r="AH17" s="38"/>
      <c r="AI17" s="38"/>
      <c r="AJ17" s="38"/>
      <c r="AK17" s="38"/>
      <c r="AL17" s="38"/>
      <c r="AM17" s="38"/>
      <c r="AN17" s="38"/>
      <c r="AO17" s="38" t="s">
        <v>492</v>
      </c>
      <c r="AP17" s="38"/>
      <c r="AQ17" s="38"/>
      <c r="AR17" s="38" t="s">
        <v>492</v>
      </c>
      <c r="AS17" s="38" t="s">
        <v>578</v>
      </c>
      <c r="AT17" s="38"/>
      <c r="AU17" s="38"/>
      <c r="AV17" s="38"/>
      <c r="AW17" s="38"/>
      <c r="AX17" s="38" t="s">
        <v>492</v>
      </c>
      <c r="AY17" s="38" t="s">
        <v>578</v>
      </c>
      <c r="AZ17" s="38"/>
      <c r="BA17" s="38"/>
      <c r="BB17" s="38"/>
      <c r="BC17" s="38"/>
      <c r="BD17" s="38"/>
      <c r="BE17" s="38"/>
      <c r="BF17" s="38"/>
      <c r="BG17" s="38" t="s">
        <v>492</v>
      </c>
      <c r="BH17" s="38"/>
      <c r="BI17" s="38" t="s">
        <v>492</v>
      </c>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t="s">
        <v>492</v>
      </c>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c r="JU17" s="38" t="s">
        <v>492</v>
      </c>
      <c r="JV17" s="38"/>
      <c r="JW17" s="38"/>
      <c r="JX17" s="38"/>
      <c r="JY17" s="38"/>
      <c r="JZ17" s="38"/>
      <c r="KA17" s="38"/>
      <c r="KB17" s="38"/>
      <c r="KC17" s="38"/>
      <c r="KD17" s="38"/>
      <c r="KE17" s="38"/>
      <c r="KF17" s="38"/>
      <c r="KG17" s="38"/>
      <c r="KH17" s="38"/>
      <c r="KI17" s="38"/>
      <c r="KJ17" s="38"/>
      <c r="KK17" s="38"/>
      <c r="KL17" s="38"/>
      <c r="KM17" s="38"/>
      <c r="KN17" s="38"/>
      <c r="KO17" s="38"/>
      <c r="KP17" s="38"/>
      <c r="KQ17" s="38" t="s">
        <v>578</v>
      </c>
      <c r="KR17" s="38" t="s">
        <v>619</v>
      </c>
      <c r="KW17" s="101" t="s">
        <v>491</v>
      </c>
    </row>
    <row r="18" spans="1:309" ht="13.5" customHeight="1" x14ac:dyDescent="0.15">
      <c r="A18" s="38" t="s">
        <v>475</v>
      </c>
      <c r="B18" s="39" t="s">
        <v>524</v>
      </c>
      <c r="C18" s="38" t="s">
        <v>525</v>
      </c>
      <c r="D18" s="38"/>
      <c r="E18" s="38" t="s">
        <v>492</v>
      </c>
      <c r="F18" s="38"/>
      <c r="G18" s="38"/>
      <c r="H18" s="38"/>
      <c r="I18" s="38"/>
      <c r="J18" s="38"/>
      <c r="K18" s="38" t="s">
        <v>492</v>
      </c>
      <c r="L18" s="38"/>
      <c r="M18" s="38"/>
      <c r="N18" s="38"/>
      <c r="O18" s="38"/>
      <c r="P18" s="38" t="s">
        <v>492</v>
      </c>
      <c r="Q18" s="38"/>
      <c r="R18" s="38"/>
      <c r="S18" s="38" t="s">
        <v>492</v>
      </c>
      <c r="T18" s="38"/>
      <c r="U18" s="38" t="s">
        <v>492</v>
      </c>
      <c r="V18" s="38"/>
      <c r="W18" s="38"/>
      <c r="X18" s="38" t="s">
        <v>492</v>
      </c>
      <c r="Y18" s="38" t="s">
        <v>492</v>
      </c>
      <c r="Z18" s="38"/>
      <c r="AA18" s="38"/>
      <c r="AB18" s="38"/>
      <c r="AC18" s="38"/>
      <c r="AD18" s="38" t="s">
        <v>492</v>
      </c>
      <c r="AE18" s="38" t="s">
        <v>578</v>
      </c>
      <c r="AF18" s="38"/>
      <c r="AG18" s="38"/>
      <c r="AH18" s="38"/>
      <c r="AI18" s="38"/>
      <c r="AJ18" s="38"/>
      <c r="AK18" s="38" t="s">
        <v>492</v>
      </c>
      <c r="AL18" s="38"/>
      <c r="AM18" s="38"/>
      <c r="AN18" s="38"/>
      <c r="AO18" s="38"/>
      <c r="AP18" s="38"/>
      <c r="AQ18" s="38"/>
      <c r="AR18" s="38" t="s">
        <v>492</v>
      </c>
      <c r="AS18" s="38" t="s">
        <v>578</v>
      </c>
      <c r="AT18" s="38"/>
      <c r="AU18" s="38"/>
      <c r="AV18" s="38"/>
      <c r="AW18" s="38"/>
      <c r="AX18" s="38" t="s">
        <v>492</v>
      </c>
      <c r="AY18" s="38" t="s">
        <v>578</v>
      </c>
      <c r="AZ18" s="38"/>
      <c r="BA18" s="38"/>
      <c r="BB18" s="38"/>
      <c r="BC18" s="38"/>
      <c r="BD18" s="38"/>
      <c r="BE18" s="38" t="s">
        <v>492</v>
      </c>
      <c r="BF18" s="38"/>
      <c r="BG18" s="38"/>
      <c r="BH18" s="38"/>
      <c r="BI18" s="38"/>
      <c r="BJ18" s="38" t="s">
        <v>492</v>
      </c>
      <c r="BK18" s="38"/>
      <c r="BL18" s="38"/>
      <c r="BM18" s="38"/>
      <c r="BN18" s="38"/>
      <c r="BO18" s="38"/>
      <c r="BP18" s="38"/>
      <c r="BQ18" s="38"/>
      <c r="BR18" s="38"/>
      <c r="BS18" s="38" t="s">
        <v>492</v>
      </c>
      <c r="BT18" s="38"/>
      <c r="BU18" s="38"/>
      <c r="BV18" s="38"/>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578</v>
      </c>
      <c r="KR18" s="38" t="s">
        <v>625</v>
      </c>
      <c r="KW18" s="101" t="s">
        <v>491</v>
      </c>
    </row>
    <row r="19" spans="1:309" ht="13.5" customHeight="1" x14ac:dyDescent="0.15">
      <c r="A19" s="38" t="s">
        <v>475</v>
      </c>
      <c r="B19" s="39" t="s">
        <v>528</v>
      </c>
      <c r="C19" s="38" t="s">
        <v>529</v>
      </c>
      <c r="D19" s="38"/>
      <c r="E19" s="38" t="s">
        <v>492</v>
      </c>
      <c r="F19" s="38"/>
      <c r="G19" s="38"/>
      <c r="H19" s="38"/>
      <c r="I19" s="38"/>
      <c r="J19" s="38"/>
      <c r="K19" s="38"/>
      <c r="L19" s="38" t="s">
        <v>492</v>
      </c>
      <c r="M19" s="38"/>
      <c r="N19" s="38"/>
      <c r="O19" s="38"/>
      <c r="P19" s="38" t="s">
        <v>492</v>
      </c>
      <c r="Q19" s="38"/>
      <c r="R19" s="38"/>
      <c r="S19" s="38" t="s">
        <v>492</v>
      </c>
      <c r="T19" s="38"/>
      <c r="U19" s="38" t="s">
        <v>492</v>
      </c>
      <c r="V19" s="38"/>
      <c r="W19" s="38" t="s">
        <v>492</v>
      </c>
      <c r="X19" s="38"/>
      <c r="Y19" s="38" t="s">
        <v>492</v>
      </c>
      <c r="Z19" s="38"/>
      <c r="AA19" s="38"/>
      <c r="AB19" s="38"/>
      <c r="AC19" s="38"/>
      <c r="AD19" s="38" t="s">
        <v>492</v>
      </c>
      <c r="AE19" s="38" t="s">
        <v>578</v>
      </c>
      <c r="AF19" s="38"/>
      <c r="AG19" s="38"/>
      <c r="AH19" s="38"/>
      <c r="AI19" s="38"/>
      <c r="AJ19" s="38"/>
      <c r="AK19" s="38"/>
      <c r="AL19" s="38"/>
      <c r="AM19" s="38"/>
      <c r="AN19" s="38"/>
      <c r="AO19" s="38"/>
      <c r="AP19" s="38" t="s">
        <v>492</v>
      </c>
      <c r="AQ19" s="38" t="s">
        <v>629</v>
      </c>
      <c r="AR19" s="38" t="s">
        <v>492</v>
      </c>
      <c r="AS19" s="38" t="s">
        <v>578</v>
      </c>
      <c r="AT19" s="38"/>
      <c r="AU19" s="38"/>
      <c r="AV19" s="38"/>
      <c r="AW19" s="38"/>
      <c r="AX19" s="38" t="s">
        <v>492</v>
      </c>
      <c r="AY19" s="38" t="s">
        <v>578</v>
      </c>
      <c r="AZ19" s="38"/>
      <c r="BA19" s="38"/>
      <c r="BB19" s="38"/>
      <c r="BC19" s="38"/>
      <c r="BD19" s="38"/>
      <c r="BE19" s="38"/>
      <c r="BF19" s="38" t="s">
        <v>492</v>
      </c>
      <c r="BG19" s="38"/>
      <c r="BH19" s="38" t="s">
        <v>630</v>
      </c>
      <c r="BI19" s="38" t="s">
        <v>492</v>
      </c>
      <c r="BJ19" s="38" t="s">
        <v>492</v>
      </c>
      <c r="BK19" s="38"/>
      <c r="BL19" s="38"/>
      <c r="BM19" s="38"/>
      <c r="BN19" s="38"/>
      <c r="BO19" s="38"/>
      <c r="BP19" s="38"/>
      <c r="BQ19" s="38"/>
      <c r="BR19" s="38"/>
      <c r="BS19" s="38" t="s">
        <v>492</v>
      </c>
      <c r="BT19" s="38"/>
      <c r="BU19" s="38"/>
      <c r="BV19" s="38"/>
      <c r="BW19" s="38" t="s">
        <v>492</v>
      </c>
      <c r="BX19" s="38"/>
      <c r="BY19" s="38" t="s">
        <v>492</v>
      </c>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578</v>
      </c>
      <c r="KR19" s="38" t="s">
        <v>631</v>
      </c>
      <c r="KW19" s="101" t="s">
        <v>491</v>
      </c>
    </row>
    <row r="20" spans="1:309" ht="13.5" customHeight="1" x14ac:dyDescent="0.15">
      <c r="A20" s="38" t="s">
        <v>475</v>
      </c>
      <c r="B20" s="39" t="s">
        <v>530</v>
      </c>
      <c r="C20" s="38" t="s">
        <v>531</v>
      </c>
      <c r="D20" s="38"/>
      <c r="E20" s="38"/>
      <c r="F20" s="38" t="s">
        <v>492</v>
      </c>
      <c r="G20" s="38"/>
      <c r="H20" s="38"/>
      <c r="I20" s="38"/>
      <c r="J20" s="38"/>
      <c r="K20" s="38" t="s">
        <v>492</v>
      </c>
      <c r="L20" s="38"/>
      <c r="M20" s="38"/>
      <c r="N20" s="38"/>
      <c r="O20" s="38"/>
      <c r="P20" s="38" t="s">
        <v>492</v>
      </c>
      <c r="Q20" s="38"/>
      <c r="R20" s="38"/>
      <c r="S20" s="38" t="s">
        <v>492</v>
      </c>
      <c r="T20" s="38"/>
      <c r="U20" s="38" t="s">
        <v>492</v>
      </c>
      <c r="V20" s="38"/>
      <c r="W20" s="38" t="s">
        <v>492</v>
      </c>
      <c r="X20" s="38"/>
      <c r="Y20" s="38" t="s">
        <v>492</v>
      </c>
      <c r="Z20" s="38"/>
      <c r="AA20" s="38"/>
      <c r="AB20" s="38"/>
      <c r="AC20" s="38"/>
      <c r="AD20" s="38" t="s">
        <v>492</v>
      </c>
      <c r="AE20" s="38" t="s">
        <v>578</v>
      </c>
      <c r="AF20" s="38"/>
      <c r="AG20" s="38"/>
      <c r="AH20" s="38"/>
      <c r="AI20" s="38"/>
      <c r="AJ20" s="38"/>
      <c r="AK20" s="38"/>
      <c r="AL20" s="38" t="s">
        <v>492</v>
      </c>
      <c r="AM20" s="38"/>
      <c r="AN20" s="38"/>
      <c r="AO20" s="38" t="s">
        <v>492</v>
      </c>
      <c r="AP20" s="38"/>
      <c r="AQ20" s="38"/>
      <c r="AR20" s="38" t="s">
        <v>492</v>
      </c>
      <c r="AS20" s="38" t="s">
        <v>578</v>
      </c>
      <c r="AT20" s="38"/>
      <c r="AU20" s="38"/>
      <c r="AV20" s="38"/>
      <c r="AW20" s="38"/>
      <c r="AX20" s="38" t="s">
        <v>578</v>
      </c>
      <c r="AY20" s="38"/>
      <c r="AZ20" s="38"/>
      <c r="BA20" s="38"/>
      <c r="BB20" s="38"/>
      <c r="BC20" s="38"/>
      <c r="BD20" s="38"/>
      <c r="BE20" s="38"/>
      <c r="BF20" s="38"/>
      <c r="BG20" s="38" t="s">
        <v>492</v>
      </c>
      <c r="BH20" s="38"/>
      <c r="BI20" s="38"/>
      <c r="BJ20" s="38"/>
      <c r="BK20" s="38"/>
      <c r="BL20" s="38"/>
      <c r="BM20" s="38"/>
      <c r="BN20" s="38" t="s">
        <v>492</v>
      </c>
      <c r="BO20" s="38"/>
      <c r="BP20" s="38"/>
      <c r="BQ20" s="38" t="s">
        <v>635</v>
      </c>
      <c r="BR20" s="38"/>
      <c r="BS20" s="38"/>
      <c r="BT20" s="38"/>
      <c r="BU20" s="38"/>
      <c r="BV20" s="38"/>
      <c r="BW20" s="38"/>
      <c r="BX20" s="38"/>
      <c r="BY20" s="38"/>
      <c r="BZ20" s="38"/>
      <c r="CA20" s="38"/>
      <c r="CB20" s="38"/>
      <c r="CC20" s="38"/>
      <c r="CD20" s="38"/>
      <c r="CE20" s="38"/>
      <c r="CF20" s="38"/>
      <c r="CG20" s="38"/>
      <c r="CH20" s="38" t="s">
        <v>492</v>
      </c>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578</v>
      </c>
      <c r="KR20" s="38" t="s">
        <v>636</v>
      </c>
      <c r="KW20" s="101" t="s">
        <v>491</v>
      </c>
    </row>
    <row r="21" spans="1:309" ht="13.5" customHeight="1" x14ac:dyDescent="0.15">
      <c r="A21" s="38" t="s">
        <v>475</v>
      </c>
      <c r="B21" s="39" t="s">
        <v>532</v>
      </c>
      <c r="C21" s="38" t="s">
        <v>533</v>
      </c>
      <c r="D21" s="38"/>
      <c r="E21" s="38" t="s">
        <v>492</v>
      </c>
      <c r="F21" s="38" t="s">
        <v>492</v>
      </c>
      <c r="G21" s="38"/>
      <c r="H21" s="38"/>
      <c r="I21" s="38"/>
      <c r="J21" s="38"/>
      <c r="K21" s="38" t="s">
        <v>492</v>
      </c>
      <c r="L21" s="38"/>
      <c r="M21" s="38"/>
      <c r="N21" s="38" t="s">
        <v>492</v>
      </c>
      <c r="O21" s="38"/>
      <c r="P21" s="38"/>
      <c r="Q21" s="38"/>
      <c r="R21" s="38" t="s">
        <v>492</v>
      </c>
      <c r="S21" s="38"/>
      <c r="T21" s="38"/>
      <c r="U21" s="38" t="s">
        <v>492</v>
      </c>
      <c r="V21" s="38" t="s">
        <v>492</v>
      </c>
      <c r="W21" s="38"/>
      <c r="X21" s="38"/>
      <c r="Y21" s="38" t="s">
        <v>492</v>
      </c>
      <c r="Z21" s="38"/>
      <c r="AA21" s="38"/>
      <c r="AB21" s="38"/>
      <c r="AC21" s="38"/>
      <c r="AD21" s="38" t="s">
        <v>492</v>
      </c>
      <c r="AE21" s="38" t="s">
        <v>578</v>
      </c>
      <c r="AF21" s="38"/>
      <c r="AG21" s="38"/>
      <c r="AH21" s="38"/>
      <c r="AI21" s="38"/>
      <c r="AJ21" s="38"/>
      <c r="AK21" s="38"/>
      <c r="AL21" s="38"/>
      <c r="AM21" s="38"/>
      <c r="AN21" s="38" t="s">
        <v>492</v>
      </c>
      <c r="AO21" s="38"/>
      <c r="AP21" s="38"/>
      <c r="AQ21" s="38"/>
      <c r="AR21" s="38" t="s">
        <v>492</v>
      </c>
      <c r="AS21" s="38" t="s">
        <v>578</v>
      </c>
      <c r="AT21" s="38"/>
      <c r="AU21" s="38"/>
      <c r="AV21" s="38"/>
      <c r="AW21" s="38"/>
      <c r="AX21" s="38" t="s">
        <v>492</v>
      </c>
      <c r="AY21" s="38" t="s">
        <v>492</v>
      </c>
      <c r="AZ21" s="38"/>
      <c r="BA21" s="38"/>
      <c r="BB21" s="38"/>
      <c r="BC21" s="38" t="s">
        <v>492</v>
      </c>
      <c r="BD21" s="38" t="s">
        <v>578</v>
      </c>
      <c r="BE21" s="38"/>
      <c r="BF21" s="38" t="s">
        <v>492</v>
      </c>
      <c r="BG21" s="38"/>
      <c r="BH21" s="38" t="s">
        <v>638</v>
      </c>
      <c r="BI21" s="38"/>
      <c r="BJ21" s="38"/>
      <c r="BK21" s="38"/>
      <c r="BL21" s="38"/>
      <c r="BM21" s="38"/>
      <c r="BN21" s="38" t="s">
        <v>492</v>
      </c>
      <c r="BO21" s="38"/>
      <c r="BP21" s="38"/>
      <c r="BQ21" s="38" t="s">
        <v>638</v>
      </c>
      <c r="BR21" s="38"/>
      <c r="BS21" s="38" t="s">
        <v>492</v>
      </c>
      <c r="BT21" s="38"/>
      <c r="BU21" s="38"/>
      <c r="BV21" s="38" t="s">
        <v>492</v>
      </c>
      <c r="BW21" s="38" t="s">
        <v>492</v>
      </c>
      <c r="BX21" s="38"/>
      <c r="BY21" s="38"/>
      <c r="BZ21" s="38" t="s">
        <v>492</v>
      </c>
      <c r="CA21" s="38" t="s">
        <v>492</v>
      </c>
      <c r="CB21" s="38" t="s">
        <v>492</v>
      </c>
      <c r="CC21" s="38" t="s">
        <v>492</v>
      </c>
      <c r="CD21" s="38"/>
      <c r="CE21" s="38" t="s">
        <v>492</v>
      </c>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578</v>
      </c>
      <c r="KR21" s="38" t="s">
        <v>612</v>
      </c>
      <c r="KW21" s="101" t="s">
        <v>491</v>
      </c>
    </row>
    <row r="22" spans="1:309" ht="13.5" customHeight="1" x14ac:dyDescent="0.15">
      <c r="A22" s="38" t="s">
        <v>475</v>
      </c>
      <c r="B22" s="39" t="s">
        <v>534</v>
      </c>
      <c r="C22" s="38" t="s">
        <v>535</v>
      </c>
      <c r="D22" s="38"/>
      <c r="E22" s="38" t="s">
        <v>492</v>
      </c>
      <c r="F22" s="38"/>
      <c r="G22" s="38"/>
      <c r="H22" s="38"/>
      <c r="I22" s="38"/>
      <c r="J22" s="38"/>
      <c r="K22" s="38"/>
      <c r="L22" s="38" t="s">
        <v>492</v>
      </c>
      <c r="M22" s="38"/>
      <c r="N22" s="38"/>
      <c r="O22" s="38"/>
      <c r="P22" s="38" t="s">
        <v>492</v>
      </c>
      <c r="Q22" s="38"/>
      <c r="R22" s="38"/>
      <c r="S22" s="38" t="s">
        <v>492</v>
      </c>
      <c r="T22" s="38"/>
      <c r="U22" s="38" t="s">
        <v>492</v>
      </c>
      <c r="V22" s="38"/>
      <c r="W22" s="38" t="s">
        <v>492</v>
      </c>
      <c r="X22" s="38"/>
      <c r="Y22" s="38"/>
      <c r="Z22" s="38"/>
      <c r="AA22" s="38" t="s">
        <v>492</v>
      </c>
      <c r="AB22" s="38"/>
      <c r="AC22" s="38"/>
      <c r="AD22" s="38" t="s">
        <v>492</v>
      </c>
      <c r="AE22" s="38" t="s">
        <v>578</v>
      </c>
      <c r="AF22" s="38"/>
      <c r="AG22" s="38"/>
      <c r="AH22" s="38"/>
      <c r="AI22" s="38"/>
      <c r="AJ22" s="38"/>
      <c r="AK22" s="38" t="s">
        <v>492</v>
      </c>
      <c r="AL22" s="38"/>
      <c r="AM22" s="38"/>
      <c r="AN22" s="38"/>
      <c r="AO22" s="38"/>
      <c r="AP22" s="38"/>
      <c r="AQ22" s="38"/>
      <c r="AR22" s="38" t="s">
        <v>492</v>
      </c>
      <c r="AS22" s="38" t="s">
        <v>578</v>
      </c>
      <c r="AT22" s="38"/>
      <c r="AU22" s="38"/>
      <c r="AV22" s="38"/>
      <c r="AW22" s="38"/>
      <c r="AX22" s="38" t="s">
        <v>492</v>
      </c>
      <c r="AY22" s="38" t="s">
        <v>578</v>
      </c>
      <c r="AZ22" s="38"/>
      <c r="BA22" s="38"/>
      <c r="BB22" s="38"/>
      <c r="BC22" s="38"/>
      <c r="BD22" s="38"/>
      <c r="BE22" s="38"/>
      <c r="BF22" s="38"/>
      <c r="BG22" s="38" t="s">
        <v>492</v>
      </c>
      <c r="BH22" s="38"/>
      <c r="BI22" s="38"/>
      <c r="BJ22" s="38"/>
      <c r="BK22" s="38"/>
      <c r="BL22" s="38"/>
      <c r="BM22" s="38"/>
      <c r="BN22" s="38" t="s">
        <v>492</v>
      </c>
      <c r="BO22" s="38"/>
      <c r="BP22" s="38"/>
      <c r="BQ22" s="38" t="s">
        <v>640</v>
      </c>
      <c r="BR22" s="38"/>
      <c r="BS22" s="38"/>
      <c r="BT22" s="38"/>
      <c r="BU22" s="38"/>
      <c r="BV22" s="38"/>
      <c r="BW22" s="38"/>
      <c r="BX22" s="38"/>
      <c r="BY22" s="38"/>
      <c r="BZ22" s="38"/>
      <c r="CA22" s="38"/>
      <c r="CB22" s="38"/>
      <c r="CC22" s="38"/>
      <c r="CD22" s="38"/>
      <c r="CE22" s="38"/>
      <c r="CF22" s="38"/>
      <c r="CG22" s="38"/>
      <c r="CH22" s="38" t="s">
        <v>492</v>
      </c>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c r="JU22" s="38" t="s">
        <v>492</v>
      </c>
      <c r="JV22" s="38"/>
      <c r="JW22" s="38"/>
      <c r="JX22" s="38"/>
      <c r="JY22" s="38"/>
      <c r="JZ22" s="38"/>
      <c r="KA22" s="38"/>
      <c r="KB22" s="38"/>
      <c r="KC22" s="38"/>
      <c r="KD22" s="38"/>
      <c r="KE22" s="38"/>
      <c r="KF22" s="38"/>
      <c r="KG22" s="38"/>
      <c r="KH22" s="38"/>
      <c r="KI22" s="38"/>
      <c r="KJ22" s="38"/>
      <c r="KK22" s="38"/>
      <c r="KL22" s="38"/>
      <c r="KM22" s="38"/>
      <c r="KN22" s="38"/>
      <c r="KO22" s="38"/>
      <c r="KP22" s="38"/>
      <c r="KQ22" s="38" t="s">
        <v>492</v>
      </c>
      <c r="KR22" s="38"/>
      <c r="KW22" s="101" t="s">
        <v>491</v>
      </c>
    </row>
    <row r="23" spans="1:309" ht="13.5" customHeight="1" x14ac:dyDescent="0.15">
      <c r="A23" s="38" t="s">
        <v>475</v>
      </c>
      <c r="B23" s="39" t="s">
        <v>536</v>
      </c>
      <c r="C23" s="38" t="s">
        <v>537</v>
      </c>
      <c r="D23" s="38"/>
      <c r="E23" s="38" t="s">
        <v>492</v>
      </c>
      <c r="F23" s="38"/>
      <c r="G23" s="38"/>
      <c r="H23" s="38"/>
      <c r="I23" s="38"/>
      <c r="J23" s="38"/>
      <c r="K23" s="38"/>
      <c r="L23" s="38" t="s">
        <v>492</v>
      </c>
      <c r="M23" s="38"/>
      <c r="N23" s="38"/>
      <c r="O23" s="38"/>
      <c r="P23" s="38" t="s">
        <v>492</v>
      </c>
      <c r="Q23" s="38"/>
      <c r="R23" s="38"/>
      <c r="S23" s="38" t="s">
        <v>492</v>
      </c>
      <c r="T23" s="38"/>
      <c r="U23" s="38" t="s">
        <v>492</v>
      </c>
      <c r="V23" s="38"/>
      <c r="W23" s="38"/>
      <c r="X23" s="38" t="s">
        <v>492</v>
      </c>
      <c r="Y23" s="38" t="s">
        <v>492</v>
      </c>
      <c r="Z23" s="38"/>
      <c r="AA23" s="38"/>
      <c r="AB23" s="38"/>
      <c r="AC23" s="38"/>
      <c r="AD23" s="38" t="s">
        <v>492</v>
      </c>
      <c r="AE23" s="38" t="s">
        <v>578</v>
      </c>
      <c r="AF23" s="38"/>
      <c r="AG23" s="38"/>
      <c r="AH23" s="38"/>
      <c r="AI23" s="38"/>
      <c r="AJ23" s="38"/>
      <c r="AK23" s="38" t="s">
        <v>492</v>
      </c>
      <c r="AL23" s="38"/>
      <c r="AM23" s="38"/>
      <c r="AN23" s="38"/>
      <c r="AO23" s="38"/>
      <c r="AP23" s="38"/>
      <c r="AQ23" s="38"/>
      <c r="AR23" s="38" t="s">
        <v>578</v>
      </c>
      <c r="AS23" s="38"/>
      <c r="AT23" s="38"/>
      <c r="AU23" s="38"/>
      <c r="AV23" s="38"/>
      <c r="AW23" s="38"/>
      <c r="AX23" s="38" t="s">
        <v>492</v>
      </c>
      <c r="AY23" s="38" t="s">
        <v>578</v>
      </c>
      <c r="AZ23" s="38"/>
      <c r="BA23" s="38"/>
      <c r="BB23" s="38"/>
      <c r="BC23" s="38"/>
      <c r="BD23" s="38"/>
      <c r="BE23" s="38"/>
      <c r="BF23" s="38"/>
      <c r="BG23" s="38" t="s">
        <v>492</v>
      </c>
      <c r="BH23" s="38"/>
      <c r="BI23" s="38"/>
      <c r="BJ23" s="38"/>
      <c r="BK23" s="38" t="s">
        <v>492</v>
      </c>
      <c r="BL23" s="38"/>
      <c r="BM23" s="38"/>
      <c r="BN23" s="38"/>
      <c r="BO23" s="38"/>
      <c r="BP23" s="38"/>
      <c r="BQ23" s="38"/>
      <c r="BR23" s="38"/>
      <c r="BS23" s="38"/>
      <c r="BT23" s="38"/>
      <c r="BU23" s="38" t="s">
        <v>492</v>
      </c>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578</v>
      </c>
      <c r="KR23" s="38" t="s">
        <v>641</v>
      </c>
      <c r="KW23" s="101" t="s">
        <v>491</v>
      </c>
    </row>
    <row r="24" spans="1:309" ht="13.5" customHeight="1" x14ac:dyDescent="0.15">
      <c r="A24" s="38" t="s">
        <v>475</v>
      </c>
      <c r="B24" s="39" t="s">
        <v>538</v>
      </c>
      <c r="C24" s="38" t="s">
        <v>539</v>
      </c>
      <c r="D24" s="38"/>
      <c r="E24" s="38" t="s">
        <v>492</v>
      </c>
      <c r="F24" s="38"/>
      <c r="G24" s="38"/>
      <c r="H24" s="38"/>
      <c r="I24" s="38"/>
      <c r="J24" s="38"/>
      <c r="K24" s="38"/>
      <c r="L24" s="38" t="s">
        <v>492</v>
      </c>
      <c r="M24" s="38"/>
      <c r="N24" s="38"/>
      <c r="O24" s="38"/>
      <c r="P24" s="38" t="s">
        <v>492</v>
      </c>
      <c r="Q24" s="38"/>
      <c r="R24" s="38"/>
      <c r="S24" s="38" t="s">
        <v>492</v>
      </c>
      <c r="T24" s="38"/>
      <c r="U24" s="38" t="s">
        <v>492</v>
      </c>
      <c r="V24" s="38"/>
      <c r="W24" s="38" t="s">
        <v>492</v>
      </c>
      <c r="X24" s="38"/>
      <c r="Y24" s="38" t="s">
        <v>492</v>
      </c>
      <c r="Z24" s="38"/>
      <c r="AA24" s="38"/>
      <c r="AB24" s="38"/>
      <c r="AC24" s="38"/>
      <c r="AD24" s="38" t="s">
        <v>492</v>
      </c>
      <c r="AE24" s="38" t="s">
        <v>578</v>
      </c>
      <c r="AF24" s="38"/>
      <c r="AG24" s="38"/>
      <c r="AH24" s="38"/>
      <c r="AI24" s="38"/>
      <c r="AJ24" s="38"/>
      <c r="AK24" s="38"/>
      <c r="AL24" s="38"/>
      <c r="AM24" s="38"/>
      <c r="AN24" s="38" t="s">
        <v>492</v>
      </c>
      <c r="AO24" s="38"/>
      <c r="AP24" s="38"/>
      <c r="AQ24" s="38"/>
      <c r="AR24" s="38" t="s">
        <v>578</v>
      </c>
      <c r="AS24" s="38"/>
      <c r="AT24" s="38"/>
      <c r="AU24" s="38"/>
      <c r="AV24" s="38"/>
      <c r="AW24" s="38"/>
      <c r="AX24" s="38" t="s">
        <v>492</v>
      </c>
      <c r="AY24" s="38" t="s">
        <v>492</v>
      </c>
      <c r="AZ24" s="38"/>
      <c r="BA24" s="38" t="s">
        <v>492</v>
      </c>
      <c r="BB24" s="38"/>
      <c r="BC24" s="38"/>
      <c r="BD24" s="38" t="s">
        <v>578</v>
      </c>
      <c r="BE24" s="38"/>
      <c r="BF24" s="38"/>
      <c r="BG24" s="38" t="s">
        <v>492</v>
      </c>
      <c r="BH24" s="38"/>
      <c r="BI24" s="38"/>
      <c r="BJ24" s="38"/>
      <c r="BK24" s="38"/>
      <c r="BL24" s="38"/>
      <c r="BM24" s="38"/>
      <c r="BN24" s="38" t="s">
        <v>492</v>
      </c>
      <c r="BO24" s="38"/>
      <c r="BP24" s="38"/>
      <c r="BQ24" s="38" t="s">
        <v>643</v>
      </c>
      <c r="BR24" s="38"/>
      <c r="BS24" s="38" t="s">
        <v>492</v>
      </c>
      <c r="BT24" s="38"/>
      <c r="BU24" s="38"/>
      <c r="BV24" s="38"/>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578</v>
      </c>
      <c r="KR24" s="38" t="s">
        <v>644</v>
      </c>
      <c r="KW24" s="101" t="s">
        <v>491</v>
      </c>
    </row>
    <row r="25" spans="1:309" ht="13.5" customHeight="1" x14ac:dyDescent="0.15">
      <c r="A25" s="38" t="s">
        <v>475</v>
      </c>
      <c r="B25" s="39" t="s">
        <v>540</v>
      </c>
      <c r="C25" s="38" t="s">
        <v>541</v>
      </c>
      <c r="D25" s="38"/>
      <c r="E25" s="38" t="s">
        <v>492</v>
      </c>
      <c r="F25" s="38"/>
      <c r="G25" s="38"/>
      <c r="H25" s="38"/>
      <c r="I25" s="38"/>
      <c r="J25" s="38"/>
      <c r="K25" s="38"/>
      <c r="L25" s="38" t="s">
        <v>492</v>
      </c>
      <c r="M25" s="38"/>
      <c r="N25" s="38"/>
      <c r="O25" s="38"/>
      <c r="P25" s="38" t="s">
        <v>492</v>
      </c>
      <c r="Q25" s="38"/>
      <c r="R25" s="38" t="s">
        <v>492</v>
      </c>
      <c r="S25" s="38"/>
      <c r="T25" s="38"/>
      <c r="U25" s="38" t="s">
        <v>492</v>
      </c>
      <c r="V25" s="38"/>
      <c r="W25" s="38" t="s">
        <v>492</v>
      </c>
      <c r="X25" s="38"/>
      <c r="Y25" s="38" t="s">
        <v>492</v>
      </c>
      <c r="Z25" s="38"/>
      <c r="AA25" s="38"/>
      <c r="AB25" s="38"/>
      <c r="AC25" s="38"/>
      <c r="AD25" s="38" t="s">
        <v>492</v>
      </c>
      <c r="AE25" s="38" t="s">
        <v>578</v>
      </c>
      <c r="AF25" s="38"/>
      <c r="AG25" s="38"/>
      <c r="AH25" s="38"/>
      <c r="AI25" s="38"/>
      <c r="AJ25" s="38"/>
      <c r="AK25" s="38"/>
      <c r="AL25" s="38"/>
      <c r="AM25" s="38"/>
      <c r="AN25" s="38" t="s">
        <v>492</v>
      </c>
      <c r="AO25" s="38"/>
      <c r="AP25" s="38"/>
      <c r="AQ25" s="38"/>
      <c r="AR25" s="38" t="s">
        <v>492</v>
      </c>
      <c r="AS25" s="38" t="s">
        <v>578</v>
      </c>
      <c r="AT25" s="38"/>
      <c r="AU25" s="38"/>
      <c r="AV25" s="38"/>
      <c r="AW25" s="38"/>
      <c r="AX25" s="38" t="s">
        <v>492</v>
      </c>
      <c r="AY25" s="38" t="s">
        <v>578</v>
      </c>
      <c r="AZ25" s="38"/>
      <c r="BA25" s="38"/>
      <c r="BB25" s="38"/>
      <c r="BC25" s="38"/>
      <c r="BD25" s="38"/>
      <c r="BE25" s="38"/>
      <c r="BF25" s="38"/>
      <c r="BG25" s="38" t="s">
        <v>492</v>
      </c>
      <c r="BH25" s="38"/>
      <c r="BI25" s="38"/>
      <c r="BJ25" s="38" t="s">
        <v>492</v>
      </c>
      <c r="BK25" s="38"/>
      <c r="BL25" s="38"/>
      <c r="BM25" s="38"/>
      <c r="BN25" s="38"/>
      <c r="BO25" s="38"/>
      <c r="BP25" s="38"/>
      <c r="BQ25" s="38"/>
      <c r="BR25" s="38"/>
      <c r="BS25" s="38" t="s">
        <v>492</v>
      </c>
      <c r="BT25" s="38"/>
      <c r="BU25" s="38"/>
      <c r="BV25" s="38"/>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578</v>
      </c>
      <c r="KR25" s="38" t="s">
        <v>649</v>
      </c>
      <c r="KW25" s="101" t="s">
        <v>491</v>
      </c>
    </row>
    <row r="26" spans="1:309" ht="13.5" customHeight="1" x14ac:dyDescent="0.15">
      <c r="A26" s="38" t="s">
        <v>475</v>
      </c>
      <c r="B26" s="39" t="s">
        <v>542</v>
      </c>
      <c r="C26" s="38" t="s">
        <v>543</v>
      </c>
      <c r="D26" s="38"/>
      <c r="E26" s="38" t="s">
        <v>492</v>
      </c>
      <c r="F26" s="38"/>
      <c r="G26" s="38"/>
      <c r="H26" s="38"/>
      <c r="I26" s="38"/>
      <c r="J26" s="38"/>
      <c r="K26" s="38"/>
      <c r="L26" s="38" t="s">
        <v>492</v>
      </c>
      <c r="M26" s="38"/>
      <c r="N26" s="38"/>
      <c r="O26" s="38"/>
      <c r="P26" s="38" t="s">
        <v>492</v>
      </c>
      <c r="Q26" s="38"/>
      <c r="R26" s="38"/>
      <c r="S26" s="38" t="s">
        <v>492</v>
      </c>
      <c r="T26" s="38"/>
      <c r="U26" s="38" t="s">
        <v>492</v>
      </c>
      <c r="V26" s="38"/>
      <c r="W26" s="38" t="s">
        <v>492</v>
      </c>
      <c r="X26" s="38"/>
      <c r="Y26" s="38" t="s">
        <v>492</v>
      </c>
      <c r="Z26" s="38"/>
      <c r="AA26" s="38"/>
      <c r="AB26" s="38"/>
      <c r="AC26" s="38"/>
      <c r="AD26" s="38" t="s">
        <v>492</v>
      </c>
      <c r="AE26" s="38" t="s">
        <v>578</v>
      </c>
      <c r="AF26" s="38"/>
      <c r="AG26" s="38"/>
      <c r="AH26" s="38"/>
      <c r="AI26" s="38"/>
      <c r="AJ26" s="38"/>
      <c r="AK26" s="38" t="s">
        <v>492</v>
      </c>
      <c r="AL26" s="38"/>
      <c r="AM26" s="38"/>
      <c r="AN26" s="38"/>
      <c r="AO26" s="38"/>
      <c r="AP26" s="38"/>
      <c r="AQ26" s="38"/>
      <c r="AR26" s="38" t="s">
        <v>492</v>
      </c>
      <c r="AS26" s="38" t="s">
        <v>578</v>
      </c>
      <c r="AT26" s="38"/>
      <c r="AU26" s="38"/>
      <c r="AV26" s="38"/>
      <c r="AW26" s="38"/>
      <c r="AX26" s="38" t="s">
        <v>492</v>
      </c>
      <c r="AY26" s="38" t="s">
        <v>492</v>
      </c>
      <c r="AZ26" s="38"/>
      <c r="BA26" s="38"/>
      <c r="BB26" s="38"/>
      <c r="BC26" s="38" t="s">
        <v>492</v>
      </c>
      <c r="BD26" s="38" t="s">
        <v>492</v>
      </c>
      <c r="BE26" s="38" t="s">
        <v>492</v>
      </c>
      <c r="BF26" s="38"/>
      <c r="BG26" s="38"/>
      <c r="BH26" s="38"/>
      <c r="BI26" s="38"/>
      <c r="BJ26" s="38"/>
      <c r="BK26" s="38"/>
      <c r="BL26" s="38" t="s">
        <v>492</v>
      </c>
      <c r="BM26" s="38"/>
      <c r="BN26" s="38"/>
      <c r="BO26" s="38" t="s">
        <v>651</v>
      </c>
      <c r="BP26" s="38"/>
      <c r="BQ26" s="38"/>
      <c r="BR26" s="38"/>
      <c r="BS26" s="38" t="s">
        <v>492</v>
      </c>
      <c r="BT26" s="38"/>
      <c r="BU26" s="38" t="s">
        <v>492</v>
      </c>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578</v>
      </c>
      <c r="KR26" s="38" t="s">
        <v>652</v>
      </c>
      <c r="KW26" s="101" t="s">
        <v>491</v>
      </c>
    </row>
    <row r="27" spans="1:309" ht="13.5" customHeight="1" x14ac:dyDescent="0.15">
      <c r="A27" s="38" t="s">
        <v>475</v>
      </c>
      <c r="B27" s="39" t="s">
        <v>544</v>
      </c>
      <c r="C27" s="38" t="s">
        <v>545</v>
      </c>
      <c r="D27" s="38"/>
      <c r="E27" s="38" t="s">
        <v>492</v>
      </c>
      <c r="F27" s="38"/>
      <c r="G27" s="38"/>
      <c r="H27" s="38"/>
      <c r="I27" s="38"/>
      <c r="J27" s="38"/>
      <c r="K27" s="38" t="s">
        <v>492</v>
      </c>
      <c r="L27" s="38" t="s">
        <v>492</v>
      </c>
      <c r="M27" s="38"/>
      <c r="N27" s="38"/>
      <c r="O27" s="38"/>
      <c r="P27" s="38" t="s">
        <v>492</v>
      </c>
      <c r="Q27" s="38"/>
      <c r="R27" s="38" t="s">
        <v>492</v>
      </c>
      <c r="S27" s="38"/>
      <c r="T27" s="38"/>
      <c r="U27" s="38" t="s">
        <v>492</v>
      </c>
      <c r="V27" s="38" t="s">
        <v>492</v>
      </c>
      <c r="W27" s="38"/>
      <c r="X27" s="38"/>
      <c r="Y27" s="38" t="s">
        <v>492</v>
      </c>
      <c r="Z27" s="38"/>
      <c r="AA27" s="38"/>
      <c r="AB27" s="38"/>
      <c r="AC27" s="38"/>
      <c r="AD27" s="38" t="s">
        <v>492</v>
      </c>
      <c r="AE27" s="38" t="s">
        <v>578</v>
      </c>
      <c r="AF27" s="38"/>
      <c r="AG27" s="38"/>
      <c r="AH27" s="38"/>
      <c r="AI27" s="38"/>
      <c r="AJ27" s="38"/>
      <c r="AK27" s="38" t="s">
        <v>492</v>
      </c>
      <c r="AL27" s="38"/>
      <c r="AM27" s="38"/>
      <c r="AN27" s="38"/>
      <c r="AO27" s="38"/>
      <c r="AP27" s="38"/>
      <c r="AQ27" s="38"/>
      <c r="AR27" s="38" t="s">
        <v>492</v>
      </c>
      <c r="AS27" s="38" t="s">
        <v>578</v>
      </c>
      <c r="AT27" s="38"/>
      <c r="AU27" s="38"/>
      <c r="AV27" s="38"/>
      <c r="AW27" s="38"/>
      <c r="AX27" s="38" t="s">
        <v>492</v>
      </c>
      <c r="AY27" s="38" t="s">
        <v>492</v>
      </c>
      <c r="AZ27" s="38"/>
      <c r="BA27" s="38" t="s">
        <v>492</v>
      </c>
      <c r="BB27" s="38"/>
      <c r="BC27" s="38"/>
      <c r="BD27" s="38" t="s">
        <v>492</v>
      </c>
      <c r="BE27" s="38"/>
      <c r="BF27" s="38"/>
      <c r="BG27" s="38" t="s">
        <v>492</v>
      </c>
      <c r="BH27" s="38"/>
      <c r="BI27" s="38"/>
      <c r="BJ27" s="38"/>
      <c r="BK27" s="38" t="s">
        <v>492</v>
      </c>
      <c r="BL27" s="38"/>
      <c r="BM27" s="38"/>
      <c r="BN27" s="38"/>
      <c r="BO27" s="38"/>
      <c r="BP27" s="38"/>
      <c r="BQ27" s="38"/>
      <c r="BR27" s="38"/>
      <c r="BS27" s="38" t="s">
        <v>492</v>
      </c>
      <c r="BT27" s="38"/>
      <c r="BU27" s="38"/>
      <c r="BV27" s="38" t="s">
        <v>492</v>
      </c>
      <c r="BW27" s="38" t="s">
        <v>492</v>
      </c>
      <c r="BX27" s="38"/>
      <c r="BY27" s="38"/>
      <c r="BZ27" s="38" t="s">
        <v>492</v>
      </c>
      <c r="CA27" s="38" t="s">
        <v>492</v>
      </c>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578</v>
      </c>
      <c r="KR27" s="38" t="s">
        <v>654</v>
      </c>
      <c r="KW27" s="101" t="s">
        <v>491</v>
      </c>
    </row>
    <row r="28" spans="1:309" ht="13.5" customHeight="1" x14ac:dyDescent="0.15">
      <c r="A28" s="38" t="s">
        <v>475</v>
      </c>
      <c r="B28" s="39" t="s">
        <v>546</v>
      </c>
      <c r="C28" s="38" t="s">
        <v>547</v>
      </c>
      <c r="D28" s="38"/>
      <c r="E28" s="38"/>
      <c r="F28" s="38"/>
      <c r="G28" s="38" t="s">
        <v>492</v>
      </c>
      <c r="H28" s="38"/>
      <c r="I28" s="38"/>
      <c r="J28" s="38"/>
      <c r="K28" s="38"/>
      <c r="L28" s="38" t="s">
        <v>492</v>
      </c>
      <c r="M28" s="38"/>
      <c r="N28" s="38"/>
      <c r="O28" s="38"/>
      <c r="P28" s="38" t="s">
        <v>492</v>
      </c>
      <c r="Q28" s="38"/>
      <c r="R28" s="38"/>
      <c r="S28" s="38" t="s">
        <v>492</v>
      </c>
      <c r="T28" s="38"/>
      <c r="U28" s="38" t="s">
        <v>492</v>
      </c>
      <c r="V28" s="38"/>
      <c r="W28" s="38" t="s">
        <v>492</v>
      </c>
      <c r="X28" s="38"/>
      <c r="Y28" s="38" t="s">
        <v>492</v>
      </c>
      <c r="Z28" s="38"/>
      <c r="AA28" s="38"/>
      <c r="AB28" s="38" t="s">
        <v>492</v>
      </c>
      <c r="AC28" s="38" t="s">
        <v>492</v>
      </c>
      <c r="AD28" s="38" t="s">
        <v>492</v>
      </c>
      <c r="AE28" s="38" t="s">
        <v>578</v>
      </c>
      <c r="AF28" s="38"/>
      <c r="AG28" s="38"/>
      <c r="AH28" s="38"/>
      <c r="AI28" s="38"/>
      <c r="AJ28" s="38"/>
      <c r="AK28" s="38" t="s">
        <v>492</v>
      </c>
      <c r="AL28" s="38"/>
      <c r="AM28" s="38"/>
      <c r="AN28" s="38"/>
      <c r="AO28" s="38"/>
      <c r="AP28" s="38"/>
      <c r="AQ28" s="38"/>
      <c r="AR28" s="38" t="s">
        <v>492</v>
      </c>
      <c r="AS28" s="38" t="s">
        <v>578</v>
      </c>
      <c r="AT28" s="38"/>
      <c r="AU28" s="38"/>
      <c r="AV28" s="38"/>
      <c r="AW28" s="38"/>
      <c r="AX28" s="38" t="s">
        <v>492</v>
      </c>
      <c r="AY28" s="38" t="s">
        <v>492</v>
      </c>
      <c r="AZ28" s="38" t="s">
        <v>492</v>
      </c>
      <c r="BA28" s="38"/>
      <c r="BB28" s="38"/>
      <c r="BC28" s="38"/>
      <c r="BD28" s="38" t="s">
        <v>492</v>
      </c>
      <c r="BE28" s="38" t="s">
        <v>492</v>
      </c>
      <c r="BF28" s="38"/>
      <c r="BG28" s="38"/>
      <c r="BH28" s="38"/>
      <c r="BI28" s="38"/>
      <c r="BJ28" s="38"/>
      <c r="BK28" s="38"/>
      <c r="BL28" s="38" t="s">
        <v>492</v>
      </c>
      <c r="BM28" s="38"/>
      <c r="BN28" s="38"/>
      <c r="BO28" s="38" t="s">
        <v>656</v>
      </c>
      <c r="BP28" s="38"/>
      <c r="BQ28" s="38"/>
      <c r="BR28" s="38" t="s">
        <v>492</v>
      </c>
      <c r="BS28" s="38" t="s">
        <v>492</v>
      </c>
      <c r="BT28" s="38"/>
      <c r="BU28" s="38"/>
      <c r="BV28" s="38"/>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492</v>
      </c>
      <c r="KR28" s="38"/>
      <c r="KW28" s="101" t="s">
        <v>491</v>
      </c>
    </row>
    <row r="29" spans="1:309" ht="13.5" customHeight="1" x14ac:dyDescent="0.15">
      <c r="A29" s="38" t="s">
        <v>475</v>
      </c>
      <c r="B29" s="39" t="s">
        <v>548</v>
      </c>
      <c r="C29" s="38" t="s">
        <v>549</v>
      </c>
      <c r="D29" s="38"/>
      <c r="E29" s="38" t="s">
        <v>492</v>
      </c>
      <c r="F29" s="38"/>
      <c r="G29" s="38"/>
      <c r="H29" s="38"/>
      <c r="I29" s="38"/>
      <c r="J29" s="38"/>
      <c r="K29" s="38" t="s">
        <v>492</v>
      </c>
      <c r="L29" s="38"/>
      <c r="M29" s="38"/>
      <c r="N29" s="38"/>
      <c r="O29" s="38"/>
      <c r="P29" s="38" t="s">
        <v>492</v>
      </c>
      <c r="Q29" s="38"/>
      <c r="R29" s="38"/>
      <c r="S29" s="38" t="s">
        <v>492</v>
      </c>
      <c r="T29" s="38"/>
      <c r="U29" s="38" t="s">
        <v>492</v>
      </c>
      <c r="V29" s="38" t="s">
        <v>492</v>
      </c>
      <c r="W29" s="38"/>
      <c r="X29" s="38"/>
      <c r="Y29" s="38" t="s">
        <v>492</v>
      </c>
      <c r="Z29" s="38"/>
      <c r="AA29" s="38"/>
      <c r="AB29" s="38"/>
      <c r="AC29" s="38"/>
      <c r="AD29" s="38" t="s">
        <v>492</v>
      </c>
      <c r="AE29" s="38" t="s">
        <v>578</v>
      </c>
      <c r="AF29" s="38"/>
      <c r="AG29" s="38"/>
      <c r="AH29" s="38"/>
      <c r="AI29" s="38"/>
      <c r="AJ29" s="38"/>
      <c r="AK29" s="38" t="s">
        <v>492</v>
      </c>
      <c r="AL29" s="38"/>
      <c r="AM29" s="38"/>
      <c r="AN29" s="38"/>
      <c r="AO29" s="38"/>
      <c r="AP29" s="38"/>
      <c r="AQ29" s="38"/>
      <c r="AR29" s="38" t="s">
        <v>492</v>
      </c>
      <c r="AS29" s="38" t="s">
        <v>578</v>
      </c>
      <c r="AT29" s="38"/>
      <c r="AU29" s="38"/>
      <c r="AV29" s="38"/>
      <c r="AW29" s="38"/>
      <c r="AX29" s="38" t="s">
        <v>492</v>
      </c>
      <c r="AY29" s="38" t="s">
        <v>492</v>
      </c>
      <c r="AZ29" s="38"/>
      <c r="BA29" s="38" t="s">
        <v>492</v>
      </c>
      <c r="BB29" s="38"/>
      <c r="BC29" s="38"/>
      <c r="BD29" s="38" t="s">
        <v>578</v>
      </c>
      <c r="BE29" s="38"/>
      <c r="BF29" s="38"/>
      <c r="BG29" s="38" t="s">
        <v>492</v>
      </c>
      <c r="BH29" s="38"/>
      <c r="BI29" s="38"/>
      <c r="BJ29" s="38"/>
      <c r="BK29" s="38" t="s">
        <v>492</v>
      </c>
      <c r="BL29" s="38"/>
      <c r="BM29" s="38"/>
      <c r="BN29" s="38"/>
      <c r="BO29" s="38"/>
      <c r="BP29" s="38"/>
      <c r="BQ29" s="38"/>
      <c r="BR29" s="38"/>
      <c r="BS29" s="38" t="s">
        <v>492</v>
      </c>
      <c r="BT29" s="38"/>
      <c r="BU29" s="38"/>
      <c r="BV29" s="38" t="s">
        <v>492</v>
      </c>
      <c r="BW29" s="38" t="s">
        <v>492</v>
      </c>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578</v>
      </c>
      <c r="KR29" s="38" t="s">
        <v>658</v>
      </c>
      <c r="KW29" s="101" t="s">
        <v>491</v>
      </c>
    </row>
    <row r="30" spans="1:309" ht="13.5" customHeight="1" x14ac:dyDescent="0.15">
      <c r="A30" s="38" t="s">
        <v>475</v>
      </c>
      <c r="B30" s="39" t="s">
        <v>551</v>
      </c>
      <c r="C30" s="38" t="s">
        <v>552</v>
      </c>
      <c r="D30" s="38"/>
      <c r="E30" s="38"/>
      <c r="F30" s="38" t="s">
        <v>492</v>
      </c>
      <c r="G30" s="38"/>
      <c r="H30" s="38"/>
      <c r="I30" s="38"/>
      <c r="J30" s="38"/>
      <c r="K30" s="38"/>
      <c r="L30" s="38" t="s">
        <v>492</v>
      </c>
      <c r="M30" s="38"/>
      <c r="N30" s="38" t="s">
        <v>492</v>
      </c>
      <c r="O30" s="38"/>
      <c r="P30" s="38"/>
      <c r="Q30" s="38"/>
      <c r="R30" s="38"/>
      <c r="S30" s="38" t="s">
        <v>492</v>
      </c>
      <c r="T30" s="38"/>
      <c r="U30" s="38" t="s">
        <v>492</v>
      </c>
      <c r="V30" s="38" t="s">
        <v>492</v>
      </c>
      <c r="W30" s="38"/>
      <c r="X30" s="38"/>
      <c r="Y30" s="38" t="s">
        <v>492</v>
      </c>
      <c r="Z30" s="38"/>
      <c r="AA30" s="38"/>
      <c r="AB30" s="38"/>
      <c r="AC30" s="38"/>
      <c r="AD30" s="38" t="s">
        <v>492</v>
      </c>
      <c r="AE30" s="38" t="s">
        <v>578</v>
      </c>
      <c r="AF30" s="38"/>
      <c r="AG30" s="38"/>
      <c r="AH30" s="38"/>
      <c r="AI30" s="38"/>
      <c r="AJ30" s="38"/>
      <c r="AK30" s="38"/>
      <c r="AL30" s="38"/>
      <c r="AM30" s="38"/>
      <c r="AN30" s="38"/>
      <c r="AO30" s="38" t="s">
        <v>492</v>
      </c>
      <c r="AP30" s="38"/>
      <c r="AQ30" s="38"/>
      <c r="AR30" s="38" t="s">
        <v>492</v>
      </c>
      <c r="AS30" s="38" t="s">
        <v>578</v>
      </c>
      <c r="AT30" s="38"/>
      <c r="AU30" s="38"/>
      <c r="AV30" s="38"/>
      <c r="AW30" s="38"/>
      <c r="AX30" s="38" t="s">
        <v>492</v>
      </c>
      <c r="AY30" s="38" t="s">
        <v>578</v>
      </c>
      <c r="AZ30" s="38"/>
      <c r="BA30" s="38"/>
      <c r="BB30" s="38"/>
      <c r="BC30" s="38"/>
      <c r="BD30" s="38"/>
      <c r="BE30" s="38" t="s">
        <v>492</v>
      </c>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578</v>
      </c>
      <c r="KR30" s="38" t="s">
        <v>663</v>
      </c>
      <c r="KW30" s="101" t="s">
        <v>491</v>
      </c>
    </row>
    <row r="31" spans="1:309" ht="13.5" customHeight="1" x14ac:dyDescent="0.15">
      <c r="A31" s="38" t="s">
        <v>475</v>
      </c>
      <c r="B31" s="39" t="s">
        <v>553</v>
      </c>
      <c r="C31" s="38" t="s">
        <v>554</v>
      </c>
      <c r="D31" s="38"/>
      <c r="E31" s="38"/>
      <c r="F31" s="38" t="s">
        <v>492</v>
      </c>
      <c r="G31" s="38"/>
      <c r="H31" s="38"/>
      <c r="I31" s="38"/>
      <c r="J31" s="38"/>
      <c r="K31" s="38"/>
      <c r="L31" s="38" t="s">
        <v>492</v>
      </c>
      <c r="M31" s="38"/>
      <c r="N31" s="38"/>
      <c r="O31" s="38"/>
      <c r="P31" s="38" t="s">
        <v>492</v>
      </c>
      <c r="Q31" s="38"/>
      <c r="R31" s="38"/>
      <c r="S31" s="38" t="s">
        <v>492</v>
      </c>
      <c r="T31" s="38"/>
      <c r="U31" s="38" t="s">
        <v>492</v>
      </c>
      <c r="V31" s="38" t="s">
        <v>492</v>
      </c>
      <c r="W31" s="38"/>
      <c r="X31" s="38"/>
      <c r="Y31" s="38" t="s">
        <v>492</v>
      </c>
      <c r="Z31" s="38"/>
      <c r="AA31" s="38"/>
      <c r="AB31" s="38"/>
      <c r="AC31" s="38"/>
      <c r="AD31" s="38" t="s">
        <v>492</v>
      </c>
      <c r="AE31" s="38" t="s">
        <v>578</v>
      </c>
      <c r="AF31" s="38"/>
      <c r="AG31" s="38"/>
      <c r="AH31" s="38"/>
      <c r="AI31" s="38"/>
      <c r="AJ31" s="38"/>
      <c r="AK31" s="38" t="s">
        <v>492</v>
      </c>
      <c r="AL31" s="38"/>
      <c r="AM31" s="38"/>
      <c r="AN31" s="38"/>
      <c r="AO31" s="38"/>
      <c r="AP31" s="38"/>
      <c r="AQ31" s="38"/>
      <c r="AR31" s="38" t="s">
        <v>492</v>
      </c>
      <c r="AS31" s="38" t="s">
        <v>578</v>
      </c>
      <c r="AT31" s="38"/>
      <c r="AU31" s="38"/>
      <c r="AV31" s="38"/>
      <c r="AW31" s="38"/>
      <c r="AX31" s="38" t="s">
        <v>492</v>
      </c>
      <c r="AY31" s="38" t="s">
        <v>578</v>
      </c>
      <c r="AZ31" s="38"/>
      <c r="BA31" s="38"/>
      <c r="BB31" s="38"/>
      <c r="BC31" s="38"/>
      <c r="BD31" s="38"/>
      <c r="BE31" s="38" t="s">
        <v>492</v>
      </c>
      <c r="BF31" s="38"/>
      <c r="BG31" s="38"/>
      <c r="BH31" s="38"/>
      <c r="BI31" s="38"/>
      <c r="BJ31" s="38"/>
      <c r="BK31" s="38" t="s">
        <v>492</v>
      </c>
      <c r="BL31" s="38"/>
      <c r="BM31" s="38"/>
      <c r="BN31" s="38"/>
      <c r="BO31" s="38"/>
      <c r="BP31" s="38"/>
      <c r="BQ31" s="38"/>
      <c r="BR31" s="38"/>
      <c r="BS31" s="38"/>
      <c r="BT31" s="38" t="s">
        <v>492</v>
      </c>
      <c r="BU31" s="38" t="s">
        <v>492</v>
      </c>
      <c r="BV31" s="38"/>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578</v>
      </c>
      <c r="KR31" s="38" t="s">
        <v>664</v>
      </c>
      <c r="KW31" s="101" t="s">
        <v>491</v>
      </c>
    </row>
    <row r="32" spans="1:309" ht="13.5" customHeight="1" x14ac:dyDescent="0.15">
      <c r="A32" s="38" t="s">
        <v>475</v>
      </c>
      <c r="B32" s="39" t="s">
        <v>555</v>
      </c>
      <c r="C32" s="38" t="s">
        <v>556</v>
      </c>
      <c r="D32" s="38"/>
      <c r="E32" s="38"/>
      <c r="F32" s="38" t="s">
        <v>492</v>
      </c>
      <c r="G32" s="38"/>
      <c r="H32" s="38"/>
      <c r="I32" s="38"/>
      <c r="J32" s="38"/>
      <c r="K32" s="38"/>
      <c r="L32" s="38" t="s">
        <v>492</v>
      </c>
      <c r="M32" s="38"/>
      <c r="N32" s="38"/>
      <c r="O32" s="38"/>
      <c r="P32" s="38" t="s">
        <v>492</v>
      </c>
      <c r="Q32" s="38"/>
      <c r="R32" s="38"/>
      <c r="S32" s="38" t="s">
        <v>492</v>
      </c>
      <c r="T32" s="38"/>
      <c r="U32" s="38" t="s">
        <v>492</v>
      </c>
      <c r="V32" s="38" t="s">
        <v>492</v>
      </c>
      <c r="W32" s="38"/>
      <c r="X32" s="38"/>
      <c r="Y32" s="38" t="s">
        <v>492</v>
      </c>
      <c r="Z32" s="38"/>
      <c r="AA32" s="38"/>
      <c r="AB32" s="38"/>
      <c r="AC32" s="38"/>
      <c r="AD32" s="38" t="s">
        <v>492</v>
      </c>
      <c r="AE32" s="38" t="s">
        <v>578</v>
      </c>
      <c r="AF32" s="38"/>
      <c r="AG32" s="38"/>
      <c r="AH32" s="38"/>
      <c r="AI32" s="38"/>
      <c r="AJ32" s="38"/>
      <c r="AK32" s="38" t="s">
        <v>492</v>
      </c>
      <c r="AL32" s="38"/>
      <c r="AM32" s="38"/>
      <c r="AN32" s="38"/>
      <c r="AO32" s="38"/>
      <c r="AP32" s="38"/>
      <c r="AQ32" s="38"/>
      <c r="AR32" s="38" t="s">
        <v>578</v>
      </c>
      <c r="AS32" s="38"/>
      <c r="AT32" s="38"/>
      <c r="AU32" s="38"/>
      <c r="AV32" s="38"/>
      <c r="AW32" s="38"/>
      <c r="AX32" s="38" t="s">
        <v>492</v>
      </c>
      <c r="AY32" s="38" t="s">
        <v>578</v>
      </c>
      <c r="AZ32" s="38"/>
      <c r="BA32" s="38"/>
      <c r="BB32" s="38"/>
      <c r="BC32" s="38"/>
      <c r="BD32" s="38"/>
      <c r="BE32" s="38"/>
      <c r="BF32" s="38"/>
      <c r="BG32" s="38" t="s">
        <v>492</v>
      </c>
      <c r="BH32" s="38"/>
      <c r="BI32" s="38"/>
      <c r="BJ32" s="38"/>
      <c r="BK32" s="38"/>
      <c r="BL32" s="38" t="s">
        <v>492</v>
      </c>
      <c r="BM32" s="38"/>
      <c r="BN32" s="38"/>
      <c r="BO32" s="38" t="s">
        <v>669</v>
      </c>
      <c r="BP32" s="38"/>
      <c r="BQ32" s="38"/>
      <c r="BR32" s="38"/>
      <c r="BS32" s="38" t="s">
        <v>492</v>
      </c>
      <c r="BT32" s="38"/>
      <c r="BU32" s="38"/>
      <c r="BV32" s="38"/>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578</v>
      </c>
      <c r="KR32" s="38" t="s">
        <v>670</v>
      </c>
      <c r="KW32" s="101" t="s">
        <v>491</v>
      </c>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32">
    <sortCondition ref="A8:A32"/>
    <sortCondition ref="B8:B32"/>
    <sortCondition ref="C8:C32"/>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秋田県</v>
      </c>
      <c r="B7" s="43" t="str">
        <f>'収集運搬（生活系）'!B7</f>
        <v>05000</v>
      </c>
      <c r="C7" s="42" t="s">
        <v>31</v>
      </c>
      <c r="D7" s="49">
        <f t="shared" ref="D7:S7" si="0">COUNTIF(D$8:D$207,"○")</f>
        <v>11</v>
      </c>
      <c r="E7" s="49">
        <f t="shared" si="0"/>
        <v>5</v>
      </c>
      <c r="F7" s="49">
        <f t="shared" si="0"/>
        <v>0</v>
      </c>
      <c r="G7" s="49">
        <f t="shared" si="0"/>
        <v>9</v>
      </c>
      <c r="H7" s="49">
        <f t="shared" si="0"/>
        <v>16</v>
      </c>
      <c r="I7" s="49">
        <f t="shared" si="0"/>
        <v>1</v>
      </c>
      <c r="J7" s="49">
        <f t="shared" si="0"/>
        <v>0</v>
      </c>
      <c r="K7" s="49">
        <f>COUNTIF(K$8:K$207,"○")</f>
        <v>8</v>
      </c>
      <c r="L7" s="49">
        <f t="shared" si="0"/>
        <v>3</v>
      </c>
      <c r="M7" s="49">
        <f t="shared" si="0"/>
        <v>2</v>
      </c>
      <c r="N7" s="49">
        <f>COUNTIF(N$8:N$207,"○")</f>
        <v>3</v>
      </c>
      <c r="O7" s="49">
        <f t="shared" si="0"/>
        <v>1</v>
      </c>
      <c r="P7" s="49">
        <f t="shared" si="0"/>
        <v>2</v>
      </c>
      <c r="Q7" s="49">
        <f t="shared" si="0"/>
        <v>2</v>
      </c>
      <c r="R7" s="49">
        <f t="shared" si="0"/>
        <v>0</v>
      </c>
      <c r="S7" s="49">
        <f t="shared" si="0"/>
        <v>4</v>
      </c>
      <c r="T7" s="49" t="s">
        <v>125</v>
      </c>
      <c r="U7" s="49">
        <f t="shared" ref="U7:AB7" si="1">COUNTIF(U$8:U$207,"○")</f>
        <v>3</v>
      </c>
      <c r="V7" s="49">
        <f t="shared" si="1"/>
        <v>1</v>
      </c>
      <c r="W7" s="49">
        <f t="shared" si="1"/>
        <v>2</v>
      </c>
      <c r="X7" s="49">
        <f t="shared" si="1"/>
        <v>1</v>
      </c>
      <c r="Y7" s="49">
        <f t="shared" si="1"/>
        <v>1</v>
      </c>
      <c r="Z7" s="49">
        <f t="shared" si="1"/>
        <v>2</v>
      </c>
      <c r="AA7" s="49">
        <f t="shared" si="1"/>
        <v>0</v>
      </c>
      <c r="AB7" s="49">
        <f t="shared" si="1"/>
        <v>4</v>
      </c>
      <c r="AC7" s="49" t="s">
        <v>125</v>
      </c>
      <c r="AD7" s="85">
        <f t="shared" ref="AD7:AG7" si="2">SUM(AD$8:AD$207)</f>
        <v>46220</v>
      </c>
      <c r="AE7" s="85">
        <f t="shared" si="2"/>
        <v>4954.8</v>
      </c>
      <c r="AF7" s="85">
        <f t="shared" si="2"/>
        <v>55267</v>
      </c>
      <c r="AG7" s="85">
        <f t="shared" si="2"/>
        <v>20</v>
      </c>
      <c r="AH7" s="49">
        <f>COUNTIF(AH$8:AH$208,"○")</f>
        <v>7</v>
      </c>
      <c r="AI7" s="88" t="s">
        <v>125</v>
      </c>
      <c r="AJ7" s="52" t="s">
        <v>125</v>
      </c>
      <c r="AK7" s="52" t="s">
        <v>125</v>
      </c>
      <c r="AL7" s="49">
        <f>COUNTIF(AL$8:AL$208,"○")</f>
        <v>3</v>
      </c>
      <c r="AM7" s="88" t="s">
        <v>125</v>
      </c>
      <c r="AN7" s="52" t="s">
        <v>125</v>
      </c>
      <c r="AO7" s="52" t="s">
        <v>125</v>
      </c>
      <c r="AP7" s="49">
        <f>COUNTIF(AP$8:AP$208,"○")</f>
        <v>5</v>
      </c>
      <c r="AQ7" s="49">
        <f>COUNTIF(AQ$8:AQ$208,"○")</f>
        <v>0</v>
      </c>
      <c r="AR7" s="88" t="s">
        <v>125</v>
      </c>
      <c r="AS7" s="52" t="s">
        <v>125</v>
      </c>
      <c r="AT7" s="89" t="s">
        <v>125</v>
      </c>
      <c r="AU7" s="49">
        <f>COUNTIF(AU$8:AU$208,"○")</f>
        <v>0</v>
      </c>
      <c r="AV7" s="49">
        <f>COUNTIF(AV$8:AV$208,"○")</f>
        <v>2</v>
      </c>
      <c r="AW7" s="88" t="s">
        <v>125</v>
      </c>
      <c r="AX7" s="52" t="s">
        <v>125</v>
      </c>
      <c r="AY7" s="52" t="s">
        <v>125</v>
      </c>
      <c r="AZ7" s="49">
        <f>COUNTIF(AZ$8:AZ$208,"○")</f>
        <v>0</v>
      </c>
      <c r="BA7" s="88" t="s">
        <v>125</v>
      </c>
      <c r="BB7" s="52" t="s">
        <v>125</v>
      </c>
      <c r="BC7" s="52" t="s">
        <v>125</v>
      </c>
      <c r="BD7" s="49">
        <f>COUNTIF(BD$8:BD$208,"○")</f>
        <v>13</v>
      </c>
      <c r="BE7" s="49">
        <f>COUNTIF(BE$9:BE$208,"○")</f>
        <v>0</v>
      </c>
      <c r="BF7" s="88" t="s">
        <v>125</v>
      </c>
      <c r="BG7" s="52" t="s">
        <v>125</v>
      </c>
      <c r="BH7" s="52" t="s">
        <v>125</v>
      </c>
      <c r="BI7" s="49">
        <f>COUNTIF(BI$8:BI$208,"○")</f>
        <v>0</v>
      </c>
      <c r="BJ7" s="49">
        <f>COUNTIF(BJ$8:BJ$208,"○")</f>
        <v>5</v>
      </c>
      <c r="BK7" s="88" t="s">
        <v>125</v>
      </c>
      <c r="BL7" s="52" t="s">
        <v>125</v>
      </c>
      <c r="BM7" s="52" t="s">
        <v>125</v>
      </c>
      <c r="BN7" s="49">
        <f>COUNTIF(BN$8:BN$208,"○")</f>
        <v>0</v>
      </c>
      <c r="BO7" s="88" t="s">
        <v>125</v>
      </c>
      <c r="BP7" s="52" t="s">
        <v>125</v>
      </c>
      <c r="BQ7" s="52" t="s">
        <v>125</v>
      </c>
      <c r="BR7" s="49">
        <f>COUNTIF(BR$8:BR$208,"○")</f>
        <v>10</v>
      </c>
      <c r="BS7" s="49">
        <f>COUNTIF(BS$8:BS$208,"○")</f>
        <v>0</v>
      </c>
      <c r="BT7" s="88" t="s">
        <v>125</v>
      </c>
      <c r="BU7" s="52" t="s">
        <v>125</v>
      </c>
      <c r="BV7" s="52" t="s">
        <v>125</v>
      </c>
      <c r="BW7" s="49">
        <f>COUNTIF(BW$8:BW$208,"○")</f>
        <v>0</v>
      </c>
      <c r="BX7" s="49">
        <f>COUNTIF(BX$8:BX$208,"○")</f>
        <v>5</v>
      </c>
      <c r="BY7" s="88" t="s">
        <v>125</v>
      </c>
      <c r="BZ7" s="52" t="s">
        <v>125</v>
      </c>
      <c r="CA7" s="52" t="s">
        <v>125</v>
      </c>
      <c r="CB7" s="49">
        <f>COUNTIF(CB$8:CB$208,"○")</f>
        <v>4</v>
      </c>
      <c r="CC7" s="88" t="s">
        <v>125</v>
      </c>
      <c r="CD7" s="52" t="s">
        <v>125</v>
      </c>
      <c r="CE7" s="52" t="s">
        <v>125</v>
      </c>
      <c r="CF7" s="49">
        <f>COUNTIF(CF$8:CF$208,"○")</f>
        <v>6</v>
      </c>
      <c r="CG7" s="49">
        <f>COUNTIF(CG$8:CG$208,"○")</f>
        <v>0</v>
      </c>
      <c r="CH7" s="88" t="s">
        <v>125</v>
      </c>
      <c r="CI7" s="52" t="s">
        <v>125</v>
      </c>
      <c r="CJ7" s="52" t="s">
        <v>125</v>
      </c>
      <c r="CK7" s="49">
        <f>COUNTIF(CK$8:CK$208,"○")</f>
        <v>0</v>
      </c>
      <c r="CL7" s="49">
        <f>COUNTIF(CL$8:CL$208,"○")</f>
        <v>1</v>
      </c>
      <c r="CM7" s="88" t="s">
        <v>125</v>
      </c>
      <c r="CN7" s="52" t="s">
        <v>125</v>
      </c>
      <c r="CO7" s="52" t="s">
        <v>125</v>
      </c>
      <c r="CP7" s="49">
        <f>COUNTIF(CP$8:CP$208,"○")</f>
        <v>0</v>
      </c>
      <c r="CQ7" s="88" t="s">
        <v>125</v>
      </c>
      <c r="CR7" s="52" t="s">
        <v>125</v>
      </c>
      <c r="CS7" s="52" t="s">
        <v>125</v>
      </c>
      <c r="CT7" s="49">
        <f>COUNTIF(CT$8:CT$208,"○")</f>
        <v>14</v>
      </c>
      <c r="CU7" s="49">
        <f>COUNTIF(CU$8:CU$208,"○")</f>
        <v>0</v>
      </c>
      <c r="CV7" s="88" t="s">
        <v>125</v>
      </c>
      <c r="CW7" s="52" t="s">
        <v>125</v>
      </c>
      <c r="CX7" s="52" t="s">
        <v>125</v>
      </c>
      <c r="CY7" s="49">
        <f>COUNTIF(CY$8:CY$208,"○")</f>
        <v>0</v>
      </c>
      <c r="CZ7" s="49" t="s">
        <v>125</v>
      </c>
      <c r="DA7" s="49">
        <f>COUNTIF(DA$8:DA$208,"○")</f>
        <v>1</v>
      </c>
      <c r="DB7" s="88" t="s">
        <v>125</v>
      </c>
      <c r="DC7" s="52" t="s">
        <v>125</v>
      </c>
      <c r="DD7" s="52" t="s">
        <v>125</v>
      </c>
      <c r="DE7" s="49">
        <f>COUNTIF(DE$8:DE$207,"○")</f>
        <v>9</v>
      </c>
      <c r="DF7" s="49">
        <f>COUNTIF(DF$8:DF$207,"○")</f>
        <v>4</v>
      </c>
      <c r="DG7" s="88" t="s">
        <v>125</v>
      </c>
      <c r="DH7" s="52" t="s">
        <v>125</v>
      </c>
      <c r="DI7" s="52" t="s">
        <v>125</v>
      </c>
      <c r="DJ7" s="49">
        <f>COUNTIF(DJ$8:DJ$207,"○")</f>
        <v>0</v>
      </c>
      <c r="DK7" s="88" t="s">
        <v>125</v>
      </c>
      <c r="DL7" s="52" t="s">
        <v>125</v>
      </c>
      <c r="DM7" s="52" t="s">
        <v>125</v>
      </c>
      <c r="DN7" s="49">
        <f>COUNTIF(DN$8:DN$207,"○")</f>
        <v>3</v>
      </c>
      <c r="DO7" s="49">
        <f>COUNTIF(DO$8:DO$207,"○")</f>
        <v>0</v>
      </c>
      <c r="DP7" s="88" t="s">
        <v>125</v>
      </c>
      <c r="DQ7" s="52" t="s">
        <v>125</v>
      </c>
      <c r="DR7" s="52" t="s">
        <v>125</v>
      </c>
      <c r="DS7" s="49">
        <f>COUNTIF(DS$8:DS$207,"○")</f>
        <v>0</v>
      </c>
      <c r="DT7" s="49">
        <f>COUNTIF(DT$8:DT$207,"○")</f>
        <v>2</v>
      </c>
      <c r="DU7" s="88" t="s">
        <v>125</v>
      </c>
      <c r="DV7" s="52" t="s">
        <v>125</v>
      </c>
      <c r="DW7" s="52" t="s">
        <v>125</v>
      </c>
      <c r="DX7" s="49">
        <f>COUNTIF(DX$8:DX$207,"○")</f>
        <v>0</v>
      </c>
      <c r="DY7" s="88" t="s">
        <v>125</v>
      </c>
      <c r="DZ7" s="52" t="s">
        <v>125</v>
      </c>
      <c r="EA7" s="52" t="s">
        <v>125</v>
      </c>
      <c r="EB7" s="49">
        <f>COUNTIF(EB$8:EB$207,"○")</f>
        <v>5</v>
      </c>
      <c r="EC7" s="49">
        <f>COUNTIF(EC$8:EC$207,"○")</f>
        <v>0</v>
      </c>
      <c r="ED7" s="88" t="s">
        <v>125</v>
      </c>
      <c r="EE7" s="52" t="s">
        <v>125</v>
      </c>
      <c r="EF7" s="52" t="s">
        <v>125</v>
      </c>
      <c r="EG7" s="49">
        <f>COUNTIF(EG$8:EG$207,"○")</f>
        <v>0</v>
      </c>
      <c r="EH7" s="49">
        <f>COUNTIF(EH$8:EH$207,"○")</f>
        <v>2</v>
      </c>
      <c r="EI7" s="88" t="s">
        <v>125</v>
      </c>
      <c r="EJ7" s="52" t="s">
        <v>125</v>
      </c>
      <c r="EK7" s="52" t="s">
        <v>125</v>
      </c>
      <c r="EL7" s="49">
        <f>COUNTIF(EL$8:EL$207,"○")</f>
        <v>0</v>
      </c>
      <c r="EM7" s="88" t="s">
        <v>125</v>
      </c>
      <c r="EN7" s="52" t="s">
        <v>125</v>
      </c>
      <c r="EO7" s="52" t="s">
        <v>125</v>
      </c>
      <c r="EP7" s="49">
        <f>COUNTIF(EP$8:EP$207,"○")</f>
        <v>5</v>
      </c>
      <c r="EQ7" s="49">
        <f>COUNTIF(EQ$8:EQ$207,"○")</f>
        <v>0</v>
      </c>
      <c r="ER7" s="88" t="s">
        <v>125</v>
      </c>
      <c r="ES7" s="52" t="s">
        <v>125</v>
      </c>
      <c r="ET7" s="52" t="s">
        <v>125</v>
      </c>
      <c r="EU7" s="49">
        <f>COUNTIF(EU$8:EU$207,"○")</f>
        <v>0</v>
      </c>
      <c r="EV7" s="49">
        <f>COUNTIF(EV$8:EV$207,"○")</f>
        <v>3</v>
      </c>
      <c r="EW7" s="88" t="s">
        <v>125</v>
      </c>
      <c r="EX7" s="52" t="s">
        <v>125</v>
      </c>
      <c r="EY7" s="52" t="s">
        <v>125</v>
      </c>
      <c r="EZ7" s="49">
        <f>COUNTIF(EZ$8:EZ$207,"○")</f>
        <v>0</v>
      </c>
      <c r="FA7" s="88" t="s">
        <v>125</v>
      </c>
      <c r="FB7" s="52" t="s">
        <v>125</v>
      </c>
      <c r="FC7" s="52" t="s">
        <v>125</v>
      </c>
      <c r="FD7" s="49">
        <f>COUNTIF(FD$8:FD$207,"○")</f>
        <v>4</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6</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0</v>
      </c>
      <c r="GE7" s="49">
        <f t="shared" si="3"/>
        <v>0</v>
      </c>
      <c r="GF7" s="49">
        <f t="shared" si="3"/>
        <v>0</v>
      </c>
      <c r="GG7" s="49">
        <f t="shared" si="3"/>
        <v>2</v>
      </c>
      <c r="GH7" s="49">
        <f t="shared" si="3"/>
        <v>0</v>
      </c>
      <c r="GI7" s="49">
        <f t="shared" si="3"/>
        <v>0</v>
      </c>
      <c r="GJ7" s="49" t="s">
        <v>125</v>
      </c>
      <c r="GK7" s="49">
        <f t="shared" si="3"/>
        <v>2</v>
      </c>
      <c r="GL7" s="49">
        <f t="shared" si="3"/>
        <v>0</v>
      </c>
      <c r="GM7" s="49">
        <f t="shared" si="3"/>
        <v>0</v>
      </c>
      <c r="GN7" s="49">
        <f t="shared" si="3"/>
        <v>0</v>
      </c>
      <c r="GO7" s="49">
        <f t="shared" si="3"/>
        <v>0</v>
      </c>
      <c r="GP7" s="49">
        <f t="shared" si="3"/>
        <v>0</v>
      </c>
      <c r="GQ7" s="49">
        <f>COUNTIF(GQ$8:GQ$207,"○")</f>
        <v>0</v>
      </c>
      <c r="GR7" s="49">
        <f>COUNTIF(GR$8:GR$207,"○")</f>
        <v>0</v>
      </c>
      <c r="GS7" s="49">
        <f>COUNTIF(GS$8:GS$207,"○")</f>
        <v>0</v>
      </c>
      <c r="GT7" s="49">
        <f t="shared" si="3"/>
        <v>0</v>
      </c>
      <c r="GU7" s="49" t="s">
        <v>125</v>
      </c>
      <c r="GV7" s="49">
        <f>COUNTIF(GV$8:GV$207,"○")</f>
        <v>0</v>
      </c>
      <c r="GW7" s="49">
        <f t="shared" ref="GW7:HA7" si="4">COUNTIF(GW$8:GW$207,"○")</f>
        <v>2</v>
      </c>
      <c r="GX7" s="49">
        <f t="shared" si="4"/>
        <v>0</v>
      </c>
      <c r="GY7" s="49">
        <f t="shared" si="4"/>
        <v>0</v>
      </c>
      <c r="GZ7" s="49" t="s">
        <v>125</v>
      </c>
      <c r="HA7" s="49">
        <f t="shared" si="4"/>
        <v>0</v>
      </c>
      <c r="HB7" s="49" t="s">
        <v>125</v>
      </c>
      <c r="HC7" s="49" t="s">
        <v>125</v>
      </c>
      <c r="HD7" s="49">
        <f t="shared" si="3"/>
        <v>1</v>
      </c>
      <c r="HE7" s="49">
        <f t="shared" si="3"/>
        <v>0</v>
      </c>
      <c r="HF7" s="49">
        <f t="shared" si="3"/>
        <v>2</v>
      </c>
      <c r="HG7" s="49">
        <f t="shared" si="3"/>
        <v>0</v>
      </c>
      <c r="HH7" s="49">
        <f t="shared" si="3"/>
        <v>0</v>
      </c>
      <c r="HI7" s="49">
        <f t="shared" si="3"/>
        <v>0</v>
      </c>
      <c r="HJ7" s="49">
        <f t="shared" si="3"/>
        <v>1</v>
      </c>
      <c r="HK7" s="49">
        <f t="shared" si="3"/>
        <v>0</v>
      </c>
      <c r="HL7" s="49" t="s">
        <v>125</v>
      </c>
      <c r="HM7" s="49">
        <f>COUNTIF(HM$8:HM$207,"○")</f>
        <v>1</v>
      </c>
      <c r="HN7" s="49">
        <f>COUNTIF(HN$8:HN$207,"○")</f>
        <v>2</v>
      </c>
      <c r="HO7" s="49">
        <f t="shared" si="3"/>
        <v>1</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2</v>
      </c>
      <c r="HZ7" s="49">
        <f>COUNTIF(HZ$8:HZ$207,"○")</f>
        <v>0</v>
      </c>
      <c r="IA7" s="49">
        <f t="shared" ref="IA7:IE7" si="5">COUNTIF(IA$8:IA$207,"○")</f>
        <v>2</v>
      </c>
      <c r="IB7" s="49">
        <f t="shared" si="5"/>
        <v>0</v>
      </c>
      <c r="IC7" s="49">
        <f t="shared" si="5"/>
        <v>0</v>
      </c>
      <c r="ID7" s="49" t="s">
        <v>125</v>
      </c>
      <c r="IE7" s="49">
        <f t="shared" si="5"/>
        <v>0</v>
      </c>
      <c r="IF7" s="49" t="s">
        <v>125</v>
      </c>
      <c r="IG7" s="49" t="s">
        <v>125</v>
      </c>
      <c r="IH7" s="49">
        <f t="shared" si="3"/>
        <v>1</v>
      </c>
      <c r="II7" s="49">
        <f t="shared" si="3"/>
        <v>2</v>
      </c>
      <c r="IJ7" s="49">
        <f t="shared" si="3"/>
        <v>2</v>
      </c>
      <c r="IK7" s="49">
        <f t="shared" si="3"/>
        <v>0</v>
      </c>
      <c r="IL7" s="49">
        <f t="shared" si="3"/>
        <v>0</v>
      </c>
      <c r="IM7" s="49">
        <f t="shared" si="3"/>
        <v>0</v>
      </c>
      <c r="IN7" s="49">
        <f t="shared" si="3"/>
        <v>0</v>
      </c>
      <c r="IO7" s="49">
        <f t="shared" si="3"/>
        <v>0</v>
      </c>
      <c r="IP7" s="49">
        <f t="shared" si="3"/>
        <v>0</v>
      </c>
      <c r="IQ7" s="49">
        <f t="shared" si="3"/>
        <v>0</v>
      </c>
      <c r="IR7" s="49">
        <f t="shared" si="3"/>
        <v>0</v>
      </c>
      <c r="IS7" s="49">
        <f t="shared" si="3"/>
        <v>0</v>
      </c>
      <c r="IT7" s="49">
        <f t="shared" si="3"/>
        <v>0</v>
      </c>
      <c r="IU7" s="49">
        <f t="shared" si="3"/>
        <v>0</v>
      </c>
      <c r="IV7" s="49">
        <f t="shared" si="3"/>
        <v>0</v>
      </c>
      <c r="IW7" s="49">
        <f t="shared" si="3"/>
        <v>0</v>
      </c>
      <c r="IX7" s="49">
        <f t="shared" si="3"/>
        <v>0</v>
      </c>
      <c r="IY7" s="49">
        <f t="shared" si="3"/>
        <v>0</v>
      </c>
      <c r="IZ7" s="49" t="s">
        <v>125</v>
      </c>
      <c r="JA7" s="49">
        <f t="shared" si="3"/>
        <v>1</v>
      </c>
      <c r="JB7" s="49">
        <f t="shared" si="3"/>
        <v>0</v>
      </c>
      <c r="JC7" s="49">
        <f t="shared" si="3"/>
        <v>0</v>
      </c>
      <c r="JD7" s="49">
        <f t="shared" si="3"/>
        <v>0</v>
      </c>
      <c r="JE7" s="49">
        <f t="shared" si="3"/>
        <v>0</v>
      </c>
      <c r="JF7" s="49">
        <f t="shared" si="3"/>
        <v>0</v>
      </c>
      <c r="JG7" s="49">
        <f t="shared" si="3"/>
        <v>0</v>
      </c>
      <c r="JH7" s="49">
        <f t="shared" ref="JH7:LK7" si="6">COUNTIF(JH$8:JH$207,"○")</f>
        <v>0</v>
      </c>
      <c r="JI7" s="49">
        <f t="shared" si="6"/>
        <v>0</v>
      </c>
      <c r="JJ7" s="49">
        <f t="shared" si="6"/>
        <v>0</v>
      </c>
      <c r="JK7" s="49">
        <f t="shared" si="6"/>
        <v>0</v>
      </c>
      <c r="JL7" s="49">
        <f t="shared" si="6"/>
        <v>0</v>
      </c>
      <c r="JM7" s="49">
        <f t="shared" si="6"/>
        <v>0</v>
      </c>
      <c r="JN7" s="49">
        <f t="shared" si="6"/>
        <v>0</v>
      </c>
      <c r="JO7" s="49">
        <f t="shared" si="6"/>
        <v>0</v>
      </c>
      <c r="JP7" s="49">
        <f t="shared" si="6"/>
        <v>0</v>
      </c>
      <c r="JQ7" s="49">
        <f t="shared" si="6"/>
        <v>0</v>
      </c>
      <c r="JR7" s="49" t="s">
        <v>125</v>
      </c>
      <c r="JS7" s="49">
        <f t="shared" si="6"/>
        <v>0</v>
      </c>
      <c r="JT7" s="49">
        <f t="shared" si="6"/>
        <v>0</v>
      </c>
      <c r="JU7" s="49">
        <f t="shared" si="6"/>
        <v>2</v>
      </c>
      <c r="JV7" s="49">
        <f t="shared" si="6"/>
        <v>0</v>
      </c>
      <c r="JW7" s="49">
        <f t="shared" si="6"/>
        <v>0</v>
      </c>
      <c r="JX7" s="49">
        <f t="shared" si="6"/>
        <v>2</v>
      </c>
      <c r="JY7" s="49">
        <f t="shared" si="6"/>
        <v>0</v>
      </c>
      <c r="JZ7" s="49">
        <f t="shared" si="6"/>
        <v>0</v>
      </c>
      <c r="KA7" s="49">
        <f t="shared" si="6"/>
        <v>0</v>
      </c>
      <c r="KB7" s="49" t="s">
        <v>125</v>
      </c>
      <c r="KC7" s="49">
        <f t="shared" si="6"/>
        <v>0</v>
      </c>
      <c r="KD7" s="49">
        <f t="shared" si="6"/>
        <v>3</v>
      </c>
      <c r="KE7" s="49">
        <f>COUNTIF(KE$8:KE$207,"○")</f>
        <v>0</v>
      </c>
      <c r="KF7" s="49">
        <f t="shared" si="6"/>
        <v>0</v>
      </c>
      <c r="KG7" s="49">
        <f>COUNTIF(KG$8:KG$207,"○")</f>
        <v>0</v>
      </c>
      <c r="KH7" s="49">
        <f t="shared" si="6"/>
        <v>0</v>
      </c>
      <c r="KI7" s="49" t="s">
        <v>125</v>
      </c>
      <c r="KJ7" s="49">
        <f>COUNTIF(KJ$8:KJ$207,"○")</f>
        <v>0</v>
      </c>
      <c r="KK7" s="49" t="s">
        <v>125</v>
      </c>
      <c r="KL7" s="49">
        <f>COUNTIF(KL$8:KL$207,"○")</f>
        <v>2</v>
      </c>
      <c r="KM7" s="49">
        <f t="shared" si="6"/>
        <v>2</v>
      </c>
      <c r="KN7" s="49">
        <f t="shared" si="6"/>
        <v>0</v>
      </c>
      <c r="KO7" s="49">
        <f>COUNTIF(KO$8:KO$207,"○")</f>
        <v>0</v>
      </c>
      <c r="KP7" s="49">
        <f>COUNTIF(KP$8:KP$207,"○")</f>
        <v>0</v>
      </c>
      <c r="KQ7" s="49">
        <f t="shared" si="6"/>
        <v>1</v>
      </c>
      <c r="KR7" s="49">
        <f>COUNTIF(KR$8:KR$207,"○")</f>
        <v>0</v>
      </c>
      <c r="KS7" s="49">
        <f t="shared" si="6"/>
        <v>0</v>
      </c>
      <c r="KT7" s="49" t="s">
        <v>125</v>
      </c>
      <c r="KU7" s="49">
        <f>COUNTIF(KU$8:KU$207,"○")</f>
        <v>1</v>
      </c>
      <c r="KV7" s="49" t="s">
        <v>125</v>
      </c>
      <c r="KW7" s="49">
        <f t="shared" si="6"/>
        <v>9</v>
      </c>
      <c r="KX7" s="49">
        <f t="shared" si="6"/>
        <v>6</v>
      </c>
      <c r="KY7" s="49">
        <f t="shared" si="6"/>
        <v>14</v>
      </c>
      <c r="KZ7" s="49">
        <f t="shared" si="6"/>
        <v>3</v>
      </c>
      <c r="LA7" s="49" t="s">
        <v>125</v>
      </c>
      <c r="LB7" s="49">
        <f t="shared" si="6"/>
        <v>1</v>
      </c>
      <c r="LC7" s="49">
        <f t="shared" si="6"/>
        <v>3</v>
      </c>
      <c r="LD7" s="49">
        <f t="shared" si="6"/>
        <v>1</v>
      </c>
      <c r="LE7" s="49">
        <f t="shared" si="6"/>
        <v>0</v>
      </c>
      <c r="LF7" s="49">
        <f t="shared" si="6"/>
        <v>0</v>
      </c>
      <c r="LG7" s="49">
        <f t="shared" si="6"/>
        <v>1</v>
      </c>
      <c r="LH7" s="49" t="s">
        <v>125</v>
      </c>
      <c r="LI7" s="49">
        <f t="shared" si="6"/>
        <v>7</v>
      </c>
      <c r="LJ7" s="49" t="s">
        <v>125</v>
      </c>
      <c r="LK7" s="49">
        <f t="shared" si="6"/>
        <v>1</v>
      </c>
      <c r="LL7" s="49" t="s">
        <v>125</v>
      </c>
      <c r="LM7" s="49">
        <f t="shared" ref="LM7:NN7" si="7">COUNTIF(LM$8:LM$207,"○")</f>
        <v>7</v>
      </c>
      <c r="LN7" s="49">
        <f t="shared" si="7"/>
        <v>1</v>
      </c>
      <c r="LO7" s="49" t="s">
        <v>125</v>
      </c>
      <c r="LP7" s="49">
        <f t="shared" si="7"/>
        <v>1</v>
      </c>
      <c r="LQ7" s="49">
        <f t="shared" si="7"/>
        <v>1</v>
      </c>
      <c r="LR7" s="49">
        <f t="shared" si="7"/>
        <v>0</v>
      </c>
      <c r="LS7" s="49">
        <f t="shared" si="7"/>
        <v>0</v>
      </c>
      <c r="LT7" s="49">
        <f>COUNTIF(LT$8:LT$207,"○")</f>
        <v>0</v>
      </c>
      <c r="LU7" s="49">
        <f t="shared" si="7"/>
        <v>0</v>
      </c>
      <c r="LV7" s="49" t="s">
        <v>125</v>
      </c>
      <c r="LW7" s="49">
        <f>COUNTIF(LW$8:LW$207,"○")</f>
        <v>3</v>
      </c>
      <c r="LX7" s="49" t="s">
        <v>125</v>
      </c>
      <c r="LY7" s="49">
        <f>COUNTIF(LY$8:LY$207,"○")</f>
        <v>2</v>
      </c>
      <c r="LZ7" s="49">
        <f t="shared" si="7"/>
        <v>1</v>
      </c>
      <c r="MA7" s="49" t="s">
        <v>125</v>
      </c>
      <c r="MB7" s="49">
        <f t="shared" si="7"/>
        <v>12</v>
      </c>
      <c r="MC7" s="49">
        <f t="shared" si="7"/>
        <v>0</v>
      </c>
      <c r="MD7" s="49">
        <f t="shared" si="7"/>
        <v>0</v>
      </c>
      <c r="ME7" s="49">
        <f t="shared" si="7"/>
        <v>0</v>
      </c>
      <c r="MF7" s="49">
        <f t="shared" si="7"/>
        <v>0</v>
      </c>
      <c r="MG7" s="49">
        <f t="shared" si="7"/>
        <v>0</v>
      </c>
      <c r="MH7" s="49" t="s">
        <v>125</v>
      </c>
      <c r="MI7" s="49" t="s">
        <v>125</v>
      </c>
      <c r="MJ7" s="49" t="s">
        <v>125</v>
      </c>
      <c r="MK7" s="49">
        <f t="shared" si="7"/>
        <v>9</v>
      </c>
      <c r="ML7" s="49">
        <f t="shared" si="7"/>
        <v>16</v>
      </c>
      <c r="MM7" s="49">
        <f t="shared" si="7"/>
        <v>11</v>
      </c>
      <c r="MN7" s="49">
        <f t="shared" si="7"/>
        <v>8</v>
      </c>
      <c r="MO7" s="49">
        <f t="shared" si="7"/>
        <v>1</v>
      </c>
      <c r="MP7" s="49">
        <f t="shared" si="7"/>
        <v>5</v>
      </c>
      <c r="MQ7" s="49">
        <f t="shared" si="7"/>
        <v>2</v>
      </c>
      <c r="MR7" s="49">
        <f t="shared" si="7"/>
        <v>2</v>
      </c>
      <c r="MS7" s="49">
        <f t="shared" si="7"/>
        <v>1</v>
      </c>
      <c r="MT7" s="49">
        <f t="shared" si="7"/>
        <v>2</v>
      </c>
      <c r="MU7" s="49" t="s">
        <v>125</v>
      </c>
      <c r="MV7" s="49">
        <f t="shared" si="7"/>
        <v>14</v>
      </c>
      <c r="MW7" s="49" t="s">
        <v>125</v>
      </c>
      <c r="MX7" s="49">
        <f t="shared" si="7"/>
        <v>9</v>
      </c>
      <c r="MY7" s="49" t="s">
        <v>125</v>
      </c>
      <c r="MZ7" s="49">
        <f t="shared" si="7"/>
        <v>0</v>
      </c>
      <c r="NA7" s="49" t="s">
        <v>125</v>
      </c>
      <c r="NB7" s="49">
        <f t="shared" si="7"/>
        <v>13</v>
      </c>
      <c r="NC7" s="49" t="s">
        <v>125</v>
      </c>
      <c r="ND7" s="49">
        <f t="shared" si="7"/>
        <v>1</v>
      </c>
      <c r="NE7" s="49" t="s">
        <v>125</v>
      </c>
      <c r="NF7" s="49" t="s">
        <v>125</v>
      </c>
      <c r="NG7" s="49">
        <f t="shared" si="7"/>
        <v>17</v>
      </c>
      <c r="NH7" s="49">
        <f t="shared" si="7"/>
        <v>4</v>
      </c>
      <c r="NI7" s="49">
        <f t="shared" si="7"/>
        <v>3</v>
      </c>
      <c r="NJ7" s="49">
        <f t="shared" si="7"/>
        <v>0</v>
      </c>
      <c r="NK7" s="49">
        <f t="shared" si="7"/>
        <v>12</v>
      </c>
      <c r="NL7" s="49">
        <f t="shared" si="7"/>
        <v>3</v>
      </c>
      <c r="NM7" s="49">
        <f t="shared" si="7"/>
        <v>5</v>
      </c>
      <c r="NN7" s="49">
        <f t="shared" si="7"/>
        <v>3</v>
      </c>
      <c r="NO7" s="49">
        <f>COUNTIF(NO$8:NO$207,"○")</f>
        <v>1</v>
      </c>
      <c r="NP7" s="49" t="s">
        <v>125</v>
      </c>
    </row>
    <row r="8" spans="1:380" ht="13.5" customHeight="1" x14ac:dyDescent="0.15">
      <c r="A8" s="38" t="s">
        <v>475</v>
      </c>
      <c r="B8" s="39" t="s">
        <v>489</v>
      </c>
      <c r="C8" s="38" t="s">
        <v>490</v>
      </c>
      <c r="D8" s="38"/>
      <c r="E8" s="38"/>
      <c r="F8" s="38"/>
      <c r="G8" s="38" t="s">
        <v>492</v>
      </c>
      <c r="H8" s="38"/>
      <c r="I8" s="38"/>
      <c r="J8" s="38"/>
      <c r="K8" s="38" t="s">
        <v>492</v>
      </c>
      <c r="L8" s="38"/>
      <c r="M8" s="38"/>
      <c r="N8" s="38"/>
      <c r="O8" s="38"/>
      <c r="P8" s="38"/>
      <c r="Q8" s="38"/>
      <c r="R8" s="38"/>
      <c r="S8" s="38" t="s">
        <v>492</v>
      </c>
      <c r="T8" s="38" t="s">
        <v>582</v>
      </c>
      <c r="U8" s="38"/>
      <c r="V8" s="38"/>
      <c r="W8" s="38"/>
      <c r="X8" s="38"/>
      <c r="Y8" s="38"/>
      <c r="Z8" s="38"/>
      <c r="AA8" s="38"/>
      <c r="AB8" s="38" t="s">
        <v>492</v>
      </c>
      <c r="AC8" s="38" t="s">
        <v>582</v>
      </c>
      <c r="AD8" s="86"/>
      <c r="AE8" s="86"/>
      <c r="AF8" s="86"/>
      <c r="AG8" s="86"/>
      <c r="AH8" s="38"/>
      <c r="AI8" s="38"/>
      <c r="AJ8" s="38"/>
      <c r="AK8" s="38"/>
      <c r="AL8" s="38"/>
      <c r="AM8" s="38"/>
      <c r="AN8" s="38"/>
      <c r="AO8" s="38"/>
      <c r="AP8" s="223"/>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87"/>
      <c r="CK8" s="87"/>
      <c r="CL8" s="38"/>
      <c r="CM8" s="38"/>
      <c r="CN8" s="38"/>
      <c r="CO8" s="38"/>
      <c r="CP8" s="38"/>
      <c r="CQ8" s="38"/>
      <c r="CR8" s="38"/>
      <c r="CS8" s="38"/>
      <c r="CT8" s="38"/>
      <c r="CU8" s="87"/>
      <c r="CV8" s="87"/>
      <c r="CW8" s="87"/>
      <c r="CX8" s="87"/>
      <c r="CY8" s="87"/>
      <c r="CZ8" s="83"/>
      <c r="DA8" s="38"/>
      <c r="DB8" s="38"/>
      <c r="DC8" s="38"/>
      <c r="DD8" s="38"/>
      <c r="DE8" s="87"/>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c r="KY8" s="87"/>
      <c r="KZ8" s="87"/>
      <c r="LA8" s="83"/>
      <c r="LB8" s="87"/>
      <c r="LC8" s="87"/>
      <c r="LD8" s="87"/>
      <c r="LE8" s="87"/>
      <c r="LF8" s="87"/>
      <c r="LG8" s="87"/>
      <c r="LH8" s="83"/>
      <c r="LI8" s="87"/>
      <c r="LJ8" s="87"/>
      <c r="LK8" s="87"/>
      <c r="LL8" s="83"/>
      <c r="LM8" s="87"/>
      <c r="LN8" s="87"/>
      <c r="LO8" s="83"/>
      <c r="LP8" s="87"/>
      <c r="LQ8" s="87"/>
      <c r="LR8" s="87"/>
      <c r="LS8" s="87"/>
      <c r="LT8" s="87"/>
      <c r="LU8" s="87"/>
      <c r="LV8" s="83"/>
      <c r="LW8" s="87"/>
      <c r="LX8" s="87"/>
      <c r="LY8" s="87"/>
      <c r="LZ8" s="87"/>
      <c r="MA8" s="38"/>
      <c r="MB8" s="38"/>
      <c r="MC8" s="38"/>
      <c r="MD8" s="38"/>
      <c r="ME8" s="38"/>
      <c r="MF8" s="38"/>
      <c r="MG8" s="38"/>
      <c r="MH8" s="38"/>
      <c r="MI8" s="38"/>
      <c r="MJ8" s="38"/>
      <c r="MK8" s="38"/>
      <c r="ML8" s="38" t="s">
        <v>492</v>
      </c>
      <c r="MM8" s="38" t="s">
        <v>492</v>
      </c>
      <c r="MN8" s="38"/>
      <c r="MO8" s="38"/>
      <c r="MP8" s="38"/>
      <c r="MQ8" s="38"/>
      <c r="MR8" s="38"/>
      <c r="MS8" s="38"/>
      <c r="MT8" s="38"/>
      <c r="MU8" s="38"/>
      <c r="MV8" s="38"/>
      <c r="MW8" s="38"/>
      <c r="MX8" s="38" t="s">
        <v>492</v>
      </c>
      <c r="MY8" s="38" t="s">
        <v>583</v>
      </c>
      <c r="MZ8" s="38"/>
      <c r="NA8" s="38"/>
      <c r="NB8" s="38" t="s">
        <v>492</v>
      </c>
      <c r="NC8" s="38" t="s">
        <v>583</v>
      </c>
      <c r="ND8" s="38"/>
      <c r="NE8" s="38"/>
      <c r="NF8" s="38"/>
      <c r="NG8" s="38" t="s">
        <v>492</v>
      </c>
      <c r="NH8" s="38"/>
      <c r="NI8" s="38"/>
      <c r="NJ8" s="38"/>
      <c r="NK8" s="38" t="s">
        <v>492</v>
      </c>
      <c r="NL8" s="38"/>
      <c r="NM8" s="38"/>
      <c r="NN8" s="38" t="s">
        <v>492</v>
      </c>
      <c r="NO8" s="38" t="s">
        <v>492</v>
      </c>
      <c r="NP8" s="38" t="s">
        <v>584</v>
      </c>
    </row>
    <row r="9" spans="1:380" ht="13.5" customHeight="1" x14ac:dyDescent="0.15">
      <c r="A9" s="38" t="s">
        <v>475</v>
      </c>
      <c r="B9" s="39" t="s">
        <v>501</v>
      </c>
      <c r="C9" s="38" t="s">
        <v>502</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t="s">
        <v>587</v>
      </c>
      <c r="AE9" s="86" t="s">
        <v>587</v>
      </c>
      <c r="AF9" s="86" t="s">
        <v>587</v>
      </c>
      <c r="AG9" s="86" t="s">
        <v>587</v>
      </c>
      <c r="AH9" s="38" t="s">
        <v>492</v>
      </c>
      <c r="AI9" s="38" t="s">
        <v>588</v>
      </c>
      <c r="AJ9" s="38">
        <v>25</v>
      </c>
      <c r="AK9" s="38">
        <v>4</v>
      </c>
      <c r="AL9" s="38"/>
      <c r="AM9" s="38"/>
      <c r="AN9" s="38"/>
      <c r="AO9" s="38"/>
      <c r="AP9" s="38"/>
      <c r="AQ9" s="38"/>
      <c r="AR9" s="38"/>
      <c r="AS9" s="38"/>
      <c r="AT9" s="38"/>
      <c r="AU9" s="38"/>
      <c r="AV9" s="38"/>
      <c r="AW9" s="38"/>
      <c r="AX9" s="38"/>
      <c r="AY9" s="38"/>
      <c r="AZ9" s="38"/>
      <c r="BA9" s="38"/>
      <c r="BB9" s="38"/>
      <c r="BC9" s="38"/>
      <c r="BD9" s="38" t="s">
        <v>492</v>
      </c>
      <c r="BE9" s="38"/>
      <c r="BF9" s="38"/>
      <c r="BG9" s="38"/>
      <c r="BH9" s="38"/>
      <c r="BI9" s="38"/>
      <c r="BJ9" s="38"/>
      <c r="BK9" s="38"/>
      <c r="BL9" s="38"/>
      <c r="BM9" s="38"/>
      <c r="BN9" s="38"/>
      <c r="BO9" s="38"/>
      <c r="BP9" s="38"/>
      <c r="BQ9" s="38"/>
      <c r="BR9" s="38" t="s">
        <v>492</v>
      </c>
      <c r="BS9" s="38"/>
      <c r="BT9" s="38"/>
      <c r="BU9" s="38"/>
      <c r="BV9" s="38"/>
      <c r="BW9" s="38"/>
      <c r="BX9" s="38"/>
      <c r="BY9" s="38"/>
      <c r="BZ9" s="38"/>
      <c r="CA9" s="38"/>
      <c r="CB9" s="38"/>
      <c r="CC9" s="38"/>
      <c r="CD9" s="38"/>
      <c r="CE9" s="38"/>
      <c r="CF9" s="38" t="s">
        <v>492</v>
      </c>
      <c r="CG9" s="38"/>
      <c r="CH9" s="38"/>
      <c r="CI9" s="38"/>
      <c r="CJ9" s="87"/>
      <c r="CK9" s="87"/>
      <c r="CL9" s="38" t="s">
        <v>492</v>
      </c>
      <c r="CM9" s="38" t="s">
        <v>589</v>
      </c>
      <c r="CN9" s="38">
        <v>7</v>
      </c>
      <c r="CO9" s="38">
        <v>8</v>
      </c>
      <c r="CP9" s="38"/>
      <c r="CQ9" s="38"/>
      <c r="CR9" s="38"/>
      <c r="CS9" s="38"/>
      <c r="CT9" s="38"/>
      <c r="CU9" s="87"/>
      <c r="CV9" s="87"/>
      <c r="CW9" s="87"/>
      <c r="CX9" s="87"/>
      <c r="CY9" s="87"/>
      <c r="CZ9" s="83" t="s">
        <v>590</v>
      </c>
      <c r="DA9" s="38"/>
      <c r="DB9" s="38"/>
      <c r="DC9" s="38"/>
      <c r="DD9" s="38"/>
      <c r="DE9" s="87"/>
      <c r="DF9" s="87" t="s">
        <v>492</v>
      </c>
      <c r="DG9" s="83" t="s">
        <v>588</v>
      </c>
      <c r="DH9" s="83">
        <v>25</v>
      </c>
      <c r="DI9" s="83">
        <v>4</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c r="EI9" s="83"/>
      <c r="EJ9" s="83"/>
      <c r="EK9" s="83"/>
      <c r="EL9" s="87"/>
      <c r="EM9" s="83"/>
      <c r="EN9" s="83"/>
      <c r="EO9" s="83"/>
      <c r="EP9" s="87" t="s">
        <v>492</v>
      </c>
      <c r="EQ9" s="87"/>
      <c r="ER9" s="83"/>
      <c r="ES9" s="83"/>
      <c r="ET9" s="83"/>
      <c r="EU9" s="87"/>
      <c r="EV9" s="87"/>
      <c r="EW9" s="83"/>
      <c r="EX9" s="83"/>
      <c r="EY9" s="83"/>
      <c r="EZ9" s="87"/>
      <c r="FA9" s="83"/>
      <c r="FB9" s="83"/>
      <c r="FC9" s="83"/>
      <c r="FD9" s="87" t="s">
        <v>492</v>
      </c>
      <c r="FE9" s="87"/>
      <c r="FF9" s="83"/>
      <c r="FG9" s="83"/>
      <c r="FH9" s="83"/>
      <c r="FI9" s="87"/>
      <c r="FJ9" s="87" t="s">
        <v>492</v>
      </c>
      <c r="FK9" s="83" t="s">
        <v>589</v>
      </c>
      <c r="FL9" s="83">
        <v>7</v>
      </c>
      <c r="FM9" s="83">
        <v>8</v>
      </c>
      <c r="FN9" s="87"/>
      <c r="FO9" s="83"/>
      <c r="FP9" s="83"/>
      <c r="FQ9" s="83"/>
      <c r="FR9" s="87"/>
      <c r="FS9" s="87"/>
      <c r="FT9" s="83"/>
      <c r="FU9" s="83"/>
      <c r="FV9" s="83"/>
      <c r="FW9" s="87"/>
      <c r="FX9" s="83" t="s">
        <v>590</v>
      </c>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c r="KZ9" s="87" t="s">
        <v>492</v>
      </c>
      <c r="LA9" s="83" t="s">
        <v>591</v>
      </c>
      <c r="LB9" s="87"/>
      <c r="LC9" s="87"/>
      <c r="LD9" s="87"/>
      <c r="LE9" s="87"/>
      <c r="LF9" s="87"/>
      <c r="LG9" s="87" t="s">
        <v>492</v>
      </c>
      <c r="LH9" s="83" t="s">
        <v>592</v>
      </c>
      <c r="LI9" s="87" t="s">
        <v>492</v>
      </c>
      <c r="LJ9" s="87" t="s">
        <v>593</v>
      </c>
      <c r="LK9" s="87"/>
      <c r="LL9" s="83"/>
      <c r="LM9" s="87"/>
      <c r="LN9" s="87" t="s">
        <v>492</v>
      </c>
      <c r="LO9" s="83"/>
      <c r="LP9" s="87"/>
      <c r="LQ9" s="87"/>
      <c r="LR9" s="87"/>
      <c r="LS9" s="87"/>
      <c r="LT9" s="87"/>
      <c r="LU9" s="87"/>
      <c r="LV9" s="83"/>
      <c r="LW9" s="87" t="s">
        <v>492</v>
      </c>
      <c r="LX9" s="87" t="s">
        <v>593</v>
      </c>
      <c r="LY9" s="87"/>
      <c r="LZ9" s="87"/>
      <c r="MA9" s="38"/>
      <c r="MB9" s="38"/>
      <c r="MC9" s="38"/>
      <c r="MD9" s="38"/>
      <c r="ME9" s="38"/>
      <c r="MF9" s="38"/>
      <c r="MG9" s="38"/>
      <c r="MH9" s="38"/>
      <c r="MI9" s="38"/>
      <c r="MJ9" s="38"/>
      <c r="MK9" s="38"/>
      <c r="ML9" s="38" t="s">
        <v>492</v>
      </c>
      <c r="MM9" s="38" t="s">
        <v>492</v>
      </c>
      <c r="MN9" s="38"/>
      <c r="MO9" s="38"/>
      <c r="MP9" s="38"/>
      <c r="MQ9" s="38"/>
      <c r="MR9" s="38"/>
      <c r="MS9" s="38"/>
      <c r="MT9" s="38"/>
      <c r="MU9" s="38"/>
      <c r="MV9" s="38" t="s">
        <v>492</v>
      </c>
      <c r="MW9" s="38" t="s">
        <v>594</v>
      </c>
      <c r="MX9" s="38" t="s">
        <v>492</v>
      </c>
      <c r="MY9" s="38" t="s">
        <v>594</v>
      </c>
      <c r="MZ9" s="38"/>
      <c r="NA9" s="38"/>
      <c r="NB9" s="38" t="s">
        <v>492</v>
      </c>
      <c r="NC9" s="38" t="s">
        <v>594</v>
      </c>
      <c r="ND9" s="38"/>
      <c r="NE9" s="38"/>
      <c r="NF9" s="38"/>
      <c r="NG9" s="38" t="s">
        <v>492</v>
      </c>
      <c r="NH9" s="38"/>
      <c r="NI9" s="38"/>
      <c r="NJ9" s="38"/>
      <c r="NK9" s="38" t="s">
        <v>492</v>
      </c>
      <c r="NL9" s="38" t="s">
        <v>492</v>
      </c>
      <c r="NM9" s="38"/>
      <c r="NN9" s="38"/>
      <c r="NO9" s="38"/>
      <c r="NP9" s="38"/>
    </row>
    <row r="10" spans="1:380" ht="13.5" customHeight="1" x14ac:dyDescent="0.15">
      <c r="A10" s="38" t="s">
        <v>475</v>
      </c>
      <c r="B10" s="39" t="s">
        <v>504</v>
      </c>
      <c r="C10" s="38" t="s">
        <v>505</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38180</v>
      </c>
      <c r="AE10" s="86">
        <v>4265</v>
      </c>
      <c r="AF10" s="86">
        <v>26330</v>
      </c>
      <c r="AG10" s="86">
        <v>0</v>
      </c>
      <c r="AH10" s="38" t="s">
        <v>492</v>
      </c>
      <c r="AI10" s="38" t="s">
        <v>588</v>
      </c>
      <c r="AJ10" s="38">
        <v>28</v>
      </c>
      <c r="AK10" s="38">
        <v>4</v>
      </c>
      <c r="AL10" s="38"/>
      <c r="AM10" s="38"/>
      <c r="AN10" s="38"/>
      <c r="AO10" s="38"/>
      <c r="AP10" s="38"/>
      <c r="AQ10" s="38"/>
      <c r="AR10" s="38"/>
      <c r="AS10" s="38"/>
      <c r="AT10" s="38"/>
      <c r="AU10" s="38"/>
      <c r="AV10" s="38" t="s">
        <v>492</v>
      </c>
      <c r="AW10" s="38" t="s">
        <v>588</v>
      </c>
      <c r="AX10" s="38">
        <v>30</v>
      </c>
      <c r="AY10" s="38">
        <v>4</v>
      </c>
      <c r="AZ10" s="38"/>
      <c r="BA10" s="38"/>
      <c r="BB10" s="38"/>
      <c r="BC10" s="38"/>
      <c r="BD10" s="38"/>
      <c r="BE10" s="38"/>
      <c r="BF10" s="38"/>
      <c r="BG10" s="38"/>
      <c r="BH10" s="38"/>
      <c r="BI10" s="38"/>
      <c r="BJ10" s="38" t="s">
        <v>492</v>
      </c>
      <c r="BK10" s="38" t="s">
        <v>588</v>
      </c>
      <c r="BL10" s="38">
        <v>28</v>
      </c>
      <c r="BM10" s="38">
        <v>4</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t="s">
        <v>492</v>
      </c>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t="s">
        <v>492</v>
      </c>
      <c r="GH10" s="87"/>
      <c r="GI10" s="87"/>
      <c r="GJ10" s="83"/>
      <c r="GK10" s="87" t="s">
        <v>492</v>
      </c>
      <c r="GL10" s="87"/>
      <c r="GM10" s="87"/>
      <c r="GN10" s="87"/>
      <c r="GO10" s="87"/>
      <c r="GP10" s="87"/>
      <c r="GQ10" s="87"/>
      <c r="GR10" s="87"/>
      <c r="GS10" s="87"/>
      <c r="GT10" s="87"/>
      <c r="GU10" s="83"/>
      <c r="GV10" s="83"/>
      <c r="GW10" s="83" t="s">
        <v>492</v>
      </c>
      <c r="GX10" s="83"/>
      <c r="GY10" s="83"/>
      <c r="GZ10" s="83"/>
      <c r="HA10" s="83"/>
      <c r="HB10" s="83"/>
      <c r="HC10" s="83" t="s">
        <v>596</v>
      </c>
      <c r="HD10" s="87"/>
      <c r="HE10" s="87"/>
      <c r="HF10" s="87"/>
      <c r="HG10" s="38"/>
      <c r="HH10" s="87"/>
      <c r="HI10" s="87"/>
      <c r="HJ10" s="87" t="s">
        <v>492</v>
      </c>
      <c r="HK10" s="87"/>
      <c r="HL10" s="83"/>
      <c r="HM10" s="83"/>
      <c r="HN10" s="87" t="s">
        <v>492</v>
      </c>
      <c r="HO10" s="87"/>
      <c r="HP10" s="87"/>
      <c r="HQ10" s="87"/>
      <c r="HR10" s="87"/>
      <c r="HS10" s="87"/>
      <c r="HT10" s="87"/>
      <c r="HU10" s="87"/>
      <c r="HV10" s="87"/>
      <c r="HW10" s="87"/>
      <c r="HX10" s="83"/>
      <c r="HY10" s="83" t="s">
        <v>492</v>
      </c>
      <c r="HZ10" s="83"/>
      <c r="IA10" s="83"/>
      <c r="IB10" s="83"/>
      <c r="IC10" s="83"/>
      <c r="ID10" s="83"/>
      <c r="IE10" s="83"/>
      <c r="IF10" s="83"/>
      <c r="IG10" s="83" t="s">
        <v>597</v>
      </c>
      <c r="IH10" s="87"/>
      <c r="II10" s="87" t="s">
        <v>492</v>
      </c>
      <c r="IJ10" s="87" t="s">
        <v>492</v>
      </c>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c r="JY10" s="87"/>
      <c r="JZ10" s="87"/>
      <c r="KA10" s="87"/>
      <c r="KB10" s="83"/>
      <c r="KC10" s="83"/>
      <c r="KD10" s="83" t="s">
        <v>492</v>
      </c>
      <c r="KE10" s="83"/>
      <c r="KF10" s="83"/>
      <c r="KG10" s="83"/>
      <c r="KH10" s="83"/>
      <c r="KI10" s="83"/>
      <c r="KJ10" s="83"/>
      <c r="KK10" s="83"/>
      <c r="KL10" s="83" t="s">
        <v>492</v>
      </c>
      <c r="KM10" s="83"/>
      <c r="KN10" s="83"/>
      <c r="KO10" s="83"/>
      <c r="KP10" s="83"/>
      <c r="KQ10" s="83"/>
      <c r="KR10" s="83"/>
      <c r="KS10" s="83"/>
      <c r="KT10" s="83"/>
      <c r="KU10" s="83"/>
      <c r="KV10" s="83"/>
      <c r="KW10" s="87"/>
      <c r="KX10" s="87" t="s">
        <v>492</v>
      </c>
      <c r="KY10" s="87" t="s">
        <v>492</v>
      </c>
      <c r="KZ10" s="87"/>
      <c r="LA10" s="83" t="s">
        <v>591</v>
      </c>
      <c r="LB10" s="87"/>
      <c r="LC10" s="87" t="s">
        <v>492</v>
      </c>
      <c r="LD10" s="87"/>
      <c r="LE10" s="87"/>
      <c r="LF10" s="87"/>
      <c r="LG10" s="87"/>
      <c r="LH10" s="83"/>
      <c r="LI10" s="87"/>
      <c r="LJ10" s="87"/>
      <c r="LK10" s="87"/>
      <c r="LL10" s="83"/>
      <c r="LM10" s="87" t="s">
        <v>492</v>
      </c>
      <c r="LN10" s="87"/>
      <c r="LO10" s="83"/>
      <c r="LP10" s="87"/>
      <c r="LQ10" s="87"/>
      <c r="LR10" s="87"/>
      <c r="LS10" s="87"/>
      <c r="LT10" s="87"/>
      <c r="LU10" s="87"/>
      <c r="LV10" s="83"/>
      <c r="LW10" s="87"/>
      <c r="LX10" s="87"/>
      <c r="LY10" s="87" t="s">
        <v>492</v>
      </c>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598</v>
      </c>
      <c r="MX10" s="38"/>
      <c r="MY10" s="38"/>
      <c r="MZ10" s="38"/>
      <c r="NA10" s="38"/>
      <c r="NB10" s="38" t="s">
        <v>492</v>
      </c>
      <c r="NC10" s="38" t="s">
        <v>598</v>
      </c>
      <c r="ND10" s="38"/>
      <c r="NE10" s="38"/>
      <c r="NF10" s="38"/>
      <c r="NG10" s="38" t="s">
        <v>492</v>
      </c>
      <c r="NH10" s="38"/>
      <c r="NI10" s="38" t="s">
        <v>492</v>
      </c>
      <c r="NJ10" s="38"/>
      <c r="NK10" s="38"/>
      <c r="NL10" s="38" t="s">
        <v>492</v>
      </c>
      <c r="NM10" s="38" t="s">
        <v>492</v>
      </c>
      <c r="NN10" s="38"/>
      <c r="NO10" s="38"/>
      <c r="NP10" s="38"/>
    </row>
    <row r="11" spans="1:380" ht="13.5" customHeight="1" x14ac:dyDescent="0.15">
      <c r="A11" s="38" t="s">
        <v>475</v>
      </c>
      <c r="B11" s="39" t="s">
        <v>507</v>
      </c>
      <c r="C11" s="38" t="s">
        <v>508</v>
      </c>
      <c r="D11" s="38"/>
      <c r="E11" s="38" t="s">
        <v>492</v>
      </c>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c r="AE11" s="86"/>
      <c r="AF11" s="86">
        <v>0</v>
      </c>
      <c r="AG11" s="86">
        <v>0</v>
      </c>
      <c r="AH11" s="38"/>
      <c r="AI11" s="38"/>
      <c r="AJ11" s="38"/>
      <c r="AK11" s="38"/>
      <c r="AL11" s="38" t="s">
        <v>492</v>
      </c>
      <c r="AM11" s="38"/>
      <c r="AN11" s="38"/>
      <c r="AO11" s="38"/>
      <c r="AP11" s="38"/>
      <c r="AQ11" s="38"/>
      <c r="AR11" s="38"/>
      <c r="AS11" s="38"/>
      <c r="AT11" s="38"/>
      <c r="AU11" s="38"/>
      <c r="AV11" s="38"/>
      <c r="AW11" s="38"/>
      <c r="AX11" s="38"/>
      <c r="AY11" s="38"/>
      <c r="AZ11" s="38"/>
      <c r="BA11" s="38"/>
      <c r="BB11" s="38"/>
      <c r="BC11" s="38"/>
      <c r="BD11" s="38" t="s">
        <v>492</v>
      </c>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t="s">
        <v>492</v>
      </c>
      <c r="CC11" s="38"/>
      <c r="CD11" s="38"/>
      <c r="CE11" s="38"/>
      <c r="CF11" s="38"/>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t="s">
        <v>492</v>
      </c>
      <c r="DG11" s="83"/>
      <c r="DH11" s="83"/>
      <c r="DI11" s="83"/>
      <c r="DJ11" s="87"/>
      <c r="DK11" s="83"/>
      <c r="DL11" s="83"/>
      <c r="DM11" s="83"/>
      <c r="DN11" s="87"/>
      <c r="DO11" s="87"/>
      <c r="DP11" s="83"/>
      <c r="DQ11" s="83"/>
      <c r="DR11" s="83"/>
      <c r="DS11" s="87"/>
      <c r="DT11" s="87"/>
      <c r="DU11" s="83"/>
      <c r="DV11" s="83"/>
      <c r="DW11" s="83"/>
      <c r="DX11" s="87"/>
      <c r="DY11" s="83"/>
      <c r="DZ11" s="83"/>
      <c r="EA11" s="83"/>
      <c r="EB11" s="87" t="s">
        <v>492</v>
      </c>
      <c r="EC11" s="87"/>
      <c r="ED11" s="83"/>
      <c r="EE11" s="83"/>
      <c r="EF11" s="83"/>
      <c r="EG11" s="87"/>
      <c r="EH11" s="87"/>
      <c r="EI11" s="83"/>
      <c r="EJ11" s="83"/>
      <c r="EK11" s="83"/>
      <c r="EL11" s="87"/>
      <c r="EM11" s="83"/>
      <c r="EN11" s="83"/>
      <c r="EO11" s="83"/>
      <c r="EP11" s="87" t="s">
        <v>492</v>
      </c>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t="s">
        <v>492</v>
      </c>
      <c r="KX11" s="87"/>
      <c r="KY11" s="87" t="s">
        <v>492</v>
      </c>
      <c r="KZ11" s="87"/>
      <c r="LA11" s="83"/>
      <c r="LB11" s="87"/>
      <c r="LC11" s="87"/>
      <c r="LD11" s="87"/>
      <c r="LE11" s="87"/>
      <c r="LF11" s="87"/>
      <c r="LG11" s="87"/>
      <c r="LH11" s="83"/>
      <c r="LI11" s="87"/>
      <c r="LJ11" s="87"/>
      <c r="LK11" s="87" t="s">
        <v>492</v>
      </c>
      <c r="LL11" s="83" t="s">
        <v>600</v>
      </c>
      <c r="LM11" s="87"/>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t="s">
        <v>492</v>
      </c>
      <c r="ML11" s="38"/>
      <c r="MM11" s="38"/>
      <c r="MN11" s="38"/>
      <c r="MO11" s="38" t="s">
        <v>492</v>
      </c>
      <c r="MP11" s="38"/>
      <c r="MQ11" s="38"/>
      <c r="MR11" s="38"/>
      <c r="MS11" s="38"/>
      <c r="MT11" s="38" t="s">
        <v>492</v>
      </c>
      <c r="MU11" s="38" t="s">
        <v>601</v>
      </c>
      <c r="MV11" s="38" t="s">
        <v>492</v>
      </c>
      <c r="MW11" s="38" t="s">
        <v>602</v>
      </c>
      <c r="MX11" s="38"/>
      <c r="MY11" s="38"/>
      <c r="MZ11" s="38"/>
      <c r="NA11" s="38"/>
      <c r="NB11" s="38" t="s">
        <v>492</v>
      </c>
      <c r="NC11" s="38" t="s">
        <v>602</v>
      </c>
      <c r="ND11" s="38"/>
      <c r="NE11" s="38"/>
      <c r="NF11" s="38"/>
      <c r="NG11" s="38" t="s">
        <v>492</v>
      </c>
      <c r="NH11" s="38"/>
      <c r="NI11" s="38" t="s">
        <v>492</v>
      </c>
      <c r="NJ11" s="38"/>
      <c r="NK11" s="38"/>
      <c r="NL11" s="38"/>
      <c r="NM11" s="38" t="s">
        <v>492</v>
      </c>
      <c r="NN11" s="38"/>
      <c r="NO11" s="38"/>
      <c r="NP11" s="38"/>
    </row>
    <row r="12" spans="1:380" ht="13.5" customHeight="1" x14ac:dyDescent="0.15">
      <c r="A12" s="38" t="s">
        <v>475</v>
      </c>
      <c r="B12" s="39" t="s">
        <v>511</v>
      </c>
      <c r="C12" s="38" t="s">
        <v>512</v>
      </c>
      <c r="D12" s="38"/>
      <c r="E12" s="38"/>
      <c r="F12" s="38"/>
      <c r="G12" s="38" t="s">
        <v>492</v>
      </c>
      <c r="H12" s="38" t="s">
        <v>492</v>
      </c>
      <c r="I12" s="38"/>
      <c r="J12" s="38"/>
      <c r="K12" s="38"/>
      <c r="L12" s="38"/>
      <c r="M12" s="38" t="s">
        <v>492</v>
      </c>
      <c r="N12" s="38" t="s">
        <v>492</v>
      </c>
      <c r="O12" s="38"/>
      <c r="P12" s="38" t="s">
        <v>492</v>
      </c>
      <c r="Q12" s="38"/>
      <c r="R12" s="38"/>
      <c r="S12" s="38"/>
      <c r="T12" s="38"/>
      <c r="U12" s="38"/>
      <c r="V12" s="38"/>
      <c r="W12" s="38"/>
      <c r="X12" s="38"/>
      <c r="Y12" s="38"/>
      <c r="Z12" s="38"/>
      <c r="AA12" s="38"/>
      <c r="AB12" s="38"/>
      <c r="AC12" s="38"/>
      <c r="AD12" s="86"/>
      <c r="AE12" s="86"/>
      <c r="AF12" s="86">
        <v>0</v>
      </c>
      <c r="AG12" s="86">
        <v>0</v>
      </c>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87"/>
      <c r="CK12" s="87"/>
      <c r="CL12" s="38"/>
      <c r="CM12" s="38"/>
      <c r="CN12" s="38"/>
      <c r="CO12" s="38"/>
      <c r="CP12" s="38"/>
      <c r="CQ12" s="38"/>
      <c r="CR12" s="38"/>
      <c r="CS12" s="38"/>
      <c r="CT12" s="38"/>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t="s">
        <v>492</v>
      </c>
      <c r="DU12" s="83" t="s">
        <v>588</v>
      </c>
      <c r="DV12" s="83">
        <v>20</v>
      </c>
      <c r="DW12" s="83">
        <v>3</v>
      </c>
      <c r="DX12" s="87"/>
      <c r="DY12" s="83"/>
      <c r="DZ12" s="83"/>
      <c r="EA12" s="83"/>
      <c r="EB12" s="87"/>
      <c r="EC12" s="87"/>
      <c r="ED12" s="83"/>
      <c r="EE12" s="83"/>
      <c r="EF12" s="83"/>
      <c r="EG12" s="87"/>
      <c r="EH12" s="87" t="s">
        <v>492</v>
      </c>
      <c r="EI12" s="83" t="s">
        <v>588</v>
      </c>
      <c r="EJ12" s="83">
        <v>20</v>
      </c>
      <c r="EK12" s="83">
        <v>3</v>
      </c>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t="s">
        <v>492</v>
      </c>
      <c r="HG12" s="38"/>
      <c r="HH12" s="87"/>
      <c r="HI12" s="87"/>
      <c r="HJ12" s="87"/>
      <c r="HK12" s="87"/>
      <c r="HL12" s="83"/>
      <c r="HM12" s="83"/>
      <c r="HN12" s="87"/>
      <c r="HO12" s="87" t="s">
        <v>492</v>
      </c>
      <c r="HP12" s="87"/>
      <c r="HQ12" s="87"/>
      <c r="HR12" s="87"/>
      <c r="HS12" s="87"/>
      <c r="HT12" s="87"/>
      <c r="HU12" s="87"/>
      <c r="HV12" s="87"/>
      <c r="HW12" s="87"/>
      <c r="HX12" s="83"/>
      <c r="HY12" s="83"/>
      <c r="HZ12" s="83"/>
      <c r="IA12" s="83" t="s">
        <v>492</v>
      </c>
      <c r="IB12" s="83"/>
      <c r="IC12" s="83"/>
      <c r="ID12" s="83"/>
      <c r="IE12" s="83"/>
      <c r="IF12" s="83"/>
      <c r="IG12" s="83" t="s">
        <v>604</v>
      </c>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t="s">
        <v>492</v>
      </c>
      <c r="JY12" s="87"/>
      <c r="JZ12" s="87"/>
      <c r="KA12" s="87"/>
      <c r="KB12" s="83"/>
      <c r="KC12" s="83"/>
      <c r="KD12" s="83" t="s">
        <v>492</v>
      </c>
      <c r="KE12" s="83"/>
      <c r="KF12" s="83"/>
      <c r="KG12" s="83"/>
      <c r="KH12" s="83"/>
      <c r="KI12" s="83"/>
      <c r="KJ12" s="83"/>
      <c r="KK12" s="83"/>
      <c r="KL12" s="83"/>
      <c r="KM12" s="83" t="s">
        <v>492</v>
      </c>
      <c r="KN12" s="83"/>
      <c r="KO12" s="83"/>
      <c r="KP12" s="83"/>
      <c r="KQ12" s="83" t="s">
        <v>492</v>
      </c>
      <c r="KR12" s="83"/>
      <c r="KS12" s="83"/>
      <c r="KT12" s="83"/>
      <c r="KU12" s="83"/>
      <c r="KV12" s="83"/>
      <c r="KW12" s="87"/>
      <c r="KX12" s="87"/>
      <c r="KY12" s="87" t="s">
        <v>492</v>
      </c>
      <c r="KZ12" s="87"/>
      <c r="LA12" s="83"/>
      <c r="LB12" s="87"/>
      <c r="LC12" s="87"/>
      <c r="LD12" s="87"/>
      <c r="LE12" s="87"/>
      <c r="LF12" s="87"/>
      <c r="LG12" s="87"/>
      <c r="LH12" s="83"/>
      <c r="LI12" s="87"/>
      <c r="LJ12" s="87"/>
      <c r="LK12" s="87"/>
      <c r="LL12" s="83"/>
      <c r="LM12" s="87"/>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c r="MW12" s="38"/>
      <c r="MX12" s="38"/>
      <c r="MY12" s="38"/>
      <c r="MZ12" s="38"/>
      <c r="NA12" s="38"/>
      <c r="NB12" s="38" t="s">
        <v>492</v>
      </c>
      <c r="NC12" s="38" t="s">
        <v>605</v>
      </c>
      <c r="ND12" s="38"/>
      <c r="NE12" s="38"/>
      <c r="NF12" s="38"/>
      <c r="NG12" s="38"/>
      <c r="NH12" s="38"/>
      <c r="NI12" s="38"/>
      <c r="NJ12" s="38"/>
      <c r="NK12" s="38" t="s">
        <v>492</v>
      </c>
      <c r="NL12" s="38"/>
      <c r="NM12" s="38" t="s">
        <v>492</v>
      </c>
      <c r="NN12" s="38"/>
      <c r="NO12" s="38"/>
      <c r="NP12" s="38"/>
    </row>
    <row r="13" spans="1:380" ht="13.5" customHeight="1" x14ac:dyDescent="0.15">
      <c r="A13" s="38" t="s">
        <v>475</v>
      </c>
      <c r="B13" s="39" t="s">
        <v>513</v>
      </c>
      <c r="C13" s="38" t="s">
        <v>514</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0</v>
      </c>
      <c r="AG13" s="86">
        <v>0</v>
      </c>
      <c r="AH13" s="38" t="s">
        <v>492</v>
      </c>
      <c r="AI13" s="38" t="s">
        <v>588</v>
      </c>
      <c r="AJ13" s="38">
        <v>25</v>
      </c>
      <c r="AK13" s="38">
        <v>4</v>
      </c>
      <c r="AL13" s="38"/>
      <c r="AM13" s="38"/>
      <c r="AN13" s="38"/>
      <c r="AO13" s="38"/>
      <c r="AP13" s="38"/>
      <c r="AQ13" s="38"/>
      <c r="AR13" s="38"/>
      <c r="AS13" s="38"/>
      <c r="AT13" s="38"/>
      <c r="AU13" s="38"/>
      <c r="AV13" s="38"/>
      <c r="AW13" s="38"/>
      <c r="AX13" s="38"/>
      <c r="AY13" s="38"/>
      <c r="AZ13" s="38"/>
      <c r="BA13" s="38"/>
      <c r="BB13" s="38"/>
      <c r="BC13" s="38"/>
      <c r="BD13" s="38" t="s">
        <v>492</v>
      </c>
      <c r="BE13" s="38"/>
      <c r="BF13" s="38"/>
      <c r="BG13" s="38"/>
      <c r="BH13" s="38"/>
      <c r="BI13" s="38"/>
      <c r="BJ13" s="38" t="s">
        <v>492</v>
      </c>
      <c r="BK13" s="38" t="s">
        <v>588</v>
      </c>
      <c r="BL13" s="38">
        <v>25</v>
      </c>
      <c r="BM13" s="38">
        <v>4</v>
      </c>
      <c r="BN13" s="38"/>
      <c r="BO13" s="38"/>
      <c r="BP13" s="38"/>
      <c r="BQ13" s="38"/>
      <c r="BR13" s="38"/>
      <c r="BS13" s="38"/>
      <c r="BT13" s="38"/>
      <c r="BU13" s="38"/>
      <c r="BV13" s="38"/>
      <c r="BW13" s="38"/>
      <c r="BX13" s="38" t="s">
        <v>492</v>
      </c>
      <c r="BY13" s="38" t="s">
        <v>588</v>
      </c>
      <c r="BZ13" s="38">
        <v>25</v>
      </c>
      <c r="CA13" s="38">
        <v>4</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t="s">
        <v>492</v>
      </c>
      <c r="DG13" s="83" t="s">
        <v>588</v>
      </c>
      <c r="DH13" s="83">
        <v>25</v>
      </c>
      <c r="DI13" s="83">
        <v>4</v>
      </c>
      <c r="DJ13" s="87"/>
      <c r="DK13" s="83"/>
      <c r="DL13" s="83"/>
      <c r="DM13" s="83"/>
      <c r="DN13" s="87"/>
      <c r="DO13" s="87"/>
      <c r="DP13" s="83"/>
      <c r="DQ13" s="83"/>
      <c r="DR13" s="83"/>
      <c r="DS13" s="87"/>
      <c r="DT13" s="87"/>
      <c r="DU13" s="83"/>
      <c r="DV13" s="83"/>
      <c r="DW13" s="83"/>
      <c r="DX13" s="87"/>
      <c r="DY13" s="83"/>
      <c r="DZ13" s="83"/>
      <c r="EA13" s="83"/>
      <c r="EB13" s="87" t="s">
        <v>492</v>
      </c>
      <c r="EC13" s="87"/>
      <c r="ED13" s="83"/>
      <c r="EE13" s="83"/>
      <c r="EF13" s="83"/>
      <c r="EG13" s="87"/>
      <c r="EH13" s="87" t="s">
        <v>492</v>
      </c>
      <c r="EI13" s="83" t="s">
        <v>588</v>
      </c>
      <c r="EJ13" s="83">
        <v>25</v>
      </c>
      <c r="EK13" s="83">
        <v>4</v>
      </c>
      <c r="EL13" s="87"/>
      <c r="EM13" s="83"/>
      <c r="EN13" s="83"/>
      <c r="EO13" s="83"/>
      <c r="EP13" s="87"/>
      <c r="EQ13" s="87"/>
      <c r="ER13" s="83"/>
      <c r="ES13" s="83"/>
      <c r="ET13" s="83"/>
      <c r="EU13" s="87"/>
      <c r="EV13" s="87" t="s">
        <v>492</v>
      </c>
      <c r="EW13" s="83" t="s">
        <v>588</v>
      </c>
      <c r="EX13" s="83">
        <v>25</v>
      </c>
      <c r="EY13" s="83">
        <v>4</v>
      </c>
      <c r="EZ13" s="87"/>
      <c r="FA13" s="83"/>
      <c r="FB13" s="83"/>
      <c r="FC13" s="83"/>
      <c r="FD13" s="87"/>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t="s">
        <v>492</v>
      </c>
      <c r="KX13" s="87"/>
      <c r="KY13" s="87" t="s">
        <v>492</v>
      </c>
      <c r="KZ13" s="87"/>
      <c r="LA13" s="83"/>
      <c r="LB13" s="87"/>
      <c r="LC13" s="87"/>
      <c r="LD13" s="87"/>
      <c r="LE13" s="87"/>
      <c r="LF13" s="87"/>
      <c r="LG13" s="87"/>
      <c r="LH13" s="83"/>
      <c r="LI13" s="87"/>
      <c r="LJ13" s="87"/>
      <c r="LK13" s="87"/>
      <c r="LL13" s="83"/>
      <c r="LM13" s="87" t="s">
        <v>492</v>
      </c>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609</v>
      </c>
      <c r="MX13" s="38" t="s">
        <v>492</v>
      </c>
      <c r="MY13" s="38" t="s">
        <v>610</v>
      </c>
      <c r="MZ13" s="38"/>
      <c r="NA13" s="38"/>
      <c r="NB13" s="38"/>
      <c r="NC13" s="38"/>
      <c r="ND13" s="38"/>
      <c r="NE13" s="38"/>
      <c r="NF13" s="38"/>
      <c r="NG13" s="38" t="s">
        <v>492</v>
      </c>
      <c r="NH13" s="38"/>
      <c r="NI13" s="38"/>
      <c r="NJ13" s="38"/>
      <c r="NK13" s="38"/>
      <c r="NL13" s="38"/>
      <c r="NM13" s="38"/>
      <c r="NN13" s="38"/>
      <c r="NO13" s="38"/>
      <c r="NP13" s="38"/>
    </row>
    <row r="14" spans="1:380" ht="13.5" customHeight="1" x14ac:dyDescent="0.15">
      <c r="A14" s="38" t="s">
        <v>475</v>
      </c>
      <c r="B14" s="39" t="s">
        <v>515</v>
      </c>
      <c r="C14" s="38" t="s">
        <v>516</v>
      </c>
      <c r="D14" s="38"/>
      <c r="E14" s="38"/>
      <c r="F14" s="38"/>
      <c r="G14" s="38" t="s">
        <v>492</v>
      </c>
      <c r="H14" s="38"/>
      <c r="I14" s="38"/>
      <c r="J14" s="38"/>
      <c r="K14" s="38" t="s">
        <v>492</v>
      </c>
      <c r="L14" s="38"/>
      <c r="M14" s="38"/>
      <c r="N14" s="38"/>
      <c r="O14" s="38"/>
      <c r="P14" s="38"/>
      <c r="Q14" s="38"/>
      <c r="R14" s="38"/>
      <c r="S14" s="38" t="s">
        <v>492</v>
      </c>
      <c r="T14" s="38" t="s">
        <v>611</v>
      </c>
      <c r="U14" s="38"/>
      <c r="V14" s="38"/>
      <c r="W14" s="38"/>
      <c r="X14" s="38"/>
      <c r="Y14" s="38"/>
      <c r="Z14" s="38"/>
      <c r="AA14" s="38"/>
      <c r="AB14" s="38" t="s">
        <v>492</v>
      </c>
      <c r="AC14" s="38" t="s">
        <v>611</v>
      </c>
      <c r="AD14" s="86"/>
      <c r="AE14" s="86"/>
      <c r="AF14" s="86"/>
      <c r="AG14" s="86"/>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87"/>
      <c r="CK14" s="87"/>
      <c r="CL14" s="38"/>
      <c r="CM14" s="38"/>
      <c r="CN14" s="38"/>
      <c r="CO14" s="38"/>
      <c r="CP14" s="38"/>
      <c r="CQ14" s="38"/>
      <c r="CR14" s="38"/>
      <c r="CS14" s="38"/>
      <c r="CT14" s="38"/>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c r="KY14" s="87"/>
      <c r="KZ14" s="87"/>
      <c r="LA14" s="83"/>
      <c r="LB14" s="87"/>
      <c r="LC14" s="87"/>
      <c r="LD14" s="87"/>
      <c r="LE14" s="87"/>
      <c r="LF14" s="87"/>
      <c r="LG14" s="87"/>
      <c r="LH14" s="83"/>
      <c r="LI14" s="87"/>
      <c r="LJ14" s="87"/>
      <c r="LK14" s="87"/>
      <c r="LL14" s="83"/>
      <c r="LM14" s="87"/>
      <c r="LN14" s="87"/>
      <c r="LO14" s="83"/>
      <c r="LP14" s="87"/>
      <c r="LQ14" s="87"/>
      <c r="LR14" s="87"/>
      <c r="LS14" s="87"/>
      <c r="LT14" s="87"/>
      <c r="LU14" s="87"/>
      <c r="LV14" s="83"/>
      <c r="LW14" s="87"/>
      <c r="LX14" s="87"/>
      <c r="LY14" s="87"/>
      <c r="LZ14" s="87"/>
      <c r="MA14" s="38"/>
      <c r="MB14" s="38"/>
      <c r="MC14" s="38"/>
      <c r="MD14" s="38"/>
      <c r="ME14" s="38"/>
      <c r="MF14" s="38"/>
      <c r="MG14" s="38"/>
      <c r="MH14" s="38"/>
      <c r="MI14" s="38"/>
      <c r="MJ14" s="38"/>
      <c r="MK14" s="38"/>
      <c r="ML14" s="38" t="s">
        <v>492</v>
      </c>
      <c r="MM14" s="38"/>
      <c r="MN14" s="38"/>
      <c r="MO14" s="38"/>
      <c r="MP14" s="38" t="s">
        <v>492</v>
      </c>
      <c r="MQ14" s="38" t="s">
        <v>492</v>
      </c>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row>
    <row r="15" spans="1:380" ht="13.5" customHeight="1" x14ac:dyDescent="0.15">
      <c r="A15" s="38" t="s">
        <v>475</v>
      </c>
      <c r="B15" s="39" t="s">
        <v>517</v>
      </c>
      <c r="C15" s="38" t="s">
        <v>518</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614</v>
      </c>
      <c r="AE15" s="86" t="s">
        <v>614</v>
      </c>
      <c r="AF15" s="86" t="s">
        <v>614</v>
      </c>
      <c r="AG15" s="86" t="s">
        <v>614</v>
      </c>
      <c r="AH15" s="38" t="s">
        <v>492</v>
      </c>
      <c r="AI15" s="38" t="s">
        <v>589</v>
      </c>
      <c r="AJ15" s="38">
        <v>5</v>
      </c>
      <c r="AK15" s="38">
        <v>7</v>
      </c>
      <c r="AL15" s="38"/>
      <c r="AM15" s="38"/>
      <c r="AN15" s="38"/>
      <c r="AO15" s="38"/>
      <c r="AP15" s="38"/>
      <c r="AQ15" s="38"/>
      <c r="AR15" s="38"/>
      <c r="AS15" s="38"/>
      <c r="AT15" s="38"/>
      <c r="AU15" s="38"/>
      <c r="AV15" s="38"/>
      <c r="AW15" s="38"/>
      <c r="AX15" s="38"/>
      <c r="AY15" s="38"/>
      <c r="AZ15" s="38"/>
      <c r="BA15" s="38"/>
      <c r="BB15" s="38"/>
      <c r="BC15" s="38"/>
      <c r="BD15" s="38" t="s">
        <v>492</v>
      </c>
      <c r="BE15" s="38"/>
      <c r="BF15" s="38"/>
      <c r="BG15" s="38"/>
      <c r="BH15" s="38"/>
      <c r="BI15" s="38"/>
      <c r="BJ15" s="38" t="s">
        <v>492</v>
      </c>
      <c r="BK15" s="38" t="s">
        <v>589</v>
      </c>
      <c r="BL15" s="38">
        <v>4</v>
      </c>
      <c r="BM15" s="38">
        <v>7</v>
      </c>
      <c r="BN15" s="38"/>
      <c r="BO15" s="38"/>
      <c r="BP15" s="38"/>
      <c r="BQ15" s="38"/>
      <c r="BR15" s="38"/>
      <c r="BS15" s="38"/>
      <c r="BT15" s="38"/>
      <c r="BU15" s="38"/>
      <c r="BV15" s="38"/>
      <c r="BW15" s="38"/>
      <c r="BX15" s="38" t="s">
        <v>492</v>
      </c>
      <c r="BY15" s="38" t="s">
        <v>589</v>
      </c>
      <c r="BZ15" s="38">
        <v>4</v>
      </c>
      <c r="CA15" s="38">
        <v>7</v>
      </c>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t="s">
        <v>492</v>
      </c>
      <c r="KX15" s="87"/>
      <c r="KY15" s="87" t="s">
        <v>492</v>
      </c>
      <c r="KZ15" s="87"/>
      <c r="LA15" s="83"/>
      <c r="LB15" s="87"/>
      <c r="LC15" s="87"/>
      <c r="LD15" s="87"/>
      <c r="LE15" s="87"/>
      <c r="LF15" s="87"/>
      <c r="LG15" s="87"/>
      <c r="LH15" s="83"/>
      <c r="LI15" s="87" t="s">
        <v>492</v>
      </c>
      <c r="LJ15" s="87"/>
      <c r="LK15" s="87"/>
      <c r="LL15" s="83"/>
      <c r="LM15" s="87"/>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c r="MN15" s="38" t="s">
        <v>492</v>
      </c>
      <c r="MO15" s="38"/>
      <c r="MP15" s="38"/>
      <c r="MQ15" s="38"/>
      <c r="MR15" s="38"/>
      <c r="MS15" s="38"/>
      <c r="MT15" s="38"/>
      <c r="MU15" s="38"/>
      <c r="MV15" s="38"/>
      <c r="MW15" s="38"/>
      <c r="MX15" s="38"/>
      <c r="MY15" s="38"/>
      <c r="MZ15" s="38"/>
      <c r="NA15" s="38"/>
      <c r="NB15" s="38" t="s">
        <v>492</v>
      </c>
      <c r="NC15" s="38" t="s">
        <v>615</v>
      </c>
      <c r="ND15" s="38"/>
      <c r="NE15" s="38"/>
      <c r="NF15" s="38"/>
      <c r="NG15" s="38" t="s">
        <v>492</v>
      </c>
      <c r="NH15" s="38"/>
      <c r="NI15" s="38"/>
      <c r="NJ15" s="38"/>
      <c r="NK15" s="38" t="s">
        <v>492</v>
      </c>
      <c r="NL15" s="38"/>
      <c r="NM15" s="38" t="s">
        <v>492</v>
      </c>
      <c r="NN15" s="38"/>
      <c r="NO15" s="38"/>
      <c r="NP15" s="38"/>
    </row>
    <row r="16" spans="1:380" ht="13.5" customHeight="1" x14ac:dyDescent="0.15">
      <c r="A16" s="38" t="s">
        <v>475</v>
      </c>
      <c r="B16" s="39" t="s">
        <v>520</v>
      </c>
      <c r="C16" s="38" t="s">
        <v>521</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8040</v>
      </c>
      <c r="AE16" s="86">
        <v>689.8</v>
      </c>
      <c r="AF16" s="86">
        <v>24000</v>
      </c>
      <c r="AG16" s="86">
        <v>0</v>
      </c>
      <c r="AH16" s="38"/>
      <c r="AI16" s="38"/>
      <c r="AJ16" s="38"/>
      <c r="AK16" s="38"/>
      <c r="AL16" s="38"/>
      <c r="AM16" s="38"/>
      <c r="AN16" s="38"/>
      <c r="AO16" s="38"/>
      <c r="AP16" s="38" t="s">
        <v>492</v>
      </c>
      <c r="AQ16" s="38"/>
      <c r="AR16" s="38"/>
      <c r="AS16" s="38"/>
      <c r="AT16" s="38"/>
      <c r="AU16" s="38"/>
      <c r="AV16" s="38" t="s">
        <v>492</v>
      </c>
      <c r="AW16" s="38" t="s">
        <v>588</v>
      </c>
      <c r="AX16" s="38">
        <v>11</v>
      </c>
      <c r="AY16" s="38">
        <v>4</v>
      </c>
      <c r="AZ16" s="38"/>
      <c r="BA16" s="38"/>
      <c r="BB16" s="38"/>
      <c r="BC16" s="38"/>
      <c r="BD16" s="38"/>
      <c r="BE16" s="38"/>
      <c r="BF16" s="38"/>
      <c r="BG16" s="38"/>
      <c r="BH16" s="38"/>
      <c r="BI16" s="38"/>
      <c r="BJ16" s="38" t="s">
        <v>492</v>
      </c>
      <c r="BK16" s="38" t="s">
        <v>588</v>
      </c>
      <c r="BL16" s="38">
        <v>11</v>
      </c>
      <c r="BM16" s="38">
        <v>4</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t="s">
        <v>492</v>
      </c>
      <c r="GH16" s="87"/>
      <c r="GI16" s="87"/>
      <c r="GJ16" s="83"/>
      <c r="GK16" s="87" t="s">
        <v>492</v>
      </c>
      <c r="GL16" s="87"/>
      <c r="GM16" s="87"/>
      <c r="GN16" s="87"/>
      <c r="GO16" s="87"/>
      <c r="GP16" s="87"/>
      <c r="GQ16" s="87"/>
      <c r="GR16" s="87"/>
      <c r="GS16" s="87"/>
      <c r="GT16" s="87"/>
      <c r="GU16" s="83"/>
      <c r="GV16" s="83"/>
      <c r="GW16" s="83" t="s">
        <v>492</v>
      </c>
      <c r="GX16" s="83"/>
      <c r="GY16" s="83"/>
      <c r="GZ16" s="83"/>
      <c r="HA16" s="83"/>
      <c r="HB16" s="83"/>
      <c r="HC16" s="83" t="s">
        <v>617</v>
      </c>
      <c r="HD16" s="87" t="s">
        <v>492</v>
      </c>
      <c r="HE16" s="87"/>
      <c r="HF16" s="87"/>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617</v>
      </c>
      <c r="IH16" s="87" t="s">
        <v>492</v>
      </c>
      <c r="II16" s="87" t="s">
        <v>492</v>
      </c>
      <c r="IJ16" s="87" t="s">
        <v>492</v>
      </c>
      <c r="IK16" s="87"/>
      <c r="IL16" s="87"/>
      <c r="IM16" s="87"/>
      <c r="IN16" s="87"/>
      <c r="IO16" s="87"/>
      <c r="IP16" s="87"/>
      <c r="IQ16" s="87"/>
      <c r="IR16" s="87"/>
      <c r="IS16" s="87"/>
      <c r="IT16" s="87"/>
      <c r="IU16" s="87"/>
      <c r="IV16" s="87"/>
      <c r="IW16" s="87"/>
      <c r="IX16" s="87"/>
      <c r="IY16" s="87"/>
      <c r="IZ16" s="83"/>
      <c r="JA16" s="87" t="s">
        <v>492</v>
      </c>
      <c r="JB16" s="87"/>
      <c r="JC16" s="87"/>
      <c r="JD16" s="87"/>
      <c r="JE16" s="87"/>
      <c r="JF16" s="87"/>
      <c r="JG16" s="87"/>
      <c r="JH16" s="87"/>
      <c r="JI16" s="87"/>
      <c r="JJ16" s="87"/>
      <c r="JK16" s="87"/>
      <c r="JL16" s="87"/>
      <c r="JM16" s="87"/>
      <c r="JN16" s="87"/>
      <c r="JO16" s="87"/>
      <c r="JP16" s="87"/>
      <c r="JQ16" s="87"/>
      <c r="JR16" s="83"/>
      <c r="JS16" s="87"/>
      <c r="JT16" s="87"/>
      <c r="JU16" s="87" t="s">
        <v>492</v>
      </c>
      <c r="JV16" s="87"/>
      <c r="JW16" s="87"/>
      <c r="JX16" s="87"/>
      <c r="JY16" s="87"/>
      <c r="JZ16" s="87"/>
      <c r="KA16" s="87"/>
      <c r="KB16" s="83"/>
      <c r="KC16" s="83"/>
      <c r="KD16" s="83" t="s">
        <v>492</v>
      </c>
      <c r="KE16" s="83"/>
      <c r="KF16" s="83"/>
      <c r="KG16" s="83"/>
      <c r="KH16" s="83"/>
      <c r="KI16" s="83"/>
      <c r="KJ16" s="83"/>
      <c r="KK16" s="83"/>
      <c r="KL16" s="83" t="s">
        <v>492</v>
      </c>
      <c r="KM16" s="83"/>
      <c r="KN16" s="83"/>
      <c r="KO16" s="83"/>
      <c r="KP16" s="83"/>
      <c r="KQ16" s="83"/>
      <c r="KR16" s="83"/>
      <c r="KS16" s="83"/>
      <c r="KT16" s="83"/>
      <c r="KU16" s="83"/>
      <c r="KV16" s="83"/>
      <c r="KW16" s="87" t="s">
        <v>492</v>
      </c>
      <c r="KX16" s="87"/>
      <c r="KY16" s="87" t="s">
        <v>492</v>
      </c>
      <c r="KZ16" s="87"/>
      <c r="LA16" s="83"/>
      <c r="LB16" s="87"/>
      <c r="LC16" s="87"/>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618</v>
      </c>
      <c r="MX16" s="38"/>
      <c r="MY16" s="38"/>
      <c r="MZ16" s="38"/>
      <c r="NA16" s="38"/>
      <c r="NB16" s="38"/>
      <c r="NC16" s="38"/>
      <c r="ND16" s="38"/>
      <c r="NE16" s="38"/>
      <c r="NF16" s="38"/>
      <c r="NG16" s="38" t="s">
        <v>492</v>
      </c>
      <c r="NH16" s="38" t="s">
        <v>492</v>
      </c>
      <c r="NI16" s="38"/>
      <c r="NJ16" s="38"/>
      <c r="NK16" s="38"/>
      <c r="NL16" s="38"/>
      <c r="NM16" s="38"/>
      <c r="NN16" s="38"/>
      <c r="NO16" s="38"/>
      <c r="NP16" s="38"/>
    </row>
    <row r="17" spans="1:380" ht="13.5" customHeight="1" x14ac:dyDescent="0.15">
      <c r="A17" s="38" t="s">
        <v>475</v>
      </c>
      <c r="B17" s="39" t="s">
        <v>522</v>
      </c>
      <c r="C17" s="38" t="s">
        <v>523</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620</v>
      </c>
      <c r="AE17" s="86" t="s">
        <v>620</v>
      </c>
      <c r="AF17" s="86" t="s">
        <v>620</v>
      </c>
      <c r="AG17" s="86" t="s">
        <v>620</v>
      </c>
      <c r="AH17" s="38" t="s">
        <v>492</v>
      </c>
      <c r="AI17" s="38" t="s">
        <v>589</v>
      </c>
      <c r="AJ17" s="38">
        <v>5</v>
      </c>
      <c r="AK17" s="38">
        <v>5</v>
      </c>
      <c r="AL17" s="38"/>
      <c r="AM17" s="38"/>
      <c r="AN17" s="38"/>
      <c r="AO17" s="38"/>
      <c r="AP17" s="38"/>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t="s">
        <v>492</v>
      </c>
      <c r="BY17" s="38" t="s">
        <v>589</v>
      </c>
      <c r="BZ17" s="38">
        <v>5</v>
      </c>
      <c r="CA17" s="38">
        <v>5</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c r="KZ17" s="87" t="s">
        <v>492</v>
      </c>
      <c r="LA17" s="83" t="s">
        <v>621</v>
      </c>
      <c r="LB17" s="87"/>
      <c r="LC17" s="87" t="s">
        <v>492</v>
      </c>
      <c r="LD17" s="87"/>
      <c r="LE17" s="87"/>
      <c r="LF17" s="87"/>
      <c r="LG17" s="87"/>
      <c r="LH17" s="83"/>
      <c r="LI17" s="87" t="s">
        <v>492</v>
      </c>
      <c r="LJ17" s="87" t="s">
        <v>622</v>
      </c>
      <c r="LK17" s="87"/>
      <c r="LL17" s="83"/>
      <c r="LM17" s="87"/>
      <c r="LN17" s="87"/>
      <c r="LO17" s="83" t="s">
        <v>623</v>
      </c>
      <c r="LP17" s="87"/>
      <c r="LQ17" s="87" t="s">
        <v>492</v>
      </c>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624</v>
      </c>
      <c r="MX17" s="38" t="s">
        <v>492</v>
      </c>
      <c r="MY17" s="38" t="s">
        <v>624</v>
      </c>
      <c r="MZ17" s="38"/>
      <c r="NA17" s="38"/>
      <c r="NB17" s="38"/>
      <c r="NC17" s="38"/>
      <c r="ND17" s="38"/>
      <c r="NE17" s="38"/>
      <c r="NF17" s="38"/>
      <c r="NG17" s="38" t="s">
        <v>492</v>
      </c>
      <c r="NH17" s="38" t="s">
        <v>492</v>
      </c>
      <c r="NI17" s="38"/>
      <c r="NJ17" s="38"/>
      <c r="NK17" s="38"/>
      <c r="NL17" s="38"/>
      <c r="NM17" s="38"/>
      <c r="NN17" s="38"/>
      <c r="NO17" s="38"/>
      <c r="NP17" s="38"/>
    </row>
    <row r="18" spans="1:380" ht="13.5" customHeight="1" x14ac:dyDescent="0.15">
      <c r="A18" s="38" t="s">
        <v>475</v>
      </c>
      <c r="B18" s="39" t="s">
        <v>524</v>
      </c>
      <c r="C18" s="38" t="s">
        <v>525</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t="s">
        <v>626</v>
      </c>
      <c r="AE18" s="86" t="s">
        <v>620</v>
      </c>
      <c r="AF18" s="86" t="s">
        <v>626</v>
      </c>
      <c r="AG18" s="86" t="s">
        <v>620</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t="s">
        <v>492</v>
      </c>
      <c r="BY18" s="38" t="s">
        <v>589</v>
      </c>
      <c r="BZ18" s="38">
        <v>7</v>
      </c>
      <c r="CA18" s="38">
        <v>6</v>
      </c>
      <c r="CB18" s="38"/>
      <c r="CC18" s="38"/>
      <c r="CD18" s="38"/>
      <c r="CE18" s="38"/>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t="s">
        <v>492</v>
      </c>
      <c r="KZ18" s="87"/>
      <c r="LA18" s="83" t="s">
        <v>627</v>
      </c>
      <c r="LB18" s="87" t="s">
        <v>492</v>
      </c>
      <c r="LC18" s="87"/>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t="s">
        <v>492</v>
      </c>
      <c r="ML18" s="38"/>
      <c r="MM18" s="38" t="s">
        <v>492</v>
      </c>
      <c r="MN18" s="38"/>
      <c r="MO18" s="38"/>
      <c r="MP18" s="38"/>
      <c r="MQ18" s="38"/>
      <c r="MR18" s="38"/>
      <c r="MS18" s="38"/>
      <c r="MT18" s="38"/>
      <c r="MU18" s="38"/>
      <c r="MV18" s="38" t="s">
        <v>492</v>
      </c>
      <c r="MW18" s="38" t="s">
        <v>628</v>
      </c>
      <c r="MX18" s="38" t="s">
        <v>492</v>
      </c>
      <c r="MY18" s="38" t="s">
        <v>628</v>
      </c>
      <c r="MZ18" s="38"/>
      <c r="NA18" s="38"/>
      <c r="NB18" s="38" t="s">
        <v>492</v>
      </c>
      <c r="NC18" s="38" t="s">
        <v>628</v>
      </c>
      <c r="ND18" s="38"/>
      <c r="NE18" s="38"/>
      <c r="NF18" s="38"/>
      <c r="NG18" s="38" t="s">
        <v>492</v>
      </c>
      <c r="NH18" s="38"/>
      <c r="NI18" s="38"/>
      <c r="NJ18" s="38"/>
      <c r="NK18" s="38"/>
      <c r="NL18" s="38"/>
      <c r="NM18" s="38"/>
      <c r="NN18" s="38"/>
      <c r="NO18" s="38"/>
      <c r="NP18" s="38"/>
    </row>
    <row r="19" spans="1:380" ht="13.5" customHeight="1" x14ac:dyDescent="0.15">
      <c r="A19" s="38" t="s">
        <v>475</v>
      </c>
      <c r="B19" s="39" t="s">
        <v>528</v>
      </c>
      <c r="C19" s="38" t="s">
        <v>529</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t="s">
        <v>587</v>
      </c>
      <c r="AE19" s="86" t="s">
        <v>587</v>
      </c>
      <c r="AF19" s="86" t="s">
        <v>587</v>
      </c>
      <c r="AG19" s="86" t="s">
        <v>587</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t="s">
        <v>492</v>
      </c>
      <c r="BK19" s="38" t="s">
        <v>588</v>
      </c>
      <c r="BL19" s="38">
        <v>28</v>
      </c>
      <c r="BM19" s="38">
        <v>8</v>
      </c>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c r="KZ19" s="87" t="s">
        <v>492</v>
      </c>
      <c r="LA19" s="83" t="s">
        <v>632</v>
      </c>
      <c r="LB19" s="87"/>
      <c r="LC19" s="87" t="s">
        <v>492</v>
      </c>
      <c r="LD19" s="87"/>
      <c r="LE19" s="87"/>
      <c r="LF19" s="87"/>
      <c r="LG19" s="87"/>
      <c r="LH19" s="83"/>
      <c r="LI19" s="87" t="s">
        <v>492</v>
      </c>
      <c r="LJ19" s="87" t="s">
        <v>633</v>
      </c>
      <c r="LK19" s="87"/>
      <c r="LL19" s="83"/>
      <c r="LM19" s="87"/>
      <c r="LN19" s="87"/>
      <c r="LO19" s="83" t="s">
        <v>627</v>
      </c>
      <c r="LP19" s="87" t="s">
        <v>492</v>
      </c>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c r="MN19" s="38" t="s">
        <v>492</v>
      </c>
      <c r="MO19" s="38"/>
      <c r="MP19" s="38"/>
      <c r="MQ19" s="38"/>
      <c r="MR19" s="38"/>
      <c r="MS19" s="38"/>
      <c r="MT19" s="38"/>
      <c r="MU19" s="38"/>
      <c r="MV19" s="38" t="s">
        <v>492</v>
      </c>
      <c r="MW19" s="38" t="s">
        <v>634</v>
      </c>
      <c r="MX19" s="38"/>
      <c r="MY19" s="38"/>
      <c r="MZ19" s="38"/>
      <c r="NA19" s="38"/>
      <c r="NB19" s="38" t="s">
        <v>492</v>
      </c>
      <c r="NC19" s="38" t="s">
        <v>634</v>
      </c>
      <c r="ND19" s="38"/>
      <c r="NE19" s="38"/>
      <c r="NF19" s="38"/>
      <c r="NG19" s="38" t="s">
        <v>492</v>
      </c>
      <c r="NH19" s="38"/>
      <c r="NI19" s="38"/>
      <c r="NJ19" s="38"/>
      <c r="NK19" s="38" t="s">
        <v>492</v>
      </c>
      <c r="NL19" s="38"/>
      <c r="NM19" s="38"/>
      <c r="NN19" s="38"/>
      <c r="NO19" s="38"/>
      <c r="NP19" s="38"/>
    </row>
    <row r="20" spans="1:380" ht="13.5" customHeight="1" x14ac:dyDescent="0.15">
      <c r="A20" s="38" t="s">
        <v>475</v>
      </c>
      <c r="B20" s="39" t="s">
        <v>530</v>
      </c>
      <c r="C20" s="38" t="s">
        <v>531</v>
      </c>
      <c r="D20" s="38"/>
      <c r="E20" s="38" t="s">
        <v>492</v>
      </c>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c r="AE20" s="86"/>
      <c r="AF20" s="86">
        <v>30</v>
      </c>
      <c r="AG20" s="86">
        <v>0</v>
      </c>
      <c r="AH20" s="38"/>
      <c r="AI20" s="38"/>
      <c r="AJ20" s="38"/>
      <c r="AK20" s="38"/>
      <c r="AL20" s="38"/>
      <c r="AM20" s="38"/>
      <c r="AN20" s="38"/>
      <c r="AO20" s="38"/>
      <c r="AP20" s="38" t="s">
        <v>492</v>
      </c>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t="s">
        <v>492</v>
      </c>
      <c r="CC20" s="38" t="s">
        <v>589</v>
      </c>
      <c r="CD20" s="38">
        <v>8</v>
      </c>
      <c r="CE20" s="38">
        <v>4</v>
      </c>
      <c r="CF20" s="38"/>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t="s">
        <v>492</v>
      </c>
      <c r="KX20" s="87"/>
      <c r="KY20" s="87" t="s">
        <v>492</v>
      </c>
      <c r="KZ20" s="87"/>
      <c r="LA20" s="83"/>
      <c r="LB20" s="87"/>
      <c r="LC20" s="87"/>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c r="MN20" s="38" t="s">
        <v>492</v>
      </c>
      <c r="MO20" s="38"/>
      <c r="MP20" s="38"/>
      <c r="MQ20" s="38"/>
      <c r="MR20" s="38"/>
      <c r="MS20" s="38"/>
      <c r="MT20" s="38"/>
      <c r="MU20" s="38"/>
      <c r="MV20" s="38" t="s">
        <v>492</v>
      </c>
      <c r="MW20" s="38" t="s">
        <v>637</v>
      </c>
      <c r="MX20" s="38"/>
      <c r="MY20" s="38"/>
      <c r="MZ20" s="38"/>
      <c r="NA20" s="38"/>
      <c r="NB20" s="38" t="s">
        <v>492</v>
      </c>
      <c r="NC20" s="38" t="s">
        <v>637</v>
      </c>
      <c r="ND20" s="38"/>
      <c r="NE20" s="38"/>
      <c r="NF20" s="38"/>
      <c r="NG20" s="38" t="s">
        <v>492</v>
      </c>
      <c r="NH20" s="38"/>
      <c r="NI20" s="38"/>
      <c r="NJ20" s="38"/>
      <c r="NK20" s="38" t="s">
        <v>492</v>
      </c>
      <c r="NL20" s="38"/>
      <c r="NM20" s="38"/>
      <c r="NN20" s="38" t="s">
        <v>492</v>
      </c>
      <c r="NO20" s="38"/>
      <c r="NP20" s="38"/>
    </row>
    <row r="21" spans="1:380" ht="13.5" customHeight="1" x14ac:dyDescent="0.15">
      <c r="A21" s="38" t="s">
        <v>475</v>
      </c>
      <c r="B21" s="39" t="s">
        <v>532</v>
      </c>
      <c r="C21" s="38" t="s">
        <v>533</v>
      </c>
      <c r="D21" s="38"/>
      <c r="E21" s="38"/>
      <c r="F21" s="38"/>
      <c r="G21" s="38" t="s">
        <v>492</v>
      </c>
      <c r="H21" s="38"/>
      <c r="I21" s="38"/>
      <c r="J21" s="38"/>
      <c r="K21" s="38" t="s">
        <v>492</v>
      </c>
      <c r="L21" s="38"/>
      <c r="M21" s="38"/>
      <c r="N21" s="38"/>
      <c r="O21" s="38"/>
      <c r="P21" s="38"/>
      <c r="Q21" s="38"/>
      <c r="R21" s="38"/>
      <c r="S21" s="38" t="s">
        <v>492</v>
      </c>
      <c r="T21" s="38" t="s">
        <v>639</v>
      </c>
      <c r="U21" s="38"/>
      <c r="V21" s="38"/>
      <c r="W21" s="38"/>
      <c r="X21" s="38"/>
      <c r="Y21" s="38"/>
      <c r="Z21" s="38"/>
      <c r="AA21" s="38"/>
      <c r="AB21" s="38" t="s">
        <v>492</v>
      </c>
      <c r="AC21" s="38" t="s">
        <v>639</v>
      </c>
      <c r="AD21" s="86"/>
      <c r="AE21" s="86"/>
      <c r="AF21" s="86"/>
      <c r="AG21" s="86"/>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87"/>
      <c r="CK21" s="87"/>
      <c r="CL21" s="38"/>
      <c r="CM21" s="38"/>
      <c r="CN21" s="38"/>
      <c r="CO21" s="38"/>
      <c r="CP21" s="38"/>
      <c r="CQ21" s="38"/>
      <c r="CR21" s="38"/>
      <c r="CS21" s="38"/>
      <c r="CT21" s="38"/>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c r="KY21" s="87"/>
      <c r="KZ21" s="87"/>
      <c r="LA21" s="83"/>
      <c r="LB21" s="87"/>
      <c r="LC21" s="87"/>
      <c r="LD21" s="87"/>
      <c r="LE21" s="87"/>
      <c r="LF21" s="87"/>
      <c r="LG21" s="87"/>
      <c r="LH21" s="83"/>
      <c r="LI21" s="87"/>
      <c r="LJ21" s="87"/>
      <c r="LK21" s="87"/>
      <c r="LL21" s="83"/>
      <c r="LM21" s="87"/>
      <c r="LN21" s="87"/>
      <c r="LO21" s="83"/>
      <c r="LP21" s="87"/>
      <c r="LQ21" s="87"/>
      <c r="LR21" s="87"/>
      <c r="LS21" s="87"/>
      <c r="LT21" s="87"/>
      <c r="LU21" s="87"/>
      <c r="LV21" s="83"/>
      <c r="LW21" s="87"/>
      <c r="LX21" s="87"/>
      <c r="LY21" s="87"/>
      <c r="LZ21" s="87"/>
      <c r="MA21" s="38"/>
      <c r="MB21" s="38"/>
      <c r="MC21" s="38"/>
      <c r="MD21" s="38"/>
      <c r="ME21" s="38"/>
      <c r="MF21" s="38"/>
      <c r="MG21" s="38"/>
      <c r="MH21" s="38"/>
      <c r="MI21" s="38"/>
      <c r="MJ21" s="38"/>
      <c r="MK21" s="38"/>
      <c r="ML21" s="38" t="s">
        <v>492</v>
      </c>
      <c r="MM21" s="38"/>
      <c r="MN21" s="38"/>
      <c r="MO21" s="38"/>
      <c r="MP21" s="38" t="s">
        <v>492</v>
      </c>
      <c r="MQ21" s="38" t="s">
        <v>492</v>
      </c>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row>
    <row r="22" spans="1:380" ht="13.5" customHeight="1" x14ac:dyDescent="0.15">
      <c r="A22" s="38" t="s">
        <v>475</v>
      </c>
      <c r="B22" s="39" t="s">
        <v>534</v>
      </c>
      <c r="C22" s="38" t="s">
        <v>535</v>
      </c>
      <c r="D22" s="38"/>
      <c r="E22" s="38"/>
      <c r="F22" s="38"/>
      <c r="G22" s="38" t="s">
        <v>492</v>
      </c>
      <c r="H22" s="38"/>
      <c r="I22" s="38"/>
      <c r="J22" s="38"/>
      <c r="K22" s="38" t="s">
        <v>492</v>
      </c>
      <c r="L22" s="38" t="s">
        <v>492</v>
      </c>
      <c r="M22" s="38"/>
      <c r="N22" s="38" t="s">
        <v>492</v>
      </c>
      <c r="O22" s="38"/>
      <c r="P22" s="38"/>
      <c r="Q22" s="38"/>
      <c r="R22" s="38"/>
      <c r="S22" s="38"/>
      <c r="T22" s="38"/>
      <c r="U22" s="38" t="s">
        <v>492</v>
      </c>
      <c r="V22" s="38"/>
      <c r="W22" s="38" t="s">
        <v>492</v>
      </c>
      <c r="X22" s="38"/>
      <c r="Y22" s="38"/>
      <c r="Z22" s="38"/>
      <c r="AA22" s="38"/>
      <c r="AB22" s="38"/>
      <c r="AC22" s="38"/>
      <c r="AD22" s="86"/>
      <c r="AE22" s="86"/>
      <c r="AF22" s="86"/>
      <c r="AG22" s="86"/>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87"/>
      <c r="CK22" s="87"/>
      <c r="CL22" s="38"/>
      <c r="CM22" s="38"/>
      <c r="CN22" s="38"/>
      <c r="CO22" s="38"/>
      <c r="CP22" s="38"/>
      <c r="CQ22" s="38"/>
      <c r="CR22" s="38"/>
      <c r="CS22" s="38"/>
      <c r="CT22" s="38"/>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c r="KY22" s="87"/>
      <c r="KZ22" s="87"/>
      <c r="LA22" s="83"/>
      <c r="LB22" s="87"/>
      <c r="LC22" s="87"/>
      <c r="LD22" s="87"/>
      <c r="LE22" s="87"/>
      <c r="LF22" s="87"/>
      <c r="LG22" s="87"/>
      <c r="LH22" s="83"/>
      <c r="LI22" s="87"/>
      <c r="LJ22" s="87"/>
      <c r="LK22" s="87"/>
      <c r="LL22" s="83"/>
      <c r="LM22" s="87"/>
      <c r="LN22" s="87"/>
      <c r="LO22" s="83"/>
      <c r="LP22" s="87"/>
      <c r="LQ22" s="87"/>
      <c r="LR22" s="87"/>
      <c r="LS22" s="87"/>
      <c r="LT22" s="87"/>
      <c r="LU22" s="87"/>
      <c r="LV22" s="83"/>
      <c r="LW22" s="87"/>
      <c r="LX22" s="87"/>
      <c r="LY22" s="87"/>
      <c r="LZ22" s="87"/>
      <c r="MA22" s="38"/>
      <c r="MB22" s="38"/>
      <c r="MC22" s="38"/>
      <c r="MD22" s="38"/>
      <c r="ME22" s="38"/>
      <c r="MF22" s="38"/>
      <c r="MG22" s="38"/>
      <c r="MH22" s="38"/>
      <c r="MI22" s="38"/>
      <c r="MJ22" s="38"/>
      <c r="MK22" s="38" t="s">
        <v>492</v>
      </c>
      <c r="ML22" s="38"/>
      <c r="MM22" s="38"/>
      <c r="MN22" s="38"/>
      <c r="MO22" s="38"/>
      <c r="MP22" s="38" t="s">
        <v>492</v>
      </c>
      <c r="MQ22" s="38"/>
      <c r="MR22" s="38" t="s">
        <v>492</v>
      </c>
      <c r="MS22" s="38" t="s">
        <v>492</v>
      </c>
      <c r="MT22" s="38"/>
      <c r="MU22" s="38"/>
      <c r="MV22" s="38"/>
      <c r="MW22" s="38"/>
      <c r="MX22" s="38"/>
      <c r="MY22" s="38"/>
      <c r="MZ22" s="38"/>
      <c r="NA22" s="38"/>
      <c r="NB22" s="38"/>
      <c r="NC22" s="38"/>
      <c r="ND22" s="38"/>
      <c r="NE22" s="38"/>
      <c r="NF22" s="38"/>
      <c r="NG22" s="38"/>
      <c r="NH22" s="38"/>
      <c r="NI22" s="38"/>
      <c r="NJ22" s="38"/>
      <c r="NK22" s="38"/>
      <c r="NL22" s="38"/>
      <c r="NM22" s="38"/>
      <c r="NN22" s="38"/>
      <c r="NO22" s="38"/>
      <c r="NP22" s="38"/>
    </row>
    <row r="23" spans="1:380" ht="13.5" customHeight="1" x14ac:dyDescent="0.15">
      <c r="A23" s="38" t="s">
        <v>475</v>
      </c>
      <c r="B23" s="39" t="s">
        <v>536</v>
      </c>
      <c r="C23" s="38" t="s">
        <v>537</v>
      </c>
      <c r="D23" s="38"/>
      <c r="E23" s="38"/>
      <c r="F23" s="38"/>
      <c r="G23" s="38" t="s">
        <v>492</v>
      </c>
      <c r="H23" s="38"/>
      <c r="I23" s="38"/>
      <c r="J23" s="38"/>
      <c r="K23" s="38" t="s">
        <v>492</v>
      </c>
      <c r="L23" s="38" t="s">
        <v>492</v>
      </c>
      <c r="M23" s="38" t="s">
        <v>492</v>
      </c>
      <c r="N23" s="38"/>
      <c r="O23" s="38" t="s">
        <v>492</v>
      </c>
      <c r="P23" s="38" t="s">
        <v>492</v>
      </c>
      <c r="Q23" s="38"/>
      <c r="R23" s="38"/>
      <c r="S23" s="38"/>
      <c r="T23" s="38"/>
      <c r="U23" s="38" t="s">
        <v>492</v>
      </c>
      <c r="V23" s="38" t="s">
        <v>492</v>
      </c>
      <c r="W23" s="38"/>
      <c r="X23" s="38" t="s">
        <v>492</v>
      </c>
      <c r="Y23" s="38" t="s">
        <v>492</v>
      </c>
      <c r="Z23" s="38"/>
      <c r="AA23" s="38"/>
      <c r="AB23" s="38"/>
      <c r="AC23" s="38"/>
      <c r="AD23" s="86"/>
      <c r="AE23" s="86"/>
      <c r="AF23" s="86"/>
      <c r="AG23" s="86"/>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87"/>
      <c r="CK23" s="87"/>
      <c r="CL23" s="38"/>
      <c r="CM23" s="38"/>
      <c r="CN23" s="38"/>
      <c r="CO23" s="38"/>
      <c r="CP23" s="38"/>
      <c r="CQ23" s="38"/>
      <c r="CR23" s="38"/>
      <c r="CS23" s="38"/>
      <c r="CT23" s="38"/>
      <c r="CU23" s="87"/>
      <c r="CV23" s="87"/>
      <c r="CW23" s="87"/>
      <c r="CX23" s="87"/>
      <c r="CY23" s="87"/>
      <c r="CZ23" s="83"/>
      <c r="DA23" s="38"/>
      <c r="DB23" s="38"/>
      <c r="DC23" s="38"/>
      <c r="DD23" s="38"/>
      <c r="DE23" s="87"/>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c r="KY23" s="87"/>
      <c r="KZ23" s="87"/>
      <c r="LA23" s="83"/>
      <c r="LB23" s="87"/>
      <c r="LC23" s="87"/>
      <c r="LD23" s="87"/>
      <c r="LE23" s="87"/>
      <c r="LF23" s="87"/>
      <c r="LG23" s="87"/>
      <c r="LH23" s="83"/>
      <c r="LI23" s="87"/>
      <c r="LJ23" s="87"/>
      <c r="LK23" s="87"/>
      <c r="LL23" s="83"/>
      <c r="LM23" s="87"/>
      <c r="LN23" s="87"/>
      <c r="LO23" s="83"/>
      <c r="LP23" s="87"/>
      <c r="LQ23" s="87"/>
      <c r="LR23" s="87"/>
      <c r="LS23" s="87"/>
      <c r="LT23" s="87"/>
      <c r="LU23" s="87"/>
      <c r="LV23" s="83"/>
      <c r="LW23" s="87"/>
      <c r="LX23" s="87"/>
      <c r="LY23" s="87"/>
      <c r="LZ23" s="87"/>
      <c r="MA23" s="38"/>
      <c r="MB23" s="38"/>
      <c r="MC23" s="38"/>
      <c r="MD23" s="38"/>
      <c r="ME23" s="38"/>
      <c r="MF23" s="38"/>
      <c r="MG23" s="38"/>
      <c r="MH23" s="38"/>
      <c r="MI23" s="38"/>
      <c r="MJ23" s="38"/>
      <c r="MK23" s="38" t="s">
        <v>492</v>
      </c>
      <c r="ML23" s="38"/>
      <c r="MM23" s="38"/>
      <c r="MN23" s="38" t="s">
        <v>492</v>
      </c>
      <c r="MO23" s="38"/>
      <c r="MP23" s="38"/>
      <c r="MQ23" s="38"/>
      <c r="MR23" s="38"/>
      <c r="MS23" s="38"/>
      <c r="MT23" s="38"/>
      <c r="MU23" s="38"/>
      <c r="MV23" s="38" t="s">
        <v>492</v>
      </c>
      <c r="MW23" s="38" t="s">
        <v>642</v>
      </c>
      <c r="MX23" s="38" t="s">
        <v>492</v>
      </c>
      <c r="MY23" s="38" t="s">
        <v>642</v>
      </c>
      <c r="MZ23" s="38"/>
      <c r="NA23" s="38"/>
      <c r="NB23" s="38" t="s">
        <v>492</v>
      </c>
      <c r="NC23" s="38" t="s">
        <v>642</v>
      </c>
      <c r="ND23" s="38"/>
      <c r="NE23" s="38"/>
      <c r="NF23" s="38"/>
      <c r="NG23" s="38" t="s">
        <v>492</v>
      </c>
      <c r="NH23" s="38" t="s">
        <v>492</v>
      </c>
      <c r="NI23" s="38"/>
      <c r="NJ23" s="38"/>
      <c r="NK23" s="38" t="s">
        <v>492</v>
      </c>
      <c r="NL23" s="38" t="s">
        <v>492</v>
      </c>
      <c r="NM23" s="38"/>
      <c r="NN23" s="38"/>
      <c r="NO23" s="38"/>
      <c r="NP23" s="38"/>
    </row>
    <row r="24" spans="1:380" ht="13.5" customHeight="1" x14ac:dyDescent="0.15">
      <c r="A24" s="38" t="s">
        <v>475</v>
      </c>
      <c r="B24" s="39" t="s">
        <v>538</v>
      </c>
      <c r="C24" s="38" t="s">
        <v>539</v>
      </c>
      <c r="D24" s="38"/>
      <c r="E24" s="38" t="s">
        <v>492</v>
      </c>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c r="AE24" s="86"/>
      <c r="AF24" s="86">
        <v>7</v>
      </c>
      <c r="AG24" s="86" t="s">
        <v>645</v>
      </c>
      <c r="AH24" s="38"/>
      <c r="AI24" s="38"/>
      <c r="AJ24" s="38"/>
      <c r="AK24" s="38"/>
      <c r="AL24" s="38" t="s">
        <v>492</v>
      </c>
      <c r="AM24" s="38" t="s">
        <v>589</v>
      </c>
      <c r="AN24" s="38">
        <v>8</v>
      </c>
      <c r="AO24" s="38">
        <v>4</v>
      </c>
      <c r="AP24" s="38"/>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c r="BY24" s="38"/>
      <c r="BZ24" s="38"/>
      <c r="CA24" s="38"/>
      <c r="CB24" s="38" t="s">
        <v>492</v>
      </c>
      <c r="CC24" s="38" t="s">
        <v>589</v>
      </c>
      <c r="CD24" s="38">
        <v>8</v>
      </c>
      <c r="CE24" s="38">
        <v>4</v>
      </c>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t="s">
        <v>492</v>
      </c>
      <c r="DG24" s="83" t="s">
        <v>588</v>
      </c>
      <c r="DH24" s="83">
        <v>29</v>
      </c>
      <c r="DI24" s="83">
        <v>10</v>
      </c>
      <c r="DJ24" s="87"/>
      <c r="DK24" s="83"/>
      <c r="DL24" s="83"/>
      <c r="DM24" s="83"/>
      <c r="DN24" s="87"/>
      <c r="DO24" s="87"/>
      <c r="DP24" s="83"/>
      <c r="DQ24" s="83"/>
      <c r="DR24" s="83"/>
      <c r="DS24" s="87"/>
      <c r="DT24" s="87"/>
      <c r="DU24" s="83"/>
      <c r="DV24" s="83"/>
      <c r="DW24" s="83"/>
      <c r="DX24" s="87"/>
      <c r="DY24" s="83"/>
      <c r="DZ24" s="83"/>
      <c r="EA24" s="83"/>
      <c r="EB24" s="87" t="s">
        <v>492</v>
      </c>
      <c r="EC24" s="87"/>
      <c r="ED24" s="83"/>
      <c r="EE24" s="83"/>
      <c r="EF24" s="83"/>
      <c r="EG24" s="87"/>
      <c r="EH24" s="87"/>
      <c r="EI24" s="83"/>
      <c r="EJ24" s="83"/>
      <c r="EK24" s="83"/>
      <c r="EL24" s="87"/>
      <c r="EM24" s="83"/>
      <c r="EN24" s="83"/>
      <c r="EO24" s="83"/>
      <c r="EP24" s="87" t="s">
        <v>492</v>
      </c>
      <c r="EQ24" s="87"/>
      <c r="ER24" s="83"/>
      <c r="ES24" s="83"/>
      <c r="ET24" s="83"/>
      <c r="EU24" s="87"/>
      <c r="EV24" s="87" t="s">
        <v>492</v>
      </c>
      <c r="EW24" s="83" t="s">
        <v>588</v>
      </c>
      <c r="EX24" s="83">
        <v>29</v>
      </c>
      <c r="EY24" s="83">
        <v>10</v>
      </c>
      <c r="EZ24" s="87"/>
      <c r="FA24" s="83"/>
      <c r="FB24" s="83"/>
      <c r="FC24" s="83"/>
      <c r="FD24" s="87"/>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t="s">
        <v>492</v>
      </c>
      <c r="KZ24" s="87"/>
      <c r="LA24" s="83" t="s">
        <v>646</v>
      </c>
      <c r="LB24" s="87"/>
      <c r="LC24" s="87"/>
      <c r="LD24" s="87" t="s">
        <v>492</v>
      </c>
      <c r="LE24" s="87"/>
      <c r="LF24" s="87"/>
      <c r="LG24" s="87"/>
      <c r="LH24" s="83"/>
      <c r="LI24" s="87" t="s">
        <v>492</v>
      </c>
      <c r="LJ24" s="87" t="s">
        <v>647</v>
      </c>
      <c r="LK24" s="87"/>
      <c r="LL24" s="83"/>
      <c r="LM24" s="87"/>
      <c r="LN24" s="87"/>
      <c r="LO24" s="83"/>
      <c r="LP24" s="87"/>
      <c r="LQ24" s="87"/>
      <c r="LR24" s="87"/>
      <c r="LS24" s="87"/>
      <c r="LT24" s="87"/>
      <c r="LU24" s="87"/>
      <c r="LV24" s="83"/>
      <c r="LW24" s="87" t="s">
        <v>492</v>
      </c>
      <c r="LX24" s="87" t="s">
        <v>647</v>
      </c>
      <c r="LY24" s="87"/>
      <c r="LZ24" s="87"/>
      <c r="MA24" s="38"/>
      <c r="MB24" s="38"/>
      <c r="MC24" s="38"/>
      <c r="MD24" s="38"/>
      <c r="ME24" s="38"/>
      <c r="MF24" s="38"/>
      <c r="MG24" s="38"/>
      <c r="MH24" s="38"/>
      <c r="MI24" s="38"/>
      <c r="MJ24" s="38"/>
      <c r="MK24" s="38" t="s">
        <v>492</v>
      </c>
      <c r="ML24" s="38"/>
      <c r="MM24" s="38" t="s">
        <v>492</v>
      </c>
      <c r="MN24" s="38"/>
      <c r="MO24" s="38"/>
      <c r="MP24" s="38"/>
      <c r="MQ24" s="38"/>
      <c r="MR24" s="38"/>
      <c r="MS24" s="38"/>
      <c r="MT24" s="38"/>
      <c r="MU24" s="38"/>
      <c r="MV24" s="38" t="s">
        <v>492</v>
      </c>
      <c r="MW24" s="38" t="s">
        <v>648</v>
      </c>
      <c r="MX24" s="38"/>
      <c r="MY24" s="38"/>
      <c r="MZ24" s="38"/>
      <c r="NA24" s="38"/>
      <c r="NB24" s="38"/>
      <c r="NC24" s="38"/>
      <c r="ND24" s="38"/>
      <c r="NE24" s="38"/>
      <c r="NF24" s="38"/>
      <c r="NG24" s="38"/>
      <c r="NH24" s="38"/>
      <c r="NI24" s="38"/>
      <c r="NJ24" s="38"/>
      <c r="NK24" s="38" t="s">
        <v>492</v>
      </c>
      <c r="NL24" s="38"/>
      <c r="NM24" s="38"/>
      <c r="NN24" s="38"/>
      <c r="NO24" s="38"/>
      <c r="NP24" s="38"/>
    </row>
    <row r="25" spans="1:380" ht="13.5" customHeight="1" x14ac:dyDescent="0.15">
      <c r="A25" s="38" t="s">
        <v>475</v>
      </c>
      <c r="B25" s="39" t="s">
        <v>540</v>
      </c>
      <c r="C25" s="38" t="s">
        <v>541</v>
      </c>
      <c r="D25" s="38"/>
      <c r="E25" s="38" t="s">
        <v>492</v>
      </c>
      <c r="F25" s="38"/>
      <c r="G25" s="38"/>
      <c r="H25" s="38"/>
      <c r="I25" s="38" t="s">
        <v>492</v>
      </c>
      <c r="J25" s="38"/>
      <c r="K25" s="38"/>
      <c r="L25" s="38"/>
      <c r="M25" s="38"/>
      <c r="N25" s="38"/>
      <c r="O25" s="38"/>
      <c r="P25" s="38"/>
      <c r="Q25" s="38"/>
      <c r="R25" s="38"/>
      <c r="S25" s="38"/>
      <c r="T25" s="38"/>
      <c r="U25" s="38"/>
      <c r="V25" s="38"/>
      <c r="W25" s="38"/>
      <c r="X25" s="38"/>
      <c r="Y25" s="38"/>
      <c r="Z25" s="38"/>
      <c r="AA25" s="38"/>
      <c r="AB25" s="38"/>
      <c r="AC25" s="38"/>
      <c r="AD25" s="86"/>
      <c r="AE25" s="86"/>
      <c r="AF25" s="86"/>
      <c r="AG25" s="86"/>
      <c r="AH25" s="38"/>
      <c r="AI25" s="38"/>
      <c r="AJ25" s="38"/>
      <c r="AK25" s="38"/>
      <c r="AL25" s="38" t="s">
        <v>492</v>
      </c>
      <c r="AM25" s="38"/>
      <c r="AN25" s="38"/>
      <c r="AO25" s="38"/>
      <c r="AP25" s="38"/>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t="s">
        <v>492</v>
      </c>
      <c r="CC25" s="38"/>
      <c r="CD25" s="38"/>
      <c r="CE25" s="38"/>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t="s">
        <v>492</v>
      </c>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t="s">
        <v>492</v>
      </c>
      <c r="KX25" s="87"/>
      <c r="KY25" s="87" t="s">
        <v>492</v>
      </c>
      <c r="KZ25" s="87"/>
      <c r="LA25" s="83"/>
      <c r="LB25" s="87"/>
      <c r="LC25" s="87"/>
      <c r="LD25" s="87"/>
      <c r="LE25" s="87"/>
      <c r="LF25" s="87"/>
      <c r="LG25" s="87"/>
      <c r="LH25" s="83"/>
      <c r="LI25" s="87" t="s">
        <v>492</v>
      </c>
      <c r="LJ25" s="87"/>
      <c r="LK25" s="87"/>
      <c r="LL25" s="83"/>
      <c r="LM25" s="87"/>
      <c r="LN25" s="87"/>
      <c r="LO25" s="83"/>
      <c r="LP25" s="87"/>
      <c r="LQ25" s="87"/>
      <c r="LR25" s="87"/>
      <c r="LS25" s="87"/>
      <c r="LT25" s="87"/>
      <c r="LU25" s="87"/>
      <c r="LV25" s="83"/>
      <c r="LW25" s="87"/>
      <c r="LX25" s="87"/>
      <c r="LY25" s="87" t="s">
        <v>492</v>
      </c>
      <c r="LZ25" s="87"/>
      <c r="MA25" s="38"/>
      <c r="MB25" s="38"/>
      <c r="MC25" s="38"/>
      <c r="MD25" s="38"/>
      <c r="ME25" s="38"/>
      <c r="MF25" s="38"/>
      <c r="MG25" s="38"/>
      <c r="MH25" s="38"/>
      <c r="MI25" s="38"/>
      <c r="MJ25" s="38"/>
      <c r="MK25" s="38"/>
      <c r="ML25" s="38" t="s">
        <v>492</v>
      </c>
      <c r="MM25" s="38"/>
      <c r="MN25" s="38" t="s">
        <v>492</v>
      </c>
      <c r="MO25" s="38"/>
      <c r="MP25" s="38"/>
      <c r="MQ25" s="38"/>
      <c r="MR25" s="38"/>
      <c r="MS25" s="38"/>
      <c r="MT25" s="38"/>
      <c r="MU25" s="38"/>
      <c r="MV25" s="38"/>
      <c r="MW25" s="38"/>
      <c r="MX25" s="38" t="s">
        <v>492</v>
      </c>
      <c r="MY25" s="38" t="s">
        <v>650</v>
      </c>
      <c r="MZ25" s="38"/>
      <c r="NA25" s="38"/>
      <c r="NB25" s="38" t="s">
        <v>492</v>
      </c>
      <c r="NC25" s="38" t="s">
        <v>650</v>
      </c>
      <c r="ND25" s="38"/>
      <c r="NE25" s="38"/>
      <c r="NF25" s="38"/>
      <c r="NG25" s="38" t="s">
        <v>492</v>
      </c>
      <c r="NH25" s="38"/>
      <c r="NI25" s="38"/>
      <c r="NJ25" s="38"/>
      <c r="NK25" s="38" t="s">
        <v>492</v>
      </c>
      <c r="NL25" s="38"/>
      <c r="NM25" s="38"/>
      <c r="NN25" s="38"/>
      <c r="NO25" s="38"/>
      <c r="NP25" s="38"/>
    </row>
    <row r="26" spans="1:380" ht="13.5" customHeight="1" x14ac:dyDescent="0.15">
      <c r="A26" s="38" t="s">
        <v>475</v>
      </c>
      <c r="B26" s="39" t="s">
        <v>542</v>
      </c>
      <c r="C26" s="38" t="s">
        <v>543</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t="s">
        <v>500</v>
      </c>
      <c r="AE26" s="86" t="s">
        <v>500</v>
      </c>
      <c r="AF26" s="86" t="s">
        <v>500</v>
      </c>
      <c r="AG26" s="86" t="s">
        <v>500</v>
      </c>
      <c r="AH26" s="38" t="s">
        <v>492</v>
      </c>
      <c r="AI26" s="38" t="s">
        <v>588</v>
      </c>
      <c r="AJ26" s="38">
        <v>23</v>
      </c>
      <c r="AK26" s="38">
        <v>4</v>
      </c>
      <c r="AL26" s="38"/>
      <c r="AM26" s="38"/>
      <c r="AN26" s="38"/>
      <c r="AO26" s="38"/>
      <c r="AP26" s="38"/>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t="s">
        <v>492</v>
      </c>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c r="MN26" s="38" t="s">
        <v>492</v>
      </c>
      <c r="MO26" s="38"/>
      <c r="MP26" s="38"/>
      <c r="MQ26" s="38"/>
      <c r="MR26" s="38"/>
      <c r="MS26" s="38"/>
      <c r="MT26" s="38"/>
      <c r="MU26" s="38"/>
      <c r="MV26" s="38" t="s">
        <v>492</v>
      </c>
      <c r="MW26" s="38" t="s">
        <v>653</v>
      </c>
      <c r="MX26" s="38"/>
      <c r="MY26" s="38"/>
      <c r="MZ26" s="38"/>
      <c r="NA26" s="38"/>
      <c r="NB26" s="38"/>
      <c r="NC26" s="38"/>
      <c r="ND26" s="38"/>
      <c r="NE26" s="38"/>
      <c r="NF26" s="38"/>
      <c r="NG26" s="38" t="s">
        <v>492</v>
      </c>
      <c r="NH26" s="38"/>
      <c r="NI26" s="38"/>
      <c r="NJ26" s="38"/>
      <c r="NK26" s="38"/>
      <c r="NL26" s="38"/>
      <c r="NM26" s="38"/>
      <c r="NN26" s="38"/>
      <c r="NO26" s="38"/>
      <c r="NP26" s="38"/>
    </row>
    <row r="27" spans="1:380" ht="13.5" customHeight="1" x14ac:dyDescent="0.15">
      <c r="A27" s="38" t="s">
        <v>475</v>
      </c>
      <c r="B27" s="39" t="s">
        <v>544</v>
      </c>
      <c r="C27" s="38" t="s">
        <v>545</v>
      </c>
      <c r="D27" s="38"/>
      <c r="E27" s="38"/>
      <c r="F27" s="38"/>
      <c r="G27" s="38" t="s">
        <v>492</v>
      </c>
      <c r="H27" s="38"/>
      <c r="I27" s="38"/>
      <c r="J27" s="38"/>
      <c r="K27" s="38" t="s">
        <v>492</v>
      </c>
      <c r="L27" s="38" t="s">
        <v>492</v>
      </c>
      <c r="M27" s="38"/>
      <c r="N27" s="38" t="s">
        <v>492</v>
      </c>
      <c r="O27" s="38"/>
      <c r="P27" s="38"/>
      <c r="Q27" s="38" t="s">
        <v>492</v>
      </c>
      <c r="R27" s="38"/>
      <c r="S27" s="38"/>
      <c r="T27" s="38"/>
      <c r="U27" s="38" t="s">
        <v>492</v>
      </c>
      <c r="V27" s="38"/>
      <c r="W27" s="38" t="s">
        <v>492</v>
      </c>
      <c r="X27" s="38"/>
      <c r="Y27" s="38"/>
      <c r="Z27" s="38" t="s">
        <v>492</v>
      </c>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87"/>
      <c r="CK27" s="87"/>
      <c r="CL27" s="38"/>
      <c r="CM27" s="38"/>
      <c r="CN27" s="38"/>
      <c r="CO27" s="38"/>
      <c r="CP27" s="38"/>
      <c r="CQ27" s="38"/>
      <c r="CR27" s="38"/>
      <c r="CS27" s="38"/>
      <c r="CT27" s="38"/>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t="s">
        <v>492</v>
      </c>
      <c r="ML27" s="38"/>
      <c r="MM27" s="38"/>
      <c r="MN27" s="38" t="s">
        <v>492</v>
      </c>
      <c r="MO27" s="38"/>
      <c r="MP27" s="38"/>
      <c r="MQ27" s="38"/>
      <c r="MR27" s="38"/>
      <c r="MS27" s="38"/>
      <c r="MT27" s="38"/>
      <c r="MU27" s="38"/>
      <c r="MV27" s="38"/>
      <c r="MW27" s="38"/>
      <c r="MX27" s="38" t="s">
        <v>492</v>
      </c>
      <c r="MY27" s="38" t="s">
        <v>655</v>
      </c>
      <c r="MZ27" s="38"/>
      <c r="NA27" s="38"/>
      <c r="NB27" s="38"/>
      <c r="NC27" s="38"/>
      <c r="ND27" s="38"/>
      <c r="NE27" s="38"/>
      <c r="NF27" s="38"/>
      <c r="NG27" s="38" t="s">
        <v>492</v>
      </c>
      <c r="NH27" s="38"/>
      <c r="NI27" s="38"/>
      <c r="NJ27" s="38"/>
      <c r="NK27" s="38" t="s">
        <v>492</v>
      </c>
      <c r="NL27" s="38"/>
      <c r="NM27" s="38"/>
      <c r="NN27" s="38" t="s">
        <v>492</v>
      </c>
      <c r="NO27" s="38"/>
      <c r="NP27" s="38"/>
    </row>
    <row r="28" spans="1:380" ht="13.5" customHeight="1" x14ac:dyDescent="0.15">
      <c r="A28" s="38" t="s">
        <v>475</v>
      </c>
      <c r="B28" s="39" t="s">
        <v>546</v>
      </c>
      <c r="C28" s="38" t="s">
        <v>547</v>
      </c>
      <c r="D28" s="38"/>
      <c r="E28" s="38"/>
      <c r="F28" s="38"/>
      <c r="G28" s="38" t="s">
        <v>492</v>
      </c>
      <c r="H28" s="38"/>
      <c r="I28" s="38"/>
      <c r="J28" s="38"/>
      <c r="K28" s="38" t="s">
        <v>492</v>
      </c>
      <c r="L28" s="38"/>
      <c r="M28" s="38"/>
      <c r="N28" s="38"/>
      <c r="O28" s="38"/>
      <c r="P28" s="38"/>
      <c r="Q28" s="38"/>
      <c r="R28" s="38"/>
      <c r="S28" s="38" t="s">
        <v>492</v>
      </c>
      <c r="T28" s="38" t="s">
        <v>657</v>
      </c>
      <c r="U28" s="38"/>
      <c r="V28" s="38"/>
      <c r="W28" s="38"/>
      <c r="X28" s="38"/>
      <c r="Y28" s="38"/>
      <c r="Z28" s="38"/>
      <c r="AA28" s="38"/>
      <c r="AB28" s="38" t="s">
        <v>492</v>
      </c>
      <c r="AC28" s="38" t="s">
        <v>657</v>
      </c>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t="s">
        <v>492</v>
      </c>
      <c r="MM28" s="38"/>
      <c r="MN28" s="38"/>
      <c r="MO28" s="38"/>
      <c r="MP28" s="38" t="s">
        <v>492</v>
      </c>
      <c r="MQ28" s="38"/>
      <c r="MR28" s="38"/>
      <c r="MS28" s="38"/>
      <c r="MT28" s="38" t="s">
        <v>492</v>
      </c>
      <c r="MU28" s="38" t="s">
        <v>657</v>
      </c>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t="s">
        <v>475</v>
      </c>
      <c r="B29" s="39" t="s">
        <v>548</v>
      </c>
      <c r="C29" s="38" t="s">
        <v>549</v>
      </c>
      <c r="D29" s="38"/>
      <c r="E29" s="38" t="s">
        <v>492</v>
      </c>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c r="AE29" s="86"/>
      <c r="AF29" s="86">
        <v>0</v>
      </c>
      <c r="AG29" s="86">
        <v>0</v>
      </c>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t="s">
        <v>492</v>
      </c>
      <c r="DB29" s="38" t="s">
        <v>589</v>
      </c>
      <c r="DC29" s="38">
        <v>8</v>
      </c>
      <c r="DD29" s="38">
        <v>3</v>
      </c>
      <c r="DE29" s="87"/>
      <c r="DF29" s="87"/>
      <c r="DG29" s="83"/>
      <c r="DH29" s="83"/>
      <c r="DI29" s="83"/>
      <c r="DJ29" s="87"/>
      <c r="DK29" s="83"/>
      <c r="DL29" s="83"/>
      <c r="DM29" s="83"/>
      <c r="DN29" s="87" t="s">
        <v>492</v>
      </c>
      <c r="DO29" s="87"/>
      <c r="DP29" s="83"/>
      <c r="DQ29" s="83"/>
      <c r="DR29" s="83"/>
      <c r="DS29" s="87"/>
      <c r="DT29" s="87" t="s">
        <v>492</v>
      </c>
      <c r="DU29" s="83"/>
      <c r="DV29" s="83"/>
      <c r="DW29" s="83"/>
      <c r="DX29" s="87"/>
      <c r="DY29" s="83"/>
      <c r="DZ29" s="83"/>
      <c r="EA29" s="83"/>
      <c r="EB29" s="87"/>
      <c r="EC29" s="87"/>
      <c r="ED29" s="83"/>
      <c r="EE29" s="83"/>
      <c r="EF29" s="83"/>
      <c r="EG29" s="87"/>
      <c r="EH29" s="87"/>
      <c r="EI29" s="83"/>
      <c r="EJ29" s="83"/>
      <c r="EK29" s="83"/>
      <c r="EL29" s="87"/>
      <c r="EM29" s="83"/>
      <c r="EN29" s="83"/>
      <c r="EO29" s="83"/>
      <c r="EP29" s="87" t="s">
        <v>492</v>
      </c>
      <c r="EQ29" s="87"/>
      <c r="ER29" s="83"/>
      <c r="ES29" s="83"/>
      <c r="ET29" s="83"/>
      <c r="EU29" s="87"/>
      <c r="EV29" s="87"/>
      <c r="EW29" s="83"/>
      <c r="EX29" s="83"/>
      <c r="EY29" s="83"/>
      <c r="EZ29" s="87"/>
      <c r="FA29" s="83"/>
      <c r="FB29" s="83"/>
      <c r="FC29" s="83"/>
      <c r="FD29" s="87" t="s">
        <v>492</v>
      </c>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t="s">
        <v>659</v>
      </c>
      <c r="HD29" s="87"/>
      <c r="HE29" s="87"/>
      <c r="HF29" s="87" t="s">
        <v>492</v>
      </c>
      <c r="HG29" s="38"/>
      <c r="HH29" s="87"/>
      <c r="HI29" s="87"/>
      <c r="HJ29" s="87"/>
      <c r="HK29" s="87"/>
      <c r="HL29" s="83"/>
      <c r="HM29" s="83"/>
      <c r="HN29" s="87" t="s">
        <v>492</v>
      </c>
      <c r="HO29" s="87"/>
      <c r="HP29" s="87"/>
      <c r="HQ29" s="87"/>
      <c r="HR29" s="87"/>
      <c r="HS29" s="87"/>
      <c r="HT29" s="87"/>
      <c r="HU29" s="87"/>
      <c r="HV29" s="87"/>
      <c r="HW29" s="87"/>
      <c r="HX29" s="83"/>
      <c r="HY29" s="83"/>
      <c r="HZ29" s="83"/>
      <c r="IA29" s="83" t="s">
        <v>492</v>
      </c>
      <c r="IB29" s="83"/>
      <c r="IC29" s="83"/>
      <c r="ID29" s="83"/>
      <c r="IE29" s="83"/>
      <c r="IF29" s="83"/>
      <c r="IG29" s="83" t="s">
        <v>660</v>
      </c>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t="s">
        <v>492</v>
      </c>
      <c r="JY29" s="87"/>
      <c r="JZ29" s="87"/>
      <c r="KA29" s="87"/>
      <c r="KB29" s="83"/>
      <c r="KC29" s="83"/>
      <c r="KD29" s="83"/>
      <c r="KE29" s="83"/>
      <c r="KF29" s="83"/>
      <c r="KG29" s="83"/>
      <c r="KH29" s="83"/>
      <c r="KI29" s="83"/>
      <c r="KJ29" s="83"/>
      <c r="KK29" s="83"/>
      <c r="KL29" s="83"/>
      <c r="KM29" s="83" t="s">
        <v>492</v>
      </c>
      <c r="KN29" s="83"/>
      <c r="KO29" s="83"/>
      <c r="KP29" s="83"/>
      <c r="KQ29" s="83"/>
      <c r="KR29" s="83"/>
      <c r="KS29" s="83"/>
      <c r="KT29" s="83"/>
      <c r="KU29" s="83" t="s">
        <v>492</v>
      </c>
      <c r="KV29" s="83" t="s">
        <v>661</v>
      </c>
      <c r="KW29" s="87"/>
      <c r="KX29" s="87"/>
      <c r="KY29" s="87" t="s">
        <v>492</v>
      </c>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t="s">
        <v>492</v>
      </c>
      <c r="ML29" s="38"/>
      <c r="MM29" s="38" t="s">
        <v>492</v>
      </c>
      <c r="MN29" s="38"/>
      <c r="MO29" s="38"/>
      <c r="MP29" s="38"/>
      <c r="MQ29" s="38"/>
      <c r="MR29" s="38"/>
      <c r="MS29" s="38"/>
      <c r="MT29" s="38"/>
      <c r="MU29" s="38"/>
      <c r="MV29" s="38" t="s">
        <v>492</v>
      </c>
      <c r="MW29" s="38" t="s">
        <v>662</v>
      </c>
      <c r="MX29" s="38" t="s">
        <v>492</v>
      </c>
      <c r="MY29" s="38" t="s">
        <v>662</v>
      </c>
      <c r="MZ29" s="38"/>
      <c r="NA29" s="38"/>
      <c r="NB29" s="38" t="s">
        <v>492</v>
      </c>
      <c r="NC29" s="38" t="s">
        <v>662</v>
      </c>
      <c r="ND29" s="38"/>
      <c r="NE29" s="38"/>
      <c r="NF29" s="38"/>
      <c r="NG29" s="38"/>
      <c r="NH29" s="38"/>
      <c r="NI29" s="38" t="s">
        <v>492</v>
      </c>
      <c r="NJ29" s="38"/>
      <c r="NK29" s="38" t="s">
        <v>492</v>
      </c>
      <c r="NL29" s="38"/>
      <c r="NM29" s="38"/>
      <c r="NN29" s="38"/>
      <c r="NO29" s="38"/>
      <c r="NP29" s="38"/>
    </row>
    <row r="30" spans="1:380" ht="13.5" customHeight="1" x14ac:dyDescent="0.15">
      <c r="A30" s="38" t="s">
        <v>475</v>
      </c>
      <c r="B30" s="39" t="s">
        <v>551</v>
      </c>
      <c r="C30" s="38" t="s">
        <v>552</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0</v>
      </c>
      <c r="AE30" s="86">
        <v>0</v>
      </c>
      <c r="AF30" s="86">
        <v>4900</v>
      </c>
      <c r="AG30" s="86">
        <v>20</v>
      </c>
      <c r="AH30" s="38" t="s">
        <v>492</v>
      </c>
      <c r="AI30" s="38" t="s">
        <v>588</v>
      </c>
      <c r="AJ30" s="38">
        <v>20</v>
      </c>
      <c r="AK30" s="38">
        <v>9</v>
      </c>
      <c r="AL30" s="38"/>
      <c r="AM30" s="38"/>
      <c r="AN30" s="38"/>
      <c r="AO30" s="38"/>
      <c r="AP30" s="38"/>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c r="BO30" s="38"/>
      <c r="BP30" s="38"/>
      <c r="BQ30" s="38"/>
      <c r="BR30" s="38" t="s">
        <v>492</v>
      </c>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t="s">
        <v>492</v>
      </c>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t="s">
        <v>492</v>
      </c>
      <c r="KX30" s="87"/>
      <c r="KY30" s="87" t="s">
        <v>492</v>
      </c>
      <c r="KZ30" s="87"/>
      <c r="LA30" s="83"/>
      <c r="LB30" s="87"/>
      <c r="LC30" s="87"/>
      <c r="LD30" s="87"/>
      <c r="LE30" s="87"/>
      <c r="LF30" s="87"/>
      <c r="LG30" s="87"/>
      <c r="LH30" s="83"/>
      <c r="LI30" s="87"/>
      <c r="LJ30" s="87"/>
      <c r="LK30" s="87"/>
      <c r="LL30" s="83"/>
      <c r="LM30" s="87" t="s">
        <v>492</v>
      </c>
      <c r="LN30" s="87"/>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t="s">
        <v>492</v>
      </c>
      <c r="ML30" s="38"/>
      <c r="MM30" s="38"/>
      <c r="MN30" s="38" t="s">
        <v>492</v>
      </c>
      <c r="MO30" s="38"/>
      <c r="MP30" s="38"/>
      <c r="MQ30" s="38"/>
      <c r="MR30" s="38"/>
      <c r="MS30" s="38"/>
      <c r="MT30" s="38"/>
      <c r="MU30" s="38"/>
      <c r="MV30" s="38" t="s">
        <v>492</v>
      </c>
      <c r="MW30" s="38"/>
      <c r="MX30" s="38"/>
      <c r="MY30" s="38"/>
      <c r="MZ30" s="38"/>
      <c r="NA30" s="38"/>
      <c r="NB30" s="38" t="s">
        <v>492</v>
      </c>
      <c r="NC30" s="38"/>
      <c r="ND30" s="38"/>
      <c r="NE30" s="38"/>
      <c r="NF30" s="38"/>
      <c r="NG30" s="38" t="s">
        <v>492</v>
      </c>
      <c r="NH30" s="38"/>
      <c r="NI30" s="38"/>
      <c r="NJ30" s="38"/>
      <c r="NK30" s="38"/>
      <c r="NL30" s="38"/>
      <c r="NM30" s="38"/>
      <c r="NN30" s="38"/>
      <c r="NO30" s="38"/>
      <c r="NP30" s="38"/>
    </row>
    <row r="31" spans="1:380" ht="13.5" customHeight="1" x14ac:dyDescent="0.15">
      <c r="A31" s="38" t="s">
        <v>475</v>
      </c>
      <c r="B31" s="39" t="s">
        <v>553</v>
      </c>
      <c r="C31" s="38" t="s">
        <v>554</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t="s">
        <v>587</v>
      </c>
      <c r="AE31" s="86" t="s">
        <v>587</v>
      </c>
      <c r="AF31" s="86" t="s">
        <v>587</v>
      </c>
      <c r="AG31" s="86" t="s">
        <v>587</v>
      </c>
      <c r="AH31" s="38"/>
      <c r="AI31" s="38"/>
      <c r="AJ31" s="38"/>
      <c r="AK31" s="38"/>
      <c r="AL31" s="38"/>
      <c r="AM31" s="38"/>
      <c r="AN31" s="38"/>
      <c r="AO31" s="38"/>
      <c r="AP31" s="38" t="s">
        <v>492</v>
      </c>
      <c r="AQ31" s="38"/>
      <c r="AR31" s="38"/>
      <c r="AS31" s="38"/>
      <c r="AT31" s="38"/>
      <c r="AU31" s="38"/>
      <c r="AV31" s="38"/>
      <c r="AW31" s="38"/>
      <c r="AX31" s="38"/>
      <c r="AY31" s="38"/>
      <c r="AZ31" s="38"/>
      <c r="BA31" s="38"/>
      <c r="BB31" s="38"/>
      <c r="BC31" s="38"/>
      <c r="BD31" s="38" t="s">
        <v>492</v>
      </c>
      <c r="BE31" s="38"/>
      <c r="BF31" s="38"/>
      <c r="BG31" s="38"/>
      <c r="BH31" s="38"/>
      <c r="BI31" s="38"/>
      <c r="BJ31" s="38"/>
      <c r="BK31" s="38"/>
      <c r="BL31" s="38"/>
      <c r="BM31" s="38"/>
      <c r="BN31" s="38"/>
      <c r="BO31" s="38"/>
      <c r="BP31" s="38"/>
      <c r="BQ31" s="38"/>
      <c r="BR31" s="38" t="s">
        <v>492</v>
      </c>
      <c r="BS31" s="38"/>
      <c r="BT31" s="38"/>
      <c r="BU31" s="38"/>
      <c r="BV31" s="38"/>
      <c r="BW31" s="38"/>
      <c r="BX31" s="38" t="s">
        <v>492</v>
      </c>
      <c r="BY31" s="38" t="s">
        <v>589</v>
      </c>
      <c r="BZ31" s="38">
        <v>7</v>
      </c>
      <c r="CA31" s="38">
        <v>4</v>
      </c>
      <c r="CB31" s="38"/>
      <c r="CC31" s="38"/>
      <c r="CD31" s="38"/>
      <c r="CE31" s="38"/>
      <c r="CF31" s="38"/>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t="s">
        <v>492</v>
      </c>
      <c r="DO31" s="87"/>
      <c r="DP31" s="83"/>
      <c r="DQ31" s="83"/>
      <c r="DR31" s="83"/>
      <c r="DS31" s="87"/>
      <c r="DT31" s="87"/>
      <c r="DU31" s="83"/>
      <c r="DV31" s="83"/>
      <c r="DW31" s="83"/>
      <c r="DX31" s="87"/>
      <c r="DY31" s="83"/>
      <c r="DZ31" s="83"/>
      <c r="EA31" s="83"/>
      <c r="EB31" s="87" t="s">
        <v>492</v>
      </c>
      <c r="EC31" s="87"/>
      <c r="ED31" s="83"/>
      <c r="EE31" s="83"/>
      <c r="EF31" s="83"/>
      <c r="EG31" s="87"/>
      <c r="EH31" s="87"/>
      <c r="EI31" s="83"/>
      <c r="EJ31" s="83"/>
      <c r="EK31" s="83"/>
      <c r="EL31" s="87"/>
      <c r="EM31" s="83"/>
      <c r="EN31" s="83"/>
      <c r="EO31" s="83"/>
      <c r="EP31" s="87" t="s">
        <v>492</v>
      </c>
      <c r="EQ31" s="87"/>
      <c r="ER31" s="83"/>
      <c r="ES31" s="83"/>
      <c r="ET31" s="83"/>
      <c r="EU31" s="87"/>
      <c r="EV31" s="87" t="s">
        <v>492</v>
      </c>
      <c r="EW31" s="83" t="s">
        <v>589</v>
      </c>
      <c r="EX31" s="83">
        <v>7</v>
      </c>
      <c r="EY31" s="83">
        <v>4</v>
      </c>
      <c r="EZ31" s="87"/>
      <c r="FA31" s="83"/>
      <c r="FB31" s="83"/>
      <c r="FC31" s="83"/>
      <c r="FD31" s="87"/>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t="s">
        <v>492</v>
      </c>
      <c r="KX31" s="87"/>
      <c r="KY31" s="87" t="s">
        <v>492</v>
      </c>
      <c r="KZ31" s="87"/>
      <c r="LA31" s="83"/>
      <c r="LB31" s="87"/>
      <c r="LC31" s="87"/>
      <c r="LD31" s="87"/>
      <c r="LE31" s="87"/>
      <c r="LF31" s="87"/>
      <c r="LG31" s="87"/>
      <c r="LH31" s="83"/>
      <c r="LI31" s="87" t="s">
        <v>492</v>
      </c>
      <c r="LJ31" s="87"/>
      <c r="LK31" s="87"/>
      <c r="LL31" s="83"/>
      <c r="LM31" s="87"/>
      <c r="LN31" s="87"/>
      <c r="LO31" s="83"/>
      <c r="LP31" s="87"/>
      <c r="LQ31" s="87"/>
      <c r="LR31" s="87"/>
      <c r="LS31" s="87"/>
      <c r="LT31" s="87"/>
      <c r="LU31" s="87"/>
      <c r="LV31" s="83"/>
      <c r="LW31" s="87" t="s">
        <v>492</v>
      </c>
      <c r="LX31" s="87" t="s">
        <v>665</v>
      </c>
      <c r="LY31" s="87"/>
      <c r="LZ31" s="87" t="s">
        <v>492</v>
      </c>
      <c r="MA31" s="38" t="s">
        <v>666</v>
      </c>
      <c r="MB31" s="38"/>
      <c r="MC31" s="38"/>
      <c r="MD31" s="38"/>
      <c r="ME31" s="38"/>
      <c r="MF31" s="38"/>
      <c r="MG31" s="38"/>
      <c r="MH31" s="38"/>
      <c r="MI31" s="38"/>
      <c r="MJ31" s="38"/>
      <c r="MK31" s="38"/>
      <c r="ML31" s="38" t="s">
        <v>492</v>
      </c>
      <c r="MM31" s="38" t="s">
        <v>492</v>
      </c>
      <c r="MN31" s="38"/>
      <c r="MO31" s="38"/>
      <c r="MP31" s="38"/>
      <c r="MQ31" s="38"/>
      <c r="MR31" s="38"/>
      <c r="MS31" s="38"/>
      <c r="MT31" s="38"/>
      <c r="MU31" s="38"/>
      <c r="MV31" s="38"/>
      <c r="MW31" s="38"/>
      <c r="MX31" s="38"/>
      <c r="MY31" s="38"/>
      <c r="MZ31" s="38"/>
      <c r="NA31" s="38"/>
      <c r="NB31" s="38"/>
      <c r="NC31" s="38"/>
      <c r="ND31" s="38" t="s">
        <v>492</v>
      </c>
      <c r="NE31" s="38" t="s">
        <v>667</v>
      </c>
      <c r="NF31" s="38" t="s">
        <v>668</v>
      </c>
      <c r="NG31" s="38" t="s">
        <v>492</v>
      </c>
      <c r="NH31" s="38" t="s">
        <v>492</v>
      </c>
      <c r="NI31" s="38"/>
      <c r="NJ31" s="38"/>
      <c r="NK31" s="38" t="s">
        <v>492</v>
      </c>
      <c r="NL31" s="38"/>
      <c r="NM31" s="38" t="s">
        <v>492</v>
      </c>
      <c r="NN31" s="38"/>
      <c r="NO31" s="38"/>
      <c r="NP31" s="38"/>
    </row>
    <row r="32" spans="1:380" ht="13.5" customHeight="1" x14ac:dyDescent="0.15">
      <c r="A32" s="38" t="s">
        <v>475</v>
      </c>
      <c r="B32" s="39" t="s">
        <v>555</v>
      </c>
      <c r="C32" s="38" t="s">
        <v>556</v>
      </c>
      <c r="D32" s="38"/>
      <c r="E32" s="38"/>
      <c r="F32" s="38"/>
      <c r="G32" s="38" t="s">
        <v>492</v>
      </c>
      <c r="H32" s="38"/>
      <c r="I32" s="38"/>
      <c r="J32" s="38"/>
      <c r="K32" s="38" t="s">
        <v>492</v>
      </c>
      <c r="L32" s="38"/>
      <c r="M32" s="38"/>
      <c r="N32" s="38"/>
      <c r="O32" s="38"/>
      <c r="P32" s="38"/>
      <c r="Q32" s="38" t="s">
        <v>492</v>
      </c>
      <c r="R32" s="38"/>
      <c r="S32" s="38"/>
      <c r="T32" s="38"/>
      <c r="U32" s="38"/>
      <c r="V32" s="38"/>
      <c r="W32" s="38"/>
      <c r="X32" s="38"/>
      <c r="Y32" s="38"/>
      <c r="Z32" s="38" t="s">
        <v>492</v>
      </c>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t="s">
        <v>492</v>
      </c>
      <c r="MM32" s="38"/>
      <c r="MN32" s="38"/>
      <c r="MO32" s="38"/>
      <c r="MP32" s="38" t="s">
        <v>492</v>
      </c>
      <c r="MQ32" s="38"/>
      <c r="MR32" s="38" t="s">
        <v>492</v>
      </c>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33">
    <sortCondition ref="A8:A33"/>
    <sortCondition ref="B8:B33"/>
    <sortCondition ref="C8:C33"/>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秋田県</v>
      </c>
      <c r="B7" s="43" t="str">
        <f>'収集運搬（生活系）'!B7</f>
        <v>05000</v>
      </c>
      <c r="C7" s="42" t="s">
        <v>31</v>
      </c>
      <c r="D7" s="44">
        <f t="shared" ref="D7:I7" si="0">COUNTIF(D$8:D$207,"○")</f>
        <v>0</v>
      </c>
      <c r="E7" s="44">
        <f t="shared" si="0"/>
        <v>0</v>
      </c>
      <c r="F7" s="44">
        <f t="shared" si="0"/>
        <v>1</v>
      </c>
      <c r="G7" s="44">
        <f t="shared" si="0"/>
        <v>24</v>
      </c>
      <c r="H7" s="44">
        <f t="shared" si="0"/>
        <v>1</v>
      </c>
      <c r="I7" s="44">
        <f t="shared" si="0"/>
        <v>0</v>
      </c>
      <c r="J7" s="44">
        <f>COUNTIF(J$8:J$207,"&lt;&gt;")</f>
        <v>1</v>
      </c>
      <c r="K7" s="44">
        <f>COUNTIF(K$8:K$207,"&lt;&gt;")</f>
        <v>1</v>
      </c>
      <c r="L7" s="44">
        <f t="shared" ref="L7:Q7" si="1">COUNTIF(L$8:L$207,"○")</f>
        <v>1</v>
      </c>
      <c r="M7" s="44">
        <f t="shared" si="1"/>
        <v>0</v>
      </c>
      <c r="N7" s="44">
        <f t="shared" si="1"/>
        <v>21</v>
      </c>
      <c r="O7" s="44">
        <f t="shared" si="1"/>
        <v>3</v>
      </c>
      <c r="P7" s="44">
        <f t="shared" si="1"/>
        <v>22</v>
      </c>
      <c r="Q7" s="44">
        <f t="shared" si="1"/>
        <v>0</v>
      </c>
      <c r="R7" s="44">
        <f>COUNTIF(R$8:R$207,"&lt;&gt;")</f>
        <v>22</v>
      </c>
      <c r="S7" s="44">
        <f>COUNTIF(S$8:S$207,"&lt;&gt;")</f>
        <v>22</v>
      </c>
      <c r="T7" s="44">
        <f t="shared" ref="T7:Y7" si="2">COUNTIF(T$8:T$207,"○")</f>
        <v>1</v>
      </c>
      <c r="U7" s="44">
        <f t="shared" si="2"/>
        <v>0</v>
      </c>
      <c r="V7" s="44">
        <f t="shared" si="2"/>
        <v>19</v>
      </c>
      <c r="W7" s="44">
        <f t="shared" si="2"/>
        <v>5</v>
      </c>
      <c r="X7" s="44">
        <f t="shared" si="2"/>
        <v>20</v>
      </c>
      <c r="Y7" s="44">
        <f t="shared" si="2"/>
        <v>0</v>
      </c>
      <c r="Z7" s="44">
        <f>COUNTIF(Z$8:Z$207,"&lt;&gt;")</f>
        <v>20</v>
      </c>
      <c r="AA7" s="44">
        <f>COUNTIF(AA$8:AA$207,"&lt;&gt;")</f>
        <v>20</v>
      </c>
      <c r="AB7" s="44">
        <f t="shared" ref="AB7:AG7" si="3">COUNTIF(AB$8:AB$207,"○")</f>
        <v>1</v>
      </c>
      <c r="AC7" s="44">
        <f t="shared" si="3"/>
        <v>0</v>
      </c>
      <c r="AD7" s="44">
        <f t="shared" si="3"/>
        <v>15</v>
      </c>
      <c r="AE7" s="44">
        <f t="shared" si="3"/>
        <v>9</v>
      </c>
      <c r="AF7" s="44">
        <f t="shared" si="3"/>
        <v>16</v>
      </c>
      <c r="AG7" s="44">
        <f t="shared" si="3"/>
        <v>0</v>
      </c>
      <c r="AH7" s="44">
        <f>COUNTIF(AH$8:AH$207,"&lt;&gt;")</f>
        <v>16</v>
      </c>
      <c r="AI7" s="44">
        <f>COUNTIF(AI$8:AI$207,"&lt;&gt;")</f>
        <v>16</v>
      </c>
      <c r="AJ7" s="44">
        <f t="shared" ref="AJ7:AO7" si="4">COUNTIF(AJ$8:AJ$207,"○")</f>
        <v>0</v>
      </c>
      <c r="AK7" s="44">
        <f t="shared" si="4"/>
        <v>0</v>
      </c>
      <c r="AL7" s="44">
        <f t="shared" si="4"/>
        <v>9</v>
      </c>
      <c r="AM7" s="44">
        <f t="shared" si="4"/>
        <v>16</v>
      </c>
      <c r="AN7" s="44">
        <f t="shared" si="4"/>
        <v>9</v>
      </c>
      <c r="AO7" s="44">
        <f t="shared" si="4"/>
        <v>0</v>
      </c>
      <c r="AP7" s="44">
        <f>COUNTIF(AP$8:AP$207,"&lt;&gt;")</f>
        <v>9</v>
      </c>
      <c r="AQ7" s="44">
        <f>COUNTIF(AQ$8:AQ$207,"&lt;&gt;")</f>
        <v>9</v>
      </c>
      <c r="AR7" s="44">
        <f t="shared" ref="AR7:AW7" si="5">COUNTIF(AR$8:AR$207,"○")</f>
        <v>0</v>
      </c>
      <c r="AS7" s="44">
        <f t="shared" si="5"/>
        <v>0</v>
      </c>
      <c r="AT7" s="44">
        <f t="shared" si="5"/>
        <v>9</v>
      </c>
      <c r="AU7" s="44">
        <f t="shared" si="5"/>
        <v>16</v>
      </c>
      <c r="AV7" s="44">
        <f t="shared" si="5"/>
        <v>9</v>
      </c>
      <c r="AW7" s="44">
        <f t="shared" si="5"/>
        <v>0</v>
      </c>
      <c r="AX7" s="44">
        <f>COUNTIF(AX$8:AX$207,"&lt;&gt;")</f>
        <v>9</v>
      </c>
      <c r="AY7" s="44">
        <f>COUNTIF(AY$8:AY$207,"&lt;&gt;")</f>
        <v>9</v>
      </c>
      <c r="AZ7" s="44">
        <f t="shared" ref="AZ7:BE7" si="6">COUNTIF(AZ$8:AZ$207,"○")</f>
        <v>2</v>
      </c>
      <c r="BA7" s="44">
        <f t="shared" si="6"/>
        <v>1</v>
      </c>
      <c r="BB7" s="44">
        <f t="shared" si="6"/>
        <v>9</v>
      </c>
      <c r="BC7" s="44">
        <f t="shared" si="6"/>
        <v>13</v>
      </c>
      <c r="BD7" s="44">
        <f t="shared" si="6"/>
        <v>12</v>
      </c>
      <c r="BE7" s="44">
        <f t="shared" si="6"/>
        <v>0</v>
      </c>
      <c r="BF7" s="44">
        <f>COUNTIF(BF$8:BF$207,"&lt;&gt;")</f>
        <v>12</v>
      </c>
      <c r="BG7" s="44">
        <f>COUNTIF(BG$8:BG$207,"&lt;&gt;")</f>
        <v>12</v>
      </c>
      <c r="BH7" s="44">
        <f t="shared" ref="BH7:BM7" si="7">COUNTIF(BH$8:BH$207,"○")</f>
        <v>0</v>
      </c>
      <c r="BI7" s="44">
        <f t="shared" si="7"/>
        <v>0</v>
      </c>
      <c r="BJ7" s="44">
        <f t="shared" si="7"/>
        <v>15</v>
      </c>
      <c r="BK7" s="44">
        <f t="shared" si="7"/>
        <v>10</v>
      </c>
      <c r="BL7" s="44">
        <f t="shared" si="7"/>
        <v>15</v>
      </c>
      <c r="BM7" s="44">
        <f t="shared" si="7"/>
        <v>0</v>
      </c>
      <c r="BN7" s="44">
        <f>COUNTIF(BN$8:BN$207,"&lt;&gt;")</f>
        <v>15</v>
      </c>
      <c r="BO7" s="44">
        <f>COUNTIF(BO$8:BO$207,"&lt;&gt;")</f>
        <v>15</v>
      </c>
      <c r="BP7" s="44">
        <f t="shared" ref="BP7:BU7" si="8">COUNTIF(BP$8:BP$207,"○")</f>
        <v>0</v>
      </c>
      <c r="BQ7" s="44">
        <f t="shared" si="8"/>
        <v>0</v>
      </c>
      <c r="BR7" s="44">
        <f t="shared" si="8"/>
        <v>16</v>
      </c>
      <c r="BS7" s="44">
        <f t="shared" si="8"/>
        <v>9</v>
      </c>
      <c r="BT7" s="44">
        <f t="shared" si="8"/>
        <v>16</v>
      </c>
      <c r="BU7" s="44">
        <f t="shared" si="8"/>
        <v>0</v>
      </c>
      <c r="BV7" s="44">
        <f>COUNTIF(BV$8:BV$207,"&lt;&gt;")</f>
        <v>16</v>
      </c>
      <c r="BW7" s="44">
        <f>COUNTIF(BW$8:BW$207,"&lt;&gt;")</f>
        <v>16</v>
      </c>
      <c r="BX7" s="44">
        <f t="shared" ref="BX7:CC7" si="9">COUNTIF(BX$8:BX$207,"○")</f>
        <v>1</v>
      </c>
      <c r="BY7" s="44">
        <f t="shared" si="9"/>
        <v>0</v>
      </c>
      <c r="BZ7" s="44">
        <f t="shared" si="9"/>
        <v>15</v>
      </c>
      <c r="CA7" s="44">
        <f t="shared" si="9"/>
        <v>9</v>
      </c>
      <c r="CB7" s="44">
        <f t="shared" si="9"/>
        <v>16</v>
      </c>
      <c r="CC7" s="44">
        <f t="shared" si="9"/>
        <v>0</v>
      </c>
      <c r="CD7" s="44">
        <f>COUNTIF(CD$8:CD$207,"&lt;&gt;")</f>
        <v>16</v>
      </c>
      <c r="CE7" s="44">
        <f>COUNTIF(CE$8:CE$207,"&lt;&gt;")</f>
        <v>16</v>
      </c>
      <c r="CF7" s="44">
        <f t="shared" ref="CF7:CK7" si="10">COUNTIF(CF$8:CF$207,"○")</f>
        <v>0</v>
      </c>
      <c r="CG7" s="44">
        <f t="shared" si="10"/>
        <v>0</v>
      </c>
      <c r="CH7" s="44">
        <f t="shared" si="10"/>
        <v>2</v>
      </c>
      <c r="CI7" s="44">
        <f t="shared" si="10"/>
        <v>23</v>
      </c>
      <c r="CJ7" s="44">
        <f t="shared" si="10"/>
        <v>2</v>
      </c>
      <c r="CK7" s="44">
        <f t="shared" si="10"/>
        <v>0</v>
      </c>
      <c r="CL7" s="44">
        <f>COUNTIF(CL$8:CL$207,"&lt;&gt;")</f>
        <v>2</v>
      </c>
      <c r="CM7" s="44">
        <f>COUNTIF(CM$8:CM$207,"&lt;&gt;")</f>
        <v>2</v>
      </c>
      <c r="CN7" s="44">
        <f t="shared" ref="CN7:CS7" si="11">COUNTIF(CN$8:CN$207,"○")</f>
        <v>0</v>
      </c>
      <c r="CO7" s="44">
        <f t="shared" si="11"/>
        <v>0</v>
      </c>
      <c r="CP7" s="44">
        <f t="shared" si="11"/>
        <v>2</v>
      </c>
      <c r="CQ7" s="44">
        <f t="shared" si="11"/>
        <v>23</v>
      </c>
      <c r="CR7" s="44">
        <f t="shared" si="11"/>
        <v>2</v>
      </c>
      <c r="CS7" s="44">
        <f t="shared" si="11"/>
        <v>0</v>
      </c>
      <c r="CT7" s="44">
        <f>COUNTIF(CT$8:CT$207,"&lt;&gt;")</f>
        <v>2</v>
      </c>
      <c r="CU7" s="44">
        <f>COUNTIF(CU$8:CU$207,"&lt;&gt;")</f>
        <v>2</v>
      </c>
      <c r="CV7" s="44">
        <f t="shared" ref="CV7:DA7" si="12">COUNTIF(CV$8:CV$207,"○")</f>
        <v>0</v>
      </c>
      <c r="CW7" s="44">
        <f t="shared" si="12"/>
        <v>0</v>
      </c>
      <c r="CX7" s="44">
        <f t="shared" si="12"/>
        <v>0</v>
      </c>
      <c r="CY7" s="44">
        <f t="shared" si="12"/>
        <v>25</v>
      </c>
      <c r="CZ7" s="44">
        <f t="shared" si="12"/>
        <v>0</v>
      </c>
      <c r="DA7" s="44">
        <f t="shared" si="12"/>
        <v>0</v>
      </c>
      <c r="DB7" s="44">
        <f>COUNTIF(DB$8:DB$207,"&lt;&gt;")</f>
        <v>0</v>
      </c>
      <c r="DC7" s="44">
        <f>COUNTIF(DC$8:DC$207,"&lt;&gt;")</f>
        <v>0</v>
      </c>
      <c r="DD7" s="44">
        <f t="shared" ref="DD7:DI7" si="13">COUNTIF(DD$8:DD$207,"○")</f>
        <v>0</v>
      </c>
      <c r="DE7" s="44">
        <f t="shared" si="13"/>
        <v>0</v>
      </c>
      <c r="DF7" s="44">
        <f t="shared" si="13"/>
        <v>0</v>
      </c>
      <c r="DG7" s="44">
        <f t="shared" si="13"/>
        <v>25</v>
      </c>
      <c r="DH7" s="44">
        <f t="shared" si="13"/>
        <v>0</v>
      </c>
      <c r="DI7" s="44">
        <f t="shared" si="13"/>
        <v>0</v>
      </c>
      <c r="DJ7" s="44">
        <f>COUNTIF(DJ$8:DJ$207,"&lt;&gt;")</f>
        <v>0</v>
      </c>
      <c r="DK7" s="44">
        <f>COUNTIF(DK$8:DK$207,"&lt;&gt;")</f>
        <v>0</v>
      </c>
      <c r="DL7" s="44">
        <f t="shared" ref="DL7:DQ7" si="14">COUNTIF(DL$8:DL$207,"○")</f>
        <v>0</v>
      </c>
      <c r="DM7" s="44">
        <f t="shared" si="14"/>
        <v>0</v>
      </c>
      <c r="DN7" s="44">
        <f t="shared" si="14"/>
        <v>1</v>
      </c>
      <c r="DO7" s="44">
        <f t="shared" si="14"/>
        <v>24</v>
      </c>
      <c r="DP7" s="44">
        <f t="shared" si="14"/>
        <v>1</v>
      </c>
      <c r="DQ7" s="44">
        <f t="shared" si="14"/>
        <v>0</v>
      </c>
      <c r="DR7" s="44">
        <f>COUNTIF(DR$8:DR$207,"&lt;&gt;")</f>
        <v>1</v>
      </c>
      <c r="DS7" s="44">
        <f>COUNTIF(DS$8:DS$207,"&lt;&gt;")</f>
        <v>1</v>
      </c>
      <c r="DT7" s="44">
        <f t="shared" ref="DT7:DY7" si="15">COUNTIF(DT$8:DT$207,"○")</f>
        <v>0</v>
      </c>
      <c r="DU7" s="44">
        <f t="shared" si="15"/>
        <v>0</v>
      </c>
      <c r="DV7" s="44">
        <f t="shared" si="15"/>
        <v>1</v>
      </c>
      <c r="DW7" s="44">
        <f t="shared" si="15"/>
        <v>24</v>
      </c>
      <c r="DX7" s="44">
        <f t="shared" si="15"/>
        <v>1</v>
      </c>
      <c r="DY7" s="44">
        <f t="shared" si="15"/>
        <v>0</v>
      </c>
      <c r="DZ7" s="44">
        <f>COUNTIF(DZ$8:DZ$207,"&lt;&gt;")</f>
        <v>1</v>
      </c>
      <c r="EA7" s="44">
        <f>COUNTIF(EA$8:EA$207,"&lt;&gt;")</f>
        <v>1</v>
      </c>
      <c r="EB7" s="44">
        <f t="shared" ref="EB7:EG7" si="16">COUNTIF(EB$8:EB$207,"○")</f>
        <v>0</v>
      </c>
      <c r="EC7" s="44">
        <f t="shared" si="16"/>
        <v>0</v>
      </c>
      <c r="ED7" s="44">
        <f t="shared" si="16"/>
        <v>0</v>
      </c>
      <c r="EE7" s="44">
        <f t="shared" si="16"/>
        <v>25</v>
      </c>
      <c r="EF7" s="44">
        <f t="shared" si="16"/>
        <v>0</v>
      </c>
      <c r="EG7" s="44">
        <f t="shared" si="16"/>
        <v>0</v>
      </c>
      <c r="EH7" s="44">
        <f>COUNTIF(EH$8:EH$207,"&lt;&gt;")</f>
        <v>0</v>
      </c>
      <c r="EI7" s="44">
        <f>COUNTIF(EI$8:EI$207,"&lt;&gt;")</f>
        <v>0</v>
      </c>
      <c r="EJ7" s="44">
        <f t="shared" ref="EJ7:EO7" si="17">COUNTIF(EJ$8:EJ$207,"○")</f>
        <v>0</v>
      </c>
      <c r="EK7" s="44">
        <f t="shared" si="17"/>
        <v>0</v>
      </c>
      <c r="EL7" s="44">
        <f t="shared" si="17"/>
        <v>0</v>
      </c>
      <c r="EM7" s="44">
        <f t="shared" si="17"/>
        <v>25</v>
      </c>
      <c r="EN7" s="44">
        <f t="shared" si="17"/>
        <v>0</v>
      </c>
      <c r="EO7" s="44">
        <f t="shared" si="17"/>
        <v>0</v>
      </c>
      <c r="EP7" s="44">
        <f>COUNTIF(EP$8:EP$207,"&lt;&gt;")</f>
        <v>0</v>
      </c>
      <c r="EQ7" s="44">
        <f>COUNTIF(EQ$8:EQ$207,"&lt;&gt;")</f>
        <v>0</v>
      </c>
      <c r="ER7" s="44">
        <f t="shared" ref="ER7:EW7" si="18">COUNTIF(ER$8:ER$207,"○")</f>
        <v>1</v>
      </c>
      <c r="ES7" s="44">
        <f t="shared" si="18"/>
        <v>0</v>
      </c>
      <c r="ET7" s="44">
        <f t="shared" si="18"/>
        <v>1</v>
      </c>
      <c r="EU7" s="44">
        <f t="shared" si="18"/>
        <v>23</v>
      </c>
      <c r="EV7" s="44">
        <f t="shared" si="18"/>
        <v>2</v>
      </c>
      <c r="EW7" s="44">
        <f t="shared" si="18"/>
        <v>0</v>
      </c>
      <c r="EX7" s="44">
        <f>COUNTIF(EX$8:EX$207,"&lt;&gt;")</f>
        <v>2</v>
      </c>
      <c r="EY7" s="44">
        <f>COUNTIF(EY$8:EY$207,"&lt;&gt;")</f>
        <v>2</v>
      </c>
      <c r="EZ7" s="44">
        <f t="shared" ref="EZ7:FE7" si="19">COUNTIF(EZ$8:EZ$207,"○")</f>
        <v>1</v>
      </c>
      <c r="FA7" s="44">
        <f t="shared" si="19"/>
        <v>0</v>
      </c>
      <c r="FB7" s="44">
        <f t="shared" si="19"/>
        <v>0</v>
      </c>
      <c r="FC7" s="44">
        <f t="shared" si="19"/>
        <v>24</v>
      </c>
      <c r="FD7" s="44">
        <f t="shared" si="19"/>
        <v>1</v>
      </c>
      <c r="FE7" s="44">
        <f t="shared" si="19"/>
        <v>0</v>
      </c>
      <c r="FF7" s="44">
        <f>COUNTIF(FF$8:FF$207,"&lt;&gt;")</f>
        <v>1</v>
      </c>
      <c r="FG7" s="44">
        <f>COUNTIF(FG$8:FG$207,"&lt;&gt;")</f>
        <v>1</v>
      </c>
      <c r="FH7" s="44">
        <f t="shared" ref="FH7:FM7" si="20">COUNTIF(FH$8:FH$207,"○")</f>
        <v>0</v>
      </c>
      <c r="FI7" s="44">
        <f t="shared" si="20"/>
        <v>0</v>
      </c>
      <c r="FJ7" s="44">
        <f t="shared" si="20"/>
        <v>0</v>
      </c>
      <c r="FK7" s="44">
        <f t="shared" si="20"/>
        <v>25</v>
      </c>
      <c r="FL7" s="44">
        <f t="shared" si="20"/>
        <v>0</v>
      </c>
      <c r="FM7" s="44">
        <f t="shared" si="20"/>
        <v>0</v>
      </c>
      <c r="FN7" s="44">
        <f>COUNTIF(FN$8:FN$207,"&lt;&gt;")</f>
        <v>0</v>
      </c>
      <c r="FO7" s="44">
        <f>COUNTIF(FO$8:FO$207,"&lt;&gt;")</f>
        <v>0</v>
      </c>
      <c r="FP7" s="44">
        <f t="shared" ref="FP7:FU7" si="21">COUNTIF(FP$8:FP$207,"○")</f>
        <v>0</v>
      </c>
      <c r="FQ7" s="44">
        <f t="shared" si="21"/>
        <v>1</v>
      </c>
      <c r="FR7" s="44">
        <f t="shared" si="21"/>
        <v>18</v>
      </c>
      <c r="FS7" s="44">
        <f t="shared" si="21"/>
        <v>6</v>
      </c>
      <c r="FT7" s="44">
        <f t="shared" si="21"/>
        <v>19</v>
      </c>
      <c r="FU7" s="44">
        <f t="shared" si="21"/>
        <v>0</v>
      </c>
      <c r="FV7" s="44">
        <f>COUNTIF(FV$8:FV$207,"&lt;&gt;")</f>
        <v>19</v>
      </c>
      <c r="FW7" s="44">
        <f>COUNTIF(FW$8:FW$207,"&lt;&gt;")</f>
        <v>19</v>
      </c>
    </row>
    <row r="8" spans="1:179" ht="13.5" customHeight="1" x14ac:dyDescent="0.15">
      <c r="A8" s="40" t="s">
        <v>475</v>
      </c>
      <c r="B8" s="41" t="s">
        <v>489</v>
      </c>
      <c r="C8" s="38" t="s">
        <v>490</v>
      </c>
      <c r="D8" s="38"/>
      <c r="E8" s="38"/>
      <c r="F8" s="38" t="s">
        <v>492</v>
      </c>
      <c r="G8" s="38"/>
      <c r="H8" s="38" t="s">
        <v>492</v>
      </c>
      <c r="I8" s="38"/>
      <c r="J8" s="38" t="s">
        <v>496</v>
      </c>
      <c r="K8" s="38" t="s">
        <v>499</v>
      </c>
      <c r="L8" s="38"/>
      <c r="M8" s="38"/>
      <c r="N8" s="38"/>
      <c r="O8" s="38" t="s">
        <v>492</v>
      </c>
      <c r="P8" s="38"/>
      <c r="Q8" s="38"/>
      <c r="R8" s="38"/>
      <c r="S8" s="38"/>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t="s">
        <v>492</v>
      </c>
      <c r="BK8" s="38"/>
      <c r="BL8" s="38" t="s">
        <v>492</v>
      </c>
      <c r="BM8" s="38"/>
      <c r="BN8" s="38" t="s">
        <v>496</v>
      </c>
      <c r="BO8" s="38" t="s">
        <v>499</v>
      </c>
      <c r="BP8" s="38"/>
      <c r="BQ8" s="38"/>
      <c r="BR8" s="38" t="s">
        <v>492</v>
      </c>
      <c r="BS8" s="38"/>
      <c r="BT8" s="38" t="s">
        <v>492</v>
      </c>
      <c r="BU8" s="38"/>
      <c r="BV8" s="38" t="s">
        <v>496</v>
      </c>
      <c r="BW8" s="38" t="s">
        <v>499</v>
      </c>
      <c r="BX8" s="38"/>
      <c r="BY8" s="38"/>
      <c r="BZ8" s="38" t="s">
        <v>492</v>
      </c>
      <c r="CA8" s="38"/>
      <c r="CB8" s="38" t="s">
        <v>492</v>
      </c>
      <c r="CC8" s="38"/>
      <c r="CD8" s="38" t="s">
        <v>496</v>
      </c>
      <c r="CE8" s="38" t="s">
        <v>499</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496</v>
      </c>
      <c r="FW8" s="38" t="s">
        <v>499</v>
      </c>
    </row>
    <row r="9" spans="1:179" ht="13.5" customHeight="1" x14ac:dyDescent="0.15">
      <c r="A9" s="40" t="s">
        <v>475</v>
      </c>
      <c r="B9" s="41" t="s">
        <v>501</v>
      </c>
      <c r="C9" s="38" t="s">
        <v>502</v>
      </c>
      <c r="D9" s="38"/>
      <c r="E9" s="38"/>
      <c r="F9" s="38"/>
      <c r="G9" s="38" t="s">
        <v>492</v>
      </c>
      <c r="H9" s="38"/>
      <c r="I9" s="38"/>
      <c r="J9" s="38"/>
      <c r="K9" s="38"/>
      <c r="L9" s="38"/>
      <c r="M9" s="38"/>
      <c r="N9" s="38" t="s">
        <v>492</v>
      </c>
      <c r="O9" s="38"/>
      <c r="P9" s="38" t="s">
        <v>492</v>
      </c>
      <c r="Q9" s="38"/>
      <c r="R9" s="38" t="s">
        <v>496</v>
      </c>
      <c r="S9" s="38" t="s">
        <v>499</v>
      </c>
      <c r="T9" s="38"/>
      <c r="U9" s="38"/>
      <c r="V9" s="38" t="s">
        <v>492</v>
      </c>
      <c r="W9" s="38"/>
      <c r="X9" s="38" t="s">
        <v>492</v>
      </c>
      <c r="Y9" s="38"/>
      <c r="Z9" s="38" t="s">
        <v>496</v>
      </c>
      <c r="AA9" s="38" t="s">
        <v>499</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496</v>
      </c>
      <c r="FW9" s="38" t="s">
        <v>499</v>
      </c>
    </row>
    <row r="10" spans="1:179" ht="13.5" customHeight="1" x14ac:dyDescent="0.15">
      <c r="A10" s="40" t="s">
        <v>475</v>
      </c>
      <c r="B10" s="41" t="s">
        <v>504</v>
      </c>
      <c r="C10" s="38" t="s">
        <v>505</v>
      </c>
      <c r="D10" s="38"/>
      <c r="E10" s="38"/>
      <c r="F10" s="38"/>
      <c r="G10" s="38" t="s">
        <v>492</v>
      </c>
      <c r="H10" s="38"/>
      <c r="I10" s="38"/>
      <c r="J10" s="38"/>
      <c r="K10" s="38"/>
      <c r="L10" s="38"/>
      <c r="M10" s="38"/>
      <c r="N10" s="38" t="s">
        <v>492</v>
      </c>
      <c r="O10" s="38"/>
      <c r="P10" s="38" t="s">
        <v>492</v>
      </c>
      <c r="Q10" s="38"/>
      <c r="R10" s="38" t="s">
        <v>496</v>
      </c>
      <c r="S10" s="38" t="s">
        <v>499</v>
      </c>
      <c r="T10" s="38"/>
      <c r="U10" s="38"/>
      <c r="V10" s="38" t="s">
        <v>492</v>
      </c>
      <c r="W10" s="38"/>
      <c r="X10" s="38" t="s">
        <v>492</v>
      </c>
      <c r="Y10" s="38"/>
      <c r="Z10" s="38" t="s">
        <v>496</v>
      </c>
      <c r="AA10" s="38" t="s">
        <v>499</v>
      </c>
      <c r="AB10" s="38"/>
      <c r="AC10" s="38"/>
      <c r="AD10" s="38" t="s">
        <v>492</v>
      </c>
      <c r="AE10" s="38"/>
      <c r="AF10" s="38" t="s">
        <v>492</v>
      </c>
      <c r="AG10" s="38"/>
      <c r="AH10" s="38" t="s">
        <v>496</v>
      </c>
      <c r="AI10" s="38" t="s">
        <v>499</v>
      </c>
      <c r="AJ10" s="38"/>
      <c r="AK10" s="38"/>
      <c r="AL10" s="38" t="s">
        <v>492</v>
      </c>
      <c r="AM10" s="38"/>
      <c r="AN10" s="38" t="s">
        <v>492</v>
      </c>
      <c r="AO10" s="38"/>
      <c r="AP10" s="38" t="s">
        <v>496</v>
      </c>
      <c r="AQ10" s="38" t="s">
        <v>499</v>
      </c>
      <c r="AR10" s="38"/>
      <c r="AS10" s="38"/>
      <c r="AT10" s="38" t="s">
        <v>492</v>
      </c>
      <c r="AU10" s="38"/>
      <c r="AV10" s="38" t="s">
        <v>492</v>
      </c>
      <c r="AW10" s="38"/>
      <c r="AX10" s="38" t="s">
        <v>496</v>
      </c>
      <c r="AY10" s="38" t="s">
        <v>499</v>
      </c>
      <c r="AZ10" s="38"/>
      <c r="BA10" s="38"/>
      <c r="BB10" s="38" t="s">
        <v>492</v>
      </c>
      <c r="BC10" s="38"/>
      <c r="BD10" s="38" t="s">
        <v>492</v>
      </c>
      <c r="BE10" s="38"/>
      <c r="BF10" s="38" t="s">
        <v>496</v>
      </c>
      <c r="BG10" s="38" t="s">
        <v>499</v>
      </c>
      <c r="BH10" s="38"/>
      <c r="BI10" s="38"/>
      <c r="BJ10" s="38" t="s">
        <v>492</v>
      </c>
      <c r="BK10" s="38"/>
      <c r="BL10" s="38" t="s">
        <v>492</v>
      </c>
      <c r="BM10" s="38"/>
      <c r="BN10" s="38" t="s">
        <v>496</v>
      </c>
      <c r="BO10" s="38" t="s">
        <v>499</v>
      </c>
      <c r="BP10" s="38"/>
      <c r="BQ10" s="38"/>
      <c r="BR10" s="38" t="s">
        <v>492</v>
      </c>
      <c r="BS10" s="38"/>
      <c r="BT10" s="38" t="s">
        <v>492</v>
      </c>
      <c r="BU10" s="38"/>
      <c r="BV10" s="38" t="s">
        <v>496</v>
      </c>
      <c r="BW10" s="38" t="s">
        <v>499</v>
      </c>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t="s">
        <v>492</v>
      </c>
      <c r="DO10" s="38"/>
      <c r="DP10" s="38" t="s">
        <v>492</v>
      </c>
      <c r="DQ10" s="38"/>
      <c r="DR10" s="38" t="s">
        <v>496</v>
      </c>
      <c r="DS10" s="38" t="s">
        <v>499</v>
      </c>
      <c r="DT10" s="38"/>
      <c r="DU10" s="38"/>
      <c r="DV10" s="38" t="s">
        <v>492</v>
      </c>
      <c r="DW10" s="38"/>
      <c r="DX10" s="38" t="s">
        <v>492</v>
      </c>
      <c r="DY10" s="38"/>
      <c r="DZ10" s="38" t="s">
        <v>496</v>
      </c>
      <c r="EA10" s="38" t="s">
        <v>499</v>
      </c>
      <c r="EB10" s="38"/>
      <c r="EC10" s="38"/>
      <c r="ED10" s="38"/>
      <c r="EE10" s="38" t="s">
        <v>492</v>
      </c>
      <c r="EF10" s="38"/>
      <c r="EG10" s="38"/>
      <c r="EH10" s="38"/>
      <c r="EI10" s="38"/>
      <c r="EJ10" s="38"/>
      <c r="EK10" s="38"/>
      <c r="EL10" s="38"/>
      <c r="EM10" s="38" t="s">
        <v>492</v>
      </c>
      <c r="EN10" s="38"/>
      <c r="EO10" s="38"/>
      <c r="EP10" s="38"/>
      <c r="EQ10" s="38"/>
      <c r="ER10" s="38"/>
      <c r="ES10" s="38"/>
      <c r="ET10" s="38" t="s">
        <v>492</v>
      </c>
      <c r="EU10" s="38"/>
      <c r="EV10" s="38" t="s">
        <v>492</v>
      </c>
      <c r="EW10" s="38"/>
      <c r="EX10" s="38" t="s">
        <v>496</v>
      </c>
      <c r="EY10" s="38" t="s">
        <v>499</v>
      </c>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496</v>
      </c>
      <c r="FW10" s="38" t="s">
        <v>499</v>
      </c>
    </row>
    <row r="11" spans="1:179" ht="13.5" customHeight="1" x14ac:dyDescent="0.15">
      <c r="A11" s="40" t="s">
        <v>475</v>
      </c>
      <c r="B11" s="41" t="s">
        <v>507</v>
      </c>
      <c r="C11" s="38" t="s">
        <v>508</v>
      </c>
      <c r="D11" s="38"/>
      <c r="E11" s="38"/>
      <c r="F11" s="38"/>
      <c r="G11" s="38" t="s">
        <v>492</v>
      </c>
      <c r="H11" s="38"/>
      <c r="I11" s="38"/>
      <c r="J11" s="38"/>
      <c r="K11" s="38"/>
      <c r="L11" s="38"/>
      <c r="M11" s="38"/>
      <c r="N11" s="38" t="s">
        <v>492</v>
      </c>
      <c r="O11" s="38"/>
      <c r="P11" s="38" t="s">
        <v>492</v>
      </c>
      <c r="Q11" s="38"/>
      <c r="R11" s="38" t="s">
        <v>496</v>
      </c>
      <c r="S11" s="38" t="s">
        <v>499</v>
      </c>
      <c r="T11" s="38"/>
      <c r="U11" s="38"/>
      <c r="V11" s="38" t="s">
        <v>492</v>
      </c>
      <c r="W11" s="38"/>
      <c r="X11" s="38" t="s">
        <v>492</v>
      </c>
      <c r="Y11" s="38"/>
      <c r="Z11" s="38" t="s">
        <v>496</v>
      </c>
      <c r="AA11" s="38" t="s">
        <v>499</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496</v>
      </c>
      <c r="FW11" s="38" t="s">
        <v>499</v>
      </c>
    </row>
    <row r="12" spans="1:179" ht="13.5" customHeight="1" x14ac:dyDescent="0.15">
      <c r="A12" s="40" t="s">
        <v>475</v>
      </c>
      <c r="B12" s="41" t="s">
        <v>511</v>
      </c>
      <c r="C12" s="38" t="s">
        <v>512</v>
      </c>
      <c r="D12" s="38"/>
      <c r="E12" s="38"/>
      <c r="F12" s="38"/>
      <c r="G12" s="38" t="s">
        <v>492</v>
      </c>
      <c r="H12" s="38"/>
      <c r="I12" s="38"/>
      <c r="J12" s="38"/>
      <c r="K12" s="38"/>
      <c r="L12" s="38"/>
      <c r="M12" s="38"/>
      <c r="N12" s="38" t="s">
        <v>492</v>
      </c>
      <c r="O12" s="38"/>
      <c r="P12" s="38" t="s">
        <v>492</v>
      </c>
      <c r="Q12" s="38"/>
      <c r="R12" s="38" t="s">
        <v>496</v>
      </c>
      <c r="S12" s="38" t="s">
        <v>499</v>
      </c>
      <c r="T12" s="38"/>
      <c r="U12" s="38"/>
      <c r="V12" s="38" t="s">
        <v>492</v>
      </c>
      <c r="W12" s="38"/>
      <c r="X12" s="38" t="s">
        <v>492</v>
      </c>
      <c r="Y12" s="38"/>
      <c r="Z12" s="38" t="s">
        <v>496</v>
      </c>
      <c r="AA12" s="38" t="s">
        <v>499</v>
      </c>
      <c r="AB12" s="38"/>
      <c r="AC12" s="38"/>
      <c r="AD12" s="38" t="s">
        <v>492</v>
      </c>
      <c r="AE12" s="38"/>
      <c r="AF12" s="38" t="s">
        <v>492</v>
      </c>
      <c r="AG12" s="38"/>
      <c r="AH12" s="38" t="s">
        <v>496</v>
      </c>
      <c r="AI12" s="38" t="s">
        <v>499</v>
      </c>
      <c r="AJ12" s="38"/>
      <c r="AK12" s="38"/>
      <c r="AL12" s="38" t="s">
        <v>492</v>
      </c>
      <c r="AM12" s="38"/>
      <c r="AN12" s="38" t="s">
        <v>492</v>
      </c>
      <c r="AO12" s="38"/>
      <c r="AP12" s="38" t="s">
        <v>496</v>
      </c>
      <c r="AQ12" s="38" t="s">
        <v>499</v>
      </c>
      <c r="AR12" s="38"/>
      <c r="AS12" s="38"/>
      <c r="AT12" s="38"/>
      <c r="AU12" s="38" t="s">
        <v>492</v>
      </c>
      <c r="AV12" s="38"/>
      <c r="AW12" s="38"/>
      <c r="AX12" s="38"/>
      <c r="AY12" s="38"/>
      <c r="AZ12" s="38"/>
      <c r="BA12" s="38"/>
      <c r="BB12" s="38"/>
      <c r="BC12" s="38" t="s">
        <v>492</v>
      </c>
      <c r="BD12" s="38"/>
      <c r="BE12" s="38"/>
      <c r="BF12" s="38"/>
      <c r="BG12" s="38"/>
      <c r="BH12" s="38"/>
      <c r="BI12" s="38"/>
      <c r="BJ12" s="38" t="s">
        <v>492</v>
      </c>
      <c r="BK12" s="38"/>
      <c r="BL12" s="38" t="s">
        <v>492</v>
      </c>
      <c r="BM12" s="38"/>
      <c r="BN12" s="38" t="s">
        <v>496</v>
      </c>
      <c r="BO12" s="38" t="s">
        <v>499</v>
      </c>
      <c r="BP12" s="38"/>
      <c r="BQ12" s="38"/>
      <c r="BR12" s="38" t="s">
        <v>492</v>
      </c>
      <c r="BS12" s="38"/>
      <c r="BT12" s="38" t="s">
        <v>492</v>
      </c>
      <c r="BU12" s="38"/>
      <c r="BV12" s="38" t="s">
        <v>496</v>
      </c>
      <c r="BW12" s="38" t="s">
        <v>499</v>
      </c>
      <c r="BX12" s="38"/>
      <c r="BY12" s="38"/>
      <c r="BZ12" s="38" t="s">
        <v>492</v>
      </c>
      <c r="CA12" s="38"/>
      <c r="CB12" s="38" t="s">
        <v>492</v>
      </c>
      <c r="CC12" s="38"/>
      <c r="CD12" s="38" t="s">
        <v>496</v>
      </c>
      <c r="CE12" s="38" t="s">
        <v>499</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496</v>
      </c>
      <c r="FW12" s="38" t="s">
        <v>499</v>
      </c>
    </row>
    <row r="13" spans="1:179" ht="13.5" customHeight="1" x14ac:dyDescent="0.15">
      <c r="A13" s="40" t="s">
        <v>475</v>
      </c>
      <c r="B13" s="41" t="s">
        <v>513</v>
      </c>
      <c r="C13" s="38" t="s">
        <v>514</v>
      </c>
      <c r="D13" s="38"/>
      <c r="E13" s="38"/>
      <c r="F13" s="38"/>
      <c r="G13" s="38" t="s">
        <v>492</v>
      </c>
      <c r="H13" s="38"/>
      <c r="I13" s="38"/>
      <c r="J13" s="38"/>
      <c r="K13" s="38"/>
      <c r="L13" s="38"/>
      <c r="M13" s="38"/>
      <c r="N13" s="38" t="s">
        <v>492</v>
      </c>
      <c r="O13" s="38"/>
      <c r="P13" s="38" t="s">
        <v>492</v>
      </c>
      <c r="Q13" s="38"/>
      <c r="R13" s="38" t="s">
        <v>496</v>
      </c>
      <c r="S13" s="38" t="s">
        <v>499</v>
      </c>
      <c r="T13" s="38"/>
      <c r="U13" s="38"/>
      <c r="V13" s="38" t="s">
        <v>492</v>
      </c>
      <c r="W13" s="38"/>
      <c r="X13" s="38" t="s">
        <v>492</v>
      </c>
      <c r="Y13" s="38"/>
      <c r="Z13" s="38" t="s">
        <v>496</v>
      </c>
      <c r="AA13" s="38" t="s">
        <v>499</v>
      </c>
      <c r="AB13" s="38"/>
      <c r="AC13" s="38"/>
      <c r="AD13" s="38" t="s">
        <v>492</v>
      </c>
      <c r="AE13" s="38"/>
      <c r="AF13" s="38" t="s">
        <v>492</v>
      </c>
      <c r="AG13" s="38"/>
      <c r="AH13" s="38" t="s">
        <v>496</v>
      </c>
      <c r="AI13" s="38" t="s">
        <v>499</v>
      </c>
      <c r="AJ13" s="38"/>
      <c r="AK13" s="38"/>
      <c r="AL13" s="38" t="s">
        <v>492</v>
      </c>
      <c r="AM13" s="38"/>
      <c r="AN13" s="38" t="s">
        <v>492</v>
      </c>
      <c r="AO13" s="38"/>
      <c r="AP13" s="38" t="s">
        <v>496</v>
      </c>
      <c r="AQ13" s="38" t="s">
        <v>499</v>
      </c>
      <c r="AR13" s="38"/>
      <c r="AS13" s="38"/>
      <c r="AT13" s="38" t="s">
        <v>492</v>
      </c>
      <c r="AU13" s="38"/>
      <c r="AV13" s="38" t="s">
        <v>492</v>
      </c>
      <c r="AW13" s="38"/>
      <c r="AX13" s="38" t="s">
        <v>496</v>
      </c>
      <c r="AY13" s="38" t="s">
        <v>499</v>
      </c>
      <c r="AZ13" s="38"/>
      <c r="BA13" s="38"/>
      <c r="BB13" s="38" t="s">
        <v>492</v>
      </c>
      <c r="BC13" s="38"/>
      <c r="BD13" s="38" t="s">
        <v>492</v>
      </c>
      <c r="BE13" s="38"/>
      <c r="BF13" s="38" t="s">
        <v>496</v>
      </c>
      <c r="BG13" s="38" t="s">
        <v>499</v>
      </c>
      <c r="BH13" s="38"/>
      <c r="BI13" s="38"/>
      <c r="BJ13" s="38" t="s">
        <v>492</v>
      </c>
      <c r="BK13" s="38"/>
      <c r="BL13" s="38" t="s">
        <v>492</v>
      </c>
      <c r="BM13" s="38"/>
      <c r="BN13" s="38" t="s">
        <v>496</v>
      </c>
      <c r="BO13" s="38" t="s">
        <v>499</v>
      </c>
      <c r="BP13" s="38"/>
      <c r="BQ13" s="38"/>
      <c r="BR13" s="38" t="s">
        <v>492</v>
      </c>
      <c r="BS13" s="38"/>
      <c r="BT13" s="38" t="s">
        <v>492</v>
      </c>
      <c r="BU13" s="38"/>
      <c r="BV13" s="38" t="s">
        <v>496</v>
      </c>
      <c r="BW13" s="38" t="s">
        <v>499</v>
      </c>
      <c r="BX13" s="38"/>
      <c r="BY13" s="38"/>
      <c r="BZ13" s="38" t="s">
        <v>492</v>
      </c>
      <c r="CA13" s="38"/>
      <c r="CB13" s="38" t="s">
        <v>492</v>
      </c>
      <c r="CC13" s="38"/>
      <c r="CD13" s="38" t="s">
        <v>496</v>
      </c>
      <c r="CE13" s="38" t="s">
        <v>499</v>
      </c>
      <c r="CF13" s="38"/>
      <c r="CG13" s="38"/>
      <c r="CH13" s="38" t="s">
        <v>492</v>
      </c>
      <c r="CI13" s="38"/>
      <c r="CJ13" s="38" t="s">
        <v>492</v>
      </c>
      <c r="CK13" s="38"/>
      <c r="CL13" s="38" t="s">
        <v>496</v>
      </c>
      <c r="CM13" s="38" t="s">
        <v>499</v>
      </c>
      <c r="CN13" s="38"/>
      <c r="CO13" s="38"/>
      <c r="CP13" s="38" t="s">
        <v>492</v>
      </c>
      <c r="CQ13" s="38"/>
      <c r="CR13" s="38" t="s">
        <v>492</v>
      </c>
      <c r="CS13" s="38"/>
      <c r="CT13" s="38" t="s">
        <v>496</v>
      </c>
      <c r="CU13" s="38" t="s">
        <v>499</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t="s">
        <v>492</v>
      </c>
      <c r="ES13" s="38"/>
      <c r="ET13" s="38"/>
      <c r="EU13" s="38"/>
      <c r="EV13" s="38" t="s">
        <v>492</v>
      </c>
      <c r="EW13" s="38"/>
      <c r="EX13" s="38" t="s">
        <v>495</v>
      </c>
      <c r="EY13" s="38" t="s">
        <v>494</v>
      </c>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496</v>
      </c>
      <c r="FW13" s="38" t="s">
        <v>499</v>
      </c>
    </row>
    <row r="14" spans="1:179" ht="13.5" customHeight="1" x14ac:dyDescent="0.15">
      <c r="A14" s="40" t="s">
        <v>475</v>
      </c>
      <c r="B14" s="41" t="s">
        <v>515</v>
      </c>
      <c r="C14" s="38" t="s">
        <v>516</v>
      </c>
      <c r="D14" s="38"/>
      <c r="E14" s="38"/>
      <c r="F14" s="38"/>
      <c r="G14" s="38" t="s">
        <v>492</v>
      </c>
      <c r="H14" s="38"/>
      <c r="I14" s="38"/>
      <c r="J14" s="38"/>
      <c r="K14" s="38"/>
      <c r="L14" s="38"/>
      <c r="M14" s="38"/>
      <c r="N14" s="38" t="s">
        <v>492</v>
      </c>
      <c r="O14" s="38"/>
      <c r="P14" s="38" t="s">
        <v>492</v>
      </c>
      <c r="Q14" s="38"/>
      <c r="R14" s="38" t="s">
        <v>496</v>
      </c>
      <c r="S14" s="38" t="s">
        <v>499</v>
      </c>
      <c r="T14" s="38"/>
      <c r="U14" s="38"/>
      <c r="V14" s="38"/>
      <c r="W14" s="38" t="s">
        <v>492</v>
      </c>
      <c r="X14" s="38"/>
      <c r="Y14" s="38"/>
      <c r="Z14" s="38"/>
      <c r="AA14" s="38"/>
      <c r="AB14" s="38"/>
      <c r="AC14" s="38"/>
      <c r="AD14" s="38" t="s">
        <v>492</v>
      </c>
      <c r="AE14" s="38"/>
      <c r="AF14" s="38" t="s">
        <v>492</v>
      </c>
      <c r="AG14" s="38"/>
      <c r="AH14" s="38" t="s">
        <v>496</v>
      </c>
      <c r="AI14" s="38" t="s">
        <v>499</v>
      </c>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t="s">
        <v>492</v>
      </c>
      <c r="BK14" s="38"/>
      <c r="BL14" s="38" t="s">
        <v>492</v>
      </c>
      <c r="BM14" s="38"/>
      <c r="BN14" s="38" t="s">
        <v>496</v>
      </c>
      <c r="BO14" s="38" t="s">
        <v>499</v>
      </c>
      <c r="BP14" s="38"/>
      <c r="BQ14" s="38"/>
      <c r="BR14" s="38" t="s">
        <v>492</v>
      </c>
      <c r="BS14" s="38"/>
      <c r="BT14" s="38" t="s">
        <v>492</v>
      </c>
      <c r="BU14" s="38"/>
      <c r="BV14" s="38" t="s">
        <v>496</v>
      </c>
      <c r="BW14" s="38" t="s">
        <v>499</v>
      </c>
      <c r="BX14" s="38"/>
      <c r="BY14" s="38"/>
      <c r="BZ14" s="38" t="s">
        <v>492</v>
      </c>
      <c r="CA14" s="38"/>
      <c r="CB14" s="38" t="s">
        <v>492</v>
      </c>
      <c r="CC14" s="38"/>
      <c r="CD14" s="38" t="s">
        <v>496</v>
      </c>
      <c r="CE14" s="38" t="s">
        <v>499</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496</v>
      </c>
      <c r="FW14" s="38" t="s">
        <v>499</v>
      </c>
    </row>
    <row r="15" spans="1:179" ht="13.5" customHeight="1" x14ac:dyDescent="0.15">
      <c r="A15" s="40" t="s">
        <v>475</v>
      </c>
      <c r="B15" s="41" t="s">
        <v>517</v>
      </c>
      <c r="C15" s="38" t="s">
        <v>518</v>
      </c>
      <c r="D15" s="38"/>
      <c r="E15" s="38"/>
      <c r="F15" s="38"/>
      <c r="G15" s="38" t="s">
        <v>492</v>
      </c>
      <c r="H15" s="38"/>
      <c r="I15" s="38"/>
      <c r="J15" s="38"/>
      <c r="K15" s="38"/>
      <c r="L15" s="38"/>
      <c r="M15" s="38"/>
      <c r="N15" s="38" t="s">
        <v>492</v>
      </c>
      <c r="O15" s="38"/>
      <c r="P15" s="38" t="s">
        <v>492</v>
      </c>
      <c r="Q15" s="38"/>
      <c r="R15" s="38" t="s">
        <v>496</v>
      </c>
      <c r="S15" s="38" t="s">
        <v>499</v>
      </c>
      <c r="T15" s="38"/>
      <c r="U15" s="38"/>
      <c r="V15" s="38" t="s">
        <v>492</v>
      </c>
      <c r="W15" s="38"/>
      <c r="X15" s="38" t="s">
        <v>492</v>
      </c>
      <c r="Y15" s="38"/>
      <c r="Z15" s="38" t="s">
        <v>496</v>
      </c>
      <c r="AA15" s="38" t="s">
        <v>499</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496</v>
      </c>
      <c r="FW15" s="38" t="s">
        <v>499</v>
      </c>
    </row>
    <row r="16" spans="1:179" ht="13.5" customHeight="1" x14ac:dyDescent="0.15">
      <c r="A16" s="40" t="s">
        <v>475</v>
      </c>
      <c r="B16" s="41" t="s">
        <v>520</v>
      </c>
      <c r="C16" s="38" t="s">
        <v>521</v>
      </c>
      <c r="D16" s="38"/>
      <c r="E16" s="38"/>
      <c r="F16" s="38"/>
      <c r="G16" s="38" t="s">
        <v>492</v>
      </c>
      <c r="H16" s="38"/>
      <c r="I16" s="38"/>
      <c r="J16" s="38"/>
      <c r="K16" s="38"/>
      <c r="L16" s="38"/>
      <c r="M16" s="38"/>
      <c r="N16" s="38" t="s">
        <v>492</v>
      </c>
      <c r="O16" s="38"/>
      <c r="P16" s="38" t="s">
        <v>492</v>
      </c>
      <c r="Q16" s="38"/>
      <c r="R16" s="38" t="s">
        <v>496</v>
      </c>
      <c r="S16" s="38" t="s">
        <v>499</v>
      </c>
      <c r="T16" s="38"/>
      <c r="U16" s="38"/>
      <c r="V16" s="38" t="s">
        <v>492</v>
      </c>
      <c r="W16" s="38"/>
      <c r="X16" s="38" t="s">
        <v>492</v>
      </c>
      <c r="Y16" s="38"/>
      <c r="Z16" s="38" t="s">
        <v>496</v>
      </c>
      <c r="AA16" s="38" t="s">
        <v>499</v>
      </c>
      <c r="AB16" s="38"/>
      <c r="AC16" s="38"/>
      <c r="AD16" s="38" t="s">
        <v>492</v>
      </c>
      <c r="AE16" s="38"/>
      <c r="AF16" s="38" t="s">
        <v>492</v>
      </c>
      <c r="AG16" s="38"/>
      <c r="AH16" s="38" t="s">
        <v>496</v>
      </c>
      <c r="AI16" s="38" t="s">
        <v>499</v>
      </c>
      <c r="AJ16" s="38"/>
      <c r="AK16" s="38"/>
      <c r="AL16" s="38"/>
      <c r="AM16" s="38" t="s">
        <v>492</v>
      </c>
      <c r="AN16" s="38"/>
      <c r="AO16" s="38"/>
      <c r="AP16" s="38"/>
      <c r="AQ16" s="38"/>
      <c r="AR16" s="38"/>
      <c r="AS16" s="38"/>
      <c r="AT16" s="38" t="s">
        <v>492</v>
      </c>
      <c r="AU16" s="38"/>
      <c r="AV16" s="38" t="s">
        <v>492</v>
      </c>
      <c r="AW16" s="38"/>
      <c r="AX16" s="38" t="s">
        <v>496</v>
      </c>
      <c r="AY16" s="38" t="s">
        <v>499</v>
      </c>
      <c r="AZ16" s="38"/>
      <c r="BA16" s="38"/>
      <c r="BB16" s="38"/>
      <c r="BC16" s="38" t="s">
        <v>492</v>
      </c>
      <c r="BD16" s="38"/>
      <c r="BE16" s="38"/>
      <c r="BF16" s="38"/>
      <c r="BG16" s="38"/>
      <c r="BH16" s="38"/>
      <c r="BI16" s="38"/>
      <c r="BJ16" s="38"/>
      <c r="BK16" s="38" t="s">
        <v>492</v>
      </c>
      <c r="BL16" s="38"/>
      <c r="BM16" s="38"/>
      <c r="BN16" s="38"/>
      <c r="BO16" s="38"/>
      <c r="BP16" s="38"/>
      <c r="BQ16" s="38"/>
      <c r="BR16" s="38" t="s">
        <v>492</v>
      </c>
      <c r="BS16" s="38"/>
      <c r="BT16" s="38" t="s">
        <v>492</v>
      </c>
      <c r="BU16" s="38"/>
      <c r="BV16" s="38" t="s">
        <v>496</v>
      </c>
      <c r="BW16" s="38" t="s">
        <v>499</v>
      </c>
      <c r="BX16" s="38"/>
      <c r="BY16" s="38"/>
      <c r="BZ16" s="38" t="s">
        <v>492</v>
      </c>
      <c r="CA16" s="38"/>
      <c r="CB16" s="38" t="s">
        <v>492</v>
      </c>
      <c r="CC16" s="38"/>
      <c r="CD16" s="38" t="s">
        <v>496</v>
      </c>
      <c r="CE16" s="38" t="s">
        <v>499</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t="s">
        <v>492</v>
      </c>
      <c r="FR16" s="38"/>
      <c r="FS16" s="38"/>
      <c r="FT16" s="38" t="s">
        <v>492</v>
      </c>
      <c r="FU16" s="38"/>
      <c r="FV16" s="38" t="s">
        <v>496</v>
      </c>
      <c r="FW16" s="38" t="s">
        <v>499</v>
      </c>
    </row>
    <row r="17" spans="1:179" ht="13.5" customHeight="1" x14ac:dyDescent="0.15">
      <c r="A17" s="40" t="s">
        <v>475</v>
      </c>
      <c r="B17" s="41" t="s">
        <v>522</v>
      </c>
      <c r="C17" s="38" t="s">
        <v>523</v>
      </c>
      <c r="D17" s="38"/>
      <c r="E17" s="38"/>
      <c r="F17" s="38"/>
      <c r="G17" s="38" t="s">
        <v>492</v>
      </c>
      <c r="H17" s="38"/>
      <c r="I17" s="38"/>
      <c r="J17" s="38"/>
      <c r="K17" s="38"/>
      <c r="L17" s="38"/>
      <c r="M17" s="38"/>
      <c r="N17" s="38" t="s">
        <v>492</v>
      </c>
      <c r="O17" s="38"/>
      <c r="P17" s="38" t="s">
        <v>492</v>
      </c>
      <c r="Q17" s="38"/>
      <c r="R17" s="38" t="s">
        <v>496</v>
      </c>
      <c r="S17" s="38" t="s">
        <v>499</v>
      </c>
      <c r="T17" s="38"/>
      <c r="U17" s="38"/>
      <c r="V17" s="38" t="s">
        <v>492</v>
      </c>
      <c r="W17" s="38"/>
      <c r="X17" s="38" t="s">
        <v>492</v>
      </c>
      <c r="Y17" s="38"/>
      <c r="Z17" s="38" t="s">
        <v>496</v>
      </c>
      <c r="AA17" s="38" t="s">
        <v>499</v>
      </c>
      <c r="AB17" s="38"/>
      <c r="AC17" s="38"/>
      <c r="AD17" s="38" t="s">
        <v>492</v>
      </c>
      <c r="AE17" s="38"/>
      <c r="AF17" s="38" t="s">
        <v>492</v>
      </c>
      <c r="AG17" s="38"/>
      <c r="AH17" s="38" t="s">
        <v>496</v>
      </c>
      <c r="AI17" s="38" t="s">
        <v>499</v>
      </c>
      <c r="AJ17" s="38"/>
      <c r="AK17" s="38"/>
      <c r="AL17" s="38" t="s">
        <v>492</v>
      </c>
      <c r="AM17" s="38"/>
      <c r="AN17" s="38" t="s">
        <v>492</v>
      </c>
      <c r="AO17" s="38"/>
      <c r="AP17" s="38" t="s">
        <v>496</v>
      </c>
      <c r="AQ17" s="38" t="s">
        <v>499</v>
      </c>
      <c r="AR17" s="38"/>
      <c r="AS17" s="38"/>
      <c r="AT17" s="38"/>
      <c r="AU17" s="38" t="s">
        <v>492</v>
      </c>
      <c r="AV17" s="38"/>
      <c r="AW17" s="38"/>
      <c r="AX17" s="38"/>
      <c r="AY17" s="38"/>
      <c r="AZ17" s="38" t="s">
        <v>492</v>
      </c>
      <c r="BA17" s="38"/>
      <c r="BB17" s="38"/>
      <c r="BC17" s="38"/>
      <c r="BD17" s="38" t="s">
        <v>492</v>
      </c>
      <c r="BE17" s="38"/>
      <c r="BF17" s="38" t="s">
        <v>496</v>
      </c>
      <c r="BG17" s="38" t="s">
        <v>499</v>
      </c>
      <c r="BH17" s="38"/>
      <c r="BI17" s="38"/>
      <c r="BJ17" s="38" t="s">
        <v>492</v>
      </c>
      <c r="BK17" s="38"/>
      <c r="BL17" s="38" t="s">
        <v>492</v>
      </c>
      <c r="BM17" s="38"/>
      <c r="BN17" s="38" t="s">
        <v>496</v>
      </c>
      <c r="BO17" s="38" t="s">
        <v>499</v>
      </c>
      <c r="BP17" s="38"/>
      <c r="BQ17" s="38"/>
      <c r="BR17" s="38" t="s">
        <v>492</v>
      </c>
      <c r="BS17" s="38"/>
      <c r="BT17" s="38" t="s">
        <v>492</v>
      </c>
      <c r="BU17" s="38"/>
      <c r="BV17" s="38" t="s">
        <v>496</v>
      </c>
      <c r="BW17" s="38" t="s">
        <v>499</v>
      </c>
      <c r="BX17" s="38"/>
      <c r="BY17" s="38"/>
      <c r="BZ17" s="38" t="s">
        <v>492</v>
      </c>
      <c r="CA17" s="38"/>
      <c r="CB17" s="38" t="s">
        <v>492</v>
      </c>
      <c r="CC17" s="38"/>
      <c r="CD17" s="38" t="s">
        <v>496</v>
      </c>
      <c r="CE17" s="38" t="s">
        <v>499</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496</v>
      </c>
      <c r="FW17" s="38" t="s">
        <v>499</v>
      </c>
    </row>
    <row r="18" spans="1:179" ht="13.5" customHeight="1" x14ac:dyDescent="0.15">
      <c r="A18" s="40" t="s">
        <v>475</v>
      </c>
      <c r="B18" s="41" t="s">
        <v>524</v>
      </c>
      <c r="C18" s="38" t="s">
        <v>525</v>
      </c>
      <c r="D18" s="38"/>
      <c r="E18" s="38"/>
      <c r="F18" s="38"/>
      <c r="G18" s="38" t="s">
        <v>492</v>
      </c>
      <c r="H18" s="38"/>
      <c r="I18" s="38"/>
      <c r="J18" s="38"/>
      <c r="K18" s="38"/>
      <c r="L18" s="38"/>
      <c r="M18" s="38"/>
      <c r="N18" s="38"/>
      <c r="O18" s="38" t="s">
        <v>492</v>
      </c>
      <c r="P18" s="38"/>
      <c r="Q18" s="38"/>
      <c r="R18" s="38"/>
      <c r="S18" s="38"/>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528</v>
      </c>
      <c r="C19" s="38" t="s">
        <v>529</v>
      </c>
      <c r="D19" s="38"/>
      <c r="E19" s="38"/>
      <c r="F19" s="38"/>
      <c r="G19" s="38" t="s">
        <v>492</v>
      </c>
      <c r="H19" s="38"/>
      <c r="I19" s="38"/>
      <c r="J19" s="38"/>
      <c r="K19" s="38"/>
      <c r="L19" s="38"/>
      <c r="M19" s="38"/>
      <c r="N19" s="38" t="s">
        <v>492</v>
      </c>
      <c r="O19" s="38"/>
      <c r="P19" s="38" t="s">
        <v>492</v>
      </c>
      <c r="Q19" s="38"/>
      <c r="R19" s="38" t="s">
        <v>496</v>
      </c>
      <c r="S19" s="38" t="s">
        <v>499</v>
      </c>
      <c r="T19" s="38"/>
      <c r="U19" s="38"/>
      <c r="V19" s="38" t="s">
        <v>492</v>
      </c>
      <c r="W19" s="38"/>
      <c r="X19" s="38" t="s">
        <v>492</v>
      </c>
      <c r="Y19" s="38"/>
      <c r="Z19" s="38" t="s">
        <v>496</v>
      </c>
      <c r="AA19" s="38" t="s">
        <v>499</v>
      </c>
      <c r="AB19" s="38"/>
      <c r="AC19" s="38"/>
      <c r="AD19" s="38" t="s">
        <v>492</v>
      </c>
      <c r="AE19" s="38"/>
      <c r="AF19" s="38" t="s">
        <v>492</v>
      </c>
      <c r="AG19" s="38"/>
      <c r="AH19" s="38" t="s">
        <v>496</v>
      </c>
      <c r="AI19" s="38" t="s">
        <v>499</v>
      </c>
      <c r="AJ19" s="38"/>
      <c r="AK19" s="38"/>
      <c r="AL19" s="38"/>
      <c r="AM19" s="38" t="s">
        <v>492</v>
      </c>
      <c r="AN19" s="38"/>
      <c r="AO19" s="38"/>
      <c r="AP19" s="38"/>
      <c r="AQ19" s="38"/>
      <c r="AR19" s="38"/>
      <c r="AS19" s="38"/>
      <c r="AT19" s="38"/>
      <c r="AU19" s="38" t="s">
        <v>492</v>
      </c>
      <c r="AV19" s="38"/>
      <c r="AW19" s="38"/>
      <c r="AX19" s="38"/>
      <c r="AY19" s="38"/>
      <c r="AZ19" s="38"/>
      <c r="BA19" s="38"/>
      <c r="BB19" s="38" t="s">
        <v>492</v>
      </c>
      <c r="BC19" s="38"/>
      <c r="BD19" s="38" t="s">
        <v>492</v>
      </c>
      <c r="BE19" s="38"/>
      <c r="BF19" s="38" t="s">
        <v>496</v>
      </c>
      <c r="BG19" s="38" t="s">
        <v>499</v>
      </c>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530</v>
      </c>
      <c r="C20" s="38" t="s">
        <v>531</v>
      </c>
      <c r="D20" s="38"/>
      <c r="E20" s="38"/>
      <c r="F20" s="38"/>
      <c r="G20" s="38" t="s">
        <v>492</v>
      </c>
      <c r="H20" s="38"/>
      <c r="I20" s="38"/>
      <c r="J20" s="38"/>
      <c r="K20" s="38"/>
      <c r="L20" s="38"/>
      <c r="M20" s="38"/>
      <c r="N20" s="38" t="s">
        <v>492</v>
      </c>
      <c r="O20" s="38"/>
      <c r="P20" s="38" t="s">
        <v>492</v>
      </c>
      <c r="Q20" s="38"/>
      <c r="R20" s="38" t="s">
        <v>496</v>
      </c>
      <c r="S20" s="38" t="s">
        <v>497</v>
      </c>
      <c r="T20" s="38"/>
      <c r="U20" s="38"/>
      <c r="V20" s="38" t="s">
        <v>492</v>
      </c>
      <c r="W20" s="38"/>
      <c r="X20" s="38" t="s">
        <v>492</v>
      </c>
      <c r="Y20" s="38"/>
      <c r="Z20" s="38" t="s">
        <v>496</v>
      </c>
      <c r="AA20" s="38" t="s">
        <v>497</v>
      </c>
      <c r="AB20" s="38"/>
      <c r="AC20" s="38"/>
      <c r="AD20" s="38" t="s">
        <v>492</v>
      </c>
      <c r="AE20" s="38"/>
      <c r="AF20" s="38" t="s">
        <v>492</v>
      </c>
      <c r="AG20" s="38"/>
      <c r="AH20" s="38" t="s">
        <v>496</v>
      </c>
      <c r="AI20" s="38" t="s">
        <v>497</v>
      </c>
      <c r="AJ20" s="38"/>
      <c r="AK20" s="38"/>
      <c r="AL20" s="38"/>
      <c r="AM20" s="38" t="s">
        <v>492</v>
      </c>
      <c r="AN20" s="38"/>
      <c r="AO20" s="38"/>
      <c r="AP20" s="38"/>
      <c r="AQ20" s="38"/>
      <c r="AR20" s="38"/>
      <c r="AS20" s="38"/>
      <c r="AT20" s="38"/>
      <c r="AU20" s="38" t="s">
        <v>492</v>
      </c>
      <c r="AV20" s="38"/>
      <c r="AW20" s="38"/>
      <c r="AX20" s="38"/>
      <c r="AY20" s="38"/>
      <c r="AZ20" s="38"/>
      <c r="BA20" s="38"/>
      <c r="BB20" s="38" t="s">
        <v>492</v>
      </c>
      <c r="BC20" s="38"/>
      <c r="BD20" s="38" t="s">
        <v>492</v>
      </c>
      <c r="BE20" s="38"/>
      <c r="BF20" s="38" t="s">
        <v>496</v>
      </c>
      <c r="BG20" s="38" t="s">
        <v>497</v>
      </c>
      <c r="BH20" s="38"/>
      <c r="BI20" s="38"/>
      <c r="BJ20" s="38" t="s">
        <v>492</v>
      </c>
      <c r="BK20" s="38"/>
      <c r="BL20" s="38" t="s">
        <v>492</v>
      </c>
      <c r="BM20" s="38"/>
      <c r="BN20" s="38" t="s">
        <v>496</v>
      </c>
      <c r="BO20" s="38" t="s">
        <v>497</v>
      </c>
      <c r="BP20" s="38"/>
      <c r="BQ20" s="38"/>
      <c r="BR20" s="38" t="s">
        <v>492</v>
      </c>
      <c r="BS20" s="38"/>
      <c r="BT20" s="38" t="s">
        <v>492</v>
      </c>
      <c r="BU20" s="38"/>
      <c r="BV20" s="38" t="s">
        <v>496</v>
      </c>
      <c r="BW20" s="38" t="s">
        <v>497</v>
      </c>
      <c r="BX20" s="38"/>
      <c r="BY20" s="38"/>
      <c r="BZ20" s="38" t="s">
        <v>492</v>
      </c>
      <c r="CA20" s="38"/>
      <c r="CB20" s="38" t="s">
        <v>492</v>
      </c>
      <c r="CC20" s="38"/>
      <c r="CD20" s="38" t="s">
        <v>496</v>
      </c>
      <c r="CE20" s="38" t="s">
        <v>497</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t="s">
        <v>492</v>
      </c>
      <c r="FS20" s="38"/>
      <c r="FT20" s="38" t="s">
        <v>492</v>
      </c>
      <c r="FU20" s="38"/>
      <c r="FV20" s="38" t="s">
        <v>496</v>
      </c>
      <c r="FW20" s="38" t="s">
        <v>497</v>
      </c>
    </row>
    <row r="21" spans="1:179" ht="13.5" customHeight="1" x14ac:dyDescent="0.15">
      <c r="A21" s="40" t="s">
        <v>475</v>
      </c>
      <c r="B21" s="41" t="s">
        <v>532</v>
      </c>
      <c r="C21" s="38" t="s">
        <v>533</v>
      </c>
      <c r="D21" s="38"/>
      <c r="E21" s="38"/>
      <c r="F21" s="38"/>
      <c r="G21" s="38" t="s">
        <v>492</v>
      </c>
      <c r="H21" s="38"/>
      <c r="I21" s="38"/>
      <c r="J21" s="38"/>
      <c r="K21" s="38"/>
      <c r="L21" s="38"/>
      <c r="M21" s="38"/>
      <c r="N21" s="38" t="s">
        <v>492</v>
      </c>
      <c r="O21" s="38"/>
      <c r="P21" s="38" t="s">
        <v>492</v>
      </c>
      <c r="Q21" s="38"/>
      <c r="R21" s="38" t="s">
        <v>496</v>
      </c>
      <c r="S21" s="38" t="s">
        <v>499</v>
      </c>
      <c r="T21" s="38"/>
      <c r="U21" s="38"/>
      <c r="V21" s="38"/>
      <c r="W21" s="38" t="s">
        <v>492</v>
      </c>
      <c r="X21" s="38"/>
      <c r="Y21" s="38"/>
      <c r="Z21" s="38"/>
      <c r="AA21" s="38"/>
      <c r="AB21" s="38"/>
      <c r="AC21" s="38"/>
      <c r="AD21" s="38" t="s">
        <v>492</v>
      </c>
      <c r="AE21" s="38"/>
      <c r="AF21" s="38" t="s">
        <v>492</v>
      </c>
      <c r="AG21" s="38"/>
      <c r="AH21" s="38" t="s">
        <v>496</v>
      </c>
      <c r="AI21" s="38" t="s">
        <v>499</v>
      </c>
      <c r="AJ21" s="38"/>
      <c r="AK21" s="38"/>
      <c r="AL21" s="38" t="s">
        <v>492</v>
      </c>
      <c r="AM21" s="38"/>
      <c r="AN21" s="38" t="s">
        <v>492</v>
      </c>
      <c r="AO21" s="38"/>
      <c r="AP21" s="38" t="s">
        <v>496</v>
      </c>
      <c r="AQ21" s="38" t="s">
        <v>499</v>
      </c>
      <c r="AR21" s="38"/>
      <c r="AS21" s="38"/>
      <c r="AT21" s="38"/>
      <c r="AU21" s="38" t="s">
        <v>492</v>
      </c>
      <c r="AV21" s="38"/>
      <c r="AW21" s="38"/>
      <c r="AX21" s="38"/>
      <c r="AY21" s="38"/>
      <c r="AZ21" s="38"/>
      <c r="BA21" s="38"/>
      <c r="BB21" s="38" t="s">
        <v>492</v>
      </c>
      <c r="BC21" s="38"/>
      <c r="BD21" s="38" t="s">
        <v>492</v>
      </c>
      <c r="BE21" s="38"/>
      <c r="BF21" s="38" t="s">
        <v>496</v>
      </c>
      <c r="BG21" s="38" t="s">
        <v>499</v>
      </c>
      <c r="BH21" s="38"/>
      <c r="BI21" s="38"/>
      <c r="BJ21" s="38" t="s">
        <v>492</v>
      </c>
      <c r="BK21" s="38"/>
      <c r="BL21" s="38" t="s">
        <v>492</v>
      </c>
      <c r="BM21" s="38"/>
      <c r="BN21" s="38" t="s">
        <v>496</v>
      </c>
      <c r="BO21" s="38" t="s">
        <v>499</v>
      </c>
      <c r="BP21" s="38"/>
      <c r="BQ21" s="38"/>
      <c r="BR21" s="38" t="s">
        <v>492</v>
      </c>
      <c r="BS21" s="38"/>
      <c r="BT21" s="38" t="s">
        <v>492</v>
      </c>
      <c r="BU21" s="38"/>
      <c r="BV21" s="38" t="s">
        <v>496</v>
      </c>
      <c r="BW21" s="38" t="s">
        <v>499</v>
      </c>
      <c r="BX21" s="38"/>
      <c r="BY21" s="38"/>
      <c r="BZ21" s="38" t="s">
        <v>492</v>
      </c>
      <c r="CA21" s="38"/>
      <c r="CB21" s="38" t="s">
        <v>492</v>
      </c>
      <c r="CC21" s="38"/>
      <c r="CD21" s="38" t="s">
        <v>496</v>
      </c>
      <c r="CE21" s="38" t="s">
        <v>499</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496</v>
      </c>
      <c r="FW21" s="38" t="s">
        <v>499</v>
      </c>
    </row>
    <row r="22" spans="1:179" ht="13.5" customHeight="1" x14ac:dyDescent="0.15">
      <c r="A22" s="40" t="s">
        <v>475</v>
      </c>
      <c r="B22" s="41" t="s">
        <v>534</v>
      </c>
      <c r="C22" s="38" t="s">
        <v>535</v>
      </c>
      <c r="D22" s="38"/>
      <c r="E22" s="38"/>
      <c r="F22" s="38"/>
      <c r="G22" s="38" t="s">
        <v>492</v>
      </c>
      <c r="H22" s="38"/>
      <c r="I22" s="38"/>
      <c r="J22" s="38"/>
      <c r="K22" s="38"/>
      <c r="L22" s="38"/>
      <c r="M22" s="38"/>
      <c r="N22" s="38" t="s">
        <v>492</v>
      </c>
      <c r="O22" s="38"/>
      <c r="P22" s="38" t="s">
        <v>492</v>
      </c>
      <c r="Q22" s="38"/>
      <c r="R22" s="38" t="s">
        <v>496</v>
      </c>
      <c r="S22" s="38" t="s">
        <v>499</v>
      </c>
      <c r="T22" s="38"/>
      <c r="U22" s="38"/>
      <c r="V22" s="38" t="s">
        <v>492</v>
      </c>
      <c r="W22" s="38"/>
      <c r="X22" s="38" t="s">
        <v>492</v>
      </c>
      <c r="Y22" s="38"/>
      <c r="Z22" s="38" t="s">
        <v>496</v>
      </c>
      <c r="AA22" s="38" t="s">
        <v>499</v>
      </c>
      <c r="AB22" s="38"/>
      <c r="AC22" s="38"/>
      <c r="AD22" s="38" t="s">
        <v>492</v>
      </c>
      <c r="AE22" s="38"/>
      <c r="AF22" s="38" t="s">
        <v>492</v>
      </c>
      <c r="AG22" s="38"/>
      <c r="AH22" s="38" t="s">
        <v>496</v>
      </c>
      <c r="AI22" s="38" t="s">
        <v>499</v>
      </c>
      <c r="AJ22" s="38"/>
      <c r="AK22" s="38"/>
      <c r="AL22" s="38" t="s">
        <v>492</v>
      </c>
      <c r="AM22" s="38"/>
      <c r="AN22" s="38" t="s">
        <v>492</v>
      </c>
      <c r="AO22" s="38"/>
      <c r="AP22" s="38" t="s">
        <v>496</v>
      </c>
      <c r="AQ22" s="38" t="s">
        <v>499</v>
      </c>
      <c r="AR22" s="38"/>
      <c r="AS22" s="38"/>
      <c r="AT22" s="38" t="s">
        <v>492</v>
      </c>
      <c r="AU22" s="38"/>
      <c r="AV22" s="38" t="s">
        <v>492</v>
      </c>
      <c r="AW22" s="38"/>
      <c r="AX22" s="38" t="s">
        <v>496</v>
      </c>
      <c r="AY22" s="38" t="s">
        <v>499</v>
      </c>
      <c r="AZ22" s="38"/>
      <c r="BA22" s="38"/>
      <c r="BB22" s="38"/>
      <c r="BC22" s="38" t="s">
        <v>492</v>
      </c>
      <c r="BD22" s="38"/>
      <c r="BE22" s="38"/>
      <c r="BF22" s="38"/>
      <c r="BG22" s="38"/>
      <c r="BH22" s="38"/>
      <c r="BI22" s="38"/>
      <c r="BJ22" s="38" t="s">
        <v>492</v>
      </c>
      <c r="BK22" s="38"/>
      <c r="BL22" s="38" t="s">
        <v>492</v>
      </c>
      <c r="BM22" s="38"/>
      <c r="BN22" s="38" t="s">
        <v>496</v>
      </c>
      <c r="BO22" s="38" t="s">
        <v>499</v>
      </c>
      <c r="BP22" s="38"/>
      <c r="BQ22" s="38"/>
      <c r="BR22" s="38" t="s">
        <v>492</v>
      </c>
      <c r="BS22" s="38"/>
      <c r="BT22" s="38" t="s">
        <v>492</v>
      </c>
      <c r="BU22" s="38"/>
      <c r="BV22" s="38" t="s">
        <v>496</v>
      </c>
      <c r="BW22" s="38" t="s">
        <v>499</v>
      </c>
      <c r="BX22" s="38"/>
      <c r="BY22" s="38"/>
      <c r="BZ22" s="38" t="s">
        <v>492</v>
      </c>
      <c r="CA22" s="38"/>
      <c r="CB22" s="38" t="s">
        <v>492</v>
      </c>
      <c r="CC22" s="38"/>
      <c r="CD22" s="38" t="s">
        <v>496</v>
      </c>
      <c r="CE22" s="38" t="s">
        <v>499</v>
      </c>
      <c r="CF22" s="38"/>
      <c r="CG22" s="38"/>
      <c r="CH22" s="38" t="s">
        <v>492</v>
      </c>
      <c r="CI22" s="38"/>
      <c r="CJ22" s="38" t="s">
        <v>492</v>
      </c>
      <c r="CK22" s="38"/>
      <c r="CL22" s="38" t="s">
        <v>496</v>
      </c>
      <c r="CM22" s="38" t="s">
        <v>499</v>
      </c>
      <c r="CN22" s="38"/>
      <c r="CO22" s="38"/>
      <c r="CP22" s="38" t="s">
        <v>492</v>
      </c>
      <c r="CQ22" s="38"/>
      <c r="CR22" s="38" t="s">
        <v>492</v>
      </c>
      <c r="CS22" s="38"/>
      <c r="CT22" s="38" t="s">
        <v>496</v>
      </c>
      <c r="CU22" s="38" t="s">
        <v>499</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496</v>
      </c>
      <c r="FW22" s="38" t="s">
        <v>499</v>
      </c>
    </row>
    <row r="23" spans="1:179" ht="13.5" customHeight="1" x14ac:dyDescent="0.15">
      <c r="A23" s="40" t="s">
        <v>475</v>
      </c>
      <c r="B23" s="41" t="s">
        <v>536</v>
      </c>
      <c r="C23" s="38" t="s">
        <v>537</v>
      </c>
      <c r="D23" s="38"/>
      <c r="E23" s="38"/>
      <c r="F23" s="38"/>
      <c r="G23" s="38" t="s">
        <v>492</v>
      </c>
      <c r="H23" s="38"/>
      <c r="I23" s="38"/>
      <c r="J23" s="38"/>
      <c r="K23" s="38"/>
      <c r="L23" s="38" t="s">
        <v>492</v>
      </c>
      <c r="M23" s="38"/>
      <c r="N23" s="38"/>
      <c r="O23" s="38"/>
      <c r="P23" s="38" t="s">
        <v>492</v>
      </c>
      <c r="Q23" s="38"/>
      <c r="R23" s="38" t="s">
        <v>493</v>
      </c>
      <c r="S23" s="38" t="s">
        <v>494</v>
      </c>
      <c r="T23" s="38" t="s">
        <v>492</v>
      </c>
      <c r="U23" s="38"/>
      <c r="V23" s="38"/>
      <c r="W23" s="38"/>
      <c r="X23" s="38" t="s">
        <v>492</v>
      </c>
      <c r="Y23" s="38"/>
      <c r="Z23" s="38" t="s">
        <v>495</v>
      </c>
      <c r="AA23" s="38" t="s">
        <v>494</v>
      </c>
      <c r="AB23" s="38" t="s">
        <v>492</v>
      </c>
      <c r="AC23" s="38"/>
      <c r="AD23" s="38"/>
      <c r="AE23" s="38"/>
      <c r="AF23" s="38" t="s">
        <v>492</v>
      </c>
      <c r="AG23" s="38"/>
      <c r="AH23" s="38" t="s">
        <v>495</v>
      </c>
      <c r="AI23" s="38" t="s">
        <v>494</v>
      </c>
      <c r="AJ23" s="38"/>
      <c r="AK23" s="38"/>
      <c r="AL23" s="38"/>
      <c r="AM23" s="38" t="s">
        <v>492</v>
      </c>
      <c r="AN23" s="38"/>
      <c r="AO23" s="38"/>
      <c r="AP23" s="38"/>
      <c r="AQ23" s="38"/>
      <c r="AR23" s="38"/>
      <c r="AS23" s="38"/>
      <c r="AT23" s="38"/>
      <c r="AU23" s="38" t="s">
        <v>492</v>
      </c>
      <c r="AV23" s="38"/>
      <c r="AW23" s="38"/>
      <c r="AX23" s="38"/>
      <c r="AY23" s="38"/>
      <c r="AZ23" s="38" t="s">
        <v>492</v>
      </c>
      <c r="BA23" s="38"/>
      <c r="BB23" s="38"/>
      <c r="BC23" s="38"/>
      <c r="BD23" s="38" t="s">
        <v>492</v>
      </c>
      <c r="BE23" s="38"/>
      <c r="BF23" s="38" t="s">
        <v>495</v>
      </c>
      <c r="BG23" s="38" t="s">
        <v>494</v>
      </c>
      <c r="BH23" s="38"/>
      <c r="BI23" s="38"/>
      <c r="BJ23" s="38"/>
      <c r="BK23" s="38" t="s">
        <v>492</v>
      </c>
      <c r="BL23" s="38"/>
      <c r="BM23" s="38"/>
      <c r="BN23" s="38"/>
      <c r="BO23" s="38"/>
      <c r="BP23" s="38"/>
      <c r="BQ23" s="38"/>
      <c r="BR23" s="38"/>
      <c r="BS23" s="38" t="s">
        <v>492</v>
      </c>
      <c r="BT23" s="38"/>
      <c r="BU23" s="38"/>
      <c r="BV23" s="38"/>
      <c r="BW23" s="38"/>
      <c r="BX23" s="38" t="s">
        <v>492</v>
      </c>
      <c r="BY23" s="38"/>
      <c r="BZ23" s="38"/>
      <c r="CA23" s="38"/>
      <c r="CB23" s="38" t="s">
        <v>492</v>
      </c>
      <c r="CC23" s="38"/>
      <c r="CD23" s="38" t="s">
        <v>493</v>
      </c>
      <c r="CE23" s="38" t="s">
        <v>494</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t="s">
        <v>492</v>
      </c>
      <c r="FA23" s="38"/>
      <c r="FB23" s="38"/>
      <c r="FC23" s="38"/>
      <c r="FD23" s="38" t="s">
        <v>492</v>
      </c>
      <c r="FE23" s="38"/>
      <c r="FF23" s="38" t="s">
        <v>493</v>
      </c>
      <c r="FG23" s="38" t="s">
        <v>494</v>
      </c>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538</v>
      </c>
      <c r="C24" s="38" t="s">
        <v>539</v>
      </c>
      <c r="D24" s="38"/>
      <c r="E24" s="38"/>
      <c r="F24" s="38"/>
      <c r="G24" s="38" t="s">
        <v>492</v>
      </c>
      <c r="H24" s="38"/>
      <c r="I24" s="38"/>
      <c r="J24" s="38"/>
      <c r="K24" s="38"/>
      <c r="L24" s="38"/>
      <c r="M24" s="38"/>
      <c r="N24" s="38"/>
      <c r="O24" s="38" t="s">
        <v>492</v>
      </c>
      <c r="P24" s="38"/>
      <c r="Q24" s="38"/>
      <c r="R24" s="38"/>
      <c r="S24" s="38"/>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540</v>
      </c>
      <c r="C25" s="38" t="s">
        <v>541</v>
      </c>
      <c r="D25" s="38"/>
      <c r="E25" s="38"/>
      <c r="F25" s="38"/>
      <c r="G25" s="38" t="s">
        <v>492</v>
      </c>
      <c r="H25" s="38"/>
      <c r="I25" s="38"/>
      <c r="J25" s="38"/>
      <c r="K25" s="38"/>
      <c r="L25" s="38"/>
      <c r="M25" s="38"/>
      <c r="N25" s="38" t="s">
        <v>492</v>
      </c>
      <c r="O25" s="38"/>
      <c r="P25" s="38" t="s">
        <v>492</v>
      </c>
      <c r="Q25" s="38"/>
      <c r="R25" s="38" t="s">
        <v>496</v>
      </c>
      <c r="S25" s="38" t="s">
        <v>499</v>
      </c>
      <c r="T25" s="38"/>
      <c r="U25" s="38"/>
      <c r="V25" s="38" t="s">
        <v>492</v>
      </c>
      <c r="W25" s="38"/>
      <c r="X25" s="38" t="s">
        <v>492</v>
      </c>
      <c r="Y25" s="38"/>
      <c r="Z25" s="38" t="s">
        <v>496</v>
      </c>
      <c r="AA25" s="38" t="s">
        <v>499</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t="s">
        <v>492</v>
      </c>
      <c r="BK25" s="38"/>
      <c r="BL25" s="38" t="s">
        <v>492</v>
      </c>
      <c r="BM25" s="38"/>
      <c r="BN25" s="38" t="s">
        <v>496</v>
      </c>
      <c r="BO25" s="38" t="s">
        <v>499</v>
      </c>
      <c r="BP25" s="38"/>
      <c r="BQ25" s="38"/>
      <c r="BR25" s="38" t="s">
        <v>492</v>
      </c>
      <c r="BS25" s="38"/>
      <c r="BT25" s="38" t="s">
        <v>492</v>
      </c>
      <c r="BU25" s="38"/>
      <c r="BV25" s="38" t="s">
        <v>496</v>
      </c>
      <c r="BW25" s="38" t="s">
        <v>499</v>
      </c>
      <c r="BX25" s="38"/>
      <c r="BY25" s="38"/>
      <c r="BZ25" s="38" t="s">
        <v>492</v>
      </c>
      <c r="CA25" s="38"/>
      <c r="CB25" s="38" t="s">
        <v>492</v>
      </c>
      <c r="CC25" s="38"/>
      <c r="CD25" s="38" t="s">
        <v>496</v>
      </c>
      <c r="CE25" s="38" t="s">
        <v>499</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496</v>
      </c>
      <c r="FW25" s="38" t="s">
        <v>499</v>
      </c>
    </row>
    <row r="26" spans="1:179" ht="13.5" customHeight="1" x14ac:dyDescent="0.15">
      <c r="A26" s="40" t="s">
        <v>475</v>
      </c>
      <c r="B26" s="41" t="s">
        <v>542</v>
      </c>
      <c r="C26" s="38" t="s">
        <v>543</v>
      </c>
      <c r="D26" s="38"/>
      <c r="E26" s="38"/>
      <c r="F26" s="38"/>
      <c r="G26" s="38" t="s">
        <v>492</v>
      </c>
      <c r="H26" s="38"/>
      <c r="I26" s="38"/>
      <c r="J26" s="38"/>
      <c r="K26" s="38"/>
      <c r="L26" s="38"/>
      <c r="M26" s="38"/>
      <c r="N26" s="38" t="s">
        <v>492</v>
      </c>
      <c r="O26" s="38"/>
      <c r="P26" s="38" t="s">
        <v>492</v>
      </c>
      <c r="Q26" s="38"/>
      <c r="R26" s="38" t="s">
        <v>496</v>
      </c>
      <c r="S26" s="38" t="s">
        <v>499</v>
      </c>
      <c r="T26" s="38"/>
      <c r="U26" s="38"/>
      <c r="V26" s="38" t="s">
        <v>492</v>
      </c>
      <c r="W26" s="38"/>
      <c r="X26" s="38" t="s">
        <v>492</v>
      </c>
      <c r="Y26" s="38"/>
      <c r="Z26" s="38" t="s">
        <v>496</v>
      </c>
      <c r="AA26" s="38" t="s">
        <v>499</v>
      </c>
      <c r="AB26" s="38"/>
      <c r="AC26" s="38"/>
      <c r="AD26" s="38" t="s">
        <v>492</v>
      </c>
      <c r="AE26" s="38"/>
      <c r="AF26" s="38" t="s">
        <v>492</v>
      </c>
      <c r="AG26" s="38"/>
      <c r="AH26" s="38" t="s">
        <v>496</v>
      </c>
      <c r="AI26" s="38" t="s">
        <v>499</v>
      </c>
      <c r="AJ26" s="38"/>
      <c r="AK26" s="38"/>
      <c r="AL26" s="38" t="s">
        <v>492</v>
      </c>
      <c r="AM26" s="38"/>
      <c r="AN26" s="38" t="s">
        <v>492</v>
      </c>
      <c r="AO26" s="38"/>
      <c r="AP26" s="38" t="s">
        <v>496</v>
      </c>
      <c r="AQ26" s="38" t="s">
        <v>499</v>
      </c>
      <c r="AR26" s="38"/>
      <c r="AS26" s="38"/>
      <c r="AT26" s="38" t="s">
        <v>492</v>
      </c>
      <c r="AU26" s="38"/>
      <c r="AV26" s="38" t="s">
        <v>492</v>
      </c>
      <c r="AW26" s="38"/>
      <c r="AX26" s="38" t="s">
        <v>496</v>
      </c>
      <c r="AY26" s="38" t="s">
        <v>499</v>
      </c>
      <c r="AZ26" s="38"/>
      <c r="BA26" s="38"/>
      <c r="BB26" s="38" t="s">
        <v>492</v>
      </c>
      <c r="BC26" s="38"/>
      <c r="BD26" s="38" t="s">
        <v>492</v>
      </c>
      <c r="BE26" s="38"/>
      <c r="BF26" s="38" t="s">
        <v>496</v>
      </c>
      <c r="BG26" s="38" t="s">
        <v>499</v>
      </c>
      <c r="BH26" s="38"/>
      <c r="BI26" s="38"/>
      <c r="BJ26" s="38" t="s">
        <v>492</v>
      </c>
      <c r="BK26" s="38"/>
      <c r="BL26" s="38" t="s">
        <v>492</v>
      </c>
      <c r="BM26" s="38"/>
      <c r="BN26" s="38" t="s">
        <v>496</v>
      </c>
      <c r="BO26" s="38" t="s">
        <v>499</v>
      </c>
      <c r="BP26" s="38"/>
      <c r="BQ26" s="38"/>
      <c r="BR26" s="38" t="s">
        <v>492</v>
      </c>
      <c r="BS26" s="38"/>
      <c r="BT26" s="38" t="s">
        <v>492</v>
      </c>
      <c r="BU26" s="38"/>
      <c r="BV26" s="38" t="s">
        <v>496</v>
      </c>
      <c r="BW26" s="38" t="s">
        <v>499</v>
      </c>
      <c r="BX26" s="38"/>
      <c r="BY26" s="38"/>
      <c r="BZ26" s="38" t="s">
        <v>492</v>
      </c>
      <c r="CA26" s="38"/>
      <c r="CB26" s="38" t="s">
        <v>492</v>
      </c>
      <c r="CC26" s="38"/>
      <c r="CD26" s="38" t="s">
        <v>496</v>
      </c>
      <c r="CE26" s="38" t="s">
        <v>499</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t="s">
        <v>492</v>
      </c>
      <c r="FS26" s="38"/>
      <c r="FT26" s="38" t="s">
        <v>492</v>
      </c>
      <c r="FU26" s="38"/>
      <c r="FV26" s="38" t="s">
        <v>496</v>
      </c>
      <c r="FW26" s="38" t="s">
        <v>499</v>
      </c>
    </row>
    <row r="27" spans="1:179" ht="13.5" customHeight="1" x14ac:dyDescent="0.15">
      <c r="A27" s="40" t="s">
        <v>475</v>
      </c>
      <c r="B27" s="41" t="s">
        <v>544</v>
      </c>
      <c r="C27" s="38" t="s">
        <v>545</v>
      </c>
      <c r="D27" s="38"/>
      <c r="E27" s="38"/>
      <c r="F27" s="38"/>
      <c r="G27" s="38" t="s">
        <v>492</v>
      </c>
      <c r="H27" s="38"/>
      <c r="I27" s="38"/>
      <c r="J27" s="38"/>
      <c r="K27" s="38"/>
      <c r="L27" s="38"/>
      <c r="M27" s="38"/>
      <c r="N27" s="38" t="s">
        <v>492</v>
      </c>
      <c r="O27" s="38"/>
      <c r="P27" s="38" t="s">
        <v>492</v>
      </c>
      <c r="Q27" s="38"/>
      <c r="R27" s="38" t="s">
        <v>496</v>
      </c>
      <c r="S27" s="38" t="s">
        <v>499</v>
      </c>
      <c r="T27" s="38"/>
      <c r="U27" s="38"/>
      <c r="V27" s="38" t="s">
        <v>492</v>
      </c>
      <c r="W27" s="38"/>
      <c r="X27" s="38" t="s">
        <v>492</v>
      </c>
      <c r="Y27" s="38"/>
      <c r="Z27" s="38" t="s">
        <v>496</v>
      </c>
      <c r="AA27" s="38" t="s">
        <v>499</v>
      </c>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496</v>
      </c>
      <c r="FW27" s="38" t="s">
        <v>499</v>
      </c>
    </row>
    <row r="28" spans="1:179" ht="13.5" customHeight="1" x14ac:dyDescent="0.15">
      <c r="A28" s="40" t="s">
        <v>475</v>
      </c>
      <c r="B28" s="41" t="s">
        <v>546</v>
      </c>
      <c r="C28" s="38" t="s">
        <v>547</v>
      </c>
      <c r="D28" s="38"/>
      <c r="E28" s="38"/>
      <c r="F28" s="38"/>
      <c r="G28" s="38" t="s">
        <v>492</v>
      </c>
      <c r="H28" s="38"/>
      <c r="I28" s="38"/>
      <c r="J28" s="38"/>
      <c r="K28" s="38"/>
      <c r="L28" s="38"/>
      <c r="M28" s="38"/>
      <c r="N28" s="38" t="s">
        <v>492</v>
      </c>
      <c r="O28" s="38"/>
      <c r="P28" s="38" t="s">
        <v>492</v>
      </c>
      <c r="Q28" s="38"/>
      <c r="R28" s="38" t="s">
        <v>498</v>
      </c>
      <c r="S28" s="38" t="s">
        <v>499</v>
      </c>
      <c r="T28" s="38"/>
      <c r="U28" s="38"/>
      <c r="V28" s="38" t="s">
        <v>492</v>
      </c>
      <c r="W28" s="38"/>
      <c r="X28" s="38" t="s">
        <v>492</v>
      </c>
      <c r="Y28" s="38"/>
      <c r="Z28" s="38" t="s">
        <v>496</v>
      </c>
      <c r="AA28" s="38" t="s">
        <v>499</v>
      </c>
      <c r="AB28" s="38"/>
      <c r="AC28" s="38"/>
      <c r="AD28" s="38" t="s">
        <v>492</v>
      </c>
      <c r="AE28" s="38"/>
      <c r="AF28" s="38" t="s">
        <v>492</v>
      </c>
      <c r="AG28" s="38"/>
      <c r="AH28" s="38" t="s">
        <v>496</v>
      </c>
      <c r="AI28" s="38" t="s">
        <v>499</v>
      </c>
      <c r="AJ28" s="38"/>
      <c r="AK28" s="38"/>
      <c r="AL28" s="38"/>
      <c r="AM28" s="38" t="s">
        <v>492</v>
      </c>
      <c r="AN28" s="38"/>
      <c r="AO28" s="38"/>
      <c r="AP28" s="38"/>
      <c r="AQ28" s="38"/>
      <c r="AR28" s="38"/>
      <c r="AS28" s="38"/>
      <c r="AT28" s="38" t="s">
        <v>492</v>
      </c>
      <c r="AU28" s="38"/>
      <c r="AV28" s="38" t="s">
        <v>492</v>
      </c>
      <c r="AW28" s="38"/>
      <c r="AX28" s="38" t="s">
        <v>496</v>
      </c>
      <c r="AY28" s="38" t="s">
        <v>499</v>
      </c>
      <c r="AZ28" s="38"/>
      <c r="BA28" s="38" t="s">
        <v>492</v>
      </c>
      <c r="BB28" s="38"/>
      <c r="BC28" s="38"/>
      <c r="BD28" s="38" t="s">
        <v>492</v>
      </c>
      <c r="BE28" s="38"/>
      <c r="BF28" s="38" t="s">
        <v>495</v>
      </c>
      <c r="BG28" s="38" t="s">
        <v>494</v>
      </c>
      <c r="BH28" s="38"/>
      <c r="BI28" s="38"/>
      <c r="BJ28" s="38" t="s">
        <v>492</v>
      </c>
      <c r="BK28" s="38"/>
      <c r="BL28" s="38" t="s">
        <v>492</v>
      </c>
      <c r="BM28" s="38"/>
      <c r="BN28" s="38" t="s">
        <v>496</v>
      </c>
      <c r="BO28" s="38" t="s">
        <v>499</v>
      </c>
      <c r="BP28" s="38"/>
      <c r="BQ28" s="38"/>
      <c r="BR28" s="38" t="s">
        <v>492</v>
      </c>
      <c r="BS28" s="38"/>
      <c r="BT28" s="38" t="s">
        <v>492</v>
      </c>
      <c r="BU28" s="38"/>
      <c r="BV28" s="38" t="s">
        <v>496</v>
      </c>
      <c r="BW28" s="38" t="s">
        <v>499</v>
      </c>
      <c r="BX28" s="38"/>
      <c r="BY28" s="38"/>
      <c r="BZ28" s="38" t="s">
        <v>492</v>
      </c>
      <c r="CA28" s="38"/>
      <c r="CB28" s="38" t="s">
        <v>492</v>
      </c>
      <c r="CC28" s="38"/>
      <c r="CD28" s="38" t="s">
        <v>498</v>
      </c>
      <c r="CE28" s="38" t="s">
        <v>499</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496</v>
      </c>
      <c r="FW28" s="38" t="s">
        <v>499</v>
      </c>
    </row>
    <row r="29" spans="1:179" ht="13.5" customHeight="1" x14ac:dyDescent="0.15">
      <c r="A29" s="40" t="s">
        <v>475</v>
      </c>
      <c r="B29" s="41" t="s">
        <v>548</v>
      </c>
      <c r="C29" s="38" t="s">
        <v>549</v>
      </c>
      <c r="D29" s="38"/>
      <c r="E29" s="38"/>
      <c r="F29" s="38"/>
      <c r="G29" s="38" t="s">
        <v>492</v>
      </c>
      <c r="H29" s="38"/>
      <c r="I29" s="38"/>
      <c r="J29" s="38"/>
      <c r="K29" s="38"/>
      <c r="L29" s="38"/>
      <c r="M29" s="38"/>
      <c r="N29" s="38" t="s">
        <v>492</v>
      </c>
      <c r="O29" s="38"/>
      <c r="P29" s="38" t="s">
        <v>492</v>
      </c>
      <c r="Q29" s="38"/>
      <c r="R29" s="38" t="s">
        <v>496</v>
      </c>
      <c r="S29" s="38" t="s">
        <v>499</v>
      </c>
      <c r="T29" s="38"/>
      <c r="U29" s="38"/>
      <c r="V29" s="38" t="s">
        <v>492</v>
      </c>
      <c r="W29" s="38"/>
      <c r="X29" s="38" t="s">
        <v>492</v>
      </c>
      <c r="Y29" s="38"/>
      <c r="Z29" s="38" t="s">
        <v>496</v>
      </c>
      <c r="AA29" s="38" t="s">
        <v>499</v>
      </c>
      <c r="AB29" s="38"/>
      <c r="AC29" s="38"/>
      <c r="AD29" s="38" t="s">
        <v>492</v>
      </c>
      <c r="AE29" s="38"/>
      <c r="AF29" s="38" t="s">
        <v>492</v>
      </c>
      <c r="AG29" s="38"/>
      <c r="AH29" s="38" t="s">
        <v>496</v>
      </c>
      <c r="AI29" s="38" t="s">
        <v>499</v>
      </c>
      <c r="AJ29" s="38"/>
      <c r="AK29" s="38"/>
      <c r="AL29" s="38" t="s">
        <v>492</v>
      </c>
      <c r="AM29" s="38"/>
      <c r="AN29" s="38" t="s">
        <v>492</v>
      </c>
      <c r="AO29" s="38"/>
      <c r="AP29" s="38" t="s">
        <v>496</v>
      </c>
      <c r="AQ29" s="38" t="s">
        <v>499</v>
      </c>
      <c r="AR29" s="38"/>
      <c r="AS29" s="38"/>
      <c r="AT29" s="38" t="s">
        <v>492</v>
      </c>
      <c r="AU29" s="38"/>
      <c r="AV29" s="38" t="s">
        <v>492</v>
      </c>
      <c r="AW29" s="38"/>
      <c r="AX29" s="38" t="s">
        <v>496</v>
      </c>
      <c r="AY29" s="38" t="s">
        <v>499</v>
      </c>
      <c r="AZ29" s="38"/>
      <c r="BA29" s="38"/>
      <c r="BB29" s="38" t="s">
        <v>492</v>
      </c>
      <c r="BC29" s="38"/>
      <c r="BD29" s="38" t="s">
        <v>492</v>
      </c>
      <c r="BE29" s="38"/>
      <c r="BF29" s="38" t="s">
        <v>496</v>
      </c>
      <c r="BG29" s="38" t="s">
        <v>499</v>
      </c>
      <c r="BH29" s="38"/>
      <c r="BI29" s="38"/>
      <c r="BJ29" s="38" t="s">
        <v>492</v>
      </c>
      <c r="BK29" s="38"/>
      <c r="BL29" s="38" t="s">
        <v>492</v>
      </c>
      <c r="BM29" s="38"/>
      <c r="BN29" s="38" t="s">
        <v>496</v>
      </c>
      <c r="BO29" s="38" t="s">
        <v>499</v>
      </c>
      <c r="BP29" s="38"/>
      <c r="BQ29" s="38"/>
      <c r="BR29" s="38" t="s">
        <v>492</v>
      </c>
      <c r="BS29" s="38"/>
      <c r="BT29" s="38" t="s">
        <v>492</v>
      </c>
      <c r="BU29" s="38"/>
      <c r="BV29" s="38" t="s">
        <v>496</v>
      </c>
      <c r="BW29" s="38" t="s">
        <v>499</v>
      </c>
      <c r="BX29" s="38"/>
      <c r="BY29" s="38"/>
      <c r="BZ29" s="38" t="s">
        <v>492</v>
      </c>
      <c r="CA29" s="38"/>
      <c r="CB29" s="38" t="s">
        <v>492</v>
      </c>
      <c r="CC29" s="38"/>
      <c r="CD29" s="38" t="s">
        <v>496</v>
      </c>
      <c r="CE29" s="38" t="s">
        <v>499</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t="s">
        <v>492</v>
      </c>
      <c r="FS29" s="38"/>
      <c r="FT29" s="38" t="s">
        <v>492</v>
      </c>
      <c r="FU29" s="38"/>
      <c r="FV29" s="38" t="s">
        <v>496</v>
      </c>
      <c r="FW29" s="38" t="s">
        <v>499</v>
      </c>
    </row>
    <row r="30" spans="1:179" ht="13.5" customHeight="1" x14ac:dyDescent="0.15">
      <c r="A30" s="40" t="s">
        <v>475</v>
      </c>
      <c r="B30" s="41" t="s">
        <v>551</v>
      </c>
      <c r="C30" s="38" t="s">
        <v>552</v>
      </c>
      <c r="D30" s="38"/>
      <c r="E30" s="38"/>
      <c r="F30" s="38"/>
      <c r="G30" s="38" t="s">
        <v>492</v>
      </c>
      <c r="H30" s="38"/>
      <c r="I30" s="38"/>
      <c r="J30" s="38"/>
      <c r="K30" s="38"/>
      <c r="L30" s="38"/>
      <c r="M30" s="38"/>
      <c r="N30" s="38" t="s">
        <v>492</v>
      </c>
      <c r="O30" s="38"/>
      <c r="P30" s="38" t="s">
        <v>492</v>
      </c>
      <c r="Q30" s="38"/>
      <c r="R30" s="38" t="s">
        <v>496</v>
      </c>
      <c r="S30" s="38" t="s">
        <v>499</v>
      </c>
      <c r="T30" s="38"/>
      <c r="U30" s="38"/>
      <c r="V30" s="38" t="s">
        <v>492</v>
      </c>
      <c r="W30" s="38"/>
      <c r="X30" s="38" t="s">
        <v>492</v>
      </c>
      <c r="Y30" s="38"/>
      <c r="Z30" s="38" t="s">
        <v>496</v>
      </c>
      <c r="AA30" s="38" t="s">
        <v>499</v>
      </c>
      <c r="AB30" s="38"/>
      <c r="AC30" s="38"/>
      <c r="AD30" s="38" t="s">
        <v>492</v>
      </c>
      <c r="AE30" s="38"/>
      <c r="AF30" s="38" t="s">
        <v>492</v>
      </c>
      <c r="AG30" s="38"/>
      <c r="AH30" s="38" t="s">
        <v>496</v>
      </c>
      <c r="AI30" s="38" t="s">
        <v>499</v>
      </c>
      <c r="AJ30" s="38"/>
      <c r="AK30" s="38"/>
      <c r="AL30" s="38" t="s">
        <v>492</v>
      </c>
      <c r="AM30" s="38"/>
      <c r="AN30" s="38" t="s">
        <v>492</v>
      </c>
      <c r="AO30" s="38"/>
      <c r="AP30" s="38" t="s">
        <v>496</v>
      </c>
      <c r="AQ30" s="38" t="s">
        <v>499</v>
      </c>
      <c r="AR30" s="38"/>
      <c r="AS30" s="38"/>
      <c r="AT30" s="38" t="s">
        <v>492</v>
      </c>
      <c r="AU30" s="38"/>
      <c r="AV30" s="38" t="s">
        <v>492</v>
      </c>
      <c r="AW30" s="38"/>
      <c r="AX30" s="38" t="s">
        <v>496</v>
      </c>
      <c r="AY30" s="38" t="s">
        <v>499</v>
      </c>
      <c r="AZ30" s="38"/>
      <c r="BA30" s="38"/>
      <c r="BB30" s="38" t="s">
        <v>492</v>
      </c>
      <c r="BC30" s="38"/>
      <c r="BD30" s="38" t="s">
        <v>492</v>
      </c>
      <c r="BE30" s="38"/>
      <c r="BF30" s="38" t="s">
        <v>496</v>
      </c>
      <c r="BG30" s="38" t="s">
        <v>499</v>
      </c>
      <c r="BH30" s="38"/>
      <c r="BI30" s="38"/>
      <c r="BJ30" s="38" t="s">
        <v>492</v>
      </c>
      <c r="BK30" s="38"/>
      <c r="BL30" s="38" t="s">
        <v>492</v>
      </c>
      <c r="BM30" s="38"/>
      <c r="BN30" s="38" t="s">
        <v>496</v>
      </c>
      <c r="BO30" s="38" t="s">
        <v>499</v>
      </c>
      <c r="BP30" s="38"/>
      <c r="BQ30" s="38"/>
      <c r="BR30" s="38" t="s">
        <v>492</v>
      </c>
      <c r="BS30" s="38"/>
      <c r="BT30" s="38" t="s">
        <v>492</v>
      </c>
      <c r="BU30" s="38"/>
      <c r="BV30" s="38" t="s">
        <v>496</v>
      </c>
      <c r="BW30" s="38" t="s">
        <v>499</v>
      </c>
      <c r="BX30" s="38"/>
      <c r="BY30" s="38"/>
      <c r="BZ30" s="38" t="s">
        <v>492</v>
      </c>
      <c r="CA30" s="38"/>
      <c r="CB30" s="38" t="s">
        <v>492</v>
      </c>
      <c r="CC30" s="38"/>
      <c r="CD30" s="38" t="s">
        <v>496</v>
      </c>
      <c r="CE30" s="38" t="s">
        <v>499</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t="s">
        <v>492</v>
      </c>
      <c r="FS30" s="38"/>
      <c r="FT30" s="38" t="s">
        <v>492</v>
      </c>
      <c r="FU30" s="38"/>
      <c r="FV30" s="38" t="s">
        <v>496</v>
      </c>
      <c r="FW30" s="38" t="s">
        <v>499</v>
      </c>
    </row>
    <row r="31" spans="1:179" ht="13.5" customHeight="1" x14ac:dyDescent="0.15">
      <c r="A31" s="40" t="s">
        <v>475</v>
      </c>
      <c r="B31" s="41" t="s">
        <v>553</v>
      </c>
      <c r="C31" s="38" t="s">
        <v>554</v>
      </c>
      <c r="D31" s="38"/>
      <c r="E31" s="38"/>
      <c r="F31" s="38"/>
      <c r="G31" s="38" t="s">
        <v>492</v>
      </c>
      <c r="H31" s="38"/>
      <c r="I31" s="38"/>
      <c r="J31" s="38"/>
      <c r="K31" s="38"/>
      <c r="L31" s="38"/>
      <c r="M31" s="38"/>
      <c r="N31" s="38" t="s">
        <v>492</v>
      </c>
      <c r="O31" s="38"/>
      <c r="P31" s="38" t="s">
        <v>492</v>
      </c>
      <c r="Q31" s="38"/>
      <c r="R31" s="38" t="s">
        <v>496</v>
      </c>
      <c r="S31" s="38" t="s">
        <v>499</v>
      </c>
      <c r="T31" s="38"/>
      <c r="U31" s="38"/>
      <c r="V31" s="38" t="s">
        <v>492</v>
      </c>
      <c r="W31" s="38"/>
      <c r="X31" s="38" t="s">
        <v>492</v>
      </c>
      <c r="Y31" s="38"/>
      <c r="Z31" s="38" t="s">
        <v>496</v>
      </c>
      <c r="AA31" s="38" t="s">
        <v>499</v>
      </c>
      <c r="AB31" s="38"/>
      <c r="AC31" s="38"/>
      <c r="AD31" s="38" t="s">
        <v>492</v>
      </c>
      <c r="AE31" s="38"/>
      <c r="AF31" s="38" t="s">
        <v>492</v>
      </c>
      <c r="AG31" s="38"/>
      <c r="AH31" s="38" t="s">
        <v>496</v>
      </c>
      <c r="AI31" s="38" t="s">
        <v>499</v>
      </c>
      <c r="AJ31" s="38"/>
      <c r="AK31" s="38"/>
      <c r="AL31" s="38"/>
      <c r="AM31" s="38" t="s">
        <v>492</v>
      </c>
      <c r="AN31" s="38"/>
      <c r="AO31" s="38"/>
      <c r="AP31" s="38"/>
      <c r="AQ31" s="38"/>
      <c r="AR31" s="38"/>
      <c r="AS31" s="38"/>
      <c r="AT31" s="38" t="s">
        <v>492</v>
      </c>
      <c r="AU31" s="38"/>
      <c r="AV31" s="38" t="s">
        <v>492</v>
      </c>
      <c r="AW31" s="38"/>
      <c r="AX31" s="38" t="s">
        <v>496</v>
      </c>
      <c r="AY31" s="38" t="s">
        <v>499</v>
      </c>
      <c r="AZ31" s="38"/>
      <c r="BA31" s="38"/>
      <c r="BB31" s="38" t="s">
        <v>492</v>
      </c>
      <c r="BC31" s="38"/>
      <c r="BD31" s="38" t="s">
        <v>492</v>
      </c>
      <c r="BE31" s="38"/>
      <c r="BF31" s="38" t="s">
        <v>496</v>
      </c>
      <c r="BG31" s="38" t="s">
        <v>499</v>
      </c>
      <c r="BH31" s="38"/>
      <c r="BI31" s="38"/>
      <c r="BJ31" s="38" t="s">
        <v>492</v>
      </c>
      <c r="BK31" s="38"/>
      <c r="BL31" s="38" t="s">
        <v>492</v>
      </c>
      <c r="BM31" s="38"/>
      <c r="BN31" s="38" t="s">
        <v>496</v>
      </c>
      <c r="BO31" s="38" t="s">
        <v>499</v>
      </c>
      <c r="BP31" s="38"/>
      <c r="BQ31" s="38"/>
      <c r="BR31" s="38" t="s">
        <v>492</v>
      </c>
      <c r="BS31" s="38"/>
      <c r="BT31" s="38" t="s">
        <v>492</v>
      </c>
      <c r="BU31" s="38"/>
      <c r="BV31" s="38" t="s">
        <v>496</v>
      </c>
      <c r="BW31" s="38" t="s">
        <v>499</v>
      </c>
      <c r="BX31" s="38"/>
      <c r="BY31" s="38"/>
      <c r="BZ31" s="38" t="s">
        <v>492</v>
      </c>
      <c r="CA31" s="38"/>
      <c r="CB31" s="38" t="s">
        <v>492</v>
      </c>
      <c r="CC31" s="38"/>
      <c r="CD31" s="38" t="s">
        <v>496</v>
      </c>
      <c r="CE31" s="38" t="s">
        <v>499</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555</v>
      </c>
      <c r="C32" s="38" t="s">
        <v>556</v>
      </c>
      <c r="D32" s="38"/>
      <c r="E32" s="38"/>
      <c r="F32" s="38"/>
      <c r="G32" s="38" t="s">
        <v>492</v>
      </c>
      <c r="H32" s="38"/>
      <c r="I32" s="38"/>
      <c r="J32" s="38"/>
      <c r="K32" s="38"/>
      <c r="L32" s="38"/>
      <c r="M32" s="38"/>
      <c r="N32" s="38" t="s">
        <v>492</v>
      </c>
      <c r="O32" s="38"/>
      <c r="P32" s="38" t="s">
        <v>492</v>
      </c>
      <c r="Q32" s="38"/>
      <c r="R32" s="38" t="s">
        <v>496</v>
      </c>
      <c r="S32" s="38" t="s">
        <v>499</v>
      </c>
      <c r="T32" s="38"/>
      <c r="U32" s="38"/>
      <c r="V32" s="38" t="s">
        <v>492</v>
      </c>
      <c r="W32" s="38"/>
      <c r="X32" s="38" t="s">
        <v>492</v>
      </c>
      <c r="Y32" s="38"/>
      <c r="Z32" s="38" t="s">
        <v>496</v>
      </c>
      <c r="AA32" s="38" t="s">
        <v>499</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32">
    <sortCondition ref="A8:A32"/>
    <sortCondition ref="B8:B32"/>
    <sortCondition ref="C8:C32"/>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秋田県</v>
      </c>
      <c r="B7" s="43" t="str">
        <f>'収集運搬（生活系）'!B7</f>
        <v>05000</v>
      </c>
      <c r="C7" s="42" t="s">
        <v>31</v>
      </c>
      <c r="D7" s="42">
        <f>COUNTIF(D$8:D$207,"&lt;&gt;")</f>
        <v>25</v>
      </c>
      <c r="E7" s="44">
        <f t="shared" ref="E7:AE7" si="0">COUNTIF(E$8:E$207,"○")</f>
        <v>0</v>
      </c>
      <c r="F7" s="44">
        <f t="shared" si="0"/>
        <v>0</v>
      </c>
      <c r="G7" s="44">
        <f t="shared" si="0"/>
        <v>0</v>
      </c>
      <c r="H7" s="44">
        <f t="shared" si="0"/>
        <v>1</v>
      </c>
      <c r="I7" s="44">
        <f t="shared" si="0"/>
        <v>2</v>
      </c>
      <c r="J7" s="44">
        <f t="shared" si="0"/>
        <v>2</v>
      </c>
      <c r="K7" s="44">
        <f t="shared" si="0"/>
        <v>3</v>
      </c>
      <c r="L7" s="44">
        <f t="shared" si="0"/>
        <v>4</v>
      </c>
      <c r="M7" s="44">
        <f t="shared" si="0"/>
        <v>2</v>
      </c>
      <c r="N7" s="44">
        <f t="shared" si="0"/>
        <v>2</v>
      </c>
      <c r="O7" s="44">
        <f t="shared" si="0"/>
        <v>4</v>
      </c>
      <c r="P7" s="44">
        <f t="shared" si="0"/>
        <v>0</v>
      </c>
      <c r="Q7" s="44">
        <f t="shared" si="0"/>
        <v>3</v>
      </c>
      <c r="R7" s="44">
        <f t="shared" si="0"/>
        <v>1</v>
      </c>
      <c r="S7" s="44">
        <f t="shared" si="0"/>
        <v>1</v>
      </c>
      <c r="T7" s="44">
        <f t="shared" si="0"/>
        <v>0</v>
      </c>
      <c r="U7" s="44">
        <f t="shared" si="0"/>
        <v>0</v>
      </c>
      <c r="V7" s="44">
        <f t="shared" si="0"/>
        <v>0</v>
      </c>
      <c r="W7" s="44">
        <f t="shared" si="0"/>
        <v>0</v>
      </c>
      <c r="X7" s="44">
        <f t="shared" si="0"/>
        <v>0</v>
      </c>
      <c r="Y7" s="44">
        <f t="shared" si="0"/>
        <v>0</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1</v>
      </c>
      <c r="CI7" s="44">
        <f t="shared" si="1"/>
        <v>0</v>
      </c>
      <c r="CJ7" s="44">
        <f t="shared" si="1"/>
        <v>0</v>
      </c>
      <c r="CK7" s="44">
        <f t="shared" si="1"/>
        <v>24</v>
      </c>
      <c r="CL7" s="44">
        <f t="shared" si="1"/>
        <v>1</v>
      </c>
      <c r="CM7" s="44">
        <f t="shared" si="1"/>
        <v>0</v>
      </c>
      <c r="CN7" s="44">
        <f t="shared" si="1"/>
        <v>0</v>
      </c>
      <c r="CO7" s="44">
        <f t="shared" si="1"/>
        <v>24</v>
      </c>
      <c r="CP7" s="44">
        <f t="shared" si="1"/>
        <v>17</v>
      </c>
      <c r="CQ7" s="44">
        <f t="shared" si="1"/>
        <v>6</v>
      </c>
      <c r="CR7" s="44">
        <f t="shared" si="1"/>
        <v>0</v>
      </c>
      <c r="CS7" s="44">
        <f t="shared" si="1"/>
        <v>2</v>
      </c>
      <c r="CT7" s="44">
        <f t="shared" si="1"/>
        <v>14</v>
      </c>
      <c r="CU7" s="44">
        <f t="shared" si="1"/>
        <v>7</v>
      </c>
      <c r="CV7" s="44">
        <f t="shared" si="1"/>
        <v>1</v>
      </c>
      <c r="CW7" s="44">
        <f t="shared" si="1"/>
        <v>3</v>
      </c>
      <c r="CX7" s="44">
        <f t="shared" si="1"/>
        <v>14</v>
      </c>
      <c r="CY7" s="44">
        <f t="shared" si="1"/>
        <v>6</v>
      </c>
      <c r="CZ7" s="44">
        <f t="shared" si="1"/>
        <v>0</v>
      </c>
      <c r="DA7" s="44">
        <f t="shared" si="1"/>
        <v>5</v>
      </c>
      <c r="DB7" s="44">
        <f t="shared" si="1"/>
        <v>17</v>
      </c>
      <c r="DC7" s="44">
        <f t="shared" si="1"/>
        <v>4</v>
      </c>
      <c r="DD7" s="44">
        <f t="shared" si="1"/>
        <v>1</v>
      </c>
      <c r="DE7" s="44">
        <f t="shared" si="1"/>
        <v>3</v>
      </c>
      <c r="DF7" s="44">
        <f t="shared" si="1"/>
        <v>6</v>
      </c>
      <c r="DG7" s="44">
        <f t="shared" si="1"/>
        <v>14</v>
      </c>
      <c r="DH7" s="44">
        <f t="shared" si="1"/>
        <v>1</v>
      </c>
      <c r="DI7" s="44">
        <f t="shared" si="1"/>
        <v>4</v>
      </c>
      <c r="DJ7" s="44">
        <f t="shared" si="1"/>
        <v>6</v>
      </c>
      <c r="DK7" s="44">
        <f t="shared" si="1"/>
        <v>5</v>
      </c>
      <c r="DL7" s="44">
        <f t="shared" si="1"/>
        <v>1</v>
      </c>
      <c r="DM7" s="44">
        <f t="shared" si="1"/>
        <v>13</v>
      </c>
      <c r="DN7" s="44">
        <f t="shared" si="1"/>
        <v>5</v>
      </c>
      <c r="DO7" s="44">
        <f t="shared" si="1"/>
        <v>9</v>
      </c>
      <c r="DP7" s="44">
        <f t="shared" si="1"/>
        <v>0</v>
      </c>
      <c r="DQ7" s="44">
        <f t="shared" si="1"/>
        <v>11</v>
      </c>
      <c r="DR7" s="44">
        <f t="shared" si="1"/>
        <v>5</v>
      </c>
      <c r="DS7" s="44">
        <f t="shared" si="1"/>
        <v>4</v>
      </c>
      <c r="DT7" s="44">
        <f t="shared" si="1"/>
        <v>0</v>
      </c>
      <c r="DU7" s="44">
        <f t="shared" si="1"/>
        <v>16</v>
      </c>
      <c r="DV7" s="44">
        <f t="shared" si="1"/>
        <v>5</v>
      </c>
      <c r="DW7" s="44">
        <f t="shared" si="1"/>
        <v>10</v>
      </c>
      <c r="DX7" s="44">
        <f t="shared" si="1"/>
        <v>0</v>
      </c>
      <c r="DY7" s="44">
        <f t="shared" si="1"/>
        <v>10</v>
      </c>
      <c r="DZ7" s="44">
        <f t="shared" si="1"/>
        <v>5</v>
      </c>
      <c r="EA7" s="44">
        <f t="shared" si="1"/>
        <v>5</v>
      </c>
      <c r="EB7" s="44">
        <f t="shared" si="1"/>
        <v>0</v>
      </c>
      <c r="EC7" s="44">
        <f t="shared" ref="EC7:HD7" si="2">COUNTIF(EC$8:EC$207,"○")</f>
        <v>15</v>
      </c>
      <c r="ED7" s="44">
        <f t="shared" ref="ED7:EK7" si="3">COUNTIF(ED$8:ED$207,"○")</f>
        <v>4</v>
      </c>
      <c r="EE7" s="44">
        <f t="shared" si="3"/>
        <v>12</v>
      </c>
      <c r="EF7" s="44">
        <f t="shared" si="3"/>
        <v>1</v>
      </c>
      <c r="EG7" s="44">
        <f t="shared" si="3"/>
        <v>8</v>
      </c>
      <c r="EH7" s="44">
        <f t="shared" si="3"/>
        <v>6</v>
      </c>
      <c r="EI7" s="44">
        <f t="shared" si="3"/>
        <v>6</v>
      </c>
      <c r="EJ7" s="44">
        <f t="shared" si="3"/>
        <v>1</v>
      </c>
      <c r="EK7" s="44">
        <f t="shared" si="3"/>
        <v>12</v>
      </c>
      <c r="EL7" s="44">
        <f t="shared" si="2"/>
        <v>10</v>
      </c>
      <c r="EM7" s="44">
        <f t="shared" si="2"/>
        <v>12</v>
      </c>
      <c r="EN7" s="44">
        <f t="shared" si="2"/>
        <v>1</v>
      </c>
      <c r="EO7" s="44">
        <f t="shared" si="2"/>
        <v>2</v>
      </c>
      <c r="EP7" s="44">
        <f t="shared" si="2"/>
        <v>9</v>
      </c>
      <c r="EQ7" s="44">
        <f t="shared" si="2"/>
        <v>5</v>
      </c>
      <c r="ER7" s="44">
        <f t="shared" si="2"/>
        <v>1</v>
      </c>
      <c r="ES7" s="44">
        <f t="shared" si="2"/>
        <v>10</v>
      </c>
      <c r="ET7" s="44">
        <f t="shared" si="2"/>
        <v>11</v>
      </c>
      <c r="EU7" s="44">
        <f t="shared" si="2"/>
        <v>13</v>
      </c>
      <c r="EV7" s="44">
        <f t="shared" si="2"/>
        <v>1</v>
      </c>
      <c r="EW7" s="44">
        <f t="shared" si="2"/>
        <v>0</v>
      </c>
      <c r="EX7" s="44">
        <f t="shared" si="2"/>
        <v>9</v>
      </c>
      <c r="EY7" s="44">
        <f t="shared" si="2"/>
        <v>8</v>
      </c>
      <c r="EZ7" s="44">
        <f t="shared" si="2"/>
        <v>1</v>
      </c>
      <c r="FA7" s="44">
        <f t="shared" si="2"/>
        <v>7</v>
      </c>
      <c r="FB7" s="44">
        <f t="shared" si="2"/>
        <v>12</v>
      </c>
      <c r="FC7" s="44">
        <f t="shared" si="2"/>
        <v>12</v>
      </c>
      <c r="FD7" s="44">
        <f t="shared" si="2"/>
        <v>1</v>
      </c>
      <c r="FE7" s="44">
        <f t="shared" si="2"/>
        <v>0</v>
      </c>
      <c r="FF7" s="44">
        <f t="shared" si="2"/>
        <v>10</v>
      </c>
      <c r="FG7" s="44">
        <f t="shared" si="2"/>
        <v>6</v>
      </c>
      <c r="FH7" s="44">
        <f t="shared" si="2"/>
        <v>1</v>
      </c>
      <c r="FI7" s="44">
        <f t="shared" si="2"/>
        <v>8</v>
      </c>
      <c r="FJ7" s="44">
        <f t="shared" si="2"/>
        <v>4</v>
      </c>
      <c r="FK7" s="44">
        <f t="shared" si="2"/>
        <v>2</v>
      </c>
      <c r="FL7" s="44">
        <f t="shared" si="2"/>
        <v>0</v>
      </c>
      <c r="FM7" s="44">
        <f t="shared" si="2"/>
        <v>19</v>
      </c>
      <c r="FN7" s="44">
        <f t="shared" si="2"/>
        <v>3</v>
      </c>
      <c r="FO7" s="44">
        <f t="shared" si="2"/>
        <v>0</v>
      </c>
      <c r="FP7" s="44">
        <f t="shared" si="2"/>
        <v>0</v>
      </c>
      <c r="FQ7" s="44">
        <f t="shared" si="2"/>
        <v>22</v>
      </c>
      <c r="FR7" s="44">
        <f t="shared" si="2"/>
        <v>4</v>
      </c>
      <c r="FS7" s="44">
        <f t="shared" si="2"/>
        <v>2</v>
      </c>
      <c r="FT7" s="44">
        <f t="shared" si="2"/>
        <v>0</v>
      </c>
      <c r="FU7" s="44">
        <f t="shared" si="2"/>
        <v>19</v>
      </c>
      <c r="FV7" s="44">
        <f t="shared" si="2"/>
        <v>3</v>
      </c>
      <c r="FW7" s="44">
        <f t="shared" si="2"/>
        <v>0</v>
      </c>
      <c r="FX7" s="44">
        <f t="shared" si="2"/>
        <v>0</v>
      </c>
      <c r="FY7" s="44">
        <f t="shared" si="2"/>
        <v>22</v>
      </c>
      <c r="FZ7" s="44">
        <f>COUNTIF(FZ$8:FZ$207,"○")</f>
        <v>0</v>
      </c>
      <c r="GA7" s="44">
        <f t="shared" si="2"/>
        <v>0</v>
      </c>
      <c r="GB7" s="44">
        <f t="shared" si="2"/>
        <v>0</v>
      </c>
      <c r="GC7" s="44">
        <f t="shared" si="2"/>
        <v>25</v>
      </c>
      <c r="GD7" s="44">
        <f t="shared" si="2"/>
        <v>0</v>
      </c>
      <c r="GE7" s="44">
        <f t="shared" si="2"/>
        <v>0</v>
      </c>
      <c r="GF7" s="44">
        <f t="shared" si="2"/>
        <v>0</v>
      </c>
      <c r="GG7" s="44">
        <f t="shared" si="2"/>
        <v>25</v>
      </c>
      <c r="GH7" s="44">
        <f t="shared" si="2"/>
        <v>0</v>
      </c>
      <c r="GI7" s="44">
        <f t="shared" si="2"/>
        <v>0</v>
      </c>
      <c r="GJ7" s="44">
        <f t="shared" si="2"/>
        <v>0</v>
      </c>
      <c r="GK7" s="44">
        <f t="shared" si="2"/>
        <v>25</v>
      </c>
      <c r="GL7" s="44">
        <f t="shared" si="2"/>
        <v>0</v>
      </c>
      <c r="GM7" s="44">
        <f t="shared" si="2"/>
        <v>0</v>
      </c>
      <c r="GN7" s="44">
        <f t="shared" si="2"/>
        <v>0</v>
      </c>
      <c r="GO7" s="44">
        <f t="shared" si="2"/>
        <v>25</v>
      </c>
      <c r="GP7" s="44">
        <f t="shared" si="2"/>
        <v>0</v>
      </c>
      <c r="GQ7" s="44">
        <f t="shared" si="2"/>
        <v>1</v>
      </c>
      <c r="GR7" s="44">
        <f t="shared" si="2"/>
        <v>0</v>
      </c>
      <c r="GS7" s="44">
        <f t="shared" si="2"/>
        <v>24</v>
      </c>
      <c r="GT7" s="44">
        <f t="shared" si="2"/>
        <v>1</v>
      </c>
      <c r="GU7" s="44">
        <f t="shared" si="2"/>
        <v>0</v>
      </c>
      <c r="GV7" s="44">
        <f t="shared" si="2"/>
        <v>0</v>
      </c>
      <c r="GW7" s="44">
        <f t="shared" si="2"/>
        <v>24</v>
      </c>
      <c r="GX7" s="44">
        <f t="shared" si="2"/>
        <v>1</v>
      </c>
      <c r="GY7" s="44">
        <f t="shared" si="2"/>
        <v>0</v>
      </c>
      <c r="GZ7" s="44">
        <f t="shared" si="2"/>
        <v>0</v>
      </c>
      <c r="HA7" s="44">
        <f t="shared" si="2"/>
        <v>24</v>
      </c>
      <c r="HB7" s="44">
        <f t="shared" si="2"/>
        <v>1</v>
      </c>
      <c r="HC7" s="44">
        <f t="shared" si="2"/>
        <v>0</v>
      </c>
      <c r="HD7" s="44">
        <f t="shared" si="2"/>
        <v>0</v>
      </c>
      <c r="HE7" s="44">
        <f t="shared" ref="HE7:JA7" si="4">COUNTIF(HE$8:HE$207,"○")</f>
        <v>24</v>
      </c>
      <c r="HF7" s="44">
        <f t="shared" si="4"/>
        <v>1</v>
      </c>
      <c r="HG7" s="44">
        <f t="shared" si="4"/>
        <v>1</v>
      </c>
      <c r="HH7" s="44">
        <f t="shared" si="4"/>
        <v>0</v>
      </c>
      <c r="HI7" s="44">
        <f t="shared" si="4"/>
        <v>23</v>
      </c>
      <c r="HJ7" s="44">
        <f t="shared" si="4"/>
        <v>1</v>
      </c>
      <c r="HK7" s="44">
        <f t="shared" si="4"/>
        <v>1</v>
      </c>
      <c r="HL7" s="44">
        <f t="shared" si="4"/>
        <v>0</v>
      </c>
      <c r="HM7" s="44">
        <f t="shared" si="4"/>
        <v>23</v>
      </c>
      <c r="HN7" s="44">
        <f t="shared" si="4"/>
        <v>1</v>
      </c>
      <c r="HO7" s="44">
        <f t="shared" si="4"/>
        <v>0</v>
      </c>
      <c r="HP7" s="44">
        <f t="shared" si="4"/>
        <v>0</v>
      </c>
      <c r="HQ7" s="44">
        <f t="shared" si="4"/>
        <v>24</v>
      </c>
      <c r="HR7" s="44">
        <f t="shared" si="4"/>
        <v>0</v>
      </c>
      <c r="HS7" s="44">
        <f t="shared" si="4"/>
        <v>1</v>
      </c>
      <c r="HT7" s="44">
        <f t="shared" si="4"/>
        <v>0</v>
      </c>
      <c r="HU7" s="44">
        <f t="shared" si="4"/>
        <v>24</v>
      </c>
      <c r="HV7" s="44">
        <f t="shared" si="4"/>
        <v>4</v>
      </c>
      <c r="HW7" s="44">
        <f t="shared" si="4"/>
        <v>5</v>
      </c>
      <c r="HX7" s="44">
        <f t="shared" si="4"/>
        <v>0</v>
      </c>
      <c r="HY7" s="44">
        <f t="shared" si="4"/>
        <v>16</v>
      </c>
      <c r="HZ7" s="44">
        <f t="shared" si="4"/>
        <v>2</v>
      </c>
      <c r="IA7" s="44">
        <f t="shared" si="4"/>
        <v>4</v>
      </c>
      <c r="IB7" s="44">
        <f t="shared" si="4"/>
        <v>0</v>
      </c>
      <c r="IC7" s="44">
        <f t="shared" si="4"/>
        <v>19</v>
      </c>
      <c r="ID7" s="44">
        <f t="shared" si="4"/>
        <v>1</v>
      </c>
      <c r="IE7" s="44">
        <f t="shared" si="4"/>
        <v>1</v>
      </c>
      <c r="IF7" s="44">
        <f t="shared" si="4"/>
        <v>1</v>
      </c>
      <c r="IG7" s="44">
        <f t="shared" si="4"/>
        <v>22</v>
      </c>
      <c r="IH7" s="44">
        <f t="shared" si="4"/>
        <v>1</v>
      </c>
      <c r="II7" s="44">
        <f t="shared" si="4"/>
        <v>1</v>
      </c>
      <c r="IJ7" s="44">
        <f t="shared" si="4"/>
        <v>1</v>
      </c>
      <c r="IK7" s="44">
        <f t="shared" si="4"/>
        <v>22</v>
      </c>
      <c r="IL7" s="44">
        <f t="shared" si="4"/>
        <v>1</v>
      </c>
      <c r="IM7" s="44">
        <f t="shared" si="4"/>
        <v>3</v>
      </c>
      <c r="IN7" s="44">
        <f t="shared" si="4"/>
        <v>0</v>
      </c>
      <c r="IO7" s="44">
        <f t="shared" si="4"/>
        <v>21</v>
      </c>
      <c r="IP7" s="44">
        <f t="shared" si="4"/>
        <v>3</v>
      </c>
      <c r="IQ7" s="44">
        <f t="shared" si="4"/>
        <v>2</v>
      </c>
      <c r="IR7" s="44">
        <f t="shared" si="4"/>
        <v>0</v>
      </c>
      <c r="IS7" s="44">
        <f t="shared" si="4"/>
        <v>20</v>
      </c>
      <c r="IT7" s="44">
        <f t="shared" si="4"/>
        <v>11</v>
      </c>
      <c r="IU7" s="44">
        <f t="shared" si="4"/>
        <v>8</v>
      </c>
      <c r="IV7" s="44">
        <f t="shared" si="4"/>
        <v>2</v>
      </c>
      <c r="IW7" s="44">
        <f t="shared" si="4"/>
        <v>4</v>
      </c>
      <c r="IX7" s="44">
        <f t="shared" si="4"/>
        <v>16</v>
      </c>
      <c r="IY7" s="44">
        <f t="shared" si="4"/>
        <v>5</v>
      </c>
      <c r="IZ7" s="44">
        <f t="shared" si="4"/>
        <v>1</v>
      </c>
      <c r="JA7" s="44">
        <f t="shared" si="4"/>
        <v>3</v>
      </c>
    </row>
    <row r="8" spans="1:261" ht="13.5" customHeight="1" x14ac:dyDescent="0.15">
      <c r="A8" s="40" t="s">
        <v>475</v>
      </c>
      <c r="B8" s="41" t="s">
        <v>489</v>
      </c>
      <c r="C8" s="38" t="s">
        <v>490</v>
      </c>
      <c r="D8" s="38">
        <v>14</v>
      </c>
      <c r="E8" s="40"/>
      <c r="F8" s="40"/>
      <c r="G8" s="40"/>
      <c r="H8" s="40"/>
      <c r="I8" s="40"/>
      <c r="J8" s="40"/>
      <c r="K8" s="40"/>
      <c r="L8" s="40"/>
      <c r="M8" s="40"/>
      <c r="N8" s="40"/>
      <c r="O8" s="40"/>
      <c r="P8" s="40"/>
      <c r="Q8" s="40"/>
      <c r="R8" s="40" t="s">
        <v>492</v>
      </c>
      <c r="S8" s="40"/>
      <c r="T8" s="40"/>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t="s">
        <v>492</v>
      </c>
      <c r="CI8" s="40"/>
      <c r="CJ8" s="40"/>
      <c r="CK8" s="40"/>
      <c r="CL8" s="40" t="s">
        <v>492</v>
      </c>
      <c r="CM8" s="40"/>
      <c r="CN8" s="40"/>
      <c r="CO8" s="40"/>
      <c r="CP8" s="40"/>
      <c r="CQ8" s="40"/>
      <c r="CR8" s="40"/>
      <c r="CS8" s="40" t="s">
        <v>492</v>
      </c>
      <c r="CT8" s="40"/>
      <c r="CU8" s="40"/>
      <c r="CV8" s="40"/>
      <c r="CW8" s="40" t="s">
        <v>492</v>
      </c>
      <c r="CX8" s="40"/>
      <c r="CY8" s="40"/>
      <c r="CZ8" s="40"/>
      <c r="DA8" s="40" t="s">
        <v>492</v>
      </c>
      <c r="DB8" s="40"/>
      <c r="DC8" s="40"/>
      <c r="DD8" s="40"/>
      <c r="DE8" s="40" t="s">
        <v>492</v>
      </c>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t="s">
        <v>492</v>
      </c>
      <c r="EM8" s="40"/>
      <c r="EN8" s="40"/>
      <c r="EO8" s="40"/>
      <c r="EP8" s="40" t="s">
        <v>492</v>
      </c>
      <c r="EQ8" s="40"/>
      <c r="ER8" s="40"/>
      <c r="ES8" s="40"/>
      <c r="ET8" s="40" t="s">
        <v>492</v>
      </c>
      <c r="EU8" s="40"/>
      <c r="EV8" s="40"/>
      <c r="EW8" s="40"/>
      <c r="EX8" s="40" t="s">
        <v>492</v>
      </c>
      <c r="EY8" s="40"/>
      <c r="EZ8" s="40"/>
      <c r="FA8" s="40"/>
      <c r="FB8" s="40" t="s">
        <v>492</v>
      </c>
      <c r="FC8" s="40"/>
      <c r="FD8" s="40"/>
      <c r="FE8" s="40"/>
      <c r="FF8" s="40" t="s">
        <v>492</v>
      </c>
      <c r="FG8" s="40"/>
      <c r="FH8" s="40"/>
      <c r="FI8" s="40"/>
      <c r="FJ8" s="40"/>
      <c r="FK8" s="40"/>
      <c r="FL8" s="40"/>
      <c r="FM8" s="40" t="s">
        <v>492</v>
      </c>
      <c r="FN8" s="40"/>
      <c r="FO8" s="40"/>
      <c r="FP8" s="40"/>
      <c r="FQ8" s="40" t="s">
        <v>492</v>
      </c>
      <c r="FR8" s="40"/>
      <c r="FS8" s="40"/>
      <c r="FT8" s="40"/>
      <c r="FU8" s="40" t="s">
        <v>492</v>
      </c>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t="s">
        <v>492</v>
      </c>
      <c r="IF8" s="40"/>
      <c r="IG8" s="40"/>
      <c r="IH8" s="40"/>
      <c r="II8" s="40" t="s">
        <v>492</v>
      </c>
      <c r="IJ8" s="40"/>
      <c r="IK8" s="40"/>
      <c r="IL8" s="40" t="s">
        <v>492</v>
      </c>
      <c r="IM8" s="40"/>
      <c r="IN8" s="40"/>
      <c r="IO8" s="40"/>
      <c r="IP8" s="40" t="s">
        <v>492</v>
      </c>
      <c r="IQ8" s="40"/>
      <c r="IR8" s="40"/>
      <c r="IS8" s="40"/>
      <c r="IT8" s="40" t="s">
        <v>492</v>
      </c>
      <c r="IU8" s="40"/>
      <c r="IV8" s="40"/>
      <c r="IW8" s="40"/>
      <c r="IX8" s="40" t="s">
        <v>492</v>
      </c>
      <c r="IY8" s="40"/>
      <c r="IZ8" s="40"/>
      <c r="JA8" s="40"/>
    </row>
    <row r="9" spans="1:261" ht="13.5" customHeight="1" x14ac:dyDescent="0.15">
      <c r="A9" s="40" t="s">
        <v>475</v>
      </c>
      <c r="B9" s="41" t="s">
        <v>501</v>
      </c>
      <c r="C9" s="38" t="s">
        <v>502</v>
      </c>
      <c r="D9" s="38">
        <v>15</v>
      </c>
      <c r="E9" s="40"/>
      <c r="F9" s="40"/>
      <c r="G9" s="40"/>
      <c r="H9" s="40"/>
      <c r="I9" s="40"/>
      <c r="J9" s="40"/>
      <c r="K9" s="40"/>
      <c r="L9" s="40"/>
      <c r="M9" s="40"/>
      <c r="N9" s="40"/>
      <c r="O9" s="40"/>
      <c r="P9" s="40"/>
      <c r="Q9" s="40"/>
      <c r="R9" s="40"/>
      <c r="S9" s="40" t="s">
        <v>492</v>
      </c>
      <c r="T9" s="40"/>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c r="EM9" s="40"/>
      <c r="EN9" s="40"/>
      <c r="EO9" s="40" t="s">
        <v>492</v>
      </c>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c r="FK9" s="40" t="s">
        <v>492</v>
      </c>
      <c r="FL9" s="40"/>
      <c r="FM9" s="40"/>
      <c r="FN9" s="40"/>
      <c r="FO9" s="40"/>
      <c r="FP9" s="40"/>
      <c r="FQ9" s="40" t="s">
        <v>492</v>
      </c>
      <c r="FR9" s="40"/>
      <c r="FS9" s="40" t="s">
        <v>492</v>
      </c>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t="s">
        <v>492</v>
      </c>
      <c r="HW9" s="40"/>
      <c r="HX9" s="40"/>
      <c r="HY9" s="40"/>
      <c r="HZ9" s="40"/>
      <c r="IA9" s="40"/>
      <c r="IB9" s="40"/>
      <c r="IC9" s="40" t="s">
        <v>492</v>
      </c>
      <c r="ID9" s="40"/>
      <c r="IE9" s="40"/>
      <c r="IF9" s="40"/>
      <c r="IG9" s="40" t="s">
        <v>492</v>
      </c>
      <c r="IH9" s="40"/>
      <c r="II9" s="40"/>
      <c r="IJ9" s="40"/>
      <c r="IK9" s="40" t="s">
        <v>492</v>
      </c>
      <c r="IL9" s="40"/>
      <c r="IM9" s="40" t="s">
        <v>492</v>
      </c>
      <c r="IN9" s="40"/>
      <c r="IO9" s="40"/>
      <c r="IP9" s="40"/>
      <c r="IQ9" s="40" t="s">
        <v>492</v>
      </c>
      <c r="IR9" s="40"/>
      <c r="IS9" s="40"/>
      <c r="IT9" s="40" t="s">
        <v>492</v>
      </c>
      <c r="IU9" s="40"/>
      <c r="IV9" s="40"/>
      <c r="IW9" s="40"/>
      <c r="IX9" s="40" t="s">
        <v>492</v>
      </c>
      <c r="IY9" s="40"/>
      <c r="IZ9" s="40"/>
      <c r="JA9" s="40"/>
    </row>
    <row r="10" spans="1:261" ht="13.5" customHeight="1" x14ac:dyDescent="0.15">
      <c r="A10" s="40" t="s">
        <v>475</v>
      </c>
      <c r="B10" s="41" t="s">
        <v>504</v>
      </c>
      <c r="C10" s="38" t="s">
        <v>505</v>
      </c>
      <c r="D10" s="38">
        <v>13</v>
      </c>
      <c r="E10" s="40"/>
      <c r="F10" s="40"/>
      <c r="G10" s="40"/>
      <c r="H10" s="40"/>
      <c r="I10" s="40"/>
      <c r="J10" s="40"/>
      <c r="K10" s="40"/>
      <c r="L10" s="40"/>
      <c r="M10" s="40"/>
      <c r="N10" s="40"/>
      <c r="O10" s="40"/>
      <c r="P10" s="40"/>
      <c r="Q10" s="40" t="s">
        <v>492</v>
      </c>
      <c r="R10" s="40"/>
      <c r="S10" s="40"/>
      <c r="T10" s="40"/>
      <c r="U10" s="40"/>
      <c r="V10" s="40"/>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c r="CQ10" s="40" t="s">
        <v>492</v>
      </c>
      <c r="CR10" s="40"/>
      <c r="CS10" s="40"/>
      <c r="CT10" s="40" t="s">
        <v>492</v>
      </c>
      <c r="CU10" s="40"/>
      <c r="CV10" s="40"/>
      <c r="CW10" s="40"/>
      <c r="CX10" s="40"/>
      <c r="CY10" s="40" t="s">
        <v>492</v>
      </c>
      <c r="CZ10" s="40"/>
      <c r="DA10" s="40"/>
      <c r="DB10" s="40" t="s">
        <v>492</v>
      </c>
      <c r="DC10" s="40"/>
      <c r="DD10" s="40"/>
      <c r="DE10" s="40"/>
      <c r="DF10" s="40"/>
      <c r="DG10" s="40" t="s">
        <v>492</v>
      </c>
      <c r="DH10" s="40"/>
      <c r="DI10" s="40"/>
      <c r="DJ10" s="40" t="s">
        <v>492</v>
      </c>
      <c r="DK10" s="40"/>
      <c r="DL10" s="40"/>
      <c r="DM10" s="40"/>
      <c r="DN10" s="40"/>
      <c r="DO10" s="40" t="s">
        <v>492</v>
      </c>
      <c r="DP10" s="40"/>
      <c r="DQ10" s="40"/>
      <c r="DR10" s="40" t="s">
        <v>492</v>
      </c>
      <c r="DS10" s="40"/>
      <c r="DT10" s="40"/>
      <c r="DU10" s="40"/>
      <c r="DV10" s="40"/>
      <c r="DW10" s="40" t="s">
        <v>492</v>
      </c>
      <c r="DX10" s="40"/>
      <c r="DY10" s="40"/>
      <c r="DZ10" s="40" t="s">
        <v>492</v>
      </c>
      <c r="EA10" s="40"/>
      <c r="EB10" s="40"/>
      <c r="EC10" s="40"/>
      <c r="ED10" s="40"/>
      <c r="EE10" s="40" t="s">
        <v>492</v>
      </c>
      <c r="EF10" s="40"/>
      <c r="EG10" s="40"/>
      <c r="EH10" s="40" t="s">
        <v>492</v>
      </c>
      <c r="EI10" s="40"/>
      <c r="EJ10" s="40"/>
      <c r="EK10" s="40"/>
      <c r="EL10" s="40"/>
      <c r="EM10" s="40" t="s">
        <v>492</v>
      </c>
      <c r="EN10" s="40"/>
      <c r="EO10" s="40"/>
      <c r="EP10" s="40" t="s">
        <v>492</v>
      </c>
      <c r="EQ10" s="40"/>
      <c r="ER10" s="40"/>
      <c r="ES10" s="40"/>
      <c r="ET10" s="40"/>
      <c r="EU10" s="40" t="s">
        <v>492</v>
      </c>
      <c r="EV10" s="40"/>
      <c r="EW10" s="40"/>
      <c r="EX10" s="40" t="s">
        <v>492</v>
      </c>
      <c r="EY10" s="40"/>
      <c r="EZ10" s="40"/>
      <c r="FA10" s="40"/>
      <c r="FB10" s="40" t="s">
        <v>492</v>
      </c>
      <c r="FC10" s="40"/>
      <c r="FD10" s="40"/>
      <c r="FE10" s="40"/>
      <c r="FF10" s="40" t="s">
        <v>492</v>
      </c>
      <c r="FG10" s="40"/>
      <c r="FH10" s="40"/>
      <c r="FI10" s="40"/>
      <c r="FJ10" s="40"/>
      <c r="FK10" s="40"/>
      <c r="FL10" s="40"/>
      <c r="FM10" s="40" t="s">
        <v>492</v>
      </c>
      <c r="FN10" s="40"/>
      <c r="FO10" s="40"/>
      <c r="FP10" s="40"/>
      <c r="FQ10" s="40" t="s">
        <v>492</v>
      </c>
      <c r="FR10" s="40" t="s">
        <v>492</v>
      </c>
      <c r="FS10" s="40"/>
      <c r="FT10" s="40"/>
      <c r="FU10" s="40"/>
      <c r="FV10" s="40" t="s">
        <v>492</v>
      </c>
      <c r="FW10" s="40"/>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t="s">
        <v>492</v>
      </c>
      <c r="GR10" s="40"/>
      <c r="GS10" s="40"/>
      <c r="GT10" s="40" t="s">
        <v>492</v>
      </c>
      <c r="GU10" s="40"/>
      <c r="GV10" s="40"/>
      <c r="GW10" s="40"/>
      <c r="GX10" s="40" t="s">
        <v>492</v>
      </c>
      <c r="GY10" s="40"/>
      <c r="GZ10" s="40"/>
      <c r="HA10" s="40"/>
      <c r="HB10" s="40" t="s">
        <v>492</v>
      </c>
      <c r="HC10" s="40"/>
      <c r="HD10" s="40"/>
      <c r="HE10" s="40"/>
      <c r="HF10" s="40"/>
      <c r="HG10" s="40"/>
      <c r="HH10" s="40"/>
      <c r="HI10" s="40" t="s">
        <v>492</v>
      </c>
      <c r="HJ10" s="40"/>
      <c r="HK10" s="40"/>
      <c r="HL10" s="40"/>
      <c r="HM10" s="40" t="s">
        <v>492</v>
      </c>
      <c r="HN10" s="40"/>
      <c r="HO10" s="40"/>
      <c r="HP10" s="40"/>
      <c r="HQ10" s="40" t="s">
        <v>492</v>
      </c>
      <c r="HR10" s="40"/>
      <c r="HS10" s="40"/>
      <c r="HT10" s="40"/>
      <c r="HU10" s="40" t="s">
        <v>492</v>
      </c>
      <c r="HV10" s="40" t="s">
        <v>492</v>
      </c>
      <c r="HW10" s="40"/>
      <c r="HX10" s="40"/>
      <c r="HY10" s="40"/>
      <c r="HZ10" s="40" t="s">
        <v>492</v>
      </c>
      <c r="IA10" s="40"/>
      <c r="IB10" s="40"/>
      <c r="IC10" s="40"/>
      <c r="ID10" s="40"/>
      <c r="IE10" s="40"/>
      <c r="IF10" s="40"/>
      <c r="IG10" s="40" t="s">
        <v>492</v>
      </c>
      <c r="IH10" s="40"/>
      <c r="II10" s="40"/>
      <c r="IJ10" s="40"/>
      <c r="IK10" s="40" t="s">
        <v>492</v>
      </c>
      <c r="IL10" s="40"/>
      <c r="IM10" s="40" t="s">
        <v>492</v>
      </c>
      <c r="IN10" s="40"/>
      <c r="IO10" s="40"/>
      <c r="IP10" s="40" t="s">
        <v>492</v>
      </c>
      <c r="IQ10" s="40"/>
      <c r="IR10" s="40"/>
      <c r="IS10" s="40"/>
      <c r="IT10" s="40"/>
      <c r="IU10" s="40" t="s">
        <v>492</v>
      </c>
      <c r="IV10" s="40"/>
      <c r="IW10" s="40"/>
      <c r="IX10" s="40" t="s">
        <v>492</v>
      </c>
      <c r="IY10" s="40"/>
      <c r="IZ10" s="40"/>
      <c r="JA10" s="40"/>
    </row>
    <row r="11" spans="1:261" ht="13.5" customHeight="1" x14ac:dyDescent="0.15">
      <c r="A11" s="40" t="s">
        <v>475</v>
      </c>
      <c r="B11" s="41" t="s">
        <v>507</v>
      </c>
      <c r="C11" s="38" t="s">
        <v>508</v>
      </c>
      <c r="D11" s="38">
        <v>11</v>
      </c>
      <c r="E11" s="40"/>
      <c r="F11" s="40"/>
      <c r="G11" s="40"/>
      <c r="H11" s="40"/>
      <c r="I11" s="40"/>
      <c r="J11" s="40"/>
      <c r="K11" s="40"/>
      <c r="L11" s="40"/>
      <c r="M11" s="40"/>
      <c r="N11" s="40"/>
      <c r="O11" s="40" t="s">
        <v>492</v>
      </c>
      <c r="P11" s="40"/>
      <c r="Q11" s="40"/>
      <c r="R11" s="40"/>
      <c r="S11" s="40"/>
      <c r="T11" s="40"/>
      <c r="U11" s="40"/>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c r="CQ11" s="40" t="s">
        <v>492</v>
      </c>
      <c r="CR11" s="40"/>
      <c r="CS11" s="40"/>
      <c r="CT11" s="40"/>
      <c r="CU11" s="40" t="s">
        <v>492</v>
      </c>
      <c r="CV11" s="40"/>
      <c r="CW11" s="40"/>
      <c r="CX11" s="40" t="s">
        <v>492</v>
      </c>
      <c r="CY11" s="40"/>
      <c r="CZ11" s="40"/>
      <c r="DA11" s="40"/>
      <c r="DB11" s="40" t="s">
        <v>492</v>
      </c>
      <c r="DC11" s="40"/>
      <c r="DD11" s="40"/>
      <c r="DE11" s="40"/>
      <c r="DF11" s="40"/>
      <c r="DG11" s="40" t="s">
        <v>492</v>
      </c>
      <c r="DH11" s="40"/>
      <c r="DI11" s="40"/>
      <c r="DJ11" s="40"/>
      <c r="DK11" s="40" t="s">
        <v>492</v>
      </c>
      <c r="DL11" s="40"/>
      <c r="DM11" s="40"/>
      <c r="DN11" s="40"/>
      <c r="DO11" s="40" t="s">
        <v>492</v>
      </c>
      <c r="DP11" s="40"/>
      <c r="DQ11" s="40"/>
      <c r="DR11" s="40"/>
      <c r="DS11" s="40" t="s">
        <v>492</v>
      </c>
      <c r="DT11" s="40"/>
      <c r="DU11" s="40"/>
      <c r="DV11" s="40"/>
      <c r="DW11" s="40" t="s">
        <v>492</v>
      </c>
      <c r="DX11" s="40"/>
      <c r="DY11" s="40"/>
      <c r="DZ11" s="40"/>
      <c r="EA11" s="40" t="s">
        <v>492</v>
      </c>
      <c r="EB11" s="40"/>
      <c r="EC11" s="40"/>
      <c r="ED11" s="40"/>
      <c r="EE11" s="40" t="s">
        <v>492</v>
      </c>
      <c r="EF11" s="40"/>
      <c r="EG11" s="40"/>
      <c r="EH11" s="40"/>
      <c r="EI11" s="40" t="s">
        <v>492</v>
      </c>
      <c r="EJ11" s="40"/>
      <c r="EK11" s="40"/>
      <c r="EL11" s="40"/>
      <c r="EM11" s="40" t="s">
        <v>492</v>
      </c>
      <c r="EN11" s="40"/>
      <c r="EO11" s="40"/>
      <c r="EP11" s="40" t="s">
        <v>492</v>
      </c>
      <c r="EQ11" s="40"/>
      <c r="ER11" s="40"/>
      <c r="ES11" s="40"/>
      <c r="ET11" s="40"/>
      <c r="EU11" s="40" t="s">
        <v>492</v>
      </c>
      <c r="EV11" s="40"/>
      <c r="EW11" s="40"/>
      <c r="EX11" s="40" t="s">
        <v>492</v>
      </c>
      <c r="EY11" s="40"/>
      <c r="EZ11" s="40"/>
      <c r="FA11" s="40"/>
      <c r="FB11" s="40"/>
      <c r="FC11" s="40" t="s">
        <v>492</v>
      </c>
      <c r="FD11" s="40"/>
      <c r="FE11" s="40"/>
      <c r="FF11" s="40"/>
      <c r="FG11" s="40" t="s">
        <v>492</v>
      </c>
      <c r="FH11" s="40"/>
      <c r="FI11" s="40"/>
      <c r="FJ11" s="40"/>
      <c r="FK11" s="40"/>
      <c r="FL11" s="40"/>
      <c r="FM11" s="40" t="s">
        <v>492</v>
      </c>
      <c r="FN11" s="40"/>
      <c r="FO11" s="40"/>
      <c r="FP11" s="40"/>
      <c r="FQ11" s="40" t="s">
        <v>492</v>
      </c>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t="s">
        <v>492</v>
      </c>
      <c r="HX11" s="40"/>
      <c r="HY11" s="40"/>
      <c r="HZ11" s="40"/>
      <c r="IA11" s="40" t="s">
        <v>492</v>
      </c>
      <c r="IB11" s="40"/>
      <c r="IC11" s="40"/>
      <c r="ID11" s="40"/>
      <c r="IE11" s="40"/>
      <c r="IF11" s="40"/>
      <c r="IG11" s="40" t="s">
        <v>492</v>
      </c>
      <c r="IH11" s="40"/>
      <c r="II11" s="40"/>
      <c r="IJ11" s="40"/>
      <c r="IK11" s="40" t="s">
        <v>492</v>
      </c>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511</v>
      </c>
      <c r="C12" s="38" t="s">
        <v>512</v>
      </c>
      <c r="D12" s="38">
        <v>7</v>
      </c>
      <c r="E12" s="40"/>
      <c r="F12" s="40"/>
      <c r="G12" s="40"/>
      <c r="H12" s="40"/>
      <c r="I12" s="40"/>
      <c r="J12" s="40"/>
      <c r="K12" s="40" t="s">
        <v>492</v>
      </c>
      <c r="L12" s="40"/>
      <c r="M12" s="40"/>
      <c r="N12" s="40"/>
      <c r="O12" s="40"/>
      <c r="P12" s="40"/>
      <c r="Q12" s="40"/>
      <c r="R12" s="40"/>
      <c r="S12" s="40"/>
      <c r="T12" s="40"/>
      <c r="U12" s="40"/>
      <c r="V12" s="40"/>
      <c r="W12" s="40"/>
      <c r="X12" s="40"/>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t="s">
        <v>492</v>
      </c>
      <c r="EF12" s="40"/>
      <c r="EG12" s="40"/>
      <c r="EH12" s="40"/>
      <c r="EI12" s="40"/>
      <c r="EJ12" s="40"/>
      <c r="EK12" s="40" t="s">
        <v>492</v>
      </c>
      <c r="EL12" s="40" t="s">
        <v>492</v>
      </c>
      <c r="EM12" s="40"/>
      <c r="EN12" s="40"/>
      <c r="EO12" s="40"/>
      <c r="EP12" s="40" t="s">
        <v>492</v>
      </c>
      <c r="EQ12" s="40"/>
      <c r="ER12" s="40"/>
      <c r="ES12" s="40"/>
      <c r="ET12" s="40" t="s">
        <v>492</v>
      </c>
      <c r="EU12" s="40"/>
      <c r="EV12" s="40"/>
      <c r="EW12" s="40"/>
      <c r="EX12" s="40" t="s">
        <v>492</v>
      </c>
      <c r="EY12" s="40"/>
      <c r="EZ12" s="40"/>
      <c r="FA12" s="40"/>
      <c r="FB12" s="40" t="s">
        <v>492</v>
      </c>
      <c r="FC12" s="40"/>
      <c r="FD12" s="40"/>
      <c r="FE12" s="40"/>
      <c r="FF12" s="40" t="s">
        <v>492</v>
      </c>
      <c r="FG12" s="40"/>
      <c r="FH12" s="40"/>
      <c r="FI12" s="40"/>
      <c r="FJ12" s="40"/>
      <c r="FK12" s="40"/>
      <c r="FL12" s="40"/>
      <c r="FM12" s="40" t="s">
        <v>492</v>
      </c>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t="s">
        <v>492</v>
      </c>
      <c r="HW12" s="40"/>
      <c r="HX12" s="40"/>
      <c r="HY12" s="40"/>
      <c r="HZ12" s="40" t="s">
        <v>492</v>
      </c>
      <c r="IA12" s="40"/>
      <c r="IB12" s="40"/>
      <c r="IC12" s="40"/>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513</v>
      </c>
      <c r="C13" s="38" t="s">
        <v>514</v>
      </c>
      <c r="D13" s="38">
        <v>9</v>
      </c>
      <c r="E13" s="40"/>
      <c r="F13" s="40"/>
      <c r="G13" s="40"/>
      <c r="H13" s="40"/>
      <c r="I13" s="40"/>
      <c r="J13" s="40"/>
      <c r="K13" s="40"/>
      <c r="L13" s="40"/>
      <c r="M13" s="40" t="s">
        <v>492</v>
      </c>
      <c r="N13" s="40"/>
      <c r="O13" s="40"/>
      <c r="P13" s="40"/>
      <c r="Q13" s="40"/>
      <c r="R13" s="40"/>
      <c r="S13" s="40"/>
      <c r="T13" s="40"/>
      <c r="U13" s="40"/>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t="s">
        <v>492</v>
      </c>
      <c r="DH13" s="40"/>
      <c r="DI13" s="40"/>
      <c r="DJ13" s="40"/>
      <c r="DK13" s="40" t="s">
        <v>492</v>
      </c>
      <c r="DL13" s="40"/>
      <c r="DM13" s="40"/>
      <c r="DN13" s="40"/>
      <c r="DO13" s="40" t="s">
        <v>492</v>
      </c>
      <c r="DP13" s="40"/>
      <c r="DQ13" s="40"/>
      <c r="DR13" s="40"/>
      <c r="DS13" s="40" t="s">
        <v>492</v>
      </c>
      <c r="DT13" s="40"/>
      <c r="DU13" s="40"/>
      <c r="DV13" s="40"/>
      <c r="DW13" s="40" t="s">
        <v>492</v>
      </c>
      <c r="DX13" s="40"/>
      <c r="DY13" s="40"/>
      <c r="DZ13" s="40"/>
      <c r="EA13" s="40" t="s">
        <v>492</v>
      </c>
      <c r="EB13" s="40"/>
      <c r="EC13" s="40"/>
      <c r="ED13" s="40"/>
      <c r="EE13" s="40" t="s">
        <v>492</v>
      </c>
      <c r="EF13" s="40"/>
      <c r="EG13" s="40"/>
      <c r="EH13" s="40"/>
      <c r="EI13" s="40" t="s">
        <v>492</v>
      </c>
      <c r="EJ13" s="40"/>
      <c r="EK13" s="40"/>
      <c r="EL13" s="40"/>
      <c r="EM13" s="40" t="s">
        <v>492</v>
      </c>
      <c r="EN13" s="40"/>
      <c r="EO13" s="40"/>
      <c r="EP13" s="40"/>
      <c r="EQ13" s="40" t="s">
        <v>492</v>
      </c>
      <c r="ER13" s="40"/>
      <c r="ES13" s="40"/>
      <c r="ET13" s="40"/>
      <c r="EU13" s="40" t="s">
        <v>492</v>
      </c>
      <c r="EV13" s="40"/>
      <c r="EW13" s="40"/>
      <c r="EX13" s="40"/>
      <c r="EY13" s="40" t="s">
        <v>492</v>
      </c>
      <c r="EZ13" s="40"/>
      <c r="FA13" s="40"/>
      <c r="FB13" s="40" t="s">
        <v>492</v>
      </c>
      <c r="FC13" s="40"/>
      <c r="FD13" s="40"/>
      <c r="FE13" s="40"/>
      <c r="FF13" s="40" t="s">
        <v>492</v>
      </c>
      <c r="FG13" s="40"/>
      <c r="FH13" s="40"/>
      <c r="FI13" s="40"/>
      <c r="FJ13" s="40" t="s">
        <v>492</v>
      </c>
      <c r="FK13" s="40"/>
      <c r="FL13" s="40"/>
      <c r="FM13" s="40"/>
      <c r="FN13" s="40" t="s">
        <v>492</v>
      </c>
      <c r="FO13" s="40"/>
      <c r="FP13" s="40"/>
      <c r="FQ13" s="40"/>
      <c r="FR13" s="40" t="s">
        <v>492</v>
      </c>
      <c r="FS13" s="40"/>
      <c r="FT13" s="40"/>
      <c r="FU13" s="40"/>
      <c r="FV13" s="40" t="s">
        <v>492</v>
      </c>
      <c r="FW13" s="40"/>
      <c r="FX13" s="40"/>
      <c r="FY13" s="40"/>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t="s">
        <v>492</v>
      </c>
      <c r="HX13" s="40"/>
      <c r="HY13" s="40"/>
      <c r="HZ13" s="40"/>
      <c r="IA13" s="40" t="s">
        <v>492</v>
      </c>
      <c r="IB13" s="40"/>
      <c r="IC13" s="40"/>
      <c r="ID13" s="40"/>
      <c r="IE13" s="40"/>
      <c r="IF13" s="40"/>
      <c r="IG13" s="40" t="s">
        <v>492</v>
      </c>
      <c r="IH13" s="40"/>
      <c r="II13" s="40"/>
      <c r="IJ13" s="40"/>
      <c r="IK13" s="40" t="s">
        <v>492</v>
      </c>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515</v>
      </c>
      <c r="C14" s="38" t="s">
        <v>516</v>
      </c>
      <c r="D14" s="38">
        <v>10</v>
      </c>
      <c r="E14" s="40"/>
      <c r="F14" s="40"/>
      <c r="G14" s="40"/>
      <c r="H14" s="40"/>
      <c r="I14" s="40"/>
      <c r="J14" s="40"/>
      <c r="K14" s="40"/>
      <c r="L14" s="40"/>
      <c r="M14" s="40"/>
      <c r="N14" s="40" t="s">
        <v>492</v>
      </c>
      <c r="O14" s="40"/>
      <c r="P14" s="40"/>
      <c r="Q14" s="40"/>
      <c r="R14" s="40"/>
      <c r="S14" s="40"/>
      <c r="T14" s="40"/>
      <c r="U14" s="40"/>
      <c r="V14" s="40"/>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c r="CU14" s="40" t="s">
        <v>492</v>
      </c>
      <c r="CV14" s="40"/>
      <c r="CW14" s="40"/>
      <c r="CX14" s="40"/>
      <c r="CY14" s="40" t="s">
        <v>492</v>
      </c>
      <c r="CZ14" s="40"/>
      <c r="DA14" s="40"/>
      <c r="DB14" s="40" t="s">
        <v>492</v>
      </c>
      <c r="DC14" s="40"/>
      <c r="DD14" s="40"/>
      <c r="DE14" s="40"/>
      <c r="DF14" s="40"/>
      <c r="DG14" s="40" t="s">
        <v>492</v>
      </c>
      <c r="DH14" s="40"/>
      <c r="DI14" s="40"/>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c r="EM14" s="40" t="s">
        <v>492</v>
      </c>
      <c r="EN14" s="40"/>
      <c r="EO14" s="40"/>
      <c r="EP14" s="40"/>
      <c r="EQ14" s="40"/>
      <c r="ER14" s="40"/>
      <c r="ES14" s="40" t="s">
        <v>492</v>
      </c>
      <c r="ET14" s="40"/>
      <c r="EU14" s="40" t="s">
        <v>492</v>
      </c>
      <c r="EV14" s="40"/>
      <c r="EW14" s="40"/>
      <c r="EX14" s="40"/>
      <c r="EY14" s="40"/>
      <c r="EZ14" s="40"/>
      <c r="FA14" s="40" t="s">
        <v>492</v>
      </c>
      <c r="FB14" s="40"/>
      <c r="FC14" s="40" t="s">
        <v>492</v>
      </c>
      <c r="FD14" s="40"/>
      <c r="FE14" s="40"/>
      <c r="FF14" s="40"/>
      <c r="FG14" s="40"/>
      <c r="FH14" s="40"/>
      <c r="FI14" s="40" t="s">
        <v>492</v>
      </c>
      <c r="FJ14" s="40"/>
      <c r="FK14" s="40"/>
      <c r="FL14" s="40"/>
      <c r="FM14" s="40" t="s">
        <v>492</v>
      </c>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c r="IU14" s="40" t="s">
        <v>492</v>
      </c>
      <c r="IV14" s="40"/>
      <c r="IW14" s="40"/>
      <c r="IX14" s="40" t="s">
        <v>492</v>
      </c>
      <c r="IY14" s="40"/>
      <c r="IZ14" s="40"/>
      <c r="JA14" s="40"/>
    </row>
    <row r="15" spans="1:261" ht="13.5" customHeight="1" x14ac:dyDescent="0.15">
      <c r="A15" s="40" t="s">
        <v>475</v>
      </c>
      <c r="B15" s="41" t="s">
        <v>517</v>
      </c>
      <c r="C15" s="38" t="s">
        <v>518</v>
      </c>
      <c r="D15" s="38">
        <v>8</v>
      </c>
      <c r="E15" s="40"/>
      <c r="F15" s="40"/>
      <c r="G15" s="40"/>
      <c r="H15" s="40"/>
      <c r="I15" s="40"/>
      <c r="J15" s="40"/>
      <c r="K15" s="40"/>
      <c r="L15" s="40" t="s">
        <v>492</v>
      </c>
      <c r="M15" s="40"/>
      <c r="N15" s="40"/>
      <c r="O15" s="40"/>
      <c r="P15" s="40"/>
      <c r="Q15" s="40"/>
      <c r="R15" s="40"/>
      <c r="S15" s="40"/>
      <c r="T15" s="40"/>
      <c r="U15" s="40"/>
      <c r="V15" s="40"/>
      <c r="W15" s="40"/>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t="s">
        <v>492</v>
      </c>
      <c r="DG15" s="40"/>
      <c r="DH15" s="40"/>
      <c r="DI15" s="40"/>
      <c r="DJ15" s="40" t="s">
        <v>492</v>
      </c>
      <c r="DK15" s="40"/>
      <c r="DL15" s="40"/>
      <c r="DM15" s="40"/>
      <c r="DN15" s="40" t="s">
        <v>492</v>
      </c>
      <c r="DO15" s="40"/>
      <c r="DP15" s="40"/>
      <c r="DQ15" s="40"/>
      <c r="DR15" s="40" t="s">
        <v>492</v>
      </c>
      <c r="DS15" s="40"/>
      <c r="DT15" s="40"/>
      <c r="DU15" s="40"/>
      <c r="DV15" s="40" t="s">
        <v>492</v>
      </c>
      <c r="DW15" s="40"/>
      <c r="DX15" s="40"/>
      <c r="DY15" s="40"/>
      <c r="DZ15" s="40" t="s">
        <v>492</v>
      </c>
      <c r="EA15" s="40"/>
      <c r="EB15" s="40"/>
      <c r="EC15" s="40"/>
      <c r="ED15" s="40" t="s">
        <v>492</v>
      </c>
      <c r="EE15" s="40"/>
      <c r="EF15" s="40"/>
      <c r="EG15" s="40"/>
      <c r="EH15" s="40" t="s">
        <v>492</v>
      </c>
      <c r="EI15" s="40"/>
      <c r="EJ15" s="40"/>
      <c r="EK15" s="40"/>
      <c r="EL15" s="40" t="s">
        <v>492</v>
      </c>
      <c r="EM15" s="40"/>
      <c r="EN15" s="40"/>
      <c r="EO15" s="40"/>
      <c r="EP15" s="40" t="s">
        <v>492</v>
      </c>
      <c r="EQ15" s="40"/>
      <c r="ER15" s="40"/>
      <c r="ES15" s="40"/>
      <c r="ET15" s="40" t="s">
        <v>492</v>
      </c>
      <c r="EU15" s="40"/>
      <c r="EV15" s="40"/>
      <c r="EW15" s="40"/>
      <c r="EX15" s="40" t="s">
        <v>492</v>
      </c>
      <c r="EY15" s="40"/>
      <c r="EZ15" s="40"/>
      <c r="FA15" s="40"/>
      <c r="FB15" s="40" t="s">
        <v>492</v>
      </c>
      <c r="FC15" s="40"/>
      <c r="FD15" s="40"/>
      <c r="FE15" s="40"/>
      <c r="FF15" s="40" t="s">
        <v>492</v>
      </c>
      <c r="FG15" s="40"/>
      <c r="FH15" s="40"/>
      <c r="FI15" s="40"/>
      <c r="FJ15" s="40"/>
      <c r="FK15" s="40"/>
      <c r="FL15" s="40"/>
      <c r="FM15" s="40" t="s">
        <v>492</v>
      </c>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t="s">
        <v>492</v>
      </c>
      <c r="IE15" s="40"/>
      <c r="IF15" s="40"/>
      <c r="IG15" s="40"/>
      <c r="IH15" s="40" t="s">
        <v>492</v>
      </c>
      <c r="II15" s="40"/>
      <c r="IJ15" s="40"/>
      <c r="IK15" s="40"/>
      <c r="IL15" s="40"/>
      <c r="IM15" s="40"/>
      <c r="IN15" s="40"/>
      <c r="IO15" s="40" t="s">
        <v>492</v>
      </c>
      <c r="IP15" s="40"/>
      <c r="IQ15" s="40"/>
      <c r="IR15" s="40"/>
      <c r="IS15" s="40" t="s">
        <v>492</v>
      </c>
      <c r="IT15" s="40" t="s">
        <v>492</v>
      </c>
      <c r="IU15" s="40"/>
      <c r="IV15" s="40"/>
      <c r="IW15" s="40"/>
      <c r="IX15" s="40" t="s">
        <v>492</v>
      </c>
      <c r="IY15" s="40"/>
      <c r="IZ15" s="40"/>
      <c r="JA15" s="40"/>
    </row>
    <row r="16" spans="1:261" ht="13.5" customHeight="1" x14ac:dyDescent="0.15">
      <c r="A16" s="40" t="s">
        <v>475</v>
      </c>
      <c r="B16" s="41" t="s">
        <v>520</v>
      </c>
      <c r="C16" s="38" t="s">
        <v>521</v>
      </c>
      <c r="D16" s="38">
        <v>10</v>
      </c>
      <c r="E16" s="40"/>
      <c r="F16" s="40"/>
      <c r="G16" s="40"/>
      <c r="H16" s="40"/>
      <c r="I16" s="40"/>
      <c r="J16" s="40"/>
      <c r="K16" s="40"/>
      <c r="L16" s="40"/>
      <c r="M16" s="40"/>
      <c r="N16" s="40" t="s">
        <v>492</v>
      </c>
      <c r="O16" s="40"/>
      <c r="P16" s="40"/>
      <c r="Q16" s="40"/>
      <c r="R16" s="40"/>
      <c r="S16" s="40"/>
      <c r="T16" s="40"/>
      <c r="U16" s="40"/>
      <c r="V16" s="40"/>
      <c r="W16" s="40"/>
      <c r="X16" s="40"/>
      <c r="Y16" s="40"/>
      <c r="Z16" s="40"/>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t="s">
        <v>492</v>
      </c>
      <c r="DG16" s="40"/>
      <c r="DH16" s="40"/>
      <c r="DI16" s="40"/>
      <c r="DJ16" s="40"/>
      <c r="DK16" s="40"/>
      <c r="DL16" s="40"/>
      <c r="DM16" s="40" t="s">
        <v>492</v>
      </c>
      <c r="DN16" s="40"/>
      <c r="DO16" s="40"/>
      <c r="DP16" s="40"/>
      <c r="DQ16" s="40" t="s">
        <v>492</v>
      </c>
      <c r="DR16" s="40"/>
      <c r="DS16" s="40"/>
      <c r="DT16" s="40"/>
      <c r="DU16" s="40" t="s">
        <v>492</v>
      </c>
      <c r="DV16" s="40" t="s">
        <v>492</v>
      </c>
      <c r="DW16" s="40"/>
      <c r="DX16" s="40"/>
      <c r="DY16" s="40"/>
      <c r="DZ16" s="40"/>
      <c r="EA16" s="40"/>
      <c r="EB16" s="40"/>
      <c r="EC16" s="40" t="s">
        <v>492</v>
      </c>
      <c r="ED16" s="40"/>
      <c r="EE16" s="40"/>
      <c r="EF16" s="40"/>
      <c r="EG16" s="40" t="s">
        <v>492</v>
      </c>
      <c r="EH16" s="40"/>
      <c r="EI16" s="40"/>
      <c r="EJ16" s="40"/>
      <c r="EK16" s="40" t="s">
        <v>492</v>
      </c>
      <c r="EL16" s="40"/>
      <c r="EM16" s="40"/>
      <c r="EN16" s="40"/>
      <c r="EO16" s="40" t="s">
        <v>492</v>
      </c>
      <c r="EP16" s="40"/>
      <c r="EQ16" s="40"/>
      <c r="ER16" s="40"/>
      <c r="ES16" s="40" t="s">
        <v>492</v>
      </c>
      <c r="ET16" s="40" t="s">
        <v>492</v>
      </c>
      <c r="EU16" s="40"/>
      <c r="EV16" s="40"/>
      <c r="EW16" s="40"/>
      <c r="EX16" s="40"/>
      <c r="EY16" s="40" t="s">
        <v>492</v>
      </c>
      <c r="EZ16" s="40"/>
      <c r="FA16" s="40"/>
      <c r="FB16" s="40" t="s">
        <v>492</v>
      </c>
      <c r="FC16" s="40"/>
      <c r="FD16" s="40"/>
      <c r="FE16" s="40"/>
      <c r="FF16" s="40"/>
      <c r="FG16" s="40" t="s">
        <v>492</v>
      </c>
      <c r="FH16" s="40"/>
      <c r="FI16" s="40"/>
      <c r="FJ16" s="40"/>
      <c r="FK16" s="40"/>
      <c r="FL16" s="40"/>
      <c r="FM16" s="40" t="s">
        <v>492</v>
      </c>
      <c r="FN16" s="40"/>
      <c r="FO16" s="40"/>
      <c r="FP16" s="40"/>
      <c r="FQ16" s="40" t="s">
        <v>492</v>
      </c>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c r="IU16" s="40" t="s">
        <v>492</v>
      </c>
      <c r="IV16" s="40"/>
      <c r="IW16" s="40"/>
      <c r="IX16" s="40" t="s">
        <v>492</v>
      </c>
      <c r="IY16" s="40"/>
      <c r="IZ16" s="40"/>
      <c r="JA16" s="40"/>
    </row>
    <row r="17" spans="1:261" ht="13.5" customHeight="1" x14ac:dyDescent="0.15">
      <c r="A17" s="40" t="s">
        <v>475</v>
      </c>
      <c r="B17" s="41" t="s">
        <v>522</v>
      </c>
      <c r="C17" s="38" t="s">
        <v>523</v>
      </c>
      <c r="D17" s="38">
        <v>5</v>
      </c>
      <c r="E17" s="40"/>
      <c r="F17" s="40"/>
      <c r="G17" s="40"/>
      <c r="H17" s="40"/>
      <c r="I17" s="40" t="s">
        <v>492</v>
      </c>
      <c r="J17" s="40"/>
      <c r="K17" s="40"/>
      <c r="L17" s="40"/>
      <c r="M17" s="40"/>
      <c r="N17" s="40"/>
      <c r="O17" s="40"/>
      <c r="P17" s="40"/>
      <c r="Q17" s="40"/>
      <c r="R17" s="40"/>
      <c r="S17" s="40"/>
      <c r="T17" s="40"/>
      <c r="U17" s="40"/>
      <c r="V17" s="40"/>
      <c r="W17" s="40"/>
      <c r="X17" s="40"/>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t="s">
        <v>492</v>
      </c>
      <c r="EM17" s="40"/>
      <c r="EN17" s="40"/>
      <c r="EO17" s="40"/>
      <c r="EP17" s="40"/>
      <c r="EQ17" s="40"/>
      <c r="ER17" s="40"/>
      <c r="ES17" s="40" t="s">
        <v>492</v>
      </c>
      <c r="ET17" s="40" t="s">
        <v>492</v>
      </c>
      <c r="EU17" s="40"/>
      <c r="EV17" s="40"/>
      <c r="EW17" s="40"/>
      <c r="EX17" s="40"/>
      <c r="EY17" s="40"/>
      <c r="EZ17" s="40"/>
      <c r="FA17" s="40" t="s">
        <v>492</v>
      </c>
      <c r="FB17" s="40" t="s">
        <v>492</v>
      </c>
      <c r="FC17" s="40"/>
      <c r="FD17" s="40"/>
      <c r="FE17" s="40"/>
      <c r="FF17" s="40"/>
      <c r="FG17" s="40"/>
      <c r="FH17" s="40"/>
      <c r="FI17" s="40" t="s">
        <v>492</v>
      </c>
      <c r="FJ17" s="40"/>
      <c r="FK17" s="40"/>
      <c r="FL17" s="40"/>
      <c r="FM17" s="40" t="s">
        <v>492</v>
      </c>
      <c r="FN17" s="40"/>
      <c r="FO17" s="40"/>
      <c r="FP17" s="40"/>
      <c r="FQ17" s="40" t="s">
        <v>492</v>
      </c>
      <c r="FR17" s="40"/>
      <c r="FS17" s="40"/>
      <c r="FT17" s="40"/>
      <c r="FU17" s="40" t="s">
        <v>492</v>
      </c>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c r="IE17" s="40"/>
      <c r="IF17" s="40"/>
      <c r="IG17" s="40" t="s">
        <v>492</v>
      </c>
      <c r="IH17" s="40"/>
      <c r="II17" s="40"/>
      <c r="IJ17" s="40"/>
      <c r="IK17" s="40" t="s">
        <v>492</v>
      </c>
      <c r="IL17" s="40"/>
      <c r="IM17" s="40"/>
      <c r="IN17" s="40"/>
      <c r="IO17" s="40" t="s">
        <v>492</v>
      </c>
      <c r="IP17" s="40"/>
      <c r="IQ17" s="40"/>
      <c r="IR17" s="40"/>
      <c r="IS17" s="40" t="s">
        <v>492</v>
      </c>
      <c r="IT17" s="40"/>
      <c r="IU17" s="40"/>
      <c r="IV17" s="40"/>
      <c r="IW17" s="40" t="s">
        <v>492</v>
      </c>
      <c r="IX17" s="40" t="s">
        <v>492</v>
      </c>
      <c r="IY17" s="40"/>
      <c r="IZ17" s="40"/>
      <c r="JA17" s="40"/>
    </row>
    <row r="18" spans="1:261" ht="13.5" customHeight="1" x14ac:dyDescent="0.15">
      <c r="A18" s="40" t="s">
        <v>475</v>
      </c>
      <c r="B18" s="41" t="s">
        <v>524</v>
      </c>
      <c r="C18" s="38" t="s">
        <v>525</v>
      </c>
      <c r="D18" s="38">
        <v>13</v>
      </c>
      <c r="E18" s="40"/>
      <c r="F18" s="40"/>
      <c r="G18" s="40"/>
      <c r="H18" s="40"/>
      <c r="I18" s="40"/>
      <c r="J18" s="40"/>
      <c r="K18" s="40"/>
      <c r="L18" s="40"/>
      <c r="M18" s="40"/>
      <c r="N18" s="40"/>
      <c r="O18" s="40"/>
      <c r="P18" s="40"/>
      <c r="Q18" s="40" t="s">
        <v>492</v>
      </c>
      <c r="R18" s="40"/>
      <c r="S18" s="40"/>
      <c r="T18" s="40"/>
      <c r="U18" s="40"/>
      <c r="V18" s="40"/>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c r="CU18" s="40"/>
      <c r="CV18" s="40"/>
      <c r="CW18" s="40" t="s">
        <v>492</v>
      </c>
      <c r="CX18" s="40" t="s">
        <v>492</v>
      </c>
      <c r="CY18" s="40"/>
      <c r="CZ18" s="40"/>
      <c r="DA18" s="40"/>
      <c r="DB18" s="40"/>
      <c r="DC18" s="40"/>
      <c r="DD18" s="40"/>
      <c r="DE18" s="40" t="s">
        <v>492</v>
      </c>
      <c r="DF18" s="40" t="s">
        <v>492</v>
      </c>
      <c r="DG18" s="40"/>
      <c r="DH18" s="40"/>
      <c r="DI18" s="40"/>
      <c r="DJ18" s="40"/>
      <c r="DK18" s="40"/>
      <c r="DL18" s="40"/>
      <c r="DM18" s="40" t="s">
        <v>492</v>
      </c>
      <c r="DN18" s="40" t="s">
        <v>492</v>
      </c>
      <c r="DO18" s="40"/>
      <c r="DP18" s="40"/>
      <c r="DQ18" s="40"/>
      <c r="DR18" s="40"/>
      <c r="DS18" s="40"/>
      <c r="DT18" s="40"/>
      <c r="DU18" s="40" t="s">
        <v>492</v>
      </c>
      <c r="DV18" s="40"/>
      <c r="DW18" s="40"/>
      <c r="DX18" s="40"/>
      <c r="DY18" s="40" t="s">
        <v>492</v>
      </c>
      <c r="DZ18" s="40"/>
      <c r="EA18" s="40"/>
      <c r="EB18" s="40"/>
      <c r="EC18" s="40" t="s">
        <v>492</v>
      </c>
      <c r="ED18" s="40" t="s">
        <v>492</v>
      </c>
      <c r="EE18" s="40"/>
      <c r="EF18" s="40"/>
      <c r="EG18" s="40"/>
      <c r="EH18" s="40"/>
      <c r="EI18" s="40"/>
      <c r="EJ18" s="40"/>
      <c r="EK18" s="40" t="s">
        <v>492</v>
      </c>
      <c r="EL18" s="40" t="s">
        <v>492</v>
      </c>
      <c r="EM18" s="40"/>
      <c r="EN18" s="40"/>
      <c r="EO18" s="40"/>
      <c r="EP18" s="40"/>
      <c r="EQ18" s="40"/>
      <c r="ER18" s="40"/>
      <c r="ES18" s="40" t="s">
        <v>492</v>
      </c>
      <c r="ET18" s="40" t="s">
        <v>492</v>
      </c>
      <c r="EU18" s="40"/>
      <c r="EV18" s="40"/>
      <c r="EW18" s="40"/>
      <c r="EX18" s="40"/>
      <c r="EY18" s="40"/>
      <c r="EZ18" s="40"/>
      <c r="FA18" s="40" t="s">
        <v>492</v>
      </c>
      <c r="FB18" s="40" t="s">
        <v>492</v>
      </c>
      <c r="FC18" s="40"/>
      <c r="FD18" s="40"/>
      <c r="FE18" s="40"/>
      <c r="FF18" s="40"/>
      <c r="FG18" s="40"/>
      <c r="FH18" s="40"/>
      <c r="FI18" s="40" t="s">
        <v>492</v>
      </c>
      <c r="FJ18" s="40" t="s">
        <v>492</v>
      </c>
      <c r="FK18" s="40"/>
      <c r="FL18" s="40"/>
      <c r="FM18" s="40"/>
      <c r="FN18" s="40"/>
      <c r="FO18" s="40"/>
      <c r="FP18" s="40"/>
      <c r="FQ18" s="40" t="s">
        <v>492</v>
      </c>
      <c r="FR18" s="40" t="s">
        <v>492</v>
      </c>
      <c r="FS18" s="40"/>
      <c r="FT18" s="40"/>
      <c r="FU18" s="40"/>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t="s">
        <v>492</v>
      </c>
      <c r="HW18" s="40"/>
      <c r="HX18" s="40"/>
      <c r="HY18" s="40"/>
      <c r="HZ18" s="40"/>
      <c r="IA18" s="40"/>
      <c r="IB18" s="40"/>
      <c r="IC18" s="40" t="s">
        <v>492</v>
      </c>
      <c r="ID18" s="40"/>
      <c r="IE18" s="40"/>
      <c r="IF18" s="40"/>
      <c r="IG18" s="40" t="s">
        <v>492</v>
      </c>
      <c r="IH18" s="40"/>
      <c r="II18" s="40"/>
      <c r="IJ18" s="40"/>
      <c r="IK18" s="40" t="s">
        <v>492</v>
      </c>
      <c r="IL18" s="40"/>
      <c r="IM18" s="40"/>
      <c r="IN18" s="40"/>
      <c r="IO18" s="40" t="s">
        <v>492</v>
      </c>
      <c r="IP18" s="40" t="s">
        <v>492</v>
      </c>
      <c r="IQ18" s="40"/>
      <c r="IR18" s="40"/>
      <c r="IS18" s="40"/>
      <c r="IT18" s="40"/>
      <c r="IU18" s="40"/>
      <c r="IV18" s="40"/>
      <c r="IW18" s="40" t="s">
        <v>492</v>
      </c>
      <c r="IX18" s="40" t="s">
        <v>492</v>
      </c>
      <c r="IY18" s="40"/>
      <c r="IZ18" s="40"/>
      <c r="JA18" s="40"/>
    </row>
    <row r="19" spans="1:261" ht="13.5" customHeight="1" x14ac:dyDescent="0.15">
      <c r="A19" s="40" t="s">
        <v>475</v>
      </c>
      <c r="B19" s="41" t="s">
        <v>528</v>
      </c>
      <c r="C19" s="38" t="s">
        <v>529</v>
      </c>
      <c r="D19" s="38">
        <v>6</v>
      </c>
      <c r="E19" s="40"/>
      <c r="F19" s="40"/>
      <c r="G19" s="40"/>
      <c r="H19" s="40"/>
      <c r="I19" s="40"/>
      <c r="J19" s="40" t="s">
        <v>492</v>
      </c>
      <c r="K19" s="40"/>
      <c r="L19" s="40"/>
      <c r="M19" s="40"/>
      <c r="N19" s="40"/>
      <c r="O19" s="40"/>
      <c r="P19" s="40"/>
      <c r="Q19" s="40"/>
      <c r="R19" s="40"/>
      <c r="S19" s="40"/>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t="s">
        <v>492</v>
      </c>
      <c r="CU19" s="40"/>
      <c r="CV19" s="40"/>
      <c r="CW19" s="40"/>
      <c r="CX19" s="40"/>
      <c r="CY19" s="40"/>
      <c r="CZ19" s="40"/>
      <c r="DA19" s="40" t="s">
        <v>492</v>
      </c>
      <c r="DB19" s="40" t="s">
        <v>492</v>
      </c>
      <c r="DC19" s="40"/>
      <c r="DD19" s="40"/>
      <c r="DE19" s="40"/>
      <c r="DF19" s="40"/>
      <c r="DG19" s="40" t="s">
        <v>492</v>
      </c>
      <c r="DH19" s="40"/>
      <c r="DI19" s="40"/>
      <c r="DJ19" s="40"/>
      <c r="DK19" s="40" t="s">
        <v>492</v>
      </c>
      <c r="DL19" s="40"/>
      <c r="DM19" s="40"/>
      <c r="DN19" s="40"/>
      <c r="DO19" s="40"/>
      <c r="DP19" s="40"/>
      <c r="DQ19" s="40" t="s">
        <v>492</v>
      </c>
      <c r="DR19" s="40"/>
      <c r="DS19" s="40"/>
      <c r="DT19" s="40"/>
      <c r="DU19" s="40" t="s">
        <v>492</v>
      </c>
      <c r="DV19" s="40"/>
      <c r="DW19" s="40"/>
      <c r="DX19" s="40"/>
      <c r="DY19" s="40" t="s">
        <v>492</v>
      </c>
      <c r="DZ19" s="40"/>
      <c r="EA19" s="40"/>
      <c r="EB19" s="40"/>
      <c r="EC19" s="40" t="s">
        <v>492</v>
      </c>
      <c r="ED19" s="40"/>
      <c r="EE19" s="40" t="s">
        <v>492</v>
      </c>
      <c r="EF19" s="40"/>
      <c r="EG19" s="40"/>
      <c r="EH19" s="40"/>
      <c r="EI19" s="40" t="s">
        <v>492</v>
      </c>
      <c r="EJ19" s="40"/>
      <c r="EK19" s="40"/>
      <c r="EL19" s="40"/>
      <c r="EM19" s="40" t="s">
        <v>492</v>
      </c>
      <c r="EN19" s="40"/>
      <c r="EO19" s="40"/>
      <c r="EP19" s="40"/>
      <c r="EQ19" s="40"/>
      <c r="ER19" s="40"/>
      <c r="ES19" s="40" t="s">
        <v>492</v>
      </c>
      <c r="ET19" s="40"/>
      <c r="EU19" s="40" t="s">
        <v>492</v>
      </c>
      <c r="EV19" s="40"/>
      <c r="EW19" s="40"/>
      <c r="EX19" s="40"/>
      <c r="EY19" s="40" t="s">
        <v>492</v>
      </c>
      <c r="EZ19" s="40"/>
      <c r="FA19" s="40"/>
      <c r="FB19" s="40"/>
      <c r="FC19" s="40" t="s">
        <v>492</v>
      </c>
      <c r="FD19" s="40"/>
      <c r="FE19" s="40"/>
      <c r="FF19" s="40"/>
      <c r="FG19" s="40" t="s">
        <v>492</v>
      </c>
      <c r="FH19" s="40"/>
      <c r="FI19" s="40"/>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t="s">
        <v>492</v>
      </c>
      <c r="HH19" s="40"/>
      <c r="HI19" s="40"/>
      <c r="HJ19" s="40"/>
      <c r="HK19" s="40" t="s">
        <v>492</v>
      </c>
      <c r="HL19" s="40"/>
      <c r="HM19" s="40"/>
      <c r="HN19" s="40"/>
      <c r="HO19" s="40"/>
      <c r="HP19" s="40"/>
      <c r="HQ19" s="40" t="s">
        <v>492</v>
      </c>
      <c r="HR19" s="40"/>
      <c r="HS19" s="40"/>
      <c r="HT19" s="40"/>
      <c r="HU19" s="40" t="s">
        <v>492</v>
      </c>
      <c r="HV19" s="40"/>
      <c r="HW19" s="40" t="s">
        <v>492</v>
      </c>
      <c r="HX19" s="40"/>
      <c r="HY19" s="40"/>
      <c r="HZ19" s="40"/>
      <c r="IA19" s="40" t="s">
        <v>492</v>
      </c>
      <c r="IB19" s="40"/>
      <c r="IC19" s="40"/>
      <c r="ID19" s="40"/>
      <c r="IE19" s="40"/>
      <c r="IF19" s="40"/>
      <c r="IG19" s="40" t="s">
        <v>492</v>
      </c>
      <c r="IH19" s="40"/>
      <c r="II19" s="40"/>
      <c r="IJ19" s="40"/>
      <c r="IK19" s="40" t="s">
        <v>492</v>
      </c>
      <c r="IL19" s="40"/>
      <c r="IM19" s="40"/>
      <c r="IN19" s="40"/>
      <c r="IO19" s="40" t="s">
        <v>492</v>
      </c>
      <c r="IP19" s="40"/>
      <c r="IQ19" s="40"/>
      <c r="IR19" s="40"/>
      <c r="IS19" s="40" t="s">
        <v>492</v>
      </c>
      <c r="IT19" s="40"/>
      <c r="IU19" s="40"/>
      <c r="IV19" s="40" t="s">
        <v>492</v>
      </c>
      <c r="IW19" s="40"/>
      <c r="IX19" s="40"/>
      <c r="IY19" s="40"/>
      <c r="IZ19" s="40"/>
      <c r="JA19" s="40" t="s">
        <v>492</v>
      </c>
    </row>
    <row r="20" spans="1:261" ht="13.5" customHeight="1" x14ac:dyDescent="0.15">
      <c r="A20" s="40" t="s">
        <v>475</v>
      </c>
      <c r="B20" s="41" t="s">
        <v>530</v>
      </c>
      <c r="C20" s="38" t="s">
        <v>531</v>
      </c>
      <c r="D20" s="38">
        <v>11</v>
      </c>
      <c r="E20" s="40"/>
      <c r="F20" s="40"/>
      <c r="G20" s="40"/>
      <c r="H20" s="40"/>
      <c r="I20" s="40"/>
      <c r="J20" s="40"/>
      <c r="K20" s="40"/>
      <c r="L20" s="40"/>
      <c r="M20" s="40"/>
      <c r="N20" s="40"/>
      <c r="O20" s="40" t="s">
        <v>492</v>
      </c>
      <c r="P20" s="40"/>
      <c r="Q20" s="40"/>
      <c r="R20" s="40"/>
      <c r="S20" s="40"/>
      <c r="T20" s="40"/>
      <c r="U20" s="40"/>
      <c r="V20" s="40"/>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c r="CQ20" s="40" t="s">
        <v>492</v>
      </c>
      <c r="CR20" s="40"/>
      <c r="CS20" s="40"/>
      <c r="CT20" s="40"/>
      <c r="CU20" s="40" t="s">
        <v>492</v>
      </c>
      <c r="CV20" s="40"/>
      <c r="CW20" s="40"/>
      <c r="CX20" s="40"/>
      <c r="CY20" s="40" t="s">
        <v>492</v>
      </c>
      <c r="CZ20" s="40"/>
      <c r="DA20" s="40"/>
      <c r="DB20" s="40"/>
      <c r="DC20" s="40" t="s">
        <v>492</v>
      </c>
      <c r="DD20" s="40"/>
      <c r="DE20" s="40"/>
      <c r="DF20" s="40"/>
      <c r="DG20" s="40" t="s">
        <v>492</v>
      </c>
      <c r="DH20" s="40"/>
      <c r="DI20" s="40"/>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c r="EM20" s="40" t="s">
        <v>492</v>
      </c>
      <c r="EN20" s="40"/>
      <c r="EO20" s="40"/>
      <c r="EP20" s="40"/>
      <c r="EQ20" s="40" t="s">
        <v>492</v>
      </c>
      <c r="ER20" s="40"/>
      <c r="ES20" s="40"/>
      <c r="ET20" s="40"/>
      <c r="EU20" s="40" t="s">
        <v>492</v>
      </c>
      <c r="EV20" s="40"/>
      <c r="EW20" s="40"/>
      <c r="EX20" s="40"/>
      <c r="EY20" s="40" t="s">
        <v>492</v>
      </c>
      <c r="EZ20" s="40"/>
      <c r="FA20" s="40"/>
      <c r="FB20" s="40"/>
      <c r="FC20" s="40" t="s">
        <v>492</v>
      </c>
      <c r="FD20" s="40"/>
      <c r="FE20" s="40"/>
      <c r="FF20" s="40"/>
      <c r="FG20" s="40"/>
      <c r="FH20" s="40"/>
      <c r="FI20" s="40" t="s">
        <v>492</v>
      </c>
      <c r="FJ20" s="40"/>
      <c r="FK20" s="40"/>
      <c r="FL20" s="40"/>
      <c r="FM20" s="40" t="s">
        <v>492</v>
      </c>
      <c r="FN20" s="40"/>
      <c r="FO20" s="40"/>
      <c r="FP20" s="40"/>
      <c r="FQ20" s="40" t="s">
        <v>492</v>
      </c>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c r="IU20" s="40" t="s">
        <v>492</v>
      </c>
      <c r="IV20" s="40"/>
      <c r="IW20" s="40"/>
      <c r="IX20" s="40"/>
      <c r="IY20" s="40" t="s">
        <v>492</v>
      </c>
      <c r="IZ20" s="40"/>
      <c r="JA20" s="40"/>
    </row>
    <row r="21" spans="1:261" ht="13.5" customHeight="1" x14ac:dyDescent="0.15">
      <c r="A21" s="40" t="s">
        <v>475</v>
      </c>
      <c r="B21" s="41" t="s">
        <v>532</v>
      </c>
      <c r="C21" s="38" t="s">
        <v>533</v>
      </c>
      <c r="D21" s="38">
        <v>11</v>
      </c>
      <c r="E21" s="40"/>
      <c r="F21" s="40"/>
      <c r="G21" s="40"/>
      <c r="H21" s="40"/>
      <c r="I21" s="40"/>
      <c r="J21" s="40"/>
      <c r="K21" s="40"/>
      <c r="L21" s="40"/>
      <c r="M21" s="40"/>
      <c r="N21" s="40"/>
      <c r="O21" s="40" t="s">
        <v>492</v>
      </c>
      <c r="P21" s="40"/>
      <c r="Q21" s="40"/>
      <c r="R21" s="40"/>
      <c r="S21" s="40"/>
      <c r="T21" s="40"/>
      <c r="U21" s="40"/>
      <c r="V21" s="40"/>
      <c r="W21" s="40"/>
      <c r="X21" s="40"/>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t="s">
        <v>492</v>
      </c>
      <c r="CQ21" s="40"/>
      <c r="CR21" s="40"/>
      <c r="CS21" s="40"/>
      <c r="CT21" s="40"/>
      <c r="CU21" s="40" t="s">
        <v>492</v>
      </c>
      <c r="CV21" s="40"/>
      <c r="CW21" s="40"/>
      <c r="CX21" s="40"/>
      <c r="CY21" s="40"/>
      <c r="CZ21" s="40"/>
      <c r="DA21" s="40" t="s">
        <v>492</v>
      </c>
      <c r="DB21" s="40" t="s">
        <v>492</v>
      </c>
      <c r="DC21" s="40"/>
      <c r="DD21" s="40"/>
      <c r="DE21" s="40"/>
      <c r="DF21" s="40"/>
      <c r="DG21" s="40" t="s">
        <v>492</v>
      </c>
      <c r="DH21" s="40"/>
      <c r="DI21" s="40"/>
      <c r="DJ21" s="40"/>
      <c r="DK21" s="40"/>
      <c r="DL21" s="40"/>
      <c r="DM21" s="40" t="s">
        <v>492</v>
      </c>
      <c r="DN21" s="40"/>
      <c r="DO21" s="40" t="s">
        <v>492</v>
      </c>
      <c r="DP21" s="40"/>
      <c r="DQ21" s="40"/>
      <c r="DR21" s="40"/>
      <c r="DS21" s="40"/>
      <c r="DT21" s="40"/>
      <c r="DU21" s="40" t="s">
        <v>492</v>
      </c>
      <c r="DV21" s="40"/>
      <c r="DW21" s="40"/>
      <c r="DX21" s="40"/>
      <c r="DY21" s="40" t="s">
        <v>492</v>
      </c>
      <c r="DZ21" s="40"/>
      <c r="EA21" s="40"/>
      <c r="EB21" s="40"/>
      <c r="EC21" s="40" t="s">
        <v>492</v>
      </c>
      <c r="ED21" s="40"/>
      <c r="EE21" s="40" t="s">
        <v>492</v>
      </c>
      <c r="EF21" s="40"/>
      <c r="EG21" s="40"/>
      <c r="EH21" s="40"/>
      <c r="EI21" s="40"/>
      <c r="EJ21" s="40"/>
      <c r="EK21" s="40" t="s">
        <v>492</v>
      </c>
      <c r="EL21" s="40"/>
      <c r="EM21" s="40" t="s">
        <v>492</v>
      </c>
      <c r="EN21" s="40"/>
      <c r="EO21" s="40"/>
      <c r="EP21" s="40"/>
      <c r="EQ21" s="40"/>
      <c r="ER21" s="40"/>
      <c r="ES21" s="40" t="s">
        <v>492</v>
      </c>
      <c r="ET21" s="40"/>
      <c r="EU21" s="40" t="s">
        <v>492</v>
      </c>
      <c r="EV21" s="40"/>
      <c r="EW21" s="40"/>
      <c r="EX21" s="40"/>
      <c r="EY21" s="40"/>
      <c r="EZ21" s="40"/>
      <c r="FA21" s="40" t="s">
        <v>492</v>
      </c>
      <c r="FB21" s="40"/>
      <c r="FC21" s="40" t="s">
        <v>492</v>
      </c>
      <c r="FD21" s="40"/>
      <c r="FE21" s="40"/>
      <c r="FF21" s="40"/>
      <c r="FG21" s="40"/>
      <c r="FH21" s="40"/>
      <c r="FI21" s="40" t="s">
        <v>492</v>
      </c>
      <c r="FJ21" s="40"/>
      <c r="FK21" s="40"/>
      <c r="FL21" s="40"/>
      <c r="FM21" s="40" t="s">
        <v>492</v>
      </c>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t="s">
        <v>492</v>
      </c>
      <c r="HG21" s="40"/>
      <c r="HH21" s="40"/>
      <c r="HI21" s="40"/>
      <c r="HJ21" s="40" t="s">
        <v>492</v>
      </c>
      <c r="HK21" s="40"/>
      <c r="HL21" s="40"/>
      <c r="HM21" s="40"/>
      <c r="HN21" s="40"/>
      <c r="HO21" s="40"/>
      <c r="HP21" s="40"/>
      <c r="HQ21" s="40" t="s">
        <v>492</v>
      </c>
      <c r="HR21" s="40"/>
      <c r="HS21" s="40"/>
      <c r="HT21" s="40"/>
      <c r="HU21" s="40" t="s">
        <v>492</v>
      </c>
      <c r="HV21" s="40"/>
      <c r="HW21" s="40" t="s">
        <v>492</v>
      </c>
      <c r="HX21" s="40"/>
      <c r="HY21" s="40"/>
      <c r="HZ21" s="40"/>
      <c r="IA21" s="40"/>
      <c r="IB21" s="40"/>
      <c r="IC21" s="40" t="s">
        <v>492</v>
      </c>
      <c r="ID21" s="40"/>
      <c r="IE21" s="40"/>
      <c r="IF21" s="40"/>
      <c r="IG21" s="40" t="s">
        <v>492</v>
      </c>
      <c r="IH21" s="40"/>
      <c r="II21" s="40"/>
      <c r="IJ21" s="40"/>
      <c r="IK21" s="40" t="s">
        <v>492</v>
      </c>
      <c r="IL21" s="40"/>
      <c r="IM21" s="40"/>
      <c r="IN21" s="40"/>
      <c r="IO21" s="40" t="s">
        <v>492</v>
      </c>
      <c r="IP21" s="40"/>
      <c r="IQ21" s="40"/>
      <c r="IR21" s="40"/>
      <c r="IS21" s="40" t="s">
        <v>492</v>
      </c>
      <c r="IT21" s="40"/>
      <c r="IU21" s="40" t="s">
        <v>492</v>
      </c>
      <c r="IV21" s="40"/>
      <c r="IW21" s="40"/>
      <c r="IX21" s="40" t="s">
        <v>492</v>
      </c>
      <c r="IY21" s="40"/>
      <c r="IZ21" s="40"/>
      <c r="JA21" s="40"/>
    </row>
    <row r="22" spans="1:261" ht="13.5" customHeight="1" x14ac:dyDescent="0.15">
      <c r="A22" s="40" t="s">
        <v>475</v>
      </c>
      <c r="B22" s="41" t="s">
        <v>534</v>
      </c>
      <c r="C22" s="38" t="s">
        <v>535</v>
      </c>
      <c r="D22" s="38">
        <v>11</v>
      </c>
      <c r="E22" s="40"/>
      <c r="F22" s="40"/>
      <c r="G22" s="40"/>
      <c r="H22" s="40"/>
      <c r="I22" s="40"/>
      <c r="J22" s="40"/>
      <c r="K22" s="40"/>
      <c r="L22" s="40"/>
      <c r="M22" s="40"/>
      <c r="N22" s="40"/>
      <c r="O22" s="40" t="s">
        <v>492</v>
      </c>
      <c r="P22" s="40"/>
      <c r="Q22" s="40"/>
      <c r="R22" s="40"/>
      <c r="S22" s="40"/>
      <c r="T22" s="40"/>
      <c r="U22" s="40"/>
      <c r="V22" s="40"/>
      <c r="W22" s="40"/>
      <c r="X22" s="40"/>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c r="CQ22" s="40" t="s">
        <v>492</v>
      </c>
      <c r="CR22" s="40"/>
      <c r="CS22" s="40"/>
      <c r="CT22" s="40"/>
      <c r="CU22" s="40" t="s">
        <v>492</v>
      </c>
      <c r="CV22" s="40"/>
      <c r="CW22" s="40"/>
      <c r="CX22" s="40"/>
      <c r="CY22" s="40" t="s">
        <v>492</v>
      </c>
      <c r="CZ22" s="40"/>
      <c r="DA22" s="40"/>
      <c r="DB22" s="40"/>
      <c r="DC22" s="40" t="s">
        <v>492</v>
      </c>
      <c r="DD22" s="40"/>
      <c r="DE22" s="40"/>
      <c r="DF22" s="40"/>
      <c r="DG22" s="40" t="s">
        <v>492</v>
      </c>
      <c r="DH22" s="40"/>
      <c r="DI22" s="40"/>
      <c r="DJ22" s="40"/>
      <c r="DK22" s="40"/>
      <c r="DL22" s="40"/>
      <c r="DM22" s="40" t="s">
        <v>492</v>
      </c>
      <c r="DN22" s="40"/>
      <c r="DO22" s="40" t="s">
        <v>492</v>
      </c>
      <c r="DP22" s="40"/>
      <c r="DQ22" s="40"/>
      <c r="DR22" s="40"/>
      <c r="DS22" s="40"/>
      <c r="DT22" s="40"/>
      <c r="DU22" s="40" t="s">
        <v>492</v>
      </c>
      <c r="DV22" s="40"/>
      <c r="DW22" s="40" t="s">
        <v>492</v>
      </c>
      <c r="DX22" s="40"/>
      <c r="DY22" s="40"/>
      <c r="DZ22" s="40"/>
      <c r="EA22" s="40"/>
      <c r="EB22" s="40"/>
      <c r="EC22" s="40" t="s">
        <v>492</v>
      </c>
      <c r="ED22" s="40"/>
      <c r="EE22" s="40"/>
      <c r="EF22" s="40"/>
      <c r="EG22" s="40" t="s">
        <v>492</v>
      </c>
      <c r="EH22" s="40"/>
      <c r="EI22" s="40"/>
      <c r="EJ22" s="40"/>
      <c r="EK22" s="40" t="s">
        <v>492</v>
      </c>
      <c r="EL22" s="40"/>
      <c r="EM22" s="40" t="s">
        <v>492</v>
      </c>
      <c r="EN22" s="40"/>
      <c r="EO22" s="40"/>
      <c r="EP22" s="40"/>
      <c r="EQ22" s="40"/>
      <c r="ER22" s="40"/>
      <c r="ES22" s="40" t="s">
        <v>492</v>
      </c>
      <c r="ET22" s="40"/>
      <c r="EU22" s="40" t="s">
        <v>492</v>
      </c>
      <c r="EV22" s="40"/>
      <c r="EW22" s="40"/>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t="s">
        <v>492</v>
      </c>
      <c r="FT22" s="40"/>
      <c r="FU22" s="40"/>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c r="IU22" s="40" t="s">
        <v>492</v>
      </c>
      <c r="IV22" s="40"/>
      <c r="IW22" s="40"/>
      <c r="IX22" s="40"/>
      <c r="IY22" s="40" t="s">
        <v>492</v>
      </c>
      <c r="IZ22" s="40"/>
      <c r="JA22" s="40"/>
    </row>
    <row r="23" spans="1:261" ht="13.5" customHeight="1" x14ac:dyDescent="0.15">
      <c r="A23" s="40" t="s">
        <v>475</v>
      </c>
      <c r="B23" s="41" t="s">
        <v>536</v>
      </c>
      <c r="C23" s="38" t="s">
        <v>537</v>
      </c>
      <c r="D23" s="38">
        <v>4</v>
      </c>
      <c r="E23" s="40"/>
      <c r="F23" s="40"/>
      <c r="G23" s="40"/>
      <c r="H23" s="40" t="s">
        <v>492</v>
      </c>
      <c r="I23" s="40"/>
      <c r="J23" s="40"/>
      <c r="K23" s="40"/>
      <c r="L23" s="40"/>
      <c r="M23" s="40"/>
      <c r="N23" s="40"/>
      <c r="O23" s="40"/>
      <c r="P23" s="40"/>
      <c r="Q23" s="40"/>
      <c r="R23" s="40"/>
      <c r="S23" s="40"/>
      <c r="T23" s="40"/>
      <c r="U23" s="40"/>
      <c r="V23" s="40"/>
      <c r="W23" s="40"/>
      <c r="X23" s="40"/>
      <c r="Y23" s="40"/>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c r="CQ23" s="40"/>
      <c r="CR23" s="40"/>
      <c r="CS23" s="40" t="s">
        <v>492</v>
      </c>
      <c r="CT23" s="40" t="s">
        <v>492</v>
      </c>
      <c r="CU23" s="40"/>
      <c r="CV23" s="40"/>
      <c r="CW23" s="40"/>
      <c r="CX23" s="40"/>
      <c r="CY23" s="40"/>
      <c r="CZ23" s="40"/>
      <c r="DA23" s="40" t="s">
        <v>492</v>
      </c>
      <c r="DB23" s="40" t="s">
        <v>492</v>
      </c>
      <c r="DC23" s="40"/>
      <c r="DD23" s="40"/>
      <c r="DE23" s="40"/>
      <c r="DF23" s="40"/>
      <c r="DG23" s="40" t="s">
        <v>492</v>
      </c>
      <c r="DH23" s="40"/>
      <c r="DI23" s="40"/>
      <c r="DJ23" s="40" t="s">
        <v>492</v>
      </c>
      <c r="DK23" s="40"/>
      <c r="DL23" s="40"/>
      <c r="DM23" s="40"/>
      <c r="DN23" s="40"/>
      <c r="DO23" s="40"/>
      <c r="DP23" s="40"/>
      <c r="DQ23" s="40" t="s">
        <v>492</v>
      </c>
      <c r="DR23" s="40"/>
      <c r="DS23" s="40"/>
      <c r="DT23" s="40"/>
      <c r="DU23" s="40" t="s">
        <v>492</v>
      </c>
      <c r="DV23" s="40"/>
      <c r="DW23" s="40" t="s">
        <v>492</v>
      </c>
      <c r="DX23" s="40"/>
      <c r="DY23" s="40"/>
      <c r="DZ23" s="40"/>
      <c r="EA23" s="40"/>
      <c r="EB23" s="40"/>
      <c r="EC23" s="40" t="s">
        <v>492</v>
      </c>
      <c r="ED23" s="40"/>
      <c r="EE23" s="40" t="s">
        <v>492</v>
      </c>
      <c r="EF23" s="40"/>
      <c r="EG23" s="40"/>
      <c r="EH23" s="40" t="s">
        <v>492</v>
      </c>
      <c r="EI23" s="40"/>
      <c r="EJ23" s="40"/>
      <c r="EK23" s="40"/>
      <c r="EL23" s="40"/>
      <c r="EM23" s="40" t="s">
        <v>492</v>
      </c>
      <c r="EN23" s="40"/>
      <c r="EO23" s="40"/>
      <c r="EP23" s="40"/>
      <c r="EQ23" s="40"/>
      <c r="ER23" s="40"/>
      <c r="ES23" s="40" t="s">
        <v>492</v>
      </c>
      <c r="ET23" s="40"/>
      <c r="EU23" s="40" t="s">
        <v>492</v>
      </c>
      <c r="EV23" s="40"/>
      <c r="EW23" s="40"/>
      <c r="EX23" s="40"/>
      <c r="EY23" s="40"/>
      <c r="EZ23" s="40"/>
      <c r="FA23" s="40" t="s">
        <v>492</v>
      </c>
      <c r="FB23" s="40"/>
      <c r="FC23" s="40" t="s">
        <v>492</v>
      </c>
      <c r="FD23" s="40"/>
      <c r="FE23" s="40"/>
      <c r="FF23" s="40" t="s">
        <v>492</v>
      </c>
      <c r="FG23" s="40"/>
      <c r="FH23" s="40"/>
      <c r="FI23" s="40"/>
      <c r="FJ23" s="40"/>
      <c r="FK23" s="40"/>
      <c r="FL23" s="40"/>
      <c r="FM23" s="40" t="s">
        <v>492</v>
      </c>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c r="IU23" s="40"/>
      <c r="IV23" s="40"/>
      <c r="IW23" s="40" t="s">
        <v>492</v>
      </c>
      <c r="IX23" s="40"/>
      <c r="IY23" s="40"/>
      <c r="IZ23" s="40"/>
      <c r="JA23" s="40" t="s">
        <v>492</v>
      </c>
    </row>
    <row r="24" spans="1:261" ht="13.5" customHeight="1" x14ac:dyDescent="0.15">
      <c r="A24" s="40" t="s">
        <v>475</v>
      </c>
      <c r="B24" s="41" t="s">
        <v>538</v>
      </c>
      <c r="C24" s="38" t="s">
        <v>539</v>
      </c>
      <c r="D24" s="38">
        <v>6</v>
      </c>
      <c r="E24" s="40"/>
      <c r="F24" s="40"/>
      <c r="G24" s="40"/>
      <c r="H24" s="40"/>
      <c r="I24" s="40"/>
      <c r="J24" s="40" t="s">
        <v>492</v>
      </c>
      <c r="K24" s="40"/>
      <c r="L24" s="40"/>
      <c r="M24" s="40"/>
      <c r="N24" s="40"/>
      <c r="O24" s="40"/>
      <c r="P24" s="40"/>
      <c r="Q24" s="40"/>
      <c r="R24" s="40"/>
      <c r="S24" s="40"/>
      <c r="T24" s="40"/>
      <c r="U24" s="40"/>
      <c r="V24" s="40"/>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t="s">
        <v>492</v>
      </c>
      <c r="CU24" s="40"/>
      <c r="CV24" s="40"/>
      <c r="CW24" s="40"/>
      <c r="CX24" s="40"/>
      <c r="CY24" s="40"/>
      <c r="CZ24" s="40"/>
      <c r="DA24" s="40" t="s">
        <v>492</v>
      </c>
      <c r="DB24" s="40" t="s">
        <v>492</v>
      </c>
      <c r="DC24" s="40"/>
      <c r="DD24" s="40"/>
      <c r="DE24" s="40"/>
      <c r="DF24" s="40"/>
      <c r="DG24" s="40" t="s">
        <v>492</v>
      </c>
      <c r="DH24" s="40"/>
      <c r="DI24" s="40"/>
      <c r="DJ24" s="40"/>
      <c r="DK24" s="40" t="s">
        <v>492</v>
      </c>
      <c r="DL24" s="40"/>
      <c r="DM24" s="40"/>
      <c r="DN24" s="40"/>
      <c r="DO24" s="40" t="s">
        <v>492</v>
      </c>
      <c r="DP24" s="40"/>
      <c r="DQ24" s="40"/>
      <c r="DR24" s="40"/>
      <c r="DS24" s="40" t="s">
        <v>492</v>
      </c>
      <c r="DT24" s="40"/>
      <c r="DU24" s="40"/>
      <c r="DV24" s="40"/>
      <c r="DW24" s="40" t="s">
        <v>492</v>
      </c>
      <c r="DX24" s="40"/>
      <c r="DY24" s="40"/>
      <c r="DZ24" s="40"/>
      <c r="EA24" s="40" t="s">
        <v>492</v>
      </c>
      <c r="EB24" s="40"/>
      <c r="EC24" s="40"/>
      <c r="ED24" s="40"/>
      <c r="EE24" s="40" t="s">
        <v>492</v>
      </c>
      <c r="EF24" s="40"/>
      <c r="EG24" s="40"/>
      <c r="EH24" s="40"/>
      <c r="EI24" s="40" t="s">
        <v>492</v>
      </c>
      <c r="EJ24" s="40"/>
      <c r="EK24" s="40"/>
      <c r="EL24" s="40"/>
      <c r="EM24" s="40" t="s">
        <v>492</v>
      </c>
      <c r="EN24" s="40"/>
      <c r="EO24" s="40"/>
      <c r="EP24" s="40"/>
      <c r="EQ24" s="40" t="s">
        <v>492</v>
      </c>
      <c r="ER24" s="40"/>
      <c r="ES24" s="40"/>
      <c r="ET24" s="40"/>
      <c r="EU24" s="40" t="s">
        <v>492</v>
      </c>
      <c r="EV24" s="40"/>
      <c r="EW24" s="40"/>
      <c r="EX24" s="40"/>
      <c r="EY24" s="40" t="s">
        <v>492</v>
      </c>
      <c r="EZ24" s="40"/>
      <c r="FA24" s="40"/>
      <c r="FB24" s="40"/>
      <c r="FC24" s="40" t="s">
        <v>492</v>
      </c>
      <c r="FD24" s="40"/>
      <c r="FE24" s="40"/>
      <c r="FF24" s="40"/>
      <c r="FG24" s="40" t="s">
        <v>492</v>
      </c>
      <c r="FH24" s="40"/>
      <c r="FI24" s="40"/>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t="s">
        <v>492</v>
      </c>
      <c r="HX24" s="40"/>
      <c r="HY24" s="40"/>
      <c r="HZ24" s="40"/>
      <c r="IA24" s="40" t="s">
        <v>492</v>
      </c>
      <c r="IB24" s="40"/>
      <c r="IC24" s="40"/>
      <c r="ID24" s="40"/>
      <c r="IE24" s="40"/>
      <c r="IF24" s="40"/>
      <c r="IG24" s="40" t="s">
        <v>492</v>
      </c>
      <c r="IH24" s="40"/>
      <c r="II24" s="40"/>
      <c r="IJ24" s="40"/>
      <c r="IK24" s="40" t="s">
        <v>492</v>
      </c>
      <c r="IL24" s="40"/>
      <c r="IM24" s="40" t="s">
        <v>492</v>
      </c>
      <c r="IN24" s="40"/>
      <c r="IO24" s="40"/>
      <c r="IP24" s="40"/>
      <c r="IQ24" s="40" t="s">
        <v>492</v>
      </c>
      <c r="IR24" s="40"/>
      <c r="IS24" s="40"/>
      <c r="IT24" s="40" t="s">
        <v>492</v>
      </c>
      <c r="IU24" s="40"/>
      <c r="IV24" s="40"/>
      <c r="IW24" s="40"/>
      <c r="IX24" s="40" t="s">
        <v>492</v>
      </c>
      <c r="IY24" s="40"/>
      <c r="IZ24" s="40"/>
      <c r="JA24" s="40"/>
    </row>
    <row r="25" spans="1:261" ht="13.5" customHeight="1" x14ac:dyDescent="0.15">
      <c r="A25" s="40" t="s">
        <v>475</v>
      </c>
      <c r="B25" s="41" t="s">
        <v>540</v>
      </c>
      <c r="C25" s="38" t="s">
        <v>541</v>
      </c>
      <c r="D25" s="38">
        <v>8</v>
      </c>
      <c r="E25" s="40"/>
      <c r="F25" s="40"/>
      <c r="G25" s="40"/>
      <c r="H25" s="40"/>
      <c r="I25" s="40"/>
      <c r="J25" s="40"/>
      <c r="K25" s="40"/>
      <c r="L25" s="40" t="s">
        <v>492</v>
      </c>
      <c r="M25" s="40"/>
      <c r="N25" s="40"/>
      <c r="O25" s="40"/>
      <c r="P25" s="40"/>
      <c r="Q25" s="40"/>
      <c r="R25" s="40"/>
      <c r="S25" s="40"/>
      <c r="T25" s="40"/>
      <c r="U25" s="40"/>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c r="CU25" s="40"/>
      <c r="CV25" s="40" t="s">
        <v>492</v>
      </c>
      <c r="CW25" s="40"/>
      <c r="CX25" s="40" t="s">
        <v>492</v>
      </c>
      <c r="CY25" s="40"/>
      <c r="CZ25" s="40"/>
      <c r="DA25" s="40"/>
      <c r="DB25" s="40"/>
      <c r="DC25" s="40"/>
      <c r="DD25" s="40" t="s">
        <v>492</v>
      </c>
      <c r="DE25" s="40"/>
      <c r="DF25" s="40"/>
      <c r="DG25" s="40"/>
      <c r="DH25" s="40" t="s">
        <v>492</v>
      </c>
      <c r="DI25" s="40"/>
      <c r="DJ25" s="40"/>
      <c r="DK25" s="40"/>
      <c r="DL25" s="40" t="s">
        <v>492</v>
      </c>
      <c r="DM25" s="40"/>
      <c r="DN25" s="40"/>
      <c r="DO25" s="40"/>
      <c r="DP25" s="40"/>
      <c r="DQ25" s="40" t="s">
        <v>492</v>
      </c>
      <c r="DR25" s="40"/>
      <c r="DS25" s="40"/>
      <c r="DT25" s="40"/>
      <c r="DU25" s="40" t="s">
        <v>492</v>
      </c>
      <c r="DV25" s="40"/>
      <c r="DW25" s="40"/>
      <c r="DX25" s="40"/>
      <c r="DY25" s="40" t="s">
        <v>492</v>
      </c>
      <c r="DZ25" s="40"/>
      <c r="EA25" s="40"/>
      <c r="EB25" s="40"/>
      <c r="EC25" s="40" t="s">
        <v>492</v>
      </c>
      <c r="ED25" s="40"/>
      <c r="EE25" s="40" t="s">
        <v>492</v>
      </c>
      <c r="EF25" s="40"/>
      <c r="EG25" s="40"/>
      <c r="EH25" s="40"/>
      <c r="EI25" s="40" t="s">
        <v>492</v>
      </c>
      <c r="EJ25" s="40"/>
      <c r="EK25" s="40"/>
      <c r="EL25" s="40"/>
      <c r="EM25" s="40"/>
      <c r="EN25" s="40" t="s">
        <v>492</v>
      </c>
      <c r="EO25" s="40"/>
      <c r="EP25" s="40"/>
      <c r="EQ25" s="40"/>
      <c r="ER25" s="40" t="s">
        <v>492</v>
      </c>
      <c r="ES25" s="40"/>
      <c r="ET25" s="40"/>
      <c r="EU25" s="40"/>
      <c r="EV25" s="40" t="s">
        <v>492</v>
      </c>
      <c r="EW25" s="40"/>
      <c r="EX25" s="40"/>
      <c r="EY25" s="40"/>
      <c r="EZ25" s="40" t="s">
        <v>492</v>
      </c>
      <c r="FA25" s="40"/>
      <c r="FB25" s="40"/>
      <c r="FC25" s="40"/>
      <c r="FD25" s="40" t="s">
        <v>492</v>
      </c>
      <c r="FE25" s="40"/>
      <c r="FF25" s="40"/>
      <c r="FG25" s="40"/>
      <c r="FH25" s="40" t="s">
        <v>492</v>
      </c>
      <c r="FI25" s="40"/>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t="s">
        <v>492</v>
      </c>
      <c r="IG25" s="40"/>
      <c r="IH25" s="40"/>
      <c r="II25" s="40"/>
      <c r="IJ25" s="40" t="s">
        <v>492</v>
      </c>
      <c r="IK25" s="40"/>
      <c r="IL25" s="40"/>
      <c r="IM25" s="40"/>
      <c r="IN25" s="40"/>
      <c r="IO25" s="40" t="s">
        <v>492</v>
      </c>
      <c r="IP25" s="40"/>
      <c r="IQ25" s="40"/>
      <c r="IR25" s="40"/>
      <c r="IS25" s="40" t="s">
        <v>492</v>
      </c>
      <c r="IT25" s="40"/>
      <c r="IU25" s="40"/>
      <c r="IV25" s="40" t="s">
        <v>492</v>
      </c>
      <c r="IW25" s="40"/>
      <c r="IX25" s="40"/>
      <c r="IY25" s="40"/>
      <c r="IZ25" s="40" t="s">
        <v>492</v>
      </c>
      <c r="JA25" s="40"/>
    </row>
    <row r="26" spans="1:261" ht="13.5" customHeight="1" x14ac:dyDescent="0.15">
      <c r="A26" s="40" t="s">
        <v>475</v>
      </c>
      <c r="B26" s="41" t="s">
        <v>542</v>
      </c>
      <c r="C26" s="38" t="s">
        <v>543</v>
      </c>
      <c r="D26" s="38">
        <v>8</v>
      </c>
      <c r="E26" s="40"/>
      <c r="F26" s="40"/>
      <c r="G26" s="40"/>
      <c r="H26" s="40"/>
      <c r="I26" s="40"/>
      <c r="J26" s="40"/>
      <c r="K26" s="40"/>
      <c r="L26" s="40" t="s">
        <v>492</v>
      </c>
      <c r="M26" s="40"/>
      <c r="N26" s="40"/>
      <c r="O26" s="40"/>
      <c r="P26" s="40"/>
      <c r="Q26" s="40"/>
      <c r="R26" s="40"/>
      <c r="S26" s="40"/>
      <c r="T26" s="40"/>
      <c r="U26" s="40"/>
      <c r="V26" s="40"/>
      <c r="W26" s="40"/>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c r="CQ26" s="40" t="s">
        <v>492</v>
      </c>
      <c r="CR26" s="40"/>
      <c r="CS26" s="40"/>
      <c r="CT26" s="40"/>
      <c r="CU26" s="40" t="s">
        <v>492</v>
      </c>
      <c r="CV26" s="40"/>
      <c r="CW26" s="40"/>
      <c r="CX26" s="40"/>
      <c r="CY26" s="40" t="s">
        <v>492</v>
      </c>
      <c r="CZ26" s="40"/>
      <c r="DA26" s="40"/>
      <c r="DB26" s="40"/>
      <c r="DC26" s="40" t="s">
        <v>492</v>
      </c>
      <c r="DD26" s="40"/>
      <c r="DE26" s="40"/>
      <c r="DF26" s="40"/>
      <c r="DG26" s="40" t="s">
        <v>492</v>
      </c>
      <c r="DH26" s="40"/>
      <c r="DI26" s="40"/>
      <c r="DJ26" s="40"/>
      <c r="DK26" s="40" t="s">
        <v>492</v>
      </c>
      <c r="DL26" s="40"/>
      <c r="DM26" s="40"/>
      <c r="DN26" s="40"/>
      <c r="DO26" s="40" t="s">
        <v>492</v>
      </c>
      <c r="DP26" s="40"/>
      <c r="DQ26" s="40"/>
      <c r="DR26" s="40"/>
      <c r="DS26" s="40" t="s">
        <v>492</v>
      </c>
      <c r="DT26" s="40"/>
      <c r="DU26" s="40"/>
      <c r="DV26" s="40"/>
      <c r="DW26" s="40" t="s">
        <v>492</v>
      </c>
      <c r="DX26" s="40"/>
      <c r="DY26" s="40"/>
      <c r="DZ26" s="40"/>
      <c r="EA26" s="40" t="s">
        <v>492</v>
      </c>
      <c r="EB26" s="40"/>
      <c r="EC26" s="40"/>
      <c r="ED26" s="40"/>
      <c r="EE26" s="40" t="s">
        <v>492</v>
      </c>
      <c r="EF26" s="40"/>
      <c r="EG26" s="40"/>
      <c r="EH26" s="40"/>
      <c r="EI26" s="40" t="s">
        <v>492</v>
      </c>
      <c r="EJ26" s="40"/>
      <c r="EK26" s="40"/>
      <c r="EL26" s="40"/>
      <c r="EM26" s="40" t="s">
        <v>492</v>
      </c>
      <c r="EN26" s="40"/>
      <c r="EO26" s="40"/>
      <c r="EP26" s="40"/>
      <c r="EQ26" s="40" t="s">
        <v>492</v>
      </c>
      <c r="ER26" s="40"/>
      <c r="ES26" s="40"/>
      <c r="ET26" s="40"/>
      <c r="EU26" s="40" t="s">
        <v>492</v>
      </c>
      <c r="EV26" s="40"/>
      <c r="EW26" s="40"/>
      <c r="EX26" s="40"/>
      <c r="EY26" s="40" t="s">
        <v>492</v>
      </c>
      <c r="EZ26" s="40"/>
      <c r="FA26" s="40"/>
      <c r="FB26" s="40"/>
      <c r="FC26" s="40" t="s">
        <v>492</v>
      </c>
      <c r="FD26" s="40"/>
      <c r="FE26" s="40"/>
      <c r="FF26" s="40"/>
      <c r="FG26" s="40" t="s">
        <v>492</v>
      </c>
      <c r="FH26" s="40"/>
      <c r="FI26" s="40"/>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c r="IU26" s="40" t="s">
        <v>492</v>
      </c>
      <c r="IV26" s="40"/>
      <c r="IW26" s="40"/>
      <c r="IX26" s="40"/>
      <c r="IY26" s="40" t="s">
        <v>492</v>
      </c>
      <c r="IZ26" s="40"/>
      <c r="JA26" s="40"/>
    </row>
    <row r="27" spans="1:261" ht="13.5" customHeight="1" x14ac:dyDescent="0.15">
      <c r="A27" s="40" t="s">
        <v>475</v>
      </c>
      <c r="B27" s="41" t="s">
        <v>544</v>
      </c>
      <c r="C27" s="38" t="s">
        <v>545</v>
      </c>
      <c r="D27" s="38">
        <v>9</v>
      </c>
      <c r="E27" s="40"/>
      <c r="F27" s="40"/>
      <c r="G27" s="40"/>
      <c r="H27" s="40"/>
      <c r="I27" s="40"/>
      <c r="J27" s="40"/>
      <c r="K27" s="40"/>
      <c r="L27" s="40"/>
      <c r="M27" s="40" t="s">
        <v>492</v>
      </c>
      <c r="N27" s="40"/>
      <c r="O27" s="40"/>
      <c r="P27" s="40"/>
      <c r="Q27" s="40"/>
      <c r="R27" s="40"/>
      <c r="S27" s="40"/>
      <c r="T27" s="40"/>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t="s">
        <v>492</v>
      </c>
      <c r="CQ27" s="40"/>
      <c r="CR27" s="40"/>
      <c r="CS27" s="40"/>
      <c r="CT27" s="40" t="s">
        <v>492</v>
      </c>
      <c r="CU27" s="40"/>
      <c r="CV27" s="40"/>
      <c r="CW27" s="40"/>
      <c r="CX27" s="40" t="s">
        <v>492</v>
      </c>
      <c r="CY27" s="40"/>
      <c r="CZ27" s="40"/>
      <c r="DA27" s="40"/>
      <c r="DB27" s="40" t="s">
        <v>492</v>
      </c>
      <c r="DC27" s="40"/>
      <c r="DD27" s="40"/>
      <c r="DE27" s="40"/>
      <c r="DF27" s="40"/>
      <c r="DG27" s="40" t="s">
        <v>492</v>
      </c>
      <c r="DH27" s="40"/>
      <c r="DI27" s="40"/>
      <c r="DJ27" s="40"/>
      <c r="DK27" s="40"/>
      <c r="DL27" s="40"/>
      <c r="DM27" s="40" t="s">
        <v>492</v>
      </c>
      <c r="DN27" s="40"/>
      <c r="DO27" s="40" t="s">
        <v>492</v>
      </c>
      <c r="DP27" s="40"/>
      <c r="DQ27" s="40"/>
      <c r="DR27" s="40"/>
      <c r="DS27" s="40"/>
      <c r="DT27" s="40"/>
      <c r="DU27" s="40" t="s">
        <v>492</v>
      </c>
      <c r="DV27" s="40"/>
      <c r="DW27" s="40" t="s">
        <v>492</v>
      </c>
      <c r="DX27" s="40"/>
      <c r="DY27" s="40"/>
      <c r="DZ27" s="40"/>
      <c r="EA27" s="40"/>
      <c r="EB27" s="40"/>
      <c r="EC27" s="40" t="s">
        <v>492</v>
      </c>
      <c r="ED27" s="40"/>
      <c r="EE27" s="40"/>
      <c r="EF27" s="40"/>
      <c r="EG27" s="40" t="s">
        <v>492</v>
      </c>
      <c r="EH27" s="40"/>
      <c r="EI27" s="40"/>
      <c r="EJ27" s="40"/>
      <c r="EK27" s="40" t="s">
        <v>492</v>
      </c>
      <c r="EL27" s="40" t="s">
        <v>492</v>
      </c>
      <c r="EM27" s="40"/>
      <c r="EN27" s="40"/>
      <c r="EO27" s="40"/>
      <c r="EP27" s="40" t="s">
        <v>492</v>
      </c>
      <c r="EQ27" s="40"/>
      <c r="ER27" s="40"/>
      <c r="ES27" s="40"/>
      <c r="ET27" s="40" t="s">
        <v>492</v>
      </c>
      <c r="EU27" s="40"/>
      <c r="EV27" s="40"/>
      <c r="EW27" s="40"/>
      <c r="EX27" s="40" t="s">
        <v>492</v>
      </c>
      <c r="EY27" s="40"/>
      <c r="EZ27" s="40"/>
      <c r="FA27" s="40"/>
      <c r="FB27" s="40" t="s">
        <v>492</v>
      </c>
      <c r="FC27" s="40"/>
      <c r="FD27" s="40"/>
      <c r="FE27" s="40"/>
      <c r="FF27" s="40" t="s">
        <v>492</v>
      </c>
      <c r="FG27" s="40"/>
      <c r="FH27" s="40"/>
      <c r="FI27" s="40"/>
      <c r="FJ27" s="40"/>
      <c r="FK27" s="40"/>
      <c r="FL27" s="40"/>
      <c r="FM27" s="40" t="s">
        <v>492</v>
      </c>
      <c r="FN27" s="40"/>
      <c r="FO27" s="40"/>
      <c r="FP27" s="40"/>
      <c r="FQ27" s="40" t="s">
        <v>492</v>
      </c>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t="s">
        <v>475</v>
      </c>
      <c r="B28" s="41" t="s">
        <v>546</v>
      </c>
      <c r="C28" s="38" t="s">
        <v>547</v>
      </c>
      <c r="D28" s="38">
        <v>5</v>
      </c>
      <c r="E28" s="40"/>
      <c r="F28" s="40"/>
      <c r="G28" s="40"/>
      <c r="H28" s="40"/>
      <c r="I28" s="40" t="s">
        <v>492</v>
      </c>
      <c r="J28" s="40"/>
      <c r="K28" s="40"/>
      <c r="L28" s="40"/>
      <c r="M28" s="40"/>
      <c r="N28" s="40"/>
      <c r="O28" s="40"/>
      <c r="P28" s="40"/>
      <c r="Q28" s="40"/>
      <c r="R28" s="40"/>
      <c r="S28" s="40"/>
      <c r="T28" s="40"/>
      <c r="U28" s="40"/>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c r="CQ28" s="40" t="s">
        <v>492</v>
      </c>
      <c r="CR28" s="40"/>
      <c r="CS28" s="40"/>
      <c r="CT28" s="40"/>
      <c r="CU28" s="40"/>
      <c r="CV28" s="40"/>
      <c r="CW28" s="40" t="s">
        <v>492</v>
      </c>
      <c r="CX28" s="40"/>
      <c r="CY28" s="40" t="s">
        <v>492</v>
      </c>
      <c r="CZ28" s="40"/>
      <c r="DA28" s="40"/>
      <c r="DB28" s="40"/>
      <c r="DC28" s="40"/>
      <c r="DD28" s="40"/>
      <c r="DE28" s="40" t="s">
        <v>492</v>
      </c>
      <c r="DF28" s="40"/>
      <c r="DG28" s="40" t="s">
        <v>492</v>
      </c>
      <c r="DH28" s="40"/>
      <c r="DI28" s="40"/>
      <c r="DJ28" s="40"/>
      <c r="DK28" s="40"/>
      <c r="DL28" s="40"/>
      <c r="DM28" s="40" t="s">
        <v>492</v>
      </c>
      <c r="DN28" s="40"/>
      <c r="DO28" s="40"/>
      <c r="DP28" s="40"/>
      <c r="DQ28" s="40" t="s">
        <v>492</v>
      </c>
      <c r="DR28" s="40"/>
      <c r="DS28" s="40"/>
      <c r="DT28" s="40"/>
      <c r="DU28" s="40" t="s">
        <v>492</v>
      </c>
      <c r="DV28" s="40"/>
      <c r="DW28" s="40" t="s">
        <v>492</v>
      </c>
      <c r="DX28" s="40"/>
      <c r="DY28" s="40"/>
      <c r="DZ28" s="40"/>
      <c r="EA28" s="40" t="s">
        <v>492</v>
      </c>
      <c r="EB28" s="40"/>
      <c r="EC28" s="40"/>
      <c r="ED28" s="40"/>
      <c r="EE28" s="40" t="s">
        <v>492</v>
      </c>
      <c r="EF28" s="40"/>
      <c r="EG28" s="40"/>
      <c r="EH28" s="40" t="s">
        <v>492</v>
      </c>
      <c r="EI28" s="40"/>
      <c r="EJ28" s="40"/>
      <c r="EK28" s="40"/>
      <c r="EL28" s="40"/>
      <c r="EM28" s="40" t="s">
        <v>492</v>
      </c>
      <c r="EN28" s="40"/>
      <c r="EO28" s="40"/>
      <c r="EP28" s="40"/>
      <c r="EQ28" s="40" t="s">
        <v>492</v>
      </c>
      <c r="ER28" s="40"/>
      <c r="ES28" s="40"/>
      <c r="ET28" s="40"/>
      <c r="EU28" s="40" t="s">
        <v>492</v>
      </c>
      <c r="EV28" s="40"/>
      <c r="EW28" s="40"/>
      <c r="EX28" s="40"/>
      <c r="EY28" s="40" t="s">
        <v>492</v>
      </c>
      <c r="EZ28" s="40"/>
      <c r="FA28" s="40"/>
      <c r="FB28" s="40"/>
      <c r="FC28" s="40" t="s">
        <v>492</v>
      </c>
      <c r="FD28" s="40"/>
      <c r="FE28" s="40"/>
      <c r="FF28" s="40"/>
      <c r="FG28" s="40" t="s">
        <v>492</v>
      </c>
      <c r="FH28" s="40"/>
      <c r="FI28" s="40"/>
      <c r="FJ28" s="40"/>
      <c r="FK28" s="40"/>
      <c r="FL28" s="40"/>
      <c r="FM28" s="40" t="s">
        <v>492</v>
      </c>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c r="IU28" s="40" t="s">
        <v>492</v>
      </c>
      <c r="IV28" s="40"/>
      <c r="IW28" s="40"/>
      <c r="IX28" s="40"/>
      <c r="IY28" s="40" t="s">
        <v>492</v>
      </c>
      <c r="IZ28" s="40"/>
      <c r="JA28" s="40"/>
    </row>
    <row r="29" spans="1:261" ht="13.5" customHeight="1" x14ac:dyDescent="0.15">
      <c r="A29" s="40" t="s">
        <v>475</v>
      </c>
      <c r="B29" s="41" t="s">
        <v>548</v>
      </c>
      <c r="C29" s="38" t="s">
        <v>549</v>
      </c>
      <c r="D29" s="38">
        <v>13</v>
      </c>
      <c r="E29" s="40"/>
      <c r="F29" s="40"/>
      <c r="G29" s="40"/>
      <c r="H29" s="40"/>
      <c r="I29" s="40"/>
      <c r="J29" s="40"/>
      <c r="K29" s="40"/>
      <c r="L29" s="40"/>
      <c r="M29" s="40"/>
      <c r="N29" s="40"/>
      <c r="O29" s="40"/>
      <c r="P29" s="40"/>
      <c r="Q29" s="40" t="s">
        <v>492</v>
      </c>
      <c r="R29" s="40"/>
      <c r="S29" s="40"/>
      <c r="T29" s="40"/>
      <c r="U29" s="40"/>
      <c r="V29" s="40"/>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t="s">
        <v>492</v>
      </c>
      <c r="CQ29" s="40"/>
      <c r="CR29" s="40"/>
      <c r="CS29" s="40"/>
      <c r="CT29" s="40"/>
      <c r="CU29" s="40" t="s">
        <v>492</v>
      </c>
      <c r="CV29" s="40"/>
      <c r="CW29" s="40"/>
      <c r="CX29" s="40" t="s">
        <v>492</v>
      </c>
      <c r="CY29" s="40"/>
      <c r="CZ29" s="40"/>
      <c r="DA29" s="40"/>
      <c r="DB29" s="40"/>
      <c r="DC29" s="40" t="s">
        <v>492</v>
      </c>
      <c r="DD29" s="40"/>
      <c r="DE29" s="40"/>
      <c r="DF29" s="40"/>
      <c r="DG29" s="40" t="s">
        <v>492</v>
      </c>
      <c r="DH29" s="40"/>
      <c r="DI29" s="40"/>
      <c r="DJ29" s="40"/>
      <c r="DK29" s="40"/>
      <c r="DL29" s="40"/>
      <c r="DM29" s="40" t="s">
        <v>492</v>
      </c>
      <c r="DN29" s="40"/>
      <c r="DO29" s="40" t="s">
        <v>492</v>
      </c>
      <c r="DP29" s="40"/>
      <c r="DQ29" s="40"/>
      <c r="DR29" s="40"/>
      <c r="DS29" s="40"/>
      <c r="DT29" s="40"/>
      <c r="DU29" s="40" t="s">
        <v>492</v>
      </c>
      <c r="DV29" s="40"/>
      <c r="DW29" s="40" t="s">
        <v>492</v>
      </c>
      <c r="DX29" s="40"/>
      <c r="DY29" s="40"/>
      <c r="DZ29" s="40"/>
      <c r="EA29" s="40"/>
      <c r="EB29" s="40"/>
      <c r="EC29" s="40" t="s">
        <v>492</v>
      </c>
      <c r="ED29" s="40"/>
      <c r="EE29" s="40" t="s">
        <v>492</v>
      </c>
      <c r="EF29" s="40"/>
      <c r="EG29" s="40"/>
      <c r="EH29" s="40"/>
      <c r="EI29" s="40"/>
      <c r="EJ29" s="40"/>
      <c r="EK29" s="40" t="s">
        <v>492</v>
      </c>
      <c r="EL29" s="40" t="s">
        <v>492</v>
      </c>
      <c r="EM29" s="40"/>
      <c r="EN29" s="40"/>
      <c r="EO29" s="40"/>
      <c r="EP29" s="40"/>
      <c r="EQ29" s="40"/>
      <c r="ER29" s="40"/>
      <c r="ES29" s="40" t="s">
        <v>492</v>
      </c>
      <c r="ET29" s="40" t="s">
        <v>492</v>
      </c>
      <c r="EU29" s="40"/>
      <c r="EV29" s="40"/>
      <c r="EW29" s="40"/>
      <c r="EX29" s="40"/>
      <c r="EY29" s="40" t="s">
        <v>492</v>
      </c>
      <c r="EZ29" s="40"/>
      <c r="FA29" s="40"/>
      <c r="FB29" s="40" t="s">
        <v>492</v>
      </c>
      <c r="FC29" s="40"/>
      <c r="FD29" s="40"/>
      <c r="FE29" s="40"/>
      <c r="FF29" s="40"/>
      <c r="FG29" s="40"/>
      <c r="FH29" s="40"/>
      <c r="FI29" s="40" t="s">
        <v>492</v>
      </c>
      <c r="FJ29" s="40"/>
      <c r="FK29" s="40"/>
      <c r="FL29" s="40"/>
      <c r="FM29" s="40" t="s">
        <v>492</v>
      </c>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t="s">
        <v>492</v>
      </c>
      <c r="HO29" s="40"/>
      <c r="HP29" s="40"/>
      <c r="HQ29" s="40"/>
      <c r="HR29" s="40"/>
      <c r="HS29" s="40" t="s">
        <v>492</v>
      </c>
      <c r="HT29" s="40"/>
      <c r="HU29" s="40"/>
      <c r="HV29" s="40"/>
      <c r="HW29" s="40"/>
      <c r="HX29" s="40"/>
      <c r="HY29" s="40" t="s">
        <v>492</v>
      </c>
      <c r="HZ29" s="40"/>
      <c r="IA29" s="40"/>
      <c r="IB29" s="40"/>
      <c r="IC29" s="40" t="s">
        <v>492</v>
      </c>
      <c r="ID29" s="40"/>
      <c r="IE29" s="40"/>
      <c r="IF29" s="40"/>
      <c r="IG29" s="40" t="s">
        <v>492</v>
      </c>
      <c r="IH29" s="40"/>
      <c r="II29" s="40"/>
      <c r="IJ29" s="40"/>
      <c r="IK29" s="40" t="s">
        <v>492</v>
      </c>
      <c r="IL29" s="40"/>
      <c r="IM29" s="40"/>
      <c r="IN29" s="40"/>
      <c r="IO29" s="40" t="s">
        <v>492</v>
      </c>
      <c r="IP29" s="40"/>
      <c r="IQ29" s="40"/>
      <c r="IR29" s="40"/>
      <c r="IS29" s="40" t="s">
        <v>492</v>
      </c>
      <c r="IT29" s="40" t="s">
        <v>492</v>
      </c>
      <c r="IU29" s="40"/>
      <c r="IV29" s="40"/>
      <c r="IW29" s="40"/>
      <c r="IX29" s="40"/>
      <c r="IY29" s="40" t="s">
        <v>492</v>
      </c>
      <c r="IZ29" s="40"/>
      <c r="JA29" s="40"/>
    </row>
    <row r="30" spans="1:261" ht="13.5" customHeight="1" x14ac:dyDescent="0.15">
      <c r="A30" s="40" t="s">
        <v>475</v>
      </c>
      <c r="B30" s="41" t="s">
        <v>551</v>
      </c>
      <c r="C30" s="38" t="s">
        <v>552</v>
      </c>
      <c r="D30" s="38">
        <v>7</v>
      </c>
      <c r="E30" s="40"/>
      <c r="F30" s="40"/>
      <c r="G30" s="40"/>
      <c r="H30" s="40"/>
      <c r="I30" s="40"/>
      <c r="J30" s="40"/>
      <c r="K30" s="40" t="s">
        <v>492</v>
      </c>
      <c r="L30" s="40"/>
      <c r="M30" s="40"/>
      <c r="N30" s="40"/>
      <c r="O30" s="40"/>
      <c r="P30" s="40"/>
      <c r="Q30" s="40"/>
      <c r="R30" s="40"/>
      <c r="S30" s="40"/>
      <c r="T30" s="40"/>
      <c r="U30" s="40"/>
      <c r="V30" s="40"/>
      <c r="W30" s="40"/>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t="s">
        <v>492</v>
      </c>
      <c r="CQ30" s="40"/>
      <c r="CR30" s="40"/>
      <c r="CS30" s="40"/>
      <c r="CT30" s="40" t="s">
        <v>492</v>
      </c>
      <c r="CU30" s="40"/>
      <c r="CV30" s="40"/>
      <c r="CW30" s="40"/>
      <c r="CX30" s="40" t="s">
        <v>492</v>
      </c>
      <c r="CY30" s="40"/>
      <c r="CZ30" s="40"/>
      <c r="DA30" s="40"/>
      <c r="DB30" s="40" t="s">
        <v>492</v>
      </c>
      <c r="DC30" s="40"/>
      <c r="DD30" s="40"/>
      <c r="DE30" s="40"/>
      <c r="DF30" s="40" t="s">
        <v>492</v>
      </c>
      <c r="DG30" s="40"/>
      <c r="DH30" s="40"/>
      <c r="DI30" s="40"/>
      <c r="DJ30" s="40" t="s">
        <v>492</v>
      </c>
      <c r="DK30" s="40"/>
      <c r="DL30" s="40"/>
      <c r="DM30" s="40"/>
      <c r="DN30" s="40" t="s">
        <v>492</v>
      </c>
      <c r="DO30" s="40"/>
      <c r="DP30" s="40"/>
      <c r="DQ30" s="40"/>
      <c r="DR30" s="40" t="s">
        <v>492</v>
      </c>
      <c r="DS30" s="40"/>
      <c r="DT30" s="40"/>
      <c r="DU30" s="40"/>
      <c r="DV30" s="40" t="s">
        <v>492</v>
      </c>
      <c r="DW30" s="40"/>
      <c r="DX30" s="40"/>
      <c r="DY30" s="40"/>
      <c r="DZ30" s="40" t="s">
        <v>492</v>
      </c>
      <c r="EA30" s="40"/>
      <c r="EB30" s="40"/>
      <c r="EC30" s="40"/>
      <c r="ED30" s="40" t="s">
        <v>492</v>
      </c>
      <c r="EE30" s="40"/>
      <c r="EF30" s="40"/>
      <c r="EG30" s="40"/>
      <c r="EH30" s="40" t="s">
        <v>492</v>
      </c>
      <c r="EI30" s="40"/>
      <c r="EJ30" s="40"/>
      <c r="EK30" s="40"/>
      <c r="EL30" s="40" t="s">
        <v>492</v>
      </c>
      <c r="EM30" s="40"/>
      <c r="EN30" s="40"/>
      <c r="EO30" s="40"/>
      <c r="EP30" s="40" t="s">
        <v>492</v>
      </c>
      <c r="EQ30" s="40"/>
      <c r="ER30" s="40"/>
      <c r="ES30" s="40"/>
      <c r="ET30" s="40" t="s">
        <v>492</v>
      </c>
      <c r="EU30" s="40"/>
      <c r="EV30" s="40"/>
      <c r="EW30" s="40"/>
      <c r="EX30" s="40" t="s">
        <v>492</v>
      </c>
      <c r="EY30" s="40"/>
      <c r="EZ30" s="40"/>
      <c r="FA30" s="40"/>
      <c r="FB30" s="40" t="s">
        <v>492</v>
      </c>
      <c r="FC30" s="40"/>
      <c r="FD30" s="40"/>
      <c r="FE30" s="40"/>
      <c r="FF30" s="40" t="s">
        <v>492</v>
      </c>
      <c r="FG30" s="40"/>
      <c r="FH30" s="40"/>
      <c r="FI30" s="40"/>
      <c r="FJ30" s="40"/>
      <c r="FK30" s="40"/>
      <c r="FL30" s="40"/>
      <c r="FM30" s="40" t="s">
        <v>492</v>
      </c>
      <c r="FN30" s="40"/>
      <c r="FO30" s="40"/>
      <c r="FP30" s="40"/>
      <c r="FQ30" s="40" t="s">
        <v>492</v>
      </c>
      <c r="FR30" s="40"/>
      <c r="FS30" s="40"/>
      <c r="FT30" s="40"/>
      <c r="FU30" s="40" t="s">
        <v>492</v>
      </c>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c r="IM30" s="40"/>
      <c r="IN30" s="40"/>
      <c r="IO30" s="40" t="s">
        <v>492</v>
      </c>
      <c r="IP30" s="40"/>
      <c r="IQ30" s="40"/>
      <c r="IR30" s="40"/>
      <c r="IS30" s="40" t="s">
        <v>492</v>
      </c>
      <c r="IT30" s="40" t="s">
        <v>492</v>
      </c>
      <c r="IU30" s="40"/>
      <c r="IV30" s="40"/>
      <c r="IW30" s="40"/>
      <c r="IX30" s="40" t="s">
        <v>492</v>
      </c>
      <c r="IY30" s="40"/>
      <c r="IZ30" s="40"/>
      <c r="JA30" s="40"/>
    </row>
    <row r="31" spans="1:261" ht="13.5" customHeight="1" x14ac:dyDescent="0.15">
      <c r="A31" s="40" t="s">
        <v>475</v>
      </c>
      <c r="B31" s="41" t="s">
        <v>553</v>
      </c>
      <c r="C31" s="38" t="s">
        <v>554</v>
      </c>
      <c r="D31" s="38">
        <v>7</v>
      </c>
      <c r="E31" s="40"/>
      <c r="F31" s="40"/>
      <c r="G31" s="40"/>
      <c r="H31" s="40"/>
      <c r="I31" s="40"/>
      <c r="J31" s="40"/>
      <c r="K31" s="40" t="s">
        <v>492</v>
      </c>
      <c r="L31" s="40"/>
      <c r="M31" s="40"/>
      <c r="N31" s="40"/>
      <c r="O31" s="40"/>
      <c r="P31" s="40"/>
      <c r="Q31" s="40"/>
      <c r="R31" s="40"/>
      <c r="S31" s="40"/>
      <c r="T31" s="40"/>
      <c r="U31" s="40"/>
      <c r="V31" s="40"/>
      <c r="W31" s="40"/>
      <c r="X31" s="40"/>
      <c r="Y31" s="40"/>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t="s">
        <v>492</v>
      </c>
      <c r="DG31" s="40"/>
      <c r="DH31" s="40"/>
      <c r="DI31" s="40"/>
      <c r="DJ31" s="40" t="s">
        <v>492</v>
      </c>
      <c r="DK31" s="40"/>
      <c r="DL31" s="40"/>
      <c r="DM31" s="40"/>
      <c r="DN31" s="40" t="s">
        <v>492</v>
      </c>
      <c r="DO31" s="40"/>
      <c r="DP31" s="40"/>
      <c r="DQ31" s="40"/>
      <c r="DR31" s="40" t="s">
        <v>492</v>
      </c>
      <c r="DS31" s="40"/>
      <c r="DT31" s="40"/>
      <c r="DU31" s="40"/>
      <c r="DV31" s="40" t="s">
        <v>492</v>
      </c>
      <c r="DW31" s="40"/>
      <c r="DX31" s="40"/>
      <c r="DY31" s="40"/>
      <c r="DZ31" s="40" t="s">
        <v>492</v>
      </c>
      <c r="EA31" s="40"/>
      <c r="EB31" s="40"/>
      <c r="EC31" s="40"/>
      <c r="ED31" s="40"/>
      <c r="EE31" s="40"/>
      <c r="EF31" s="40" t="s">
        <v>492</v>
      </c>
      <c r="EG31" s="40"/>
      <c r="EH31" s="40"/>
      <c r="EI31" s="40"/>
      <c r="EJ31" s="40" t="s">
        <v>492</v>
      </c>
      <c r="EK31" s="40"/>
      <c r="EL31" s="40" t="s">
        <v>492</v>
      </c>
      <c r="EM31" s="40"/>
      <c r="EN31" s="40"/>
      <c r="EO31" s="40"/>
      <c r="EP31" s="40" t="s">
        <v>492</v>
      </c>
      <c r="EQ31" s="40"/>
      <c r="ER31" s="40"/>
      <c r="ES31" s="40"/>
      <c r="ET31" s="40" t="s">
        <v>492</v>
      </c>
      <c r="EU31" s="40"/>
      <c r="EV31" s="40"/>
      <c r="EW31" s="40"/>
      <c r="EX31" s="40" t="s">
        <v>492</v>
      </c>
      <c r="EY31" s="40"/>
      <c r="EZ31" s="40"/>
      <c r="FA31" s="40"/>
      <c r="FB31" s="40" t="s">
        <v>492</v>
      </c>
      <c r="FC31" s="40"/>
      <c r="FD31" s="40"/>
      <c r="FE31" s="40"/>
      <c r="FF31" s="40" t="s">
        <v>492</v>
      </c>
      <c r="FG31" s="40"/>
      <c r="FH31" s="40"/>
      <c r="FI31" s="40"/>
      <c r="FJ31" s="40" t="s">
        <v>492</v>
      </c>
      <c r="FK31" s="40"/>
      <c r="FL31" s="40"/>
      <c r="FM31" s="40"/>
      <c r="FN31" s="40" t="s">
        <v>492</v>
      </c>
      <c r="FO31" s="40"/>
      <c r="FP31" s="40"/>
      <c r="FQ31" s="40"/>
      <c r="FR31" s="40"/>
      <c r="FS31" s="40"/>
      <c r="FT31" s="40"/>
      <c r="FU31" s="40" t="s">
        <v>492</v>
      </c>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c r="IN31" s="40"/>
      <c r="IO31" s="40" t="s">
        <v>492</v>
      </c>
      <c r="IP31" s="40"/>
      <c r="IQ31" s="40"/>
      <c r="IR31" s="40"/>
      <c r="IS31" s="40" t="s">
        <v>492</v>
      </c>
      <c r="IT31" s="40"/>
      <c r="IU31" s="40"/>
      <c r="IV31" s="40"/>
      <c r="IW31" s="40" t="s">
        <v>492</v>
      </c>
      <c r="IX31" s="40"/>
      <c r="IY31" s="40"/>
      <c r="IZ31" s="40"/>
      <c r="JA31" s="40" t="s">
        <v>492</v>
      </c>
    </row>
    <row r="32" spans="1:261" ht="13.5" customHeight="1" x14ac:dyDescent="0.15">
      <c r="A32" s="40" t="s">
        <v>475</v>
      </c>
      <c r="B32" s="41" t="s">
        <v>555</v>
      </c>
      <c r="C32" s="38" t="s">
        <v>556</v>
      </c>
      <c r="D32" s="38">
        <v>8</v>
      </c>
      <c r="E32" s="40"/>
      <c r="F32" s="40"/>
      <c r="G32" s="40"/>
      <c r="H32" s="40"/>
      <c r="I32" s="40"/>
      <c r="J32" s="40"/>
      <c r="K32" s="40"/>
      <c r="L32" s="40" t="s">
        <v>492</v>
      </c>
      <c r="M32" s="40"/>
      <c r="N32" s="40"/>
      <c r="O32" s="40"/>
      <c r="P32" s="40"/>
      <c r="Q32" s="40"/>
      <c r="R32" s="40"/>
      <c r="S32" s="40"/>
      <c r="T32" s="40"/>
      <c r="U32" s="40"/>
      <c r="V32" s="40"/>
      <c r="W32" s="40"/>
      <c r="X32" s="40"/>
      <c r="Y32" s="40"/>
      <c r="Z32" s="40"/>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t="s">
        <v>492</v>
      </c>
      <c r="CQ32" s="40"/>
      <c r="CR32" s="40"/>
      <c r="CS32" s="40"/>
      <c r="CT32" s="40" t="s">
        <v>492</v>
      </c>
      <c r="CU32" s="40"/>
      <c r="CV32" s="40"/>
      <c r="CW32" s="40"/>
      <c r="CX32" s="40" t="s">
        <v>492</v>
      </c>
      <c r="CY32" s="40"/>
      <c r="CZ32" s="40"/>
      <c r="DA32" s="40"/>
      <c r="DB32" s="40" t="s">
        <v>492</v>
      </c>
      <c r="DC32" s="40"/>
      <c r="DD32" s="40"/>
      <c r="DE32" s="40"/>
      <c r="DF32" s="40" t="s">
        <v>492</v>
      </c>
      <c r="DG32" s="40"/>
      <c r="DH32" s="40"/>
      <c r="DI32" s="40"/>
      <c r="DJ32" s="40" t="s">
        <v>492</v>
      </c>
      <c r="DK32" s="40"/>
      <c r="DL32" s="40"/>
      <c r="DM32" s="40"/>
      <c r="DN32" s="40" t="s">
        <v>492</v>
      </c>
      <c r="DO32" s="40"/>
      <c r="DP32" s="40"/>
      <c r="DQ32" s="40"/>
      <c r="DR32" s="40" t="s">
        <v>492</v>
      </c>
      <c r="DS32" s="40"/>
      <c r="DT32" s="40"/>
      <c r="DU32" s="40"/>
      <c r="DV32" s="40" t="s">
        <v>492</v>
      </c>
      <c r="DW32" s="40"/>
      <c r="DX32" s="40"/>
      <c r="DY32" s="40"/>
      <c r="DZ32" s="40" t="s">
        <v>492</v>
      </c>
      <c r="EA32" s="40"/>
      <c r="EB32" s="40"/>
      <c r="EC32" s="40"/>
      <c r="ED32" s="40" t="s">
        <v>492</v>
      </c>
      <c r="EE32" s="40"/>
      <c r="EF32" s="40"/>
      <c r="EG32" s="40"/>
      <c r="EH32" s="40" t="s">
        <v>492</v>
      </c>
      <c r="EI32" s="40"/>
      <c r="EJ32" s="40"/>
      <c r="EK32" s="40"/>
      <c r="EL32" s="40" t="s">
        <v>492</v>
      </c>
      <c r="EM32" s="40"/>
      <c r="EN32" s="40"/>
      <c r="EO32" s="40"/>
      <c r="EP32" s="40" t="s">
        <v>492</v>
      </c>
      <c r="EQ32" s="40"/>
      <c r="ER32" s="40"/>
      <c r="ES32" s="40"/>
      <c r="ET32" s="40" t="s">
        <v>492</v>
      </c>
      <c r="EU32" s="40"/>
      <c r="EV32" s="40"/>
      <c r="EW32" s="40"/>
      <c r="EX32" s="40" t="s">
        <v>492</v>
      </c>
      <c r="EY32" s="40"/>
      <c r="EZ32" s="40"/>
      <c r="FA32" s="40"/>
      <c r="FB32" s="40"/>
      <c r="FC32" s="40" t="s">
        <v>492</v>
      </c>
      <c r="FD32" s="40"/>
      <c r="FE32" s="40"/>
      <c r="FF32" s="40" t="s">
        <v>492</v>
      </c>
      <c r="FG32" s="40"/>
      <c r="FH32" s="40"/>
      <c r="FI32" s="40"/>
      <c r="FJ32" s="40" t="s">
        <v>492</v>
      </c>
      <c r="FK32" s="40"/>
      <c r="FL32" s="40"/>
      <c r="FM32" s="40"/>
      <c r="FN32" s="40" t="s">
        <v>492</v>
      </c>
      <c r="FO32" s="40"/>
      <c r="FP32" s="40"/>
      <c r="FQ32" s="40"/>
      <c r="FR32" s="40" t="s">
        <v>492</v>
      </c>
      <c r="FS32" s="40"/>
      <c r="FT32" s="40"/>
      <c r="FU32" s="40"/>
      <c r="FV32" s="40" t="s">
        <v>492</v>
      </c>
      <c r="FW32" s="40"/>
      <c r="FX32" s="40"/>
      <c r="FY32" s="40"/>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c r="IM32" s="40"/>
      <c r="IN32" s="40"/>
      <c r="IO32" s="40" t="s">
        <v>492</v>
      </c>
      <c r="IP32" s="40"/>
      <c r="IQ32" s="40"/>
      <c r="IR32" s="40"/>
      <c r="IS32" s="40" t="s">
        <v>492</v>
      </c>
      <c r="IT32" s="40" t="s">
        <v>492</v>
      </c>
      <c r="IU32" s="40"/>
      <c r="IV32" s="40"/>
      <c r="IW32" s="40"/>
      <c r="IX32" s="40" t="s">
        <v>492</v>
      </c>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32">
    <sortCondition ref="A8:A32"/>
    <sortCondition ref="B8:B32"/>
    <sortCondition ref="C8:C32"/>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秋田県</v>
      </c>
      <c r="B7" s="43" t="str">
        <f>'収集運搬（生活系）'!B7</f>
        <v>05000</v>
      </c>
      <c r="C7" s="42" t="s">
        <v>31</v>
      </c>
      <c r="D7" s="44">
        <f t="shared" ref="D7:BO7" si="0">COUNTIF(D$8:D$207,"○")</f>
        <v>1</v>
      </c>
      <c r="E7" s="44">
        <f t="shared" si="0"/>
        <v>0</v>
      </c>
      <c r="F7" s="44">
        <f t="shared" si="0"/>
        <v>0</v>
      </c>
      <c r="G7" s="44">
        <f t="shared" si="0"/>
        <v>24</v>
      </c>
      <c r="H7" s="44">
        <f t="shared" si="0"/>
        <v>1</v>
      </c>
      <c r="I7" s="44">
        <f t="shared" si="0"/>
        <v>0</v>
      </c>
      <c r="J7" s="44">
        <f t="shared" si="0"/>
        <v>0</v>
      </c>
      <c r="K7" s="44">
        <f t="shared" si="0"/>
        <v>0</v>
      </c>
      <c r="L7" s="44">
        <f t="shared" si="0"/>
        <v>0</v>
      </c>
      <c r="M7" s="44">
        <f t="shared" si="0"/>
        <v>0</v>
      </c>
      <c r="N7" s="44">
        <f t="shared" si="0"/>
        <v>0</v>
      </c>
      <c r="O7" s="44">
        <f t="shared" si="0"/>
        <v>15</v>
      </c>
      <c r="P7" s="44">
        <f t="shared" si="0"/>
        <v>9</v>
      </c>
      <c r="Q7" s="44">
        <f t="shared" si="0"/>
        <v>0</v>
      </c>
      <c r="R7" s="44">
        <f t="shared" si="0"/>
        <v>1</v>
      </c>
      <c r="S7" s="44">
        <f t="shared" si="0"/>
        <v>14</v>
      </c>
      <c r="T7" s="44">
        <f t="shared" si="0"/>
        <v>0</v>
      </c>
      <c r="U7" s="44">
        <f t="shared" si="0"/>
        <v>0</v>
      </c>
      <c r="V7" s="44">
        <f t="shared" si="0"/>
        <v>0</v>
      </c>
      <c r="W7" s="44">
        <f t="shared" si="0"/>
        <v>0</v>
      </c>
      <c r="X7" s="44">
        <f t="shared" si="0"/>
        <v>0</v>
      </c>
      <c r="Y7" s="44">
        <f t="shared" si="0"/>
        <v>1</v>
      </c>
      <c r="Z7" s="44">
        <f t="shared" si="0"/>
        <v>14</v>
      </c>
      <c r="AA7" s="44">
        <f t="shared" si="0"/>
        <v>10</v>
      </c>
      <c r="AB7" s="44">
        <f t="shared" si="0"/>
        <v>0</v>
      </c>
      <c r="AC7" s="44">
        <f t="shared" si="0"/>
        <v>1</v>
      </c>
      <c r="AD7" s="44">
        <f t="shared" si="0"/>
        <v>13</v>
      </c>
      <c r="AE7" s="44">
        <f t="shared" si="0"/>
        <v>0</v>
      </c>
      <c r="AF7" s="44">
        <f t="shared" si="0"/>
        <v>0</v>
      </c>
      <c r="AG7" s="44">
        <f t="shared" si="0"/>
        <v>0</v>
      </c>
      <c r="AH7" s="44">
        <f t="shared" si="0"/>
        <v>0</v>
      </c>
      <c r="AI7" s="44">
        <f t="shared" si="0"/>
        <v>0</v>
      </c>
      <c r="AJ7" s="44">
        <f t="shared" si="0"/>
        <v>1</v>
      </c>
      <c r="AK7" s="44">
        <f t="shared" si="0"/>
        <v>1</v>
      </c>
      <c r="AL7" s="44">
        <f t="shared" si="0"/>
        <v>24</v>
      </c>
      <c r="AM7" s="44">
        <f t="shared" si="0"/>
        <v>0</v>
      </c>
      <c r="AN7" s="44">
        <f t="shared" si="0"/>
        <v>0</v>
      </c>
      <c r="AO7" s="44">
        <f t="shared" si="0"/>
        <v>1</v>
      </c>
      <c r="AP7" s="44">
        <f t="shared" si="0"/>
        <v>0</v>
      </c>
      <c r="AQ7" s="44">
        <f t="shared" si="0"/>
        <v>0</v>
      </c>
      <c r="AR7" s="44">
        <f t="shared" si="0"/>
        <v>0</v>
      </c>
      <c r="AS7" s="44">
        <f t="shared" si="0"/>
        <v>0</v>
      </c>
      <c r="AT7" s="44">
        <f t="shared" si="0"/>
        <v>0</v>
      </c>
      <c r="AU7" s="44">
        <f t="shared" si="0"/>
        <v>0</v>
      </c>
      <c r="AV7" s="44">
        <f t="shared" si="0"/>
        <v>1</v>
      </c>
      <c r="AW7" s="44">
        <f t="shared" si="0"/>
        <v>18</v>
      </c>
      <c r="AX7" s="44">
        <f t="shared" si="0"/>
        <v>0</v>
      </c>
      <c r="AY7" s="44">
        <f t="shared" si="0"/>
        <v>6</v>
      </c>
      <c r="AZ7" s="44">
        <f t="shared" si="0"/>
        <v>1</v>
      </c>
      <c r="BA7" s="44">
        <f t="shared" si="0"/>
        <v>0</v>
      </c>
      <c r="BB7" s="44">
        <f t="shared" si="0"/>
        <v>0</v>
      </c>
      <c r="BC7" s="44">
        <f t="shared" si="0"/>
        <v>0</v>
      </c>
      <c r="BD7" s="44">
        <f t="shared" si="0"/>
        <v>0</v>
      </c>
      <c r="BE7" s="44">
        <f t="shared" si="0"/>
        <v>0</v>
      </c>
      <c r="BF7" s="44">
        <f t="shared" si="0"/>
        <v>0</v>
      </c>
      <c r="BG7" s="44">
        <f t="shared" si="0"/>
        <v>1</v>
      </c>
      <c r="BH7" s="44">
        <f t="shared" si="0"/>
        <v>16</v>
      </c>
      <c r="BI7" s="44">
        <f t="shared" si="0"/>
        <v>0</v>
      </c>
      <c r="BJ7" s="44">
        <f t="shared" si="0"/>
        <v>8</v>
      </c>
      <c r="BK7" s="44">
        <f t="shared" si="0"/>
        <v>1</v>
      </c>
      <c r="BL7" s="44">
        <f t="shared" si="0"/>
        <v>0</v>
      </c>
      <c r="BM7" s="44">
        <f t="shared" si="0"/>
        <v>0</v>
      </c>
      <c r="BN7" s="44">
        <f t="shared" si="0"/>
        <v>0</v>
      </c>
      <c r="BO7" s="44">
        <f t="shared" si="0"/>
        <v>0</v>
      </c>
      <c r="BP7" s="44">
        <f t="shared" ref="BP7:EL7" si="1">COUNTIF(BP$8:BP$207,"○")</f>
        <v>0</v>
      </c>
      <c r="BQ7" s="44">
        <f t="shared" si="1"/>
        <v>0</v>
      </c>
      <c r="BR7" s="44">
        <f>COUNTIF(BR$8:BR$207,"○")</f>
        <v>1</v>
      </c>
      <c r="BS7" s="44">
        <f t="shared" si="1"/>
        <v>21</v>
      </c>
      <c r="BT7" s="44">
        <f t="shared" si="1"/>
        <v>0</v>
      </c>
      <c r="BU7" s="44">
        <f t="shared" si="1"/>
        <v>3</v>
      </c>
      <c r="BV7" s="44">
        <f t="shared" si="1"/>
        <v>1</v>
      </c>
      <c r="BW7" s="44">
        <f t="shared" si="1"/>
        <v>0</v>
      </c>
      <c r="BX7" s="44">
        <f t="shared" si="1"/>
        <v>0</v>
      </c>
      <c r="BY7" s="44">
        <f t="shared" si="1"/>
        <v>0</v>
      </c>
      <c r="BZ7" s="44">
        <f t="shared" si="1"/>
        <v>0</v>
      </c>
      <c r="CA7" s="44">
        <f t="shared" si="1"/>
        <v>0</v>
      </c>
      <c r="CB7" s="44">
        <f>COUNTIF(CB$8:CB$207,"○")</f>
        <v>0</v>
      </c>
      <c r="CC7" s="44">
        <f t="shared" si="1"/>
        <v>6</v>
      </c>
      <c r="CD7" s="44">
        <f t="shared" si="1"/>
        <v>18</v>
      </c>
      <c r="CE7" s="44">
        <f t="shared" si="1"/>
        <v>0</v>
      </c>
      <c r="CF7" s="44">
        <f t="shared" si="1"/>
        <v>1</v>
      </c>
      <c r="CG7" s="44">
        <f t="shared" si="1"/>
        <v>6</v>
      </c>
      <c r="CH7" s="44">
        <f t="shared" si="1"/>
        <v>0</v>
      </c>
      <c r="CI7" s="44">
        <f t="shared" si="1"/>
        <v>0</v>
      </c>
      <c r="CJ7" s="44">
        <f t="shared" si="1"/>
        <v>0</v>
      </c>
      <c r="CK7" s="44">
        <f t="shared" si="1"/>
        <v>0</v>
      </c>
      <c r="CL7" s="44">
        <f t="shared" si="1"/>
        <v>0</v>
      </c>
      <c r="CM7" s="44">
        <f t="shared" si="1"/>
        <v>0</v>
      </c>
      <c r="CN7" s="44">
        <f t="shared" si="1"/>
        <v>7</v>
      </c>
      <c r="CO7" s="44">
        <f t="shared" si="1"/>
        <v>18</v>
      </c>
      <c r="CP7" s="44">
        <f t="shared" si="1"/>
        <v>0</v>
      </c>
      <c r="CQ7" s="44">
        <f t="shared" si="1"/>
        <v>0</v>
      </c>
      <c r="CR7" s="44">
        <f t="shared" si="1"/>
        <v>7</v>
      </c>
      <c r="CS7" s="44">
        <f t="shared" si="1"/>
        <v>0</v>
      </c>
      <c r="CT7" s="44">
        <f t="shared" si="1"/>
        <v>0</v>
      </c>
      <c r="CU7" s="44">
        <f t="shared" si="1"/>
        <v>0</v>
      </c>
      <c r="CV7" s="44">
        <f t="shared" si="1"/>
        <v>0</v>
      </c>
      <c r="CW7" s="44">
        <f t="shared" si="1"/>
        <v>0</v>
      </c>
      <c r="CX7" s="44">
        <f t="shared" si="1"/>
        <v>0</v>
      </c>
      <c r="CY7" s="44">
        <f t="shared" si="1"/>
        <v>7</v>
      </c>
      <c r="CZ7" s="44">
        <f t="shared" si="1"/>
        <v>18</v>
      </c>
      <c r="DA7" s="44">
        <f t="shared" si="1"/>
        <v>0</v>
      </c>
      <c r="DB7" s="44">
        <f t="shared" si="1"/>
        <v>0</v>
      </c>
      <c r="DC7" s="44">
        <f t="shared" si="1"/>
        <v>7</v>
      </c>
      <c r="DD7" s="44">
        <f t="shared" si="1"/>
        <v>0</v>
      </c>
      <c r="DE7" s="44">
        <f t="shared" si="1"/>
        <v>0</v>
      </c>
      <c r="DF7" s="44">
        <f t="shared" si="1"/>
        <v>0</v>
      </c>
      <c r="DG7" s="44">
        <f t="shared" si="1"/>
        <v>0</v>
      </c>
      <c r="DH7" s="44">
        <f t="shared" si="1"/>
        <v>0</v>
      </c>
      <c r="DI7" s="44">
        <f t="shared" si="1"/>
        <v>0</v>
      </c>
      <c r="DJ7" s="44">
        <f t="shared" si="1"/>
        <v>2</v>
      </c>
      <c r="DK7" s="44">
        <f t="shared" si="1"/>
        <v>5</v>
      </c>
      <c r="DL7" s="44">
        <f t="shared" si="1"/>
        <v>0</v>
      </c>
      <c r="DM7" s="44">
        <f t="shared" si="1"/>
        <v>18</v>
      </c>
      <c r="DN7" s="44">
        <f t="shared" si="1"/>
        <v>1</v>
      </c>
      <c r="DO7" s="44">
        <f t="shared" si="1"/>
        <v>0</v>
      </c>
      <c r="DP7" s="44">
        <f t="shared" si="1"/>
        <v>0</v>
      </c>
      <c r="DQ7" s="44">
        <f t="shared" si="1"/>
        <v>0</v>
      </c>
      <c r="DR7" s="44">
        <f t="shared" si="1"/>
        <v>0</v>
      </c>
      <c r="DS7" s="44">
        <f t="shared" si="1"/>
        <v>0</v>
      </c>
      <c r="DT7" s="44">
        <f t="shared" si="1"/>
        <v>1</v>
      </c>
      <c r="DU7" s="44">
        <f t="shared" si="1"/>
        <v>3</v>
      </c>
      <c r="DV7" s="44">
        <f t="shared" si="1"/>
        <v>4</v>
      </c>
      <c r="DW7" s="44">
        <f t="shared" si="1"/>
        <v>0</v>
      </c>
      <c r="DX7" s="44">
        <f t="shared" si="1"/>
        <v>18</v>
      </c>
      <c r="DY7" s="44">
        <f t="shared" si="1"/>
        <v>2</v>
      </c>
      <c r="DZ7" s="44">
        <f t="shared" si="1"/>
        <v>0</v>
      </c>
      <c r="EA7" s="44">
        <f t="shared" si="1"/>
        <v>0</v>
      </c>
      <c r="EB7" s="44">
        <f t="shared" si="1"/>
        <v>0</v>
      </c>
      <c r="EC7" s="44">
        <f t="shared" si="1"/>
        <v>0</v>
      </c>
      <c r="ED7" s="44">
        <f t="shared" si="1"/>
        <v>0</v>
      </c>
      <c r="EE7" s="44">
        <f t="shared" si="1"/>
        <v>1</v>
      </c>
      <c r="EF7" s="44">
        <f t="shared" si="1"/>
        <v>0</v>
      </c>
      <c r="EG7" s="44">
        <f t="shared" si="1"/>
        <v>0</v>
      </c>
      <c r="EH7" s="44">
        <f t="shared" si="1"/>
        <v>0</v>
      </c>
      <c r="EI7" s="44">
        <f t="shared" si="1"/>
        <v>25</v>
      </c>
      <c r="EJ7" s="44">
        <f t="shared" si="1"/>
        <v>0</v>
      </c>
      <c r="EK7" s="44">
        <f t="shared" si="1"/>
        <v>0</v>
      </c>
      <c r="EL7" s="44">
        <f t="shared" si="1"/>
        <v>0</v>
      </c>
      <c r="EM7" s="44">
        <f t="shared" ref="EM7:HI7" si="2">COUNTIF(EM$8:EM$207,"○")</f>
        <v>0</v>
      </c>
      <c r="EN7" s="44">
        <f t="shared" si="2"/>
        <v>0</v>
      </c>
      <c r="EO7" s="44">
        <f t="shared" si="2"/>
        <v>0</v>
      </c>
      <c r="EP7" s="44">
        <f t="shared" si="2"/>
        <v>0</v>
      </c>
      <c r="EQ7" s="44">
        <f t="shared" si="2"/>
        <v>1</v>
      </c>
      <c r="ER7" s="44">
        <f t="shared" si="2"/>
        <v>0</v>
      </c>
      <c r="ES7" s="44">
        <f t="shared" si="2"/>
        <v>0</v>
      </c>
      <c r="ET7" s="44">
        <f t="shared" si="2"/>
        <v>24</v>
      </c>
      <c r="EU7" s="44">
        <f t="shared" si="2"/>
        <v>0</v>
      </c>
      <c r="EV7" s="44">
        <f t="shared" si="2"/>
        <v>0</v>
      </c>
      <c r="EW7" s="44">
        <f t="shared" si="2"/>
        <v>0</v>
      </c>
      <c r="EX7" s="44">
        <f t="shared" si="2"/>
        <v>0</v>
      </c>
      <c r="EY7" s="44">
        <f t="shared" si="2"/>
        <v>0</v>
      </c>
      <c r="EZ7" s="44">
        <f t="shared" si="2"/>
        <v>0</v>
      </c>
      <c r="FA7" s="44">
        <f t="shared" si="2"/>
        <v>1</v>
      </c>
      <c r="FB7" s="44">
        <f t="shared" si="2"/>
        <v>0</v>
      </c>
      <c r="FC7" s="44">
        <f t="shared" si="2"/>
        <v>5</v>
      </c>
      <c r="FD7" s="44">
        <f t="shared" si="2"/>
        <v>0</v>
      </c>
      <c r="FE7" s="44">
        <f t="shared" si="2"/>
        <v>20</v>
      </c>
      <c r="FF7" s="44">
        <f t="shared" si="2"/>
        <v>0</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24</v>
      </c>
      <c r="FQ7" s="44">
        <f t="shared" si="2"/>
        <v>0</v>
      </c>
      <c r="FR7" s="44">
        <f t="shared" si="2"/>
        <v>0</v>
      </c>
      <c r="FS7" s="44">
        <f t="shared" si="2"/>
        <v>0</v>
      </c>
      <c r="FT7" s="44">
        <f t="shared" si="2"/>
        <v>0</v>
      </c>
      <c r="FU7" s="44">
        <f t="shared" si="2"/>
        <v>0</v>
      </c>
      <c r="FV7" s="44">
        <f t="shared" si="2"/>
        <v>0</v>
      </c>
      <c r="FW7" s="44">
        <f t="shared" si="2"/>
        <v>0</v>
      </c>
      <c r="FX7" s="44">
        <f t="shared" si="2"/>
        <v>0</v>
      </c>
      <c r="FY7" s="44">
        <f t="shared" si="2"/>
        <v>9</v>
      </c>
      <c r="FZ7" s="44">
        <f t="shared" si="2"/>
        <v>0</v>
      </c>
      <c r="GA7" s="44">
        <f t="shared" si="2"/>
        <v>16</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24</v>
      </c>
      <c r="GM7" s="44">
        <f t="shared" si="2"/>
        <v>1</v>
      </c>
      <c r="GN7" s="44">
        <f t="shared" si="2"/>
        <v>0</v>
      </c>
      <c r="GO7" s="44">
        <f t="shared" si="2"/>
        <v>0</v>
      </c>
      <c r="GP7" s="44">
        <f t="shared" si="2"/>
        <v>0</v>
      </c>
      <c r="GQ7" s="44">
        <f t="shared" si="2"/>
        <v>0</v>
      </c>
      <c r="GR7" s="44">
        <f t="shared" si="2"/>
        <v>0</v>
      </c>
      <c r="GS7" s="44">
        <f t="shared" si="2"/>
        <v>0</v>
      </c>
      <c r="GT7" s="44">
        <f t="shared" si="2"/>
        <v>2</v>
      </c>
      <c r="GU7" s="44">
        <f t="shared" si="2"/>
        <v>13</v>
      </c>
      <c r="GV7" s="44">
        <f t="shared" si="2"/>
        <v>0</v>
      </c>
      <c r="GW7" s="44">
        <f t="shared" si="2"/>
        <v>10</v>
      </c>
      <c r="GX7" s="44">
        <f t="shared" si="2"/>
        <v>1</v>
      </c>
      <c r="GY7" s="44">
        <f t="shared" si="2"/>
        <v>0</v>
      </c>
      <c r="GZ7" s="44">
        <f t="shared" si="2"/>
        <v>0</v>
      </c>
      <c r="HA7" s="44">
        <f t="shared" si="2"/>
        <v>0</v>
      </c>
      <c r="HB7" s="44">
        <f t="shared" si="2"/>
        <v>0</v>
      </c>
      <c r="HC7" s="44">
        <f t="shared" si="2"/>
        <v>0</v>
      </c>
      <c r="HD7" s="44">
        <f t="shared" si="2"/>
        <v>1</v>
      </c>
      <c r="HE7" s="44">
        <f t="shared" si="2"/>
        <v>1</v>
      </c>
      <c r="HF7" s="44">
        <f t="shared" si="2"/>
        <v>2</v>
      </c>
      <c r="HG7" s="44">
        <f t="shared" si="2"/>
        <v>0</v>
      </c>
      <c r="HH7" s="44">
        <f t="shared" si="2"/>
        <v>22</v>
      </c>
      <c r="HI7" s="44">
        <f t="shared" si="2"/>
        <v>1</v>
      </c>
      <c r="HJ7" s="44">
        <f t="shared" ref="HJ7:IK7" si="3">COUNTIF(HJ$8:HJ$207,"○")</f>
        <v>0</v>
      </c>
      <c r="HK7" s="44">
        <f t="shared" si="3"/>
        <v>0</v>
      </c>
      <c r="HL7" s="44">
        <f t="shared" si="3"/>
        <v>0</v>
      </c>
      <c r="HM7" s="44">
        <f t="shared" si="3"/>
        <v>0</v>
      </c>
      <c r="HN7" s="44">
        <f t="shared" si="3"/>
        <v>0</v>
      </c>
      <c r="HO7" s="44">
        <f t="shared" si="3"/>
        <v>0</v>
      </c>
      <c r="HP7" s="44">
        <f t="shared" si="3"/>
        <v>1</v>
      </c>
      <c r="HQ7" s="44">
        <f t="shared" si="3"/>
        <v>6</v>
      </c>
      <c r="HR7" s="44">
        <f t="shared" si="3"/>
        <v>0</v>
      </c>
      <c r="HS7" s="44">
        <f t="shared" si="3"/>
        <v>18</v>
      </c>
      <c r="HT7" s="44">
        <f t="shared" si="3"/>
        <v>0</v>
      </c>
      <c r="HU7" s="44">
        <f t="shared" si="3"/>
        <v>0</v>
      </c>
      <c r="HV7" s="44">
        <f t="shared" si="3"/>
        <v>0</v>
      </c>
      <c r="HW7" s="44">
        <f t="shared" si="3"/>
        <v>0</v>
      </c>
      <c r="HX7" s="44">
        <f t="shared" si="3"/>
        <v>0</v>
      </c>
      <c r="HY7" s="44">
        <f t="shared" si="3"/>
        <v>0</v>
      </c>
      <c r="HZ7" s="44">
        <f t="shared" si="3"/>
        <v>1</v>
      </c>
      <c r="IA7" s="44">
        <f t="shared" si="3"/>
        <v>15</v>
      </c>
      <c r="IB7" s="44">
        <f t="shared" si="3"/>
        <v>5</v>
      </c>
      <c r="IC7" s="44">
        <f t="shared" si="3"/>
        <v>0</v>
      </c>
      <c r="ID7" s="44">
        <f t="shared" si="3"/>
        <v>5</v>
      </c>
      <c r="IE7" s="44">
        <f t="shared" si="3"/>
        <v>8</v>
      </c>
      <c r="IF7" s="44">
        <f t="shared" si="3"/>
        <v>2</v>
      </c>
      <c r="IG7" s="44">
        <f t="shared" si="3"/>
        <v>0</v>
      </c>
      <c r="IH7" s="44">
        <f t="shared" si="3"/>
        <v>0</v>
      </c>
      <c r="II7" s="44">
        <f t="shared" si="3"/>
        <v>0</v>
      </c>
      <c r="IJ7" s="44">
        <f t="shared" si="3"/>
        <v>0</v>
      </c>
      <c r="IK7" s="44">
        <f t="shared" si="3"/>
        <v>5</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t="s">
        <v>492</v>
      </c>
      <c r="FO10" s="40"/>
      <c r="FP10" s="40"/>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515</v>
      </c>
      <c r="C14" s="38" t="s">
        <v>516</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c r="AX16" s="40"/>
      <c r="AY16" s="40" t="s">
        <v>492</v>
      </c>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t="s">
        <v>492</v>
      </c>
      <c r="CO16" s="40"/>
      <c r="CP16" s="40"/>
      <c r="CQ16" s="40"/>
      <c r="CR16" s="40" t="s">
        <v>492</v>
      </c>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c r="BI18" s="40"/>
      <c r="BJ18" s="40" t="s">
        <v>492</v>
      </c>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528</v>
      </c>
      <c r="C19" s="38" t="s">
        <v>529</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530</v>
      </c>
      <c r="C20" s="38" t="s">
        <v>531</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c r="BI21" s="40"/>
      <c r="BJ21" s="40" t="s">
        <v>492</v>
      </c>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534</v>
      </c>
      <c r="C22" s="38" t="s">
        <v>535</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c r="BT22" s="40"/>
      <c r="BU22" s="40" t="s">
        <v>492</v>
      </c>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536</v>
      </c>
      <c r="C23" s="38" t="s">
        <v>537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t="s">
        <v>492</v>
      </c>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538</v>
      </c>
      <c r="C24" s="38" t="s">
        <v>539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540</v>
      </c>
      <c r="C25" s="38" t="s">
        <v>541</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t="s">
        <v>492</v>
      </c>
      <c r="IG25" s="38"/>
      <c r="IH25" s="38"/>
      <c r="II25" s="38"/>
      <c r="IJ25" s="38"/>
      <c r="IK25" s="38"/>
    </row>
    <row r="26" spans="1:245" ht="13.5" customHeight="1" x14ac:dyDescent="0.15">
      <c r="A26" s="40" t="s">
        <v>475</v>
      </c>
      <c r="B26" s="41" t="s">
        <v>542</v>
      </c>
      <c r="C26" s="38" t="s">
        <v>543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544</v>
      </c>
      <c r="C27" s="38" t="s">
        <v>545</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546</v>
      </c>
      <c r="C28" s="38" t="s">
        <v>547</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c r="GY28" s="40"/>
      <c r="GZ28" s="40"/>
      <c r="HA28" s="40"/>
      <c r="HB28" s="40"/>
      <c r="HC28" s="40"/>
      <c r="HD28" s="40" t="s">
        <v>492</v>
      </c>
      <c r="HE28" s="40"/>
      <c r="HF28" s="40"/>
      <c r="HG28" s="40"/>
      <c r="HH28" s="40" t="s">
        <v>492</v>
      </c>
      <c r="HI28" s="40"/>
      <c r="HJ28" s="40"/>
      <c r="HK28" s="40"/>
      <c r="HL28" s="40"/>
      <c r="HM28" s="40"/>
      <c r="HN28" s="40"/>
      <c r="HO28" s="38"/>
      <c r="HP28" s="38" t="s">
        <v>492</v>
      </c>
      <c r="HQ28" s="38"/>
      <c r="HR28" s="38"/>
      <c r="HS28" s="38"/>
      <c r="HT28" s="38"/>
      <c r="HU28" s="38"/>
      <c r="HV28" s="38"/>
      <c r="HW28" s="38"/>
      <c r="HX28" s="38"/>
      <c r="HY28" s="38"/>
      <c r="HZ28" s="38" t="s">
        <v>492</v>
      </c>
      <c r="IA28" s="38" t="s">
        <v>492</v>
      </c>
      <c r="IB28" s="38"/>
      <c r="IC28" s="38"/>
      <c r="ID28" s="38"/>
      <c r="IE28" s="38"/>
      <c r="IF28" s="38"/>
      <c r="IG28" s="38"/>
      <c r="IH28" s="38"/>
      <c r="II28" s="38"/>
      <c r="IJ28" s="38"/>
      <c r="IK28" s="38" t="s">
        <v>492</v>
      </c>
    </row>
    <row r="29" spans="1:245" ht="13.5" customHeight="1" x14ac:dyDescent="0.15">
      <c r="A29" s="40" t="s">
        <v>475</v>
      </c>
      <c r="B29" s="41" t="s">
        <v>548</v>
      </c>
      <c r="C29" s="38" t="s">
        <v>549</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t="s">
        <v>492</v>
      </c>
      <c r="GJ29" s="40"/>
      <c r="GK29" s="40"/>
      <c r="GL29" s="40"/>
      <c r="GM29" s="40" t="s">
        <v>492</v>
      </c>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c r="T31" s="40"/>
      <c r="U31" s="40"/>
      <c r="V31" s="40"/>
      <c r="W31" s="40"/>
      <c r="X31" s="40"/>
      <c r="Y31" s="40" t="s">
        <v>492</v>
      </c>
      <c r="Z31" s="40" t="s">
        <v>492</v>
      </c>
      <c r="AA31" s="40"/>
      <c r="AB31" s="40"/>
      <c r="AC31" s="40"/>
      <c r="AD31" s="40"/>
      <c r="AE31" s="40"/>
      <c r="AF31" s="40"/>
      <c r="AG31" s="40"/>
      <c r="AH31" s="40"/>
      <c r="AI31" s="40"/>
      <c r="AJ31" s="40" t="s">
        <v>492</v>
      </c>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t="s">
        <v>492</v>
      </c>
      <c r="DK31" s="40"/>
      <c r="DL31" s="40"/>
      <c r="DM31" s="40"/>
      <c r="DN31" s="40"/>
      <c r="DO31" s="40"/>
      <c r="DP31" s="40"/>
      <c r="DQ31" s="40"/>
      <c r="DR31" s="40"/>
      <c r="DS31" s="40"/>
      <c r="DT31" s="40" t="s">
        <v>492</v>
      </c>
      <c r="DU31" s="40" t="s">
        <v>492</v>
      </c>
      <c r="DV31" s="40"/>
      <c r="DW31" s="40"/>
      <c r="DX31" s="40"/>
      <c r="DY31" s="40"/>
      <c r="DZ31" s="40"/>
      <c r="EA31" s="40"/>
      <c r="EB31" s="40"/>
      <c r="EC31" s="40"/>
      <c r="ED31" s="40"/>
      <c r="EE31" s="40" t="s">
        <v>492</v>
      </c>
      <c r="EF31" s="40"/>
      <c r="EG31" s="40"/>
      <c r="EH31" s="40"/>
      <c r="EI31" s="40" t="s">
        <v>492</v>
      </c>
      <c r="EJ31" s="40"/>
      <c r="EK31" s="40"/>
      <c r="EL31" s="40"/>
      <c r="EM31" s="40"/>
      <c r="EN31" s="40"/>
      <c r="EO31" s="40"/>
      <c r="EP31" s="40"/>
      <c r="EQ31" s="40" t="s">
        <v>492</v>
      </c>
      <c r="ER31" s="40"/>
      <c r="ES31" s="40"/>
      <c r="ET31" s="40"/>
      <c r="EU31" s="40"/>
      <c r="EV31" s="40"/>
      <c r="EW31" s="40"/>
      <c r="EX31" s="40"/>
      <c r="EY31" s="40"/>
      <c r="EZ31" s="40"/>
      <c r="FA31" s="40" t="s">
        <v>492</v>
      </c>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c r="IF31" s="38" t="s">
        <v>492</v>
      </c>
      <c r="IG31" s="38"/>
      <c r="IH31" s="38"/>
      <c r="II31" s="38"/>
      <c r="IJ31" s="38"/>
      <c r="IK31" s="38"/>
    </row>
    <row r="32" spans="1:245" ht="13.5" customHeight="1" x14ac:dyDescent="0.15">
      <c r="A32" s="40" t="s">
        <v>475</v>
      </c>
      <c r="B32" s="41" t="s">
        <v>555</v>
      </c>
      <c r="C32" s="38" t="s">
        <v>556</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2">
    <sortCondition ref="A8:A32"/>
    <sortCondition ref="B8:B32"/>
    <sortCondition ref="C8:C3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1" man="1"/>
    <brk id="47" min="1" max="31" man="1"/>
    <brk id="80" min="1" max="31" man="1"/>
    <brk id="102" min="1" max="31" man="1"/>
    <brk id="124" min="1" max="31" man="1"/>
    <brk id="157" min="1" max="31" man="1"/>
    <brk id="179" min="1" max="31" man="1"/>
    <brk id="201" min="1" max="31" man="1"/>
    <brk id="223" min="1" max="3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秋田県</v>
      </c>
      <c r="B7" s="43" t="str">
        <f>'収集運搬（生活系）'!B7</f>
        <v>05000</v>
      </c>
      <c r="C7" s="42" t="s">
        <v>31</v>
      </c>
      <c r="D7" s="44">
        <f t="shared" ref="D7:BO7" si="0">COUNTIF(D$8:D$207,"○")</f>
        <v>1</v>
      </c>
      <c r="E7" s="44">
        <f t="shared" si="0"/>
        <v>0</v>
      </c>
      <c r="F7" s="44">
        <f t="shared" si="0"/>
        <v>0</v>
      </c>
      <c r="G7" s="44">
        <f t="shared" si="0"/>
        <v>24</v>
      </c>
      <c r="H7" s="44">
        <f t="shared" si="0"/>
        <v>1</v>
      </c>
      <c r="I7" s="44">
        <f t="shared" si="0"/>
        <v>0</v>
      </c>
      <c r="J7" s="44">
        <f t="shared" si="0"/>
        <v>0</v>
      </c>
      <c r="K7" s="44">
        <f t="shared" si="0"/>
        <v>0</v>
      </c>
      <c r="L7" s="44">
        <f t="shared" si="0"/>
        <v>0</v>
      </c>
      <c r="M7" s="44">
        <f t="shared" si="0"/>
        <v>0</v>
      </c>
      <c r="N7" s="44">
        <f t="shared" si="0"/>
        <v>0</v>
      </c>
      <c r="O7" s="44">
        <f t="shared" si="0"/>
        <v>23</v>
      </c>
      <c r="P7" s="44">
        <f t="shared" si="0"/>
        <v>0</v>
      </c>
      <c r="Q7" s="44">
        <f t="shared" si="0"/>
        <v>0</v>
      </c>
      <c r="R7" s="44">
        <f t="shared" si="0"/>
        <v>2</v>
      </c>
      <c r="S7" s="44">
        <f t="shared" si="0"/>
        <v>21</v>
      </c>
      <c r="T7" s="44">
        <f t="shared" si="0"/>
        <v>0</v>
      </c>
      <c r="U7" s="44">
        <f t="shared" si="0"/>
        <v>0</v>
      </c>
      <c r="V7" s="44">
        <f t="shared" si="0"/>
        <v>0</v>
      </c>
      <c r="W7" s="44">
        <f t="shared" si="0"/>
        <v>2</v>
      </c>
      <c r="X7" s="44">
        <f t="shared" si="0"/>
        <v>0</v>
      </c>
      <c r="Y7" s="44">
        <f t="shared" si="0"/>
        <v>0</v>
      </c>
      <c r="Z7" s="44">
        <f t="shared" si="0"/>
        <v>21</v>
      </c>
      <c r="AA7" s="44">
        <f t="shared" si="0"/>
        <v>2</v>
      </c>
      <c r="AB7" s="44">
        <f t="shared" si="0"/>
        <v>0</v>
      </c>
      <c r="AC7" s="44">
        <f t="shared" si="0"/>
        <v>2</v>
      </c>
      <c r="AD7" s="44">
        <f t="shared" si="0"/>
        <v>19</v>
      </c>
      <c r="AE7" s="44">
        <f t="shared" si="0"/>
        <v>0</v>
      </c>
      <c r="AF7" s="44">
        <f t="shared" si="0"/>
        <v>0</v>
      </c>
      <c r="AG7" s="44">
        <f t="shared" si="0"/>
        <v>0</v>
      </c>
      <c r="AH7" s="44">
        <f t="shared" si="0"/>
        <v>1</v>
      </c>
      <c r="AI7" s="44">
        <f t="shared" si="0"/>
        <v>0</v>
      </c>
      <c r="AJ7" s="44">
        <f t="shared" si="0"/>
        <v>1</v>
      </c>
      <c r="AK7" s="44">
        <f t="shared" si="0"/>
        <v>10</v>
      </c>
      <c r="AL7" s="44">
        <f t="shared" si="0"/>
        <v>8</v>
      </c>
      <c r="AM7" s="44">
        <f t="shared" si="0"/>
        <v>0</v>
      </c>
      <c r="AN7" s="44">
        <f t="shared" si="0"/>
        <v>7</v>
      </c>
      <c r="AO7" s="44">
        <f t="shared" si="0"/>
        <v>9</v>
      </c>
      <c r="AP7" s="44">
        <f t="shared" si="0"/>
        <v>0</v>
      </c>
      <c r="AQ7" s="44">
        <f t="shared" si="0"/>
        <v>0</v>
      </c>
      <c r="AR7" s="44">
        <f t="shared" si="0"/>
        <v>0</v>
      </c>
      <c r="AS7" s="44">
        <f t="shared" si="0"/>
        <v>1</v>
      </c>
      <c r="AT7" s="44">
        <f t="shared" si="0"/>
        <v>0</v>
      </c>
      <c r="AU7" s="44">
        <f t="shared" si="0"/>
        <v>0</v>
      </c>
      <c r="AV7" s="44">
        <f t="shared" si="0"/>
        <v>5</v>
      </c>
      <c r="AW7" s="44">
        <f t="shared" si="0"/>
        <v>7</v>
      </c>
      <c r="AX7" s="44">
        <f t="shared" si="0"/>
        <v>0</v>
      </c>
      <c r="AY7" s="44">
        <f t="shared" si="0"/>
        <v>13</v>
      </c>
      <c r="AZ7" s="44">
        <f t="shared" si="0"/>
        <v>5</v>
      </c>
      <c r="BA7" s="44">
        <f t="shared" si="0"/>
        <v>0</v>
      </c>
      <c r="BB7" s="44">
        <f t="shared" si="0"/>
        <v>0</v>
      </c>
      <c r="BC7" s="44">
        <f t="shared" si="0"/>
        <v>0</v>
      </c>
      <c r="BD7" s="44">
        <f t="shared" si="0"/>
        <v>0</v>
      </c>
      <c r="BE7" s="44">
        <f t="shared" si="0"/>
        <v>0</v>
      </c>
      <c r="BF7" s="44">
        <f t="shared" si="0"/>
        <v>0</v>
      </c>
      <c r="BG7" s="44">
        <f t="shared" si="0"/>
        <v>5</v>
      </c>
      <c r="BH7" s="44">
        <f t="shared" si="0"/>
        <v>6</v>
      </c>
      <c r="BI7" s="44">
        <f t="shared" si="0"/>
        <v>0</v>
      </c>
      <c r="BJ7" s="44">
        <f t="shared" si="0"/>
        <v>14</v>
      </c>
      <c r="BK7" s="44">
        <f t="shared" si="0"/>
        <v>5</v>
      </c>
      <c r="BL7" s="44">
        <f t="shared" si="0"/>
        <v>0</v>
      </c>
      <c r="BM7" s="44">
        <f t="shared" si="0"/>
        <v>0</v>
      </c>
      <c r="BN7" s="44">
        <f t="shared" si="0"/>
        <v>0</v>
      </c>
      <c r="BO7" s="44">
        <f t="shared" si="0"/>
        <v>0</v>
      </c>
      <c r="BP7" s="44">
        <f t="shared" ref="BP7:EL7" si="1">COUNTIF(BP$8:BP$207,"○")</f>
        <v>0</v>
      </c>
      <c r="BQ7" s="44">
        <f t="shared" si="1"/>
        <v>0</v>
      </c>
      <c r="BR7" s="44">
        <f>COUNTIF(BR$8:BR$207,"○")</f>
        <v>6</v>
      </c>
      <c r="BS7" s="44">
        <f t="shared" si="1"/>
        <v>10</v>
      </c>
      <c r="BT7" s="44">
        <f t="shared" si="1"/>
        <v>0</v>
      </c>
      <c r="BU7" s="44">
        <f t="shared" si="1"/>
        <v>9</v>
      </c>
      <c r="BV7" s="44">
        <f t="shared" si="1"/>
        <v>5</v>
      </c>
      <c r="BW7" s="44">
        <f t="shared" si="1"/>
        <v>0</v>
      </c>
      <c r="BX7" s="44">
        <f t="shared" si="1"/>
        <v>0</v>
      </c>
      <c r="BY7" s="44">
        <f t="shared" si="1"/>
        <v>0</v>
      </c>
      <c r="BZ7" s="44">
        <f t="shared" si="1"/>
        <v>1</v>
      </c>
      <c r="CA7" s="44">
        <f t="shared" si="1"/>
        <v>0</v>
      </c>
      <c r="CB7" s="44">
        <f>COUNTIF(CB$8:CB$207,"○")</f>
        <v>0</v>
      </c>
      <c r="CC7" s="44">
        <f t="shared" si="1"/>
        <v>11</v>
      </c>
      <c r="CD7" s="44">
        <f t="shared" si="1"/>
        <v>8</v>
      </c>
      <c r="CE7" s="44">
        <f t="shared" si="1"/>
        <v>0</v>
      </c>
      <c r="CF7" s="44">
        <f t="shared" si="1"/>
        <v>6</v>
      </c>
      <c r="CG7" s="44">
        <f t="shared" si="1"/>
        <v>9</v>
      </c>
      <c r="CH7" s="44">
        <f t="shared" si="1"/>
        <v>0</v>
      </c>
      <c r="CI7" s="44">
        <f t="shared" si="1"/>
        <v>0</v>
      </c>
      <c r="CJ7" s="44">
        <f t="shared" si="1"/>
        <v>0</v>
      </c>
      <c r="CK7" s="44">
        <f t="shared" si="1"/>
        <v>2</v>
      </c>
      <c r="CL7" s="44">
        <f t="shared" si="1"/>
        <v>0</v>
      </c>
      <c r="CM7" s="44">
        <f t="shared" si="1"/>
        <v>0</v>
      </c>
      <c r="CN7" s="44">
        <f t="shared" si="1"/>
        <v>12</v>
      </c>
      <c r="CO7" s="44">
        <f t="shared" si="1"/>
        <v>8</v>
      </c>
      <c r="CP7" s="44">
        <f t="shared" si="1"/>
        <v>0</v>
      </c>
      <c r="CQ7" s="44">
        <f t="shared" si="1"/>
        <v>5</v>
      </c>
      <c r="CR7" s="44">
        <f t="shared" si="1"/>
        <v>10</v>
      </c>
      <c r="CS7" s="44">
        <f t="shared" si="1"/>
        <v>0</v>
      </c>
      <c r="CT7" s="44">
        <f t="shared" si="1"/>
        <v>0</v>
      </c>
      <c r="CU7" s="44">
        <f t="shared" si="1"/>
        <v>0</v>
      </c>
      <c r="CV7" s="44">
        <f t="shared" si="1"/>
        <v>2</v>
      </c>
      <c r="CW7" s="44">
        <f t="shared" si="1"/>
        <v>0</v>
      </c>
      <c r="CX7" s="44">
        <f t="shared" si="1"/>
        <v>0</v>
      </c>
      <c r="CY7" s="44">
        <f t="shared" si="1"/>
        <v>13</v>
      </c>
      <c r="CZ7" s="44">
        <f t="shared" si="1"/>
        <v>5</v>
      </c>
      <c r="DA7" s="44">
        <f t="shared" si="1"/>
        <v>0</v>
      </c>
      <c r="DB7" s="44">
        <f t="shared" si="1"/>
        <v>7</v>
      </c>
      <c r="DC7" s="44">
        <f t="shared" si="1"/>
        <v>12</v>
      </c>
      <c r="DD7" s="44">
        <f t="shared" si="1"/>
        <v>0</v>
      </c>
      <c r="DE7" s="44">
        <f t="shared" si="1"/>
        <v>0</v>
      </c>
      <c r="DF7" s="44">
        <f t="shared" si="1"/>
        <v>0</v>
      </c>
      <c r="DG7" s="44">
        <f t="shared" si="1"/>
        <v>1</v>
      </c>
      <c r="DH7" s="44">
        <f t="shared" si="1"/>
        <v>0</v>
      </c>
      <c r="DI7" s="44">
        <f t="shared" si="1"/>
        <v>0</v>
      </c>
      <c r="DJ7" s="44">
        <f t="shared" si="1"/>
        <v>6</v>
      </c>
      <c r="DK7" s="44">
        <f t="shared" si="1"/>
        <v>0</v>
      </c>
      <c r="DL7" s="44">
        <f t="shared" si="1"/>
        <v>0</v>
      </c>
      <c r="DM7" s="44">
        <f t="shared" si="1"/>
        <v>19</v>
      </c>
      <c r="DN7" s="44">
        <f t="shared" si="1"/>
        <v>5</v>
      </c>
      <c r="DO7" s="44">
        <f t="shared" si="1"/>
        <v>1</v>
      </c>
      <c r="DP7" s="44">
        <f t="shared" si="1"/>
        <v>0</v>
      </c>
      <c r="DQ7" s="44">
        <f t="shared" si="1"/>
        <v>0</v>
      </c>
      <c r="DR7" s="44">
        <f t="shared" si="1"/>
        <v>0</v>
      </c>
      <c r="DS7" s="44">
        <f t="shared" si="1"/>
        <v>0</v>
      </c>
      <c r="DT7" s="44">
        <f t="shared" si="1"/>
        <v>0</v>
      </c>
      <c r="DU7" s="44">
        <f t="shared" si="1"/>
        <v>6</v>
      </c>
      <c r="DV7" s="44">
        <f t="shared" si="1"/>
        <v>0</v>
      </c>
      <c r="DW7" s="44">
        <f t="shared" si="1"/>
        <v>0</v>
      </c>
      <c r="DX7" s="44">
        <f t="shared" si="1"/>
        <v>19</v>
      </c>
      <c r="DY7" s="44">
        <f t="shared" si="1"/>
        <v>5</v>
      </c>
      <c r="DZ7" s="44">
        <f t="shared" si="1"/>
        <v>1</v>
      </c>
      <c r="EA7" s="44">
        <f t="shared" si="1"/>
        <v>0</v>
      </c>
      <c r="EB7" s="44">
        <f t="shared" si="1"/>
        <v>0</v>
      </c>
      <c r="EC7" s="44">
        <f t="shared" si="1"/>
        <v>0</v>
      </c>
      <c r="ED7" s="44">
        <f t="shared" si="1"/>
        <v>0</v>
      </c>
      <c r="EE7" s="44">
        <f t="shared" si="1"/>
        <v>0</v>
      </c>
      <c r="EF7" s="44">
        <f t="shared" si="1"/>
        <v>3</v>
      </c>
      <c r="EG7" s="44">
        <f t="shared" si="1"/>
        <v>1</v>
      </c>
      <c r="EH7" s="44">
        <f t="shared" si="1"/>
        <v>0</v>
      </c>
      <c r="EI7" s="44">
        <f t="shared" si="1"/>
        <v>21</v>
      </c>
      <c r="EJ7" s="44">
        <f t="shared" si="1"/>
        <v>2</v>
      </c>
      <c r="EK7" s="44">
        <f t="shared" si="1"/>
        <v>1</v>
      </c>
      <c r="EL7" s="44">
        <f t="shared" si="1"/>
        <v>0</v>
      </c>
      <c r="EM7" s="44">
        <f t="shared" ref="EM7:HI7" si="2">COUNTIF(EM$8:EM$207,"○")</f>
        <v>0</v>
      </c>
      <c r="EN7" s="44">
        <f t="shared" si="2"/>
        <v>0</v>
      </c>
      <c r="EO7" s="44">
        <f t="shared" si="2"/>
        <v>0</v>
      </c>
      <c r="EP7" s="44">
        <f t="shared" si="2"/>
        <v>0</v>
      </c>
      <c r="EQ7" s="44">
        <f t="shared" si="2"/>
        <v>3</v>
      </c>
      <c r="ER7" s="44">
        <f t="shared" si="2"/>
        <v>1</v>
      </c>
      <c r="ES7" s="44">
        <f t="shared" si="2"/>
        <v>0</v>
      </c>
      <c r="ET7" s="44">
        <f t="shared" si="2"/>
        <v>21</v>
      </c>
      <c r="EU7" s="44">
        <f t="shared" si="2"/>
        <v>2</v>
      </c>
      <c r="EV7" s="44">
        <f t="shared" si="2"/>
        <v>1</v>
      </c>
      <c r="EW7" s="44">
        <f t="shared" si="2"/>
        <v>0</v>
      </c>
      <c r="EX7" s="44">
        <f t="shared" si="2"/>
        <v>0</v>
      </c>
      <c r="EY7" s="44">
        <f t="shared" si="2"/>
        <v>0</v>
      </c>
      <c r="EZ7" s="44">
        <f t="shared" si="2"/>
        <v>0</v>
      </c>
      <c r="FA7" s="44">
        <f t="shared" si="2"/>
        <v>0</v>
      </c>
      <c r="FB7" s="44">
        <f t="shared" si="2"/>
        <v>2</v>
      </c>
      <c r="FC7" s="44">
        <f t="shared" si="2"/>
        <v>2</v>
      </c>
      <c r="FD7" s="44">
        <f t="shared" si="2"/>
        <v>0</v>
      </c>
      <c r="FE7" s="44">
        <f t="shared" si="2"/>
        <v>21</v>
      </c>
      <c r="FF7" s="44">
        <f t="shared" si="2"/>
        <v>2</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23</v>
      </c>
      <c r="FQ7" s="44">
        <f t="shared" si="2"/>
        <v>2</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23</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24</v>
      </c>
      <c r="GM7" s="44">
        <f t="shared" si="2"/>
        <v>1</v>
      </c>
      <c r="GN7" s="44">
        <f t="shared" si="2"/>
        <v>0</v>
      </c>
      <c r="GO7" s="44">
        <f t="shared" si="2"/>
        <v>0</v>
      </c>
      <c r="GP7" s="44">
        <f t="shared" si="2"/>
        <v>0</v>
      </c>
      <c r="GQ7" s="44">
        <f t="shared" si="2"/>
        <v>0</v>
      </c>
      <c r="GR7" s="44">
        <f t="shared" si="2"/>
        <v>0</v>
      </c>
      <c r="GS7" s="44">
        <f t="shared" si="2"/>
        <v>0</v>
      </c>
      <c r="GT7" s="44">
        <f t="shared" si="2"/>
        <v>4</v>
      </c>
      <c r="GU7" s="44">
        <f t="shared" si="2"/>
        <v>4</v>
      </c>
      <c r="GV7" s="44">
        <f t="shared" si="2"/>
        <v>0</v>
      </c>
      <c r="GW7" s="44">
        <f t="shared" si="2"/>
        <v>17</v>
      </c>
      <c r="GX7" s="44">
        <f t="shared" si="2"/>
        <v>4</v>
      </c>
      <c r="GY7" s="44">
        <f t="shared" si="2"/>
        <v>0</v>
      </c>
      <c r="GZ7" s="44">
        <f t="shared" si="2"/>
        <v>0</v>
      </c>
      <c r="HA7" s="44">
        <f t="shared" si="2"/>
        <v>0</v>
      </c>
      <c r="HB7" s="44">
        <f t="shared" si="2"/>
        <v>0</v>
      </c>
      <c r="HC7" s="44">
        <f t="shared" si="2"/>
        <v>0</v>
      </c>
      <c r="HD7" s="44">
        <f t="shared" si="2"/>
        <v>0</v>
      </c>
      <c r="HE7" s="44">
        <f t="shared" si="2"/>
        <v>1</v>
      </c>
      <c r="HF7" s="44">
        <f t="shared" si="2"/>
        <v>1</v>
      </c>
      <c r="HG7" s="44">
        <f t="shared" si="2"/>
        <v>0</v>
      </c>
      <c r="HH7" s="44">
        <f t="shared" si="2"/>
        <v>23</v>
      </c>
      <c r="HI7" s="44">
        <f t="shared" si="2"/>
        <v>1</v>
      </c>
      <c r="HJ7" s="44">
        <f t="shared" ref="HJ7:IK7" si="3">COUNTIF(HJ$8:HJ$207,"○")</f>
        <v>0</v>
      </c>
      <c r="HK7" s="44">
        <f t="shared" si="3"/>
        <v>0</v>
      </c>
      <c r="HL7" s="44">
        <f t="shared" si="3"/>
        <v>0</v>
      </c>
      <c r="HM7" s="44">
        <f t="shared" si="3"/>
        <v>0</v>
      </c>
      <c r="HN7" s="44">
        <f t="shared" si="3"/>
        <v>0</v>
      </c>
      <c r="HO7" s="44">
        <f t="shared" si="3"/>
        <v>0</v>
      </c>
      <c r="HP7" s="44">
        <f t="shared" si="3"/>
        <v>4</v>
      </c>
      <c r="HQ7" s="44">
        <f t="shared" si="3"/>
        <v>1</v>
      </c>
      <c r="HR7" s="44">
        <f t="shared" si="3"/>
        <v>0</v>
      </c>
      <c r="HS7" s="44">
        <f t="shared" si="3"/>
        <v>20</v>
      </c>
      <c r="HT7" s="44">
        <f t="shared" si="3"/>
        <v>3</v>
      </c>
      <c r="HU7" s="44">
        <f t="shared" si="3"/>
        <v>1</v>
      </c>
      <c r="HV7" s="44">
        <f t="shared" si="3"/>
        <v>0</v>
      </c>
      <c r="HW7" s="44">
        <f t="shared" si="3"/>
        <v>0</v>
      </c>
      <c r="HX7" s="44">
        <f t="shared" si="3"/>
        <v>0</v>
      </c>
      <c r="HY7" s="44">
        <f t="shared" si="3"/>
        <v>0</v>
      </c>
      <c r="HZ7" s="44">
        <f t="shared" si="3"/>
        <v>0</v>
      </c>
      <c r="IA7" s="44">
        <f t="shared" si="3"/>
        <v>22</v>
      </c>
      <c r="IB7" s="44">
        <f t="shared" si="3"/>
        <v>0</v>
      </c>
      <c r="IC7" s="44">
        <f t="shared" si="3"/>
        <v>0</v>
      </c>
      <c r="ID7" s="44">
        <f t="shared" si="3"/>
        <v>3</v>
      </c>
      <c r="IE7" s="44">
        <f t="shared" si="3"/>
        <v>18</v>
      </c>
      <c r="IF7" s="44">
        <f t="shared" si="3"/>
        <v>1</v>
      </c>
      <c r="IG7" s="44">
        <f t="shared" si="3"/>
        <v>0</v>
      </c>
      <c r="IH7" s="44">
        <f t="shared" si="3"/>
        <v>0</v>
      </c>
      <c r="II7" s="44">
        <f t="shared" si="3"/>
        <v>1</v>
      </c>
      <c r="IJ7" s="44">
        <f t="shared" si="3"/>
        <v>0</v>
      </c>
      <c r="IK7" s="44">
        <f t="shared" si="3"/>
        <v>2</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t="s">
        <v>492</v>
      </c>
      <c r="HR8" s="38"/>
      <c r="HS8" s="38"/>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t="s">
        <v>492</v>
      </c>
      <c r="FN10" s="40"/>
      <c r="FO10" s="40"/>
      <c r="FP10" s="40"/>
      <c r="FQ10" s="40" t="s">
        <v>492</v>
      </c>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t="s">
        <v>492</v>
      </c>
      <c r="ER13" s="40"/>
      <c r="ES13" s="40"/>
      <c r="ET13" s="40"/>
      <c r="EU13" s="40" t="s">
        <v>492</v>
      </c>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c r="AE14" s="40"/>
      <c r="AF14" s="40"/>
      <c r="AG14" s="40"/>
      <c r="AH14" s="40"/>
      <c r="AI14" s="40"/>
      <c r="AJ14" s="40" t="s">
        <v>492</v>
      </c>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517</v>
      </c>
      <c r="C15" s="38" t="s">
        <v>518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c r="AW16" s="40"/>
      <c r="AX16" s="40"/>
      <c r="AY16" s="40" t="s">
        <v>492</v>
      </c>
      <c r="AZ16" s="40"/>
      <c r="BA16" s="40"/>
      <c r="BB16" s="40"/>
      <c r="BC16" s="40"/>
      <c r="BD16" s="40"/>
      <c r="BE16" s="40"/>
      <c r="BF16" s="40"/>
      <c r="BG16" s="40" t="s">
        <v>492</v>
      </c>
      <c r="BH16" s="40"/>
      <c r="BI16" s="40"/>
      <c r="BJ16" s="40"/>
      <c r="BK16" s="40" t="s">
        <v>492</v>
      </c>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c r="BH18" s="40"/>
      <c r="BI18" s="40"/>
      <c r="BJ18" s="40" t="s">
        <v>492</v>
      </c>
      <c r="BK18" s="40"/>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c r="HU18" s="38" t="s">
        <v>492</v>
      </c>
      <c r="HV18" s="38"/>
      <c r="HW18" s="38"/>
      <c r="HX18" s="38"/>
      <c r="HY18" s="38"/>
      <c r="HZ18" s="38"/>
      <c r="IA18" s="38" t="s">
        <v>492</v>
      </c>
      <c r="IB18" s="38"/>
      <c r="IC18" s="38"/>
      <c r="ID18" s="38"/>
      <c r="IE18" s="38"/>
      <c r="IF18" s="38" t="s">
        <v>492</v>
      </c>
      <c r="IG18" s="38"/>
      <c r="IH18" s="38"/>
      <c r="II18" s="38"/>
      <c r="IJ18" s="38"/>
      <c r="IK18" s="38"/>
    </row>
    <row r="19" spans="1:245" ht="13.5" customHeight="1" x14ac:dyDescent="0.15">
      <c r="A19" s="40" t="s">
        <v>475</v>
      </c>
      <c r="B19" s="41" t="s">
        <v>528</v>
      </c>
      <c r="C19" s="38" t="s">
        <v>529</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t="s">
        <v>492</v>
      </c>
      <c r="AE19" s="40"/>
      <c r="AF19" s="40"/>
      <c r="AG19" s="40"/>
      <c r="AH19" s="40"/>
      <c r="AI19" s="40"/>
      <c r="AJ19" s="40"/>
      <c r="AK19" s="40" t="s">
        <v>492</v>
      </c>
      <c r="AL19" s="40"/>
      <c r="AM19" s="40"/>
      <c r="AN19" s="40"/>
      <c r="AO19" s="40"/>
      <c r="AP19" s="40"/>
      <c r="AQ19" s="40"/>
      <c r="AR19" s="40"/>
      <c r="AS19" s="40" t="s">
        <v>492</v>
      </c>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t="s">
        <v>492</v>
      </c>
      <c r="BS19" s="40"/>
      <c r="BT19" s="40"/>
      <c r="BU19" s="40"/>
      <c r="BV19" s="40"/>
      <c r="BW19" s="40"/>
      <c r="BX19" s="40"/>
      <c r="BY19" s="40"/>
      <c r="BZ19" s="40" t="s">
        <v>492</v>
      </c>
      <c r="CA19" s="40"/>
      <c r="CB19" s="40"/>
      <c r="CC19" s="40" t="s">
        <v>492</v>
      </c>
      <c r="CD19" s="40"/>
      <c r="CE19" s="40"/>
      <c r="CF19" s="40"/>
      <c r="CG19" s="40"/>
      <c r="CH19" s="40"/>
      <c r="CI19" s="40"/>
      <c r="CJ19" s="40"/>
      <c r="CK19" s="40" t="s">
        <v>492</v>
      </c>
      <c r="CL19" s="40"/>
      <c r="CM19" s="40"/>
      <c r="CN19" s="40" t="s">
        <v>492</v>
      </c>
      <c r="CO19" s="40"/>
      <c r="CP19" s="40"/>
      <c r="CQ19" s="40"/>
      <c r="CR19" s="40"/>
      <c r="CS19" s="40"/>
      <c r="CT19" s="40"/>
      <c r="CU19" s="40"/>
      <c r="CV19" s="40" t="s">
        <v>492</v>
      </c>
      <c r="CW19" s="40"/>
      <c r="CX19" s="40"/>
      <c r="CY19" s="40" t="s">
        <v>492</v>
      </c>
      <c r="CZ19" s="40"/>
      <c r="DA19" s="40"/>
      <c r="DB19" s="40"/>
      <c r="DC19" s="40"/>
      <c r="DD19" s="40"/>
      <c r="DE19" s="40"/>
      <c r="DF19" s="40"/>
      <c r="DG19" s="40" t="s">
        <v>492</v>
      </c>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530</v>
      </c>
      <c r="C20" s="38" t="s">
        <v>531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534</v>
      </c>
      <c r="C22" s="38" t="s">
        <v>535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536</v>
      </c>
      <c r="C23" s="38" t="s">
        <v>537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t="s">
        <v>492</v>
      </c>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538</v>
      </c>
      <c r="C24" s="38" t="s">
        <v>539</v>
      </c>
      <c r="D24" s="40"/>
      <c r="E24" s="40"/>
      <c r="F24" s="40"/>
      <c r="G24" s="40" t="s">
        <v>492</v>
      </c>
      <c r="H24" s="40"/>
      <c r="I24" s="40"/>
      <c r="J24" s="40"/>
      <c r="K24" s="40"/>
      <c r="L24" s="40"/>
      <c r="M24" s="40"/>
      <c r="N24" s="40"/>
      <c r="O24" s="40" t="s">
        <v>492</v>
      </c>
      <c r="P24" s="40"/>
      <c r="Q24" s="40"/>
      <c r="R24" s="40"/>
      <c r="S24" s="40"/>
      <c r="T24" s="40"/>
      <c r="U24" s="40"/>
      <c r="V24" s="40"/>
      <c r="W24" s="40" t="s">
        <v>492</v>
      </c>
      <c r="X24" s="40"/>
      <c r="Y24" s="40"/>
      <c r="Z24" s="40" t="s">
        <v>492</v>
      </c>
      <c r="AA24" s="40"/>
      <c r="AB24" s="40"/>
      <c r="AC24" s="40"/>
      <c r="AD24" s="40"/>
      <c r="AE24" s="40"/>
      <c r="AF24" s="40"/>
      <c r="AG24" s="40"/>
      <c r="AH24" s="40" t="s">
        <v>492</v>
      </c>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c r="CH24" s="40"/>
      <c r="CI24" s="40"/>
      <c r="CJ24" s="40"/>
      <c r="CK24" s="40" t="s">
        <v>492</v>
      </c>
      <c r="CL24" s="40"/>
      <c r="CM24" s="40"/>
      <c r="CN24" s="40" t="s">
        <v>492</v>
      </c>
      <c r="CO24" s="40"/>
      <c r="CP24" s="40"/>
      <c r="CQ24" s="40"/>
      <c r="CR24" s="40"/>
      <c r="CS24" s="40"/>
      <c r="CT24" s="40"/>
      <c r="CU24" s="40"/>
      <c r="CV24" s="40" t="s">
        <v>492</v>
      </c>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t="s">
        <v>492</v>
      </c>
      <c r="IJ24" s="38"/>
      <c r="IK24" s="38"/>
    </row>
    <row r="25" spans="1:245" ht="13.5" customHeight="1" x14ac:dyDescent="0.15">
      <c r="A25" s="40" t="s">
        <v>475</v>
      </c>
      <c r="B25" s="41" t="s">
        <v>540</v>
      </c>
      <c r="C25" s="38" t="s">
        <v>541</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542</v>
      </c>
      <c r="C26" s="38" t="s">
        <v>543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544</v>
      </c>
      <c r="C27" s="38" t="s">
        <v>545</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546</v>
      </c>
      <c r="C28" s="38" t="s">
        <v>547</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c r="AW28" s="40"/>
      <c r="AX28" s="40"/>
      <c r="AY28" s="40" t="s">
        <v>492</v>
      </c>
      <c r="AZ28" s="40"/>
      <c r="BA28" s="40"/>
      <c r="BB28" s="40"/>
      <c r="BC28" s="40"/>
      <c r="BD28" s="40"/>
      <c r="BE28" s="40"/>
      <c r="BF28" s="40"/>
      <c r="BG28" s="40" t="s">
        <v>492</v>
      </c>
      <c r="BH28" s="40"/>
      <c r="BI28" s="40"/>
      <c r="BJ28" s="40"/>
      <c r="BK28" s="40" t="s">
        <v>492</v>
      </c>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t="s">
        <v>492</v>
      </c>
      <c r="FC28" s="40"/>
      <c r="FD28" s="40"/>
      <c r="FE28" s="40"/>
      <c r="FF28" s="40" t="s">
        <v>492</v>
      </c>
      <c r="FG28" s="40"/>
      <c r="FH28" s="40"/>
      <c r="FI28" s="40"/>
      <c r="FJ28" s="40"/>
      <c r="FK28" s="40"/>
      <c r="FL28" s="40"/>
      <c r="FM28" s="40" t="s">
        <v>492</v>
      </c>
      <c r="FN28" s="40"/>
      <c r="FO28" s="40"/>
      <c r="FP28" s="40"/>
      <c r="FQ28" s="40" t="s">
        <v>492</v>
      </c>
      <c r="FR28" s="40"/>
      <c r="FS28" s="40"/>
      <c r="FT28" s="40"/>
      <c r="FU28" s="40"/>
      <c r="FV28" s="40"/>
      <c r="FW28" s="40"/>
      <c r="FX28" s="40" t="s">
        <v>492</v>
      </c>
      <c r="FY28" s="40"/>
      <c r="FZ28" s="40"/>
      <c r="GA28" s="40"/>
      <c r="GB28" s="40" t="s">
        <v>492</v>
      </c>
      <c r="GC28" s="40"/>
      <c r="GD28" s="40"/>
      <c r="GE28" s="40"/>
      <c r="GF28" s="40"/>
      <c r="GG28" s="40"/>
      <c r="GH28" s="40"/>
      <c r="GI28" s="40" t="s">
        <v>492</v>
      </c>
      <c r="GJ28" s="40"/>
      <c r="GK28" s="40"/>
      <c r="GL28" s="40"/>
      <c r="GM28" s="40" t="s">
        <v>492</v>
      </c>
      <c r="GN28" s="40"/>
      <c r="GO28" s="40"/>
      <c r="GP28" s="40"/>
      <c r="GQ28" s="40"/>
      <c r="GR28" s="40"/>
      <c r="GS28" s="40"/>
      <c r="GT28" s="40" t="s">
        <v>492</v>
      </c>
      <c r="GU28" s="40"/>
      <c r="GV28" s="40"/>
      <c r="GW28" s="40"/>
      <c r="GX28" s="40" t="s">
        <v>492</v>
      </c>
      <c r="GY28" s="40"/>
      <c r="GZ28" s="40"/>
      <c r="HA28" s="40"/>
      <c r="HB28" s="40"/>
      <c r="HC28" s="40"/>
      <c r="HD28" s="40"/>
      <c r="HE28" s="40"/>
      <c r="HF28" s="40"/>
      <c r="HG28" s="40"/>
      <c r="HH28" s="40" t="s">
        <v>492</v>
      </c>
      <c r="HI28" s="40"/>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548</v>
      </c>
      <c r="C29" s="38" t="s">
        <v>549</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t="s">
        <v>492</v>
      </c>
      <c r="DK31" s="40"/>
      <c r="DL31" s="40"/>
      <c r="DM31" s="40"/>
      <c r="DN31" s="40"/>
      <c r="DO31" s="40" t="s">
        <v>492</v>
      </c>
      <c r="DP31" s="40"/>
      <c r="DQ31" s="40"/>
      <c r="DR31" s="40"/>
      <c r="DS31" s="40"/>
      <c r="DT31" s="40"/>
      <c r="DU31" s="40" t="s">
        <v>492</v>
      </c>
      <c r="DV31" s="40"/>
      <c r="DW31" s="40"/>
      <c r="DX31" s="40"/>
      <c r="DY31" s="40"/>
      <c r="DZ31" s="40" t="s">
        <v>492</v>
      </c>
      <c r="EA31" s="40"/>
      <c r="EB31" s="40"/>
      <c r="EC31" s="40"/>
      <c r="ED31" s="40"/>
      <c r="EE31" s="40"/>
      <c r="EF31" s="40" t="s">
        <v>492</v>
      </c>
      <c r="EG31" s="40"/>
      <c r="EH31" s="40"/>
      <c r="EI31" s="40"/>
      <c r="EJ31" s="40"/>
      <c r="EK31" s="40" t="s">
        <v>492</v>
      </c>
      <c r="EL31" s="40"/>
      <c r="EM31" s="40"/>
      <c r="EN31" s="40"/>
      <c r="EO31" s="40"/>
      <c r="EP31" s="40"/>
      <c r="EQ31" s="40" t="s">
        <v>492</v>
      </c>
      <c r="ER31" s="40"/>
      <c r="ES31" s="40"/>
      <c r="ET31" s="40"/>
      <c r="EU31" s="40"/>
      <c r="EV31" s="40" t="s">
        <v>492</v>
      </c>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555</v>
      </c>
      <c r="C32" s="38" t="s">
        <v>556</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c r="EG32" s="40" t="s">
        <v>492</v>
      </c>
      <c r="EH32" s="40"/>
      <c r="EI32" s="40"/>
      <c r="EJ32" s="40"/>
      <c r="EK32" s="40"/>
      <c r="EL32" s="40"/>
      <c r="EM32" s="40"/>
      <c r="EN32" s="40"/>
      <c r="EO32" s="40"/>
      <c r="EP32" s="40"/>
      <c r="EQ32" s="40"/>
      <c r="ER32" s="40" t="s">
        <v>492</v>
      </c>
      <c r="ES32" s="40"/>
      <c r="ET32" s="40"/>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2">
    <sortCondition ref="A8:A32"/>
    <sortCondition ref="B8:B32"/>
    <sortCondition ref="C8:C3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秋田県</v>
      </c>
      <c r="B7" s="43" t="str">
        <f>'収集運搬（生活系）'!B7</f>
        <v>05000</v>
      </c>
      <c r="C7" s="42" t="s">
        <v>31</v>
      </c>
      <c r="D7" s="44">
        <f t="shared" ref="D7:BO7" si="0">COUNTIF(D$8:D$207,"○")</f>
        <v>1</v>
      </c>
      <c r="E7" s="44">
        <f t="shared" si="0"/>
        <v>0</v>
      </c>
      <c r="F7" s="44">
        <f t="shared" si="0"/>
        <v>0</v>
      </c>
      <c r="G7" s="44">
        <f t="shared" si="0"/>
        <v>24</v>
      </c>
      <c r="H7" s="44">
        <f t="shared" si="0"/>
        <v>1</v>
      </c>
      <c r="I7" s="44">
        <f t="shared" si="0"/>
        <v>0</v>
      </c>
      <c r="J7" s="44">
        <f t="shared" si="0"/>
        <v>0</v>
      </c>
      <c r="K7" s="44">
        <f t="shared" si="0"/>
        <v>0</v>
      </c>
      <c r="L7" s="44">
        <f t="shared" si="0"/>
        <v>0</v>
      </c>
      <c r="M7" s="44">
        <f t="shared" si="0"/>
        <v>0</v>
      </c>
      <c r="N7" s="44">
        <f t="shared" si="0"/>
        <v>0</v>
      </c>
      <c r="O7" s="44">
        <f t="shared" si="0"/>
        <v>22</v>
      </c>
      <c r="P7" s="44">
        <f t="shared" si="0"/>
        <v>0</v>
      </c>
      <c r="Q7" s="44">
        <f t="shared" si="0"/>
        <v>0</v>
      </c>
      <c r="R7" s="44">
        <f t="shared" si="0"/>
        <v>3</v>
      </c>
      <c r="S7" s="44">
        <f t="shared" si="0"/>
        <v>21</v>
      </c>
      <c r="T7" s="44">
        <f t="shared" si="0"/>
        <v>0</v>
      </c>
      <c r="U7" s="44">
        <f t="shared" si="0"/>
        <v>0</v>
      </c>
      <c r="V7" s="44">
        <f t="shared" si="0"/>
        <v>0</v>
      </c>
      <c r="W7" s="44">
        <f t="shared" si="0"/>
        <v>1</v>
      </c>
      <c r="X7" s="44">
        <f t="shared" si="0"/>
        <v>0</v>
      </c>
      <c r="Y7" s="44">
        <f t="shared" si="0"/>
        <v>0</v>
      </c>
      <c r="Z7" s="44">
        <f t="shared" si="0"/>
        <v>20</v>
      </c>
      <c r="AA7" s="44">
        <f t="shared" si="0"/>
        <v>0</v>
      </c>
      <c r="AB7" s="44">
        <f t="shared" si="0"/>
        <v>0</v>
      </c>
      <c r="AC7" s="44">
        <f t="shared" si="0"/>
        <v>5</v>
      </c>
      <c r="AD7" s="44">
        <f t="shared" si="0"/>
        <v>20</v>
      </c>
      <c r="AE7" s="44">
        <f t="shared" si="0"/>
        <v>0</v>
      </c>
      <c r="AF7" s="44">
        <f t="shared" si="0"/>
        <v>0</v>
      </c>
      <c r="AG7" s="44">
        <f t="shared" si="0"/>
        <v>0</v>
      </c>
      <c r="AH7" s="44">
        <f t="shared" si="0"/>
        <v>0</v>
      </c>
      <c r="AI7" s="44">
        <f t="shared" si="0"/>
        <v>0</v>
      </c>
      <c r="AJ7" s="44">
        <f t="shared" si="0"/>
        <v>0</v>
      </c>
      <c r="AK7" s="44">
        <f t="shared" si="0"/>
        <v>12</v>
      </c>
      <c r="AL7" s="44">
        <f t="shared" si="0"/>
        <v>4</v>
      </c>
      <c r="AM7" s="44">
        <f t="shared" si="0"/>
        <v>0</v>
      </c>
      <c r="AN7" s="44">
        <f t="shared" si="0"/>
        <v>9</v>
      </c>
      <c r="AO7" s="44">
        <f t="shared" si="0"/>
        <v>11</v>
      </c>
      <c r="AP7" s="44">
        <f t="shared" si="0"/>
        <v>0</v>
      </c>
      <c r="AQ7" s="44">
        <f t="shared" si="0"/>
        <v>0</v>
      </c>
      <c r="AR7" s="44">
        <f t="shared" si="0"/>
        <v>0</v>
      </c>
      <c r="AS7" s="44">
        <f t="shared" si="0"/>
        <v>1</v>
      </c>
      <c r="AT7" s="44">
        <f t="shared" si="0"/>
        <v>0</v>
      </c>
      <c r="AU7" s="44">
        <f t="shared" si="0"/>
        <v>0</v>
      </c>
      <c r="AV7" s="44">
        <f t="shared" si="0"/>
        <v>7</v>
      </c>
      <c r="AW7" s="44">
        <f t="shared" si="0"/>
        <v>2</v>
      </c>
      <c r="AX7" s="44">
        <f t="shared" si="0"/>
        <v>0</v>
      </c>
      <c r="AY7" s="44">
        <f t="shared" si="0"/>
        <v>16</v>
      </c>
      <c r="AZ7" s="44">
        <f t="shared" si="0"/>
        <v>7</v>
      </c>
      <c r="BA7" s="44">
        <f t="shared" si="0"/>
        <v>0</v>
      </c>
      <c r="BB7" s="44">
        <f t="shared" si="0"/>
        <v>0</v>
      </c>
      <c r="BC7" s="44">
        <f t="shared" si="0"/>
        <v>0</v>
      </c>
      <c r="BD7" s="44">
        <f t="shared" si="0"/>
        <v>0</v>
      </c>
      <c r="BE7" s="44">
        <f t="shared" si="0"/>
        <v>0</v>
      </c>
      <c r="BF7" s="44">
        <f t="shared" si="0"/>
        <v>0</v>
      </c>
      <c r="BG7" s="44">
        <f t="shared" si="0"/>
        <v>6</v>
      </c>
      <c r="BH7" s="44">
        <f t="shared" si="0"/>
        <v>3</v>
      </c>
      <c r="BI7" s="44">
        <f t="shared" si="0"/>
        <v>0</v>
      </c>
      <c r="BJ7" s="44">
        <f t="shared" si="0"/>
        <v>16</v>
      </c>
      <c r="BK7" s="44">
        <f t="shared" si="0"/>
        <v>6</v>
      </c>
      <c r="BL7" s="44">
        <f t="shared" si="0"/>
        <v>0</v>
      </c>
      <c r="BM7" s="44">
        <f t="shared" si="0"/>
        <v>0</v>
      </c>
      <c r="BN7" s="44">
        <f t="shared" si="0"/>
        <v>0</v>
      </c>
      <c r="BO7" s="44">
        <f t="shared" si="0"/>
        <v>0</v>
      </c>
      <c r="BP7" s="44">
        <f t="shared" ref="BP7:EL7" si="1">COUNTIF(BP$8:BP$207,"○")</f>
        <v>0</v>
      </c>
      <c r="BQ7" s="44">
        <f t="shared" si="1"/>
        <v>0</v>
      </c>
      <c r="BR7" s="44">
        <f>COUNTIF(BR$8:BR$207,"○")</f>
        <v>7</v>
      </c>
      <c r="BS7" s="44">
        <f t="shared" si="1"/>
        <v>5</v>
      </c>
      <c r="BT7" s="44">
        <f t="shared" si="1"/>
        <v>0</v>
      </c>
      <c r="BU7" s="44">
        <f t="shared" si="1"/>
        <v>13</v>
      </c>
      <c r="BV7" s="44">
        <f t="shared" si="1"/>
        <v>6</v>
      </c>
      <c r="BW7" s="44">
        <f t="shared" si="1"/>
        <v>0</v>
      </c>
      <c r="BX7" s="44">
        <f t="shared" si="1"/>
        <v>0</v>
      </c>
      <c r="BY7" s="44">
        <f t="shared" si="1"/>
        <v>0</v>
      </c>
      <c r="BZ7" s="44">
        <f t="shared" si="1"/>
        <v>1</v>
      </c>
      <c r="CA7" s="44">
        <f t="shared" si="1"/>
        <v>0</v>
      </c>
      <c r="CB7" s="44">
        <f>COUNTIF(CB$8:CB$207,"○")</f>
        <v>0</v>
      </c>
      <c r="CC7" s="44">
        <f t="shared" si="1"/>
        <v>13</v>
      </c>
      <c r="CD7" s="44">
        <f t="shared" si="1"/>
        <v>2</v>
      </c>
      <c r="CE7" s="44">
        <f t="shared" si="1"/>
        <v>0</v>
      </c>
      <c r="CF7" s="44">
        <f t="shared" si="1"/>
        <v>10</v>
      </c>
      <c r="CG7" s="44">
        <f t="shared" si="1"/>
        <v>13</v>
      </c>
      <c r="CH7" s="44">
        <f t="shared" si="1"/>
        <v>0</v>
      </c>
      <c r="CI7" s="44">
        <f t="shared" si="1"/>
        <v>0</v>
      </c>
      <c r="CJ7" s="44">
        <f t="shared" si="1"/>
        <v>0</v>
      </c>
      <c r="CK7" s="44">
        <f t="shared" si="1"/>
        <v>0</v>
      </c>
      <c r="CL7" s="44">
        <f t="shared" si="1"/>
        <v>0</v>
      </c>
      <c r="CM7" s="44">
        <f t="shared" si="1"/>
        <v>0</v>
      </c>
      <c r="CN7" s="44">
        <f t="shared" si="1"/>
        <v>13</v>
      </c>
      <c r="CO7" s="44">
        <f t="shared" si="1"/>
        <v>3</v>
      </c>
      <c r="CP7" s="44">
        <f t="shared" si="1"/>
        <v>0</v>
      </c>
      <c r="CQ7" s="44">
        <f t="shared" si="1"/>
        <v>9</v>
      </c>
      <c r="CR7" s="44">
        <f t="shared" si="1"/>
        <v>13</v>
      </c>
      <c r="CS7" s="44">
        <f t="shared" si="1"/>
        <v>0</v>
      </c>
      <c r="CT7" s="44">
        <f t="shared" si="1"/>
        <v>0</v>
      </c>
      <c r="CU7" s="44">
        <f t="shared" si="1"/>
        <v>0</v>
      </c>
      <c r="CV7" s="44">
        <f t="shared" si="1"/>
        <v>0</v>
      </c>
      <c r="CW7" s="44">
        <f t="shared" si="1"/>
        <v>0</v>
      </c>
      <c r="CX7" s="44">
        <f t="shared" si="1"/>
        <v>0</v>
      </c>
      <c r="CY7" s="44">
        <f t="shared" si="1"/>
        <v>14</v>
      </c>
      <c r="CZ7" s="44">
        <f t="shared" si="1"/>
        <v>2</v>
      </c>
      <c r="DA7" s="44">
        <f t="shared" si="1"/>
        <v>0</v>
      </c>
      <c r="DB7" s="44">
        <f t="shared" si="1"/>
        <v>9</v>
      </c>
      <c r="DC7" s="44">
        <f t="shared" si="1"/>
        <v>14</v>
      </c>
      <c r="DD7" s="44">
        <f t="shared" si="1"/>
        <v>0</v>
      </c>
      <c r="DE7" s="44">
        <f t="shared" si="1"/>
        <v>0</v>
      </c>
      <c r="DF7" s="44">
        <f t="shared" si="1"/>
        <v>0</v>
      </c>
      <c r="DG7" s="44">
        <f t="shared" si="1"/>
        <v>0</v>
      </c>
      <c r="DH7" s="44">
        <f t="shared" si="1"/>
        <v>0</v>
      </c>
      <c r="DI7" s="44">
        <f t="shared" si="1"/>
        <v>0</v>
      </c>
      <c r="DJ7" s="44">
        <f t="shared" si="1"/>
        <v>2</v>
      </c>
      <c r="DK7" s="44">
        <f t="shared" si="1"/>
        <v>0</v>
      </c>
      <c r="DL7" s="44">
        <f t="shared" si="1"/>
        <v>0</v>
      </c>
      <c r="DM7" s="44">
        <f t="shared" si="1"/>
        <v>23</v>
      </c>
      <c r="DN7" s="44">
        <f t="shared" si="1"/>
        <v>2</v>
      </c>
      <c r="DO7" s="44">
        <f t="shared" si="1"/>
        <v>0</v>
      </c>
      <c r="DP7" s="44">
        <f t="shared" si="1"/>
        <v>0</v>
      </c>
      <c r="DQ7" s="44">
        <f t="shared" si="1"/>
        <v>0</v>
      </c>
      <c r="DR7" s="44">
        <f t="shared" si="1"/>
        <v>0</v>
      </c>
      <c r="DS7" s="44">
        <f t="shared" si="1"/>
        <v>0</v>
      </c>
      <c r="DT7" s="44">
        <f t="shared" si="1"/>
        <v>0</v>
      </c>
      <c r="DU7" s="44">
        <f t="shared" si="1"/>
        <v>2</v>
      </c>
      <c r="DV7" s="44">
        <f t="shared" si="1"/>
        <v>0</v>
      </c>
      <c r="DW7" s="44">
        <f t="shared" si="1"/>
        <v>0</v>
      </c>
      <c r="DX7" s="44">
        <f t="shared" si="1"/>
        <v>23</v>
      </c>
      <c r="DY7" s="44">
        <f t="shared" si="1"/>
        <v>2</v>
      </c>
      <c r="DZ7" s="44">
        <f t="shared" si="1"/>
        <v>0</v>
      </c>
      <c r="EA7" s="44">
        <f t="shared" si="1"/>
        <v>0</v>
      </c>
      <c r="EB7" s="44">
        <f t="shared" si="1"/>
        <v>0</v>
      </c>
      <c r="EC7" s="44">
        <f t="shared" si="1"/>
        <v>0</v>
      </c>
      <c r="ED7" s="44">
        <f t="shared" si="1"/>
        <v>0</v>
      </c>
      <c r="EE7" s="44">
        <f t="shared" si="1"/>
        <v>0</v>
      </c>
      <c r="EF7" s="44">
        <f t="shared" si="1"/>
        <v>0</v>
      </c>
      <c r="EG7" s="44">
        <f t="shared" si="1"/>
        <v>0</v>
      </c>
      <c r="EH7" s="44">
        <f t="shared" si="1"/>
        <v>0</v>
      </c>
      <c r="EI7" s="44">
        <f t="shared" si="1"/>
        <v>25</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0</v>
      </c>
      <c r="ES7" s="44">
        <f t="shared" si="2"/>
        <v>0</v>
      </c>
      <c r="ET7" s="44">
        <f t="shared" si="2"/>
        <v>25</v>
      </c>
      <c r="EU7" s="44">
        <f t="shared" si="2"/>
        <v>0</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24</v>
      </c>
      <c r="FF7" s="44">
        <f t="shared" si="2"/>
        <v>1</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24</v>
      </c>
      <c r="FQ7" s="44">
        <f t="shared" si="2"/>
        <v>1</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25</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25</v>
      </c>
      <c r="GM7" s="44">
        <f t="shared" si="2"/>
        <v>0</v>
      </c>
      <c r="GN7" s="44">
        <f t="shared" si="2"/>
        <v>0</v>
      </c>
      <c r="GO7" s="44">
        <f t="shared" si="2"/>
        <v>0</v>
      </c>
      <c r="GP7" s="44">
        <f t="shared" si="2"/>
        <v>0</v>
      </c>
      <c r="GQ7" s="44">
        <f t="shared" si="2"/>
        <v>0</v>
      </c>
      <c r="GR7" s="44">
        <f t="shared" si="2"/>
        <v>0</v>
      </c>
      <c r="GS7" s="44">
        <f t="shared" si="2"/>
        <v>0</v>
      </c>
      <c r="GT7" s="44">
        <f t="shared" si="2"/>
        <v>1</v>
      </c>
      <c r="GU7" s="44">
        <f t="shared" si="2"/>
        <v>1</v>
      </c>
      <c r="GV7" s="44">
        <f t="shared" si="2"/>
        <v>0</v>
      </c>
      <c r="GW7" s="44">
        <f t="shared" si="2"/>
        <v>23</v>
      </c>
      <c r="GX7" s="44">
        <f t="shared" si="2"/>
        <v>1</v>
      </c>
      <c r="GY7" s="44">
        <f t="shared" si="2"/>
        <v>0</v>
      </c>
      <c r="GZ7" s="44">
        <f t="shared" si="2"/>
        <v>0</v>
      </c>
      <c r="HA7" s="44">
        <f t="shared" si="2"/>
        <v>0</v>
      </c>
      <c r="HB7" s="44">
        <f t="shared" si="2"/>
        <v>0</v>
      </c>
      <c r="HC7" s="44">
        <f t="shared" si="2"/>
        <v>0</v>
      </c>
      <c r="HD7" s="44">
        <f t="shared" si="2"/>
        <v>0</v>
      </c>
      <c r="HE7" s="44">
        <f t="shared" si="2"/>
        <v>1</v>
      </c>
      <c r="HF7" s="44">
        <f t="shared" si="2"/>
        <v>0</v>
      </c>
      <c r="HG7" s="44">
        <f t="shared" si="2"/>
        <v>0</v>
      </c>
      <c r="HH7" s="44">
        <f t="shared" si="2"/>
        <v>24</v>
      </c>
      <c r="HI7" s="44">
        <f t="shared" si="2"/>
        <v>1</v>
      </c>
      <c r="HJ7" s="44">
        <f t="shared" ref="HJ7:IK7" si="3">COUNTIF(HJ$8:HJ$207,"○")</f>
        <v>0</v>
      </c>
      <c r="HK7" s="44">
        <f t="shared" si="3"/>
        <v>0</v>
      </c>
      <c r="HL7" s="44">
        <f t="shared" si="3"/>
        <v>0</v>
      </c>
      <c r="HM7" s="44">
        <f t="shared" si="3"/>
        <v>0</v>
      </c>
      <c r="HN7" s="44">
        <f t="shared" si="3"/>
        <v>0</v>
      </c>
      <c r="HO7" s="44">
        <f t="shared" si="3"/>
        <v>0</v>
      </c>
      <c r="HP7" s="44">
        <f t="shared" si="3"/>
        <v>0</v>
      </c>
      <c r="HQ7" s="44">
        <f t="shared" si="3"/>
        <v>0</v>
      </c>
      <c r="HR7" s="44">
        <f t="shared" si="3"/>
        <v>0</v>
      </c>
      <c r="HS7" s="44">
        <f t="shared" si="3"/>
        <v>25</v>
      </c>
      <c r="HT7" s="44">
        <f t="shared" si="3"/>
        <v>0</v>
      </c>
      <c r="HU7" s="44">
        <f t="shared" si="3"/>
        <v>0</v>
      </c>
      <c r="HV7" s="44">
        <f t="shared" si="3"/>
        <v>0</v>
      </c>
      <c r="HW7" s="44">
        <f t="shared" si="3"/>
        <v>0</v>
      </c>
      <c r="HX7" s="44">
        <f t="shared" si="3"/>
        <v>0</v>
      </c>
      <c r="HY7" s="44">
        <f t="shared" si="3"/>
        <v>0</v>
      </c>
      <c r="HZ7" s="44">
        <f t="shared" si="3"/>
        <v>0</v>
      </c>
      <c r="IA7" s="44">
        <f t="shared" si="3"/>
        <v>19</v>
      </c>
      <c r="IB7" s="44">
        <f t="shared" si="3"/>
        <v>0</v>
      </c>
      <c r="IC7" s="44">
        <f t="shared" si="3"/>
        <v>0</v>
      </c>
      <c r="ID7" s="44">
        <f t="shared" si="3"/>
        <v>6</v>
      </c>
      <c r="IE7" s="44">
        <f t="shared" si="3"/>
        <v>19</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t="s">
        <v>492</v>
      </c>
      <c r="FN10" s="40"/>
      <c r="FO10" s="40"/>
      <c r="FP10" s="40"/>
      <c r="FQ10" s="40" t="s">
        <v>492</v>
      </c>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t="s">
        <v>492</v>
      </c>
      <c r="AL14" s="40"/>
      <c r="AM14" s="40"/>
      <c r="AN14" s="40"/>
      <c r="AO14" s="40" t="s">
        <v>492</v>
      </c>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c r="AW16" s="40"/>
      <c r="AX16" s="40"/>
      <c r="AY16" s="40" t="s">
        <v>492</v>
      </c>
      <c r="AZ16" s="40"/>
      <c r="BA16" s="40"/>
      <c r="BB16" s="40"/>
      <c r="BC16" s="40"/>
      <c r="BD16" s="40"/>
      <c r="BE16" s="40"/>
      <c r="BF16" s="40"/>
      <c r="BG16" s="40" t="s">
        <v>492</v>
      </c>
      <c r="BH16" s="40"/>
      <c r="BI16" s="40"/>
      <c r="BJ16" s="40"/>
      <c r="BK16" s="40" t="s">
        <v>492</v>
      </c>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c r="BH17" s="40"/>
      <c r="BI17" s="40"/>
      <c r="BJ17" s="40" t="s">
        <v>492</v>
      </c>
      <c r="BK17" s="40"/>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528</v>
      </c>
      <c r="C19" s="38" t="s">
        <v>529</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t="s">
        <v>492</v>
      </c>
      <c r="AE19" s="40"/>
      <c r="AF19" s="40"/>
      <c r="AG19" s="40"/>
      <c r="AH19" s="40"/>
      <c r="AI19" s="40"/>
      <c r="AJ19" s="40"/>
      <c r="AK19" s="40" t="s">
        <v>492</v>
      </c>
      <c r="AL19" s="40"/>
      <c r="AM19" s="40"/>
      <c r="AN19" s="40"/>
      <c r="AO19" s="40"/>
      <c r="AP19" s="40"/>
      <c r="AQ19" s="40"/>
      <c r="AR19" s="40"/>
      <c r="AS19" s="40" t="s">
        <v>492</v>
      </c>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t="s">
        <v>492</v>
      </c>
      <c r="BS19" s="40"/>
      <c r="BT19" s="40"/>
      <c r="BU19" s="40"/>
      <c r="BV19" s="40"/>
      <c r="BW19" s="40"/>
      <c r="BX19" s="40"/>
      <c r="BY19" s="40"/>
      <c r="BZ19" s="40" t="s">
        <v>492</v>
      </c>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530</v>
      </c>
      <c r="C20" s="38" t="s">
        <v>531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c r="BH21" s="40"/>
      <c r="BI21" s="40"/>
      <c r="BJ21" s="40" t="s">
        <v>492</v>
      </c>
      <c r="BK21" s="40"/>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534</v>
      </c>
      <c r="C22" s="38" t="s">
        <v>535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536</v>
      </c>
      <c r="C23" s="38" t="s">
        <v>537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t="s">
        <v>492</v>
      </c>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538</v>
      </c>
      <c r="C24" s="38" t="s">
        <v>539</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540</v>
      </c>
      <c r="C25" s="38" t="s">
        <v>541</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542</v>
      </c>
      <c r="C26" s="38" t="s">
        <v>543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544</v>
      </c>
      <c r="C27" s="38" t="s">
        <v>545</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546</v>
      </c>
      <c r="C28" s="38" t="s">
        <v>547</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c r="AW28" s="40"/>
      <c r="AX28" s="40"/>
      <c r="AY28" s="40" t="s">
        <v>492</v>
      </c>
      <c r="AZ28" s="40"/>
      <c r="BA28" s="40"/>
      <c r="BB28" s="40"/>
      <c r="BC28" s="40"/>
      <c r="BD28" s="40"/>
      <c r="BE28" s="40"/>
      <c r="BF28" s="40"/>
      <c r="BG28" s="40" t="s">
        <v>492</v>
      </c>
      <c r="BH28" s="40"/>
      <c r="BI28" s="40"/>
      <c r="BJ28" s="40"/>
      <c r="BK28" s="40" t="s">
        <v>492</v>
      </c>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548</v>
      </c>
      <c r="C29" s="38" t="s">
        <v>549</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c r="AX31" s="40"/>
      <c r="AY31" s="40" t="s">
        <v>492</v>
      </c>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555</v>
      </c>
      <c r="C32" s="38" t="s">
        <v>556</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2">
    <sortCondition ref="A8:A32"/>
    <sortCondition ref="B8:B32"/>
    <sortCondition ref="C8:C32"/>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秋田県</v>
      </c>
      <c r="B7" s="43" t="str">
        <f>'収集運搬（生活系）'!B7</f>
        <v>05000</v>
      </c>
      <c r="C7" s="42" t="s">
        <v>31</v>
      </c>
      <c r="D7" s="44">
        <f t="shared" ref="D7:BO7" si="0">COUNTIF(D$8:D$207,"○")</f>
        <v>1</v>
      </c>
      <c r="E7" s="44">
        <f t="shared" si="0"/>
        <v>0</v>
      </c>
      <c r="F7" s="44">
        <f t="shared" si="0"/>
        <v>0</v>
      </c>
      <c r="G7" s="44">
        <f t="shared" si="0"/>
        <v>24</v>
      </c>
      <c r="H7" s="44">
        <f t="shared" si="0"/>
        <v>1</v>
      </c>
      <c r="I7" s="44">
        <f t="shared" si="0"/>
        <v>0</v>
      </c>
      <c r="J7" s="44">
        <f t="shared" si="0"/>
        <v>0</v>
      </c>
      <c r="K7" s="44">
        <f t="shared" si="0"/>
        <v>0</v>
      </c>
      <c r="L7" s="44">
        <f t="shared" si="0"/>
        <v>0</v>
      </c>
      <c r="M7" s="44">
        <f t="shared" si="0"/>
        <v>0</v>
      </c>
      <c r="N7" s="44">
        <f t="shared" si="0"/>
        <v>0</v>
      </c>
      <c r="O7" s="44">
        <f t="shared" si="0"/>
        <v>21</v>
      </c>
      <c r="P7" s="44">
        <f t="shared" si="0"/>
        <v>0</v>
      </c>
      <c r="Q7" s="44">
        <f t="shared" si="0"/>
        <v>0</v>
      </c>
      <c r="R7" s="44">
        <f t="shared" si="0"/>
        <v>4</v>
      </c>
      <c r="S7" s="44">
        <f t="shared" si="0"/>
        <v>20</v>
      </c>
      <c r="T7" s="44">
        <f t="shared" si="0"/>
        <v>0</v>
      </c>
      <c r="U7" s="44">
        <f t="shared" si="0"/>
        <v>0</v>
      </c>
      <c r="V7" s="44">
        <f t="shared" si="0"/>
        <v>0</v>
      </c>
      <c r="W7" s="44">
        <f t="shared" si="0"/>
        <v>1</v>
      </c>
      <c r="X7" s="44">
        <f t="shared" si="0"/>
        <v>0</v>
      </c>
      <c r="Y7" s="44">
        <f t="shared" si="0"/>
        <v>0</v>
      </c>
      <c r="Z7" s="44">
        <f t="shared" si="0"/>
        <v>18</v>
      </c>
      <c r="AA7" s="44">
        <f t="shared" si="0"/>
        <v>1</v>
      </c>
      <c r="AB7" s="44">
        <f t="shared" si="0"/>
        <v>0</v>
      </c>
      <c r="AC7" s="44">
        <f t="shared" si="0"/>
        <v>6</v>
      </c>
      <c r="AD7" s="44">
        <f t="shared" si="0"/>
        <v>18</v>
      </c>
      <c r="AE7" s="44">
        <f t="shared" si="0"/>
        <v>0</v>
      </c>
      <c r="AF7" s="44">
        <f t="shared" si="0"/>
        <v>0</v>
      </c>
      <c r="AG7" s="44">
        <f t="shared" si="0"/>
        <v>0</v>
      </c>
      <c r="AH7" s="44">
        <f t="shared" si="0"/>
        <v>0</v>
      </c>
      <c r="AI7" s="44">
        <f t="shared" si="0"/>
        <v>0</v>
      </c>
      <c r="AJ7" s="44">
        <f t="shared" si="0"/>
        <v>0</v>
      </c>
      <c r="AK7" s="44">
        <f t="shared" si="0"/>
        <v>12</v>
      </c>
      <c r="AL7" s="44">
        <f t="shared" si="0"/>
        <v>4</v>
      </c>
      <c r="AM7" s="44">
        <f t="shared" si="0"/>
        <v>0</v>
      </c>
      <c r="AN7" s="44">
        <f t="shared" si="0"/>
        <v>9</v>
      </c>
      <c r="AO7" s="44">
        <f t="shared" si="0"/>
        <v>11</v>
      </c>
      <c r="AP7" s="44">
        <f t="shared" si="0"/>
        <v>0</v>
      </c>
      <c r="AQ7" s="44">
        <f t="shared" si="0"/>
        <v>0</v>
      </c>
      <c r="AR7" s="44">
        <f t="shared" si="0"/>
        <v>0</v>
      </c>
      <c r="AS7" s="44">
        <f t="shared" si="0"/>
        <v>1</v>
      </c>
      <c r="AT7" s="44">
        <f t="shared" si="0"/>
        <v>0</v>
      </c>
      <c r="AU7" s="44">
        <f t="shared" si="0"/>
        <v>0</v>
      </c>
      <c r="AV7" s="44">
        <f t="shared" si="0"/>
        <v>8</v>
      </c>
      <c r="AW7" s="44">
        <f t="shared" si="0"/>
        <v>3</v>
      </c>
      <c r="AX7" s="44">
        <f t="shared" si="0"/>
        <v>0</v>
      </c>
      <c r="AY7" s="44">
        <f t="shared" si="0"/>
        <v>14</v>
      </c>
      <c r="AZ7" s="44">
        <f t="shared" si="0"/>
        <v>8</v>
      </c>
      <c r="BA7" s="44">
        <f t="shared" si="0"/>
        <v>0</v>
      </c>
      <c r="BB7" s="44">
        <f t="shared" si="0"/>
        <v>0</v>
      </c>
      <c r="BC7" s="44">
        <f t="shared" si="0"/>
        <v>0</v>
      </c>
      <c r="BD7" s="44">
        <f t="shared" si="0"/>
        <v>0</v>
      </c>
      <c r="BE7" s="44">
        <f t="shared" si="0"/>
        <v>0</v>
      </c>
      <c r="BF7" s="44">
        <f t="shared" si="0"/>
        <v>0</v>
      </c>
      <c r="BG7" s="44">
        <f t="shared" si="0"/>
        <v>6</v>
      </c>
      <c r="BH7" s="44">
        <f t="shared" si="0"/>
        <v>3</v>
      </c>
      <c r="BI7" s="44">
        <f t="shared" si="0"/>
        <v>0</v>
      </c>
      <c r="BJ7" s="44">
        <f t="shared" si="0"/>
        <v>16</v>
      </c>
      <c r="BK7" s="44">
        <f t="shared" si="0"/>
        <v>6</v>
      </c>
      <c r="BL7" s="44">
        <f t="shared" si="0"/>
        <v>0</v>
      </c>
      <c r="BM7" s="44">
        <f t="shared" si="0"/>
        <v>0</v>
      </c>
      <c r="BN7" s="44">
        <f t="shared" si="0"/>
        <v>0</v>
      </c>
      <c r="BO7" s="44">
        <f t="shared" si="0"/>
        <v>0</v>
      </c>
      <c r="BP7" s="44">
        <f t="shared" ref="BP7:EL7" si="1">COUNTIF(BP$8:BP$207,"○")</f>
        <v>0</v>
      </c>
      <c r="BQ7" s="44">
        <f t="shared" si="1"/>
        <v>0</v>
      </c>
      <c r="BR7" s="44">
        <f t="shared" si="1"/>
        <v>8</v>
      </c>
      <c r="BS7" s="44">
        <f t="shared" si="1"/>
        <v>5</v>
      </c>
      <c r="BT7" s="44">
        <f t="shared" si="1"/>
        <v>0</v>
      </c>
      <c r="BU7" s="44">
        <f t="shared" si="1"/>
        <v>12</v>
      </c>
      <c r="BV7" s="44">
        <f t="shared" si="1"/>
        <v>7</v>
      </c>
      <c r="BW7" s="44">
        <f t="shared" si="1"/>
        <v>0</v>
      </c>
      <c r="BX7" s="44">
        <f t="shared" si="1"/>
        <v>0</v>
      </c>
      <c r="BY7" s="44">
        <f t="shared" si="1"/>
        <v>0</v>
      </c>
      <c r="BZ7" s="44">
        <f t="shared" si="1"/>
        <v>1</v>
      </c>
      <c r="CA7" s="44">
        <f t="shared" si="1"/>
        <v>0</v>
      </c>
      <c r="CB7" s="44">
        <f t="shared" si="1"/>
        <v>0</v>
      </c>
      <c r="CC7" s="44">
        <f t="shared" si="1"/>
        <v>13</v>
      </c>
      <c r="CD7" s="44">
        <f t="shared" si="1"/>
        <v>3</v>
      </c>
      <c r="CE7" s="44">
        <f t="shared" si="1"/>
        <v>0</v>
      </c>
      <c r="CF7" s="44">
        <f t="shared" si="1"/>
        <v>9</v>
      </c>
      <c r="CG7" s="44">
        <f t="shared" si="1"/>
        <v>12</v>
      </c>
      <c r="CH7" s="44">
        <f t="shared" si="1"/>
        <v>0</v>
      </c>
      <c r="CI7" s="44">
        <f t="shared" si="1"/>
        <v>0</v>
      </c>
      <c r="CJ7" s="44">
        <f t="shared" si="1"/>
        <v>0</v>
      </c>
      <c r="CK7" s="44">
        <f t="shared" si="1"/>
        <v>1</v>
      </c>
      <c r="CL7" s="44">
        <f t="shared" si="1"/>
        <v>0</v>
      </c>
      <c r="CM7" s="44">
        <f t="shared" si="1"/>
        <v>0</v>
      </c>
      <c r="CN7" s="44">
        <f t="shared" si="1"/>
        <v>13</v>
      </c>
      <c r="CO7" s="44">
        <f t="shared" si="1"/>
        <v>4</v>
      </c>
      <c r="CP7" s="44">
        <f t="shared" si="1"/>
        <v>0</v>
      </c>
      <c r="CQ7" s="44">
        <f t="shared" si="1"/>
        <v>8</v>
      </c>
      <c r="CR7" s="44">
        <f t="shared" si="1"/>
        <v>12</v>
      </c>
      <c r="CS7" s="44">
        <f t="shared" si="1"/>
        <v>0</v>
      </c>
      <c r="CT7" s="44">
        <f t="shared" si="1"/>
        <v>0</v>
      </c>
      <c r="CU7" s="44">
        <f t="shared" si="1"/>
        <v>0</v>
      </c>
      <c r="CV7" s="44">
        <f t="shared" si="1"/>
        <v>1</v>
      </c>
      <c r="CW7" s="44">
        <f t="shared" si="1"/>
        <v>0</v>
      </c>
      <c r="CX7" s="44">
        <f t="shared" si="1"/>
        <v>0</v>
      </c>
      <c r="CY7" s="44">
        <f t="shared" si="1"/>
        <v>15</v>
      </c>
      <c r="CZ7" s="44">
        <f t="shared" si="1"/>
        <v>2</v>
      </c>
      <c r="DA7" s="44">
        <f t="shared" si="1"/>
        <v>0</v>
      </c>
      <c r="DB7" s="44">
        <f t="shared" si="1"/>
        <v>8</v>
      </c>
      <c r="DC7" s="44">
        <f t="shared" si="1"/>
        <v>14</v>
      </c>
      <c r="DD7" s="44">
        <f t="shared" si="1"/>
        <v>0</v>
      </c>
      <c r="DE7" s="44">
        <f t="shared" si="1"/>
        <v>0</v>
      </c>
      <c r="DF7" s="44">
        <f t="shared" si="1"/>
        <v>0</v>
      </c>
      <c r="DG7" s="44">
        <f t="shared" si="1"/>
        <v>1</v>
      </c>
      <c r="DH7" s="44">
        <f t="shared" si="1"/>
        <v>0</v>
      </c>
      <c r="DI7" s="44">
        <f t="shared" si="1"/>
        <v>0</v>
      </c>
      <c r="DJ7" s="44">
        <f t="shared" si="1"/>
        <v>5</v>
      </c>
      <c r="DK7" s="44">
        <f t="shared" si="1"/>
        <v>1</v>
      </c>
      <c r="DL7" s="44">
        <f t="shared" si="1"/>
        <v>0</v>
      </c>
      <c r="DM7" s="44">
        <f t="shared" si="1"/>
        <v>19</v>
      </c>
      <c r="DN7" s="44">
        <f t="shared" si="1"/>
        <v>5</v>
      </c>
      <c r="DO7" s="44">
        <f t="shared" si="1"/>
        <v>0</v>
      </c>
      <c r="DP7" s="44">
        <f t="shared" si="1"/>
        <v>0</v>
      </c>
      <c r="DQ7" s="44">
        <f t="shared" si="1"/>
        <v>0</v>
      </c>
      <c r="DR7" s="44">
        <f t="shared" si="1"/>
        <v>0</v>
      </c>
      <c r="DS7" s="44">
        <f t="shared" si="1"/>
        <v>0</v>
      </c>
      <c r="DT7" s="44">
        <f t="shared" si="1"/>
        <v>0</v>
      </c>
      <c r="DU7" s="44">
        <f t="shared" si="1"/>
        <v>5</v>
      </c>
      <c r="DV7" s="44">
        <f t="shared" si="1"/>
        <v>0</v>
      </c>
      <c r="DW7" s="44">
        <f t="shared" si="1"/>
        <v>0</v>
      </c>
      <c r="DX7" s="44">
        <f t="shared" si="1"/>
        <v>20</v>
      </c>
      <c r="DY7" s="44">
        <f t="shared" si="1"/>
        <v>5</v>
      </c>
      <c r="DZ7" s="44">
        <f t="shared" si="1"/>
        <v>0</v>
      </c>
      <c r="EA7" s="44">
        <f t="shared" si="1"/>
        <v>0</v>
      </c>
      <c r="EB7" s="44">
        <f t="shared" si="1"/>
        <v>0</v>
      </c>
      <c r="EC7" s="44">
        <f t="shared" si="1"/>
        <v>0</v>
      </c>
      <c r="ED7" s="44">
        <f t="shared" si="1"/>
        <v>0</v>
      </c>
      <c r="EE7" s="44">
        <f t="shared" si="1"/>
        <v>0</v>
      </c>
      <c r="EF7" s="44">
        <f t="shared" si="1"/>
        <v>2</v>
      </c>
      <c r="EG7" s="44">
        <f t="shared" si="1"/>
        <v>1</v>
      </c>
      <c r="EH7" s="44">
        <f t="shared" si="1"/>
        <v>0</v>
      </c>
      <c r="EI7" s="44">
        <f t="shared" si="1"/>
        <v>22</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1</v>
      </c>
      <c r="ES7" s="44">
        <f t="shared" si="2"/>
        <v>0</v>
      </c>
      <c r="ET7" s="44">
        <f t="shared" si="2"/>
        <v>22</v>
      </c>
      <c r="EU7" s="44">
        <f t="shared" si="2"/>
        <v>2</v>
      </c>
      <c r="EV7" s="44">
        <f t="shared" si="2"/>
        <v>0</v>
      </c>
      <c r="EW7" s="44">
        <f t="shared" si="2"/>
        <v>0</v>
      </c>
      <c r="EX7" s="44">
        <f t="shared" si="2"/>
        <v>0</v>
      </c>
      <c r="EY7" s="44">
        <f t="shared" si="2"/>
        <v>0</v>
      </c>
      <c r="EZ7" s="44">
        <f t="shared" si="2"/>
        <v>0</v>
      </c>
      <c r="FA7" s="44">
        <f t="shared" si="2"/>
        <v>0</v>
      </c>
      <c r="FB7" s="44">
        <f t="shared" si="2"/>
        <v>2</v>
      </c>
      <c r="FC7" s="44">
        <f t="shared" si="2"/>
        <v>0</v>
      </c>
      <c r="FD7" s="44">
        <f t="shared" si="2"/>
        <v>0</v>
      </c>
      <c r="FE7" s="44">
        <f t="shared" si="2"/>
        <v>23</v>
      </c>
      <c r="FF7" s="44">
        <f t="shared" si="2"/>
        <v>2</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23</v>
      </c>
      <c r="FQ7" s="44">
        <f t="shared" si="2"/>
        <v>2</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24</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24</v>
      </c>
      <c r="GM7" s="44">
        <f t="shared" si="2"/>
        <v>1</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23</v>
      </c>
      <c r="GX7" s="44">
        <f t="shared" si="2"/>
        <v>2</v>
      </c>
      <c r="GY7" s="44">
        <f t="shared" si="2"/>
        <v>0</v>
      </c>
      <c r="GZ7" s="44">
        <f t="shared" si="2"/>
        <v>0</v>
      </c>
      <c r="HA7" s="44">
        <f t="shared" si="2"/>
        <v>0</v>
      </c>
      <c r="HB7" s="44">
        <f t="shared" si="2"/>
        <v>0</v>
      </c>
      <c r="HC7" s="44">
        <f t="shared" si="2"/>
        <v>0</v>
      </c>
      <c r="HD7" s="44">
        <f t="shared" si="2"/>
        <v>0</v>
      </c>
      <c r="HE7" s="44">
        <f t="shared" si="2"/>
        <v>2</v>
      </c>
      <c r="HF7" s="44">
        <f t="shared" si="2"/>
        <v>0</v>
      </c>
      <c r="HG7" s="44">
        <f t="shared" si="2"/>
        <v>0</v>
      </c>
      <c r="HH7" s="44">
        <f t="shared" si="2"/>
        <v>23</v>
      </c>
      <c r="HI7" s="44">
        <f t="shared" si="2"/>
        <v>2</v>
      </c>
      <c r="HJ7" s="44">
        <f t="shared" ref="HJ7:IK7" si="3">COUNTIF(HJ$8:HJ$207,"○")</f>
        <v>0</v>
      </c>
      <c r="HK7" s="44">
        <f t="shared" si="3"/>
        <v>0</v>
      </c>
      <c r="HL7" s="44">
        <f t="shared" si="3"/>
        <v>0</v>
      </c>
      <c r="HM7" s="44">
        <f t="shared" si="3"/>
        <v>0</v>
      </c>
      <c r="HN7" s="44">
        <f t="shared" si="3"/>
        <v>0</v>
      </c>
      <c r="HO7" s="44">
        <f t="shared" si="3"/>
        <v>0</v>
      </c>
      <c r="HP7" s="44">
        <f t="shared" si="3"/>
        <v>2</v>
      </c>
      <c r="HQ7" s="44">
        <f t="shared" si="3"/>
        <v>0</v>
      </c>
      <c r="HR7" s="44">
        <f t="shared" si="3"/>
        <v>0</v>
      </c>
      <c r="HS7" s="44">
        <f t="shared" si="3"/>
        <v>23</v>
      </c>
      <c r="HT7" s="44">
        <f t="shared" si="3"/>
        <v>1</v>
      </c>
      <c r="HU7" s="44">
        <f t="shared" si="3"/>
        <v>1</v>
      </c>
      <c r="HV7" s="44">
        <f t="shared" si="3"/>
        <v>0</v>
      </c>
      <c r="HW7" s="44">
        <f t="shared" si="3"/>
        <v>0</v>
      </c>
      <c r="HX7" s="44">
        <f t="shared" si="3"/>
        <v>0</v>
      </c>
      <c r="HY7" s="44">
        <f t="shared" si="3"/>
        <v>0</v>
      </c>
      <c r="HZ7" s="44">
        <f t="shared" si="3"/>
        <v>0</v>
      </c>
      <c r="IA7" s="44">
        <f t="shared" si="3"/>
        <v>19</v>
      </c>
      <c r="IB7" s="44">
        <f t="shared" si="3"/>
        <v>0</v>
      </c>
      <c r="IC7" s="44">
        <f t="shared" si="3"/>
        <v>0</v>
      </c>
      <c r="ID7" s="44">
        <f t="shared" si="3"/>
        <v>6</v>
      </c>
      <c r="IE7" s="44">
        <f t="shared" si="3"/>
        <v>18</v>
      </c>
      <c r="IF7" s="44">
        <f t="shared" si="3"/>
        <v>1</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t="s">
        <v>492</v>
      </c>
      <c r="FN10" s="40"/>
      <c r="FO10" s="40"/>
      <c r="FP10" s="40"/>
      <c r="FQ10" s="40" t="s">
        <v>492</v>
      </c>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c r="P12" s="40"/>
      <c r="Q12" s="40"/>
      <c r="R12" s="40" t="s">
        <v>492</v>
      </c>
      <c r="S12" s="40"/>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t="s">
        <v>492</v>
      </c>
      <c r="ER13" s="40"/>
      <c r="ES13" s="40"/>
      <c r="ET13" s="40"/>
      <c r="EU13" s="40" t="s">
        <v>492</v>
      </c>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t="s">
        <v>492</v>
      </c>
      <c r="AL14" s="40"/>
      <c r="AM14" s="40"/>
      <c r="AN14" s="40"/>
      <c r="AO14" s="40" t="s">
        <v>492</v>
      </c>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c r="AW16" s="40"/>
      <c r="AX16" s="40"/>
      <c r="AY16" s="40" t="s">
        <v>492</v>
      </c>
      <c r="AZ16" s="40"/>
      <c r="BA16" s="40"/>
      <c r="BB16" s="40"/>
      <c r="BC16" s="40"/>
      <c r="BD16" s="40"/>
      <c r="BE16" s="40"/>
      <c r="BF16" s="40"/>
      <c r="BG16" s="40" t="s">
        <v>492</v>
      </c>
      <c r="BH16" s="40"/>
      <c r="BI16" s="40"/>
      <c r="BJ16" s="40"/>
      <c r="BK16" s="40" t="s">
        <v>492</v>
      </c>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c r="BH17" s="40"/>
      <c r="BI17" s="40"/>
      <c r="BJ17" s="40" t="s">
        <v>492</v>
      </c>
      <c r="BK17" s="40"/>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c r="BH18" s="40"/>
      <c r="BI18" s="40"/>
      <c r="BJ18" s="40" t="s">
        <v>492</v>
      </c>
      <c r="BK18" s="40"/>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c r="HU18" s="38" t="s">
        <v>492</v>
      </c>
      <c r="HV18" s="38"/>
      <c r="HW18" s="38"/>
      <c r="HX18" s="38"/>
      <c r="HY18" s="38"/>
      <c r="HZ18" s="38"/>
      <c r="IA18" s="38" t="s">
        <v>492</v>
      </c>
      <c r="IB18" s="38"/>
      <c r="IC18" s="38"/>
      <c r="ID18" s="38"/>
      <c r="IE18" s="38"/>
      <c r="IF18" s="38" t="s">
        <v>492</v>
      </c>
      <c r="IG18" s="38"/>
      <c r="IH18" s="38"/>
      <c r="II18" s="38"/>
      <c r="IJ18" s="38"/>
      <c r="IK18" s="38"/>
    </row>
    <row r="19" spans="1:245" ht="13.5" customHeight="1" x14ac:dyDescent="0.15">
      <c r="A19" s="40" t="s">
        <v>475</v>
      </c>
      <c r="B19" s="41" t="s">
        <v>528</v>
      </c>
      <c r="C19" s="38" t="s">
        <v>529</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t="s">
        <v>492</v>
      </c>
      <c r="AE19" s="40"/>
      <c r="AF19" s="40"/>
      <c r="AG19" s="40"/>
      <c r="AH19" s="40"/>
      <c r="AI19" s="40"/>
      <c r="AJ19" s="40"/>
      <c r="AK19" s="40" t="s">
        <v>492</v>
      </c>
      <c r="AL19" s="40"/>
      <c r="AM19" s="40"/>
      <c r="AN19" s="40"/>
      <c r="AO19" s="40"/>
      <c r="AP19" s="40"/>
      <c r="AQ19" s="40"/>
      <c r="AR19" s="40"/>
      <c r="AS19" s="40" t="s">
        <v>492</v>
      </c>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t="s">
        <v>492</v>
      </c>
      <c r="BS19" s="40"/>
      <c r="BT19" s="40"/>
      <c r="BU19" s="40"/>
      <c r="BV19" s="40"/>
      <c r="BW19" s="40"/>
      <c r="BX19" s="40"/>
      <c r="BY19" s="40"/>
      <c r="BZ19" s="40" t="s">
        <v>492</v>
      </c>
      <c r="CA19" s="40"/>
      <c r="CB19" s="40"/>
      <c r="CC19" s="40" t="s">
        <v>492</v>
      </c>
      <c r="CD19" s="40"/>
      <c r="CE19" s="40"/>
      <c r="CF19" s="40"/>
      <c r="CG19" s="40"/>
      <c r="CH19" s="40"/>
      <c r="CI19" s="40"/>
      <c r="CJ19" s="40"/>
      <c r="CK19" s="40" t="s">
        <v>492</v>
      </c>
      <c r="CL19" s="40"/>
      <c r="CM19" s="40"/>
      <c r="CN19" s="40" t="s">
        <v>492</v>
      </c>
      <c r="CO19" s="40"/>
      <c r="CP19" s="40"/>
      <c r="CQ19" s="40"/>
      <c r="CR19" s="40"/>
      <c r="CS19" s="40"/>
      <c r="CT19" s="40"/>
      <c r="CU19" s="40"/>
      <c r="CV19" s="40" t="s">
        <v>492</v>
      </c>
      <c r="CW19" s="40"/>
      <c r="CX19" s="40"/>
      <c r="CY19" s="40" t="s">
        <v>492</v>
      </c>
      <c r="CZ19" s="40"/>
      <c r="DA19" s="40"/>
      <c r="DB19" s="40"/>
      <c r="DC19" s="40"/>
      <c r="DD19" s="40"/>
      <c r="DE19" s="40"/>
      <c r="DF19" s="40"/>
      <c r="DG19" s="40" t="s">
        <v>492</v>
      </c>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530</v>
      </c>
      <c r="C20" s="38" t="s">
        <v>531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c r="BH21" s="40"/>
      <c r="BI21" s="40"/>
      <c r="BJ21" s="40" t="s">
        <v>492</v>
      </c>
      <c r="BK21" s="40"/>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534</v>
      </c>
      <c r="C22" s="38" t="s">
        <v>535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536</v>
      </c>
      <c r="C23" s="38" t="s">
        <v>537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t="s">
        <v>492</v>
      </c>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538</v>
      </c>
      <c r="C24" s="38" t="s">
        <v>539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540</v>
      </c>
      <c r="C25" s="38" t="s">
        <v>541</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542</v>
      </c>
      <c r="C26" s="38" t="s">
        <v>543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544</v>
      </c>
      <c r="C27" s="38" t="s">
        <v>545</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546</v>
      </c>
      <c r="C28" s="38" t="s">
        <v>547</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t="s">
        <v>492</v>
      </c>
      <c r="FC28" s="40"/>
      <c r="FD28" s="40"/>
      <c r="FE28" s="40"/>
      <c r="FF28" s="40" t="s">
        <v>492</v>
      </c>
      <c r="FG28" s="40"/>
      <c r="FH28" s="40"/>
      <c r="FI28" s="40"/>
      <c r="FJ28" s="40"/>
      <c r="FK28" s="40"/>
      <c r="FL28" s="40"/>
      <c r="FM28" s="40" t="s">
        <v>492</v>
      </c>
      <c r="FN28" s="40"/>
      <c r="FO28" s="40"/>
      <c r="FP28" s="40"/>
      <c r="FQ28" s="40" t="s">
        <v>492</v>
      </c>
      <c r="FR28" s="40"/>
      <c r="FS28" s="40"/>
      <c r="FT28" s="40"/>
      <c r="FU28" s="40"/>
      <c r="FV28" s="40"/>
      <c r="FW28" s="40"/>
      <c r="FX28" s="40" t="s">
        <v>492</v>
      </c>
      <c r="FY28" s="40"/>
      <c r="FZ28" s="40"/>
      <c r="GA28" s="40"/>
      <c r="GB28" s="40" t="s">
        <v>492</v>
      </c>
      <c r="GC28" s="40"/>
      <c r="GD28" s="40"/>
      <c r="GE28" s="40"/>
      <c r="GF28" s="40"/>
      <c r="GG28" s="40"/>
      <c r="GH28" s="40"/>
      <c r="GI28" s="40" t="s">
        <v>492</v>
      </c>
      <c r="GJ28" s="40"/>
      <c r="GK28" s="40"/>
      <c r="GL28" s="40"/>
      <c r="GM28" s="40" t="s">
        <v>492</v>
      </c>
      <c r="GN28" s="40"/>
      <c r="GO28" s="40"/>
      <c r="GP28" s="40"/>
      <c r="GQ28" s="40"/>
      <c r="GR28" s="40"/>
      <c r="GS28" s="40"/>
      <c r="GT28" s="40" t="s">
        <v>492</v>
      </c>
      <c r="GU28" s="40"/>
      <c r="GV28" s="40"/>
      <c r="GW28" s="40"/>
      <c r="GX28" s="40" t="s">
        <v>492</v>
      </c>
      <c r="GY28" s="40"/>
      <c r="GZ28" s="40"/>
      <c r="HA28" s="40"/>
      <c r="HB28" s="40"/>
      <c r="HC28" s="40"/>
      <c r="HD28" s="40"/>
      <c r="HE28" s="40" t="s">
        <v>492</v>
      </c>
      <c r="HF28" s="40"/>
      <c r="HG28" s="40"/>
      <c r="HH28" s="40"/>
      <c r="HI28" s="40" t="s">
        <v>492</v>
      </c>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548</v>
      </c>
      <c r="C29" s="38" t="s">
        <v>549</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555</v>
      </c>
      <c r="C32" s="38" t="s">
        <v>556</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c r="EG32" s="40" t="s">
        <v>492</v>
      </c>
      <c r="EH32" s="40"/>
      <c r="EI32" s="40"/>
      <c r="EJ32" s="40"/>
      <c r="EK32" s="40"/>
      <c r="EL32" s="40"/>
      <c r="EM32" s="40"/>
      <c r="EN32" s="40"/>
      <c r="EO32" s="40"/>
      <c r="EP32" s="40"/>
      <c r="EQ32" s="40"/>
      <c r="ER32" s="40" t="s">
        <v>492</v>
      </c>
      <c r="ES32" s="40"/>
      <c r="ET32" s="40"/>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2">
    <sortCondition ref="A8:A32"/>
    <sortCondition ref="B8:B32"/>
    <sortCondition ref="C8:C32"/>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秋田県</v>
      </c>
      <c r="B7" s="43" t="str">
        <f>'収集運搬（生活系）'!B7</f>
        <v>05000</v>
      </c>
      <c r="C7" s="42" t="s">
        <v>31</v>
      </c>
      <c r="D7" s="52">
        <f>COUNTIF(D$8:D$207,"○")</f>
        <v>25</v>
      </c>
      <c r="E7" s="52">
        <f t="shared" ref="E7:S7" si="0">COUNTIF(E$8:E$207,"○")</f>
        <v>0</v>
      </c>
      <c r="F7" s="52">
        <f t="shared" si="0"/>
        <v>4</v>
      </c>
      <c r="G7" s="52">
        <f t="shared" si="0"/>
        <v>21</v>
      </c>
      <c r="H7" s="52">
        <f t="shared" si="0"/>
        <v>19</v>
      </c>
      <c r="I7" s="52">
        <f t="shared" si="0"/>
        <v>6</v>
      </c>
      <c r="J7" s="52">
        <f t="shared" si="0"/>
        <v>2</v>
      </c>
      <c r="K7" s="52">
        <f t="shared" si="0"/>
        <v>2</v>
      </c>
      <c r="L7" s="52">
        <f>COUNTIF(L$8:L$207,"○")</f>
        <v>0</v>
      </c>
      <c r="M7" s="52">
        <f t="shared" si="0"/>
        <v>25</v>
      </c>
      <c r="N7" s="52">
        <f t="shared" si="0"/>
        <v>1</v>
      </c>
      <c r="O7" s="52">
        <f t="shared" si="0"/>
        <v>24</v>
      </c>
      <c r="P7" s="52">
        <f t="shared" si="0"/>
        <v>0</v>
      </c>
      <c r="Q7" s="52">
        <f t="shared" si="0"/>
        <v>4</v>
      </c>
      <c r="R7" s="52">
        <f t="shared" si="0"/>
        <v>0</v>
      </c>
      <c r="S7" s="52">
        <f t="shared" si="0"/>
        <v>4</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501</v>
      </c>
      <c r="C9" s="38" t="s">
        <v>502</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504</v>
      </c>
      <c r="C10" s="38" t="s">
        <v>505</v>
      </c>
      <c r="D10" s="38" t="s">
        <v>492</v>
      </c>
      <c r="E10" s="38"/>
      <c r="F10" s="38"/>
      <c r="G10" s="38" t="s">
        <v>492</v>
      </c>
      <c r="H10" s="38" t="s">
        <v>492</v>
      </c>
      <c r="I10" s="38"/>
      <c r="J10" s="38"/>
      <c r="K10" s="38"/>
      <c r="L10" s="38"/>
      <c r="M10" s="38" t="s">
        <v>492</v>
      </c>
      <c r="N10" s="38" t="s">
        <v>492</v>
      </c>
      <c r="O10" s="38"/>
      <c r="P10" s="38"/>
      <c r="Q10" s="38"/>
      <c r="R10" s="38"/>
      <c r="S10" s="38"/>
    </row>
    <row r="11" spans="1:19" ht="13.5" customHeight="1" x14ac:dyDescent="0.15">
      <c r="A11" s="38" t="s">
        <v>475</v>
      </c>
      <c r="B11" s="39" t="s">
        <v>507</v>
      </c>
      <c r="C11" s="38" t="s">
        <v>508</v>
      </c>
      <c r="D11" s="38" t="s">
        <v>492</v>
      </c>
      <c r="E11" s="38"/>
      <c r="F11" s="38"/>
      <c r="G11" s="38" t="s">
        <v>492</v>
      </c>
      <c r="H11" s="38"/>
      <c r="I11" s="38" t="s">
        <v>492</v>
      </c>
      <c r="J11" s="38"/>
      <c r="K11" s="38"/>
      <c r="L11" s="38"/>
      <c r="M11" s="38" t="s">
        <v>492</v>
      </c>
      <c r="N11" s="38"/>
      <c r="O11" s="38" t="s">
        <v>492</v>
      </c>
      <c r="P11" s="38"/>
      <c r="Q11" s="38"/>
      <c r="R11" s="38"/>
      <c r="S11" s="38"/>
    </row>
    <row r="12" spans="1:19" ht="13.5" customHeight="1" x14ac:dyDescent="0.15">
      <c r="A12" s="38" t="s">
        <v>475</v>
      </c>
      <c r="B12" s="39" t="s">
        <v>511</v>
      </c>
      <c r="C12" s="38" t="s">
        <v>512</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513</v>
      </c>
      <c r="C13" s="38" t="s">
        <v>514</v>
      </c>
      <c r="D13" s="38" t="s">
        <v>492</v>
      </c>
      <c r="E13" s="38"/>
      <c r="F13" s="38"/>
      <c r="G13" s="38" t="s">
        <v>492</v>
      </c>
      <c r="H13" s="38"/>
      <c r="I13" s="38" t="s">
        <v>492</v>
      </c>
      <c r="J13" s="38"/>
      <c r="K13" s="38"/>
      <c r="L13" s="38"/>
      <c r="M13" s="38" t="s">
        <v>492</v>
      </c>
      <c r="N13" s="38"/>
      <c r="O13" s="38" t="s">
        <v>492</v>
      </c>
      <c r="P13" s="38"/>
      <c r="Q13" s="38"/>
      <c r="R13" s="38"/>
      <c r="S13" s="38"/>
    </row>
    <row r="14" spans="1:19" ht="13.5" customHeight="1" x14ac:dyDescent="0.15">
      <c r="A14" s="38" t="s">
        <v>475</v>
      </c>
      <c r="B14" s="39" t="s">
        <v>515</v>
      </c>
      <c r="C14" s="38" t="s">
        <v>516</v>
      </c>
      <c r="D14" s="38" t="s">
        <v>492</v>
      </c>
      <c r="E14" s="38"/>
      <c r="F14" s="38" t="s">
        <v>492</v>
      </c>
      <c r="G14" s="38"/>
      <c r="H14" s="38"/>
      <c r="I14" s="38" t="s">
        <v>492</v>
      </c>
      <c r="J14" s="38"/>
      <c r="K14" s="38" t="s">
        <v>492</v>
      </c>
      <c r="L14" s="38"/>
      <c r="M14" s="38" t="s">
        <v>492</v>
      </c>
      <c r="N14" s="38"/>
      <c r="O14" s="38" t="s">
        <v>492</v>
      </c>
      <c r="P14" s="38"/>
      <c r="Q14" s="38" t="s">
        <v>492</v>
      </c>
      <c r="R14" s="38"/>
      <c r="S14" s="38" t="s">
        <v>492</v>
      </c>
    </row>
    <row r="15" spans="1:19" ht="13.5" customHeight="1" x14ac:dyDescent="0.15">
      <c r="A15" s="38" t="s">
        <v>475</v>
      </c>
      <c r="B15" s="39" t="s">
        <v>517</v>
      </c>
      <c r="C15" s="38" t="s">
        <v>518</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520</v>
      </c>
      <c r="C16" s="38" t="s">
        <v>521</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522</v>
      </c>
      <c r="C17" s="38" t="s">
        <v>523</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524</v>
      </c>
      <c r="C18" s="38" t="s">
        <v>525</v>
      </c>
      <c r="D18" s="38" t="s">
        <v>492</v>
      </c>
      <c r="E18" s="38"/>
      <c r="F18" s="38" t="s">
        <v>492</v>
      </c>
      <c r="G18" s="38"/>
      <c r="H18" s="38"/>
      <c r="I18" s="38" t="s">
        <v>492</v>
      </c>
      <c r="J18" s="38"/>
      <c r="K18" s="38" t="s">
        <v>492</v>
      </c>
      <c r="L18" s="38"/>
      <c r="M18" s="38" t="s">
        <v>492</v>
      </c>
      <c r="N18" s="38"/>
      <c r="O18" s="38" t="s">
        <v>492</v>
      </c>
      <c r="P18" s="38"/>
      <c r="Q18" s="38" t="s">
        <v>492</v>
      </c>
      <c r="R18" s="38"/>
      <c r="S18" s="38" t="s">
        <v>492</v>
      </c>
    </row>
    <row r="19" spans="1:19" ht="13.5" customHeight="1" x14ac:dyDescent="0.15">
      <c r="A19" s="38" t="s">
        <v>475</v>
      </c>
      <c r="B19" s="39" t="s">
        <v>528</v>
      </c>
      <c r="C19" s="38" t="s">
        <v>529</v>
      </c>
      <c r="D19" s="38" t="s">
        <v>492</v>
      </c>
      <c r="E19" s="38"/>
      <c r="F19" s="38"/>
      <c r="G19" s="38" t="s">
        <v>492</v>
      </c>
      <c r="H19" s="38"/>
      <c r="I19" s="38" t="s">
        <v>492</v>
      </c>
      <c r="J19" s="38"/>
      <c r="K19" s="38"/>
      <c r="L19" s="38"/>
      <c r="M19" s="38" t="s">
        <v>492</v>
      </c>
      <c r="N19" s="38"/>
      <c r="O19" s="38" t="s">
        <v>492</v>
      </c>
      <c r="P19" s="38"/>
      <c r="Q19" s="38"/>
      <c r="R19" s="38"/>
      <c r="S19" s="38"/>
    </row>
    <row r="20" spans="1:19" ht="13.5" customHeight="1" x14ac:dyDescent="0.15">
      <c r="A20" s="38" t="s">
        <v>475</v>
      </c>
      <c r="B20" s="39" t="s">
        <v>530</v>
      </c>
      <c r="C20" s="38" t="s">
        <v>531</v>
      </c>
      <c r="D20" s="38" t="s">
        <v>492</v>
      </c>
      <c r="E20" s="38"/>
      <c r="F20" s="38"/>
      <c r="G20" s="38" t="s">
        <v>492</v>
      </c>
      <c r="H20" s="38"/>
      <c r="I20" s="38" t="s">
        <v>492</v>
      </c>
      <c r="J20" s="38"/>
      <c r="K20" s="38"/>
      <c r="L20" s="38"/>
      <c r="M20" s="38" t="s">
        <v>492</v>
      </c>
      <c r="N20" s="38"/>
      <c r="O20" s="38" t="s">
        <v>492</v>
      </c>
      <c r="P20" s="38"/>
      <c r="Q20" s="38"/>
      <c r="R20" s="38"/>
      <c r="S20" s="38"/>
    </row>
    <row r="21" spans="1:19" ht="13.5" customHeight="1" x14ac:dyDescent="0.15">
      <c r="A21" s="38" t="s">
        <v>475</v>
      </c>
      <c r="B21" s="39" t="s">
        <v>532</v>
      </c>
      <c r="C21" s="38" t="s">
        <v>533</v>
      </c>
      <c r="D21" s="38" t="s">
        <v>492</v>
      </c>
      <c r="E21" s="38"/>
      <c r="F21" s="38" t="s">
        <v>492</v>
      </c>
      <c r="G21" s="38"/>
      <c r="H21" s="38" t="s">
        <v>492</v>
      </c>
      <c r="I21" s="38"/>
      <c r="J21" s="38" t="s">
        <v>492</v>
      </c>
      <c r="K21" s="38"/>
      <c r="L21" s="38"/>
      <c r="M21" s="38" t="s">
        <v>492</v>
      </c>
      <c r="N21" s="38"/>
      <c r="O21" s="38" t="s">
        <v>492</v>
      </c>
      <c r="P21" s="38"/>
      <c r="Q21" s="38" t="s">
        <v>492</v>
      </c>
      <c r="R21" s="38"/>
      <c r="S21" s="38" t="s">
        <v>492</v>
      </c>
    </row>
    <row r="22" spans="1:19" ht="13.5" customHeight="1" x14ac:dyDescent="0.15">
      <c r="A22" s="38" t="s">
        <v>475</v>
      </c>
      <c r="B22" s="39" t="s">
        <v>534</v>
      </c>
      <c r="C22" s="38" t="s">
        <v>535</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536</v>
      </c>
      <c r="C23" s="38" t="s">
        <v>537</v>
      </c>
      <c r="D23" s="38" t="s">
        <v>492</v>
      </c>
      <c r="E23" s="38"/>
      <c r="F23" s="38" t="s">
        <v>492</v>
      </c>
      <c r="G23" s="38"/>
      <c r="H23" s="38" t="s">
        <v>492</v>
      </c>
      <c r="I23" s="38"/>
      <c r="J23" s="38" t="s">
        <v>492</v>
      </c>
      <c r="K23" s="38"/>
      <c r="L23" s="38"/>
      <c r="M23" s="38" t="s">
        <v>492</v>
      </c>
      <c r="N23" s="38"/>
      <c r="O23" s="38" t="s">
        <v>492</v>
      </c>
      <c r="P23" s="38"/>
      <c r="Q23" s="38" t="s">
        <v>492</v>
      </c>
      <c r="R23" s="38"/>
      <c r="S23" s="38" t="s">
        <v>492</v>
      </c>
    </row>
    <row r="24" spans="1:19" ht="13.5" customHeight="1" x14ac:dyDescent="0.15">
      <c r="A24" s="38" t="s">
        <v>475</v>
      </c>
      <c r="B24" s="39" t="s">
        <v>538</v>
      </c>
      <c r="C24" s="38" t="s">
        <v>539</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540</v>
      </c>
      <c r="C25" s="38" t="s">
        <v>541</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542</v>
      </c>
      <c r="C26" s="38" t="s">
        <v>543</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544</v>
      </c>
      <c r="C27" s="38" t="s">
        <v>545</v>
      </c>
      <c r="D27" s="38" t="s">
        <v>492</v>
      </c>
      <c r="E27" s="38"/>
      <c r="F27" s="38"/>
      <c r="G27" s="38" t="s">
        <v>492</v>
      </c>
      <c r="H27" s="38" t="s">
        <v>492</v>
      </c>
      <c r="I27" s="38"/>
      <c r="J27" s="38"/>
      <c r="K27" s="38"/>
      <c r="L27" s="38"/>
      <c r="M27" s="38" t="s">
        <v>492</v>
      </c>
      <c r="N27" s="38"/>
      <c r="O27" s="38" t="s">
        <v>492</v>
      </c>
      <c r="P27" s="38"/>
      <c r="Q27" s="38"/>
      <c r="R27" s="38"/>
      <c r="S27" s="38"/>
    </row>
    <row r="28" spans="1:19" ht="13.5" customHeight="1" x14ac:dyDescent="0.15">
      <c r="A28" s="38" t="s">
        <v>475</v>
      </c>
      <c r="B28" s="39" t="s">
        <v>546</v>
      </c>
      <c r="C28" s="38" t="s">
        <v>547</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548</v>
      </c>
      <c r="C29" s="38" t="s">
        <v>549</v>
      </c>
      <c r="D29" s="38" t="s">
        <v>492</v>
      </c>
      <c r="E29" s="38"/>
      <c r="F29" s="38"/>
      <c r="G29" s="38" t="s">
        <v>492</v>
      </c>
      <c r="H29" s="38" t="s">
        <v>492</v>
      </c>
      <c r="I29" s="38"/>
      <c r="J29" s="38"/>
      <c r="K29" s="38"/>
      <c r="L29" s="38"/>
      <c r="M29" s="38" t="s">
        <v>492</v>
      </c>
      <c r="N29" s="38"/>
      <c r="O29" s="38" t="s">
        <v>492</v>
      </c>
      <c r="P29" s="38"/>
      <c r="Q29" s="38"/>
      <c r="R29" s="38"/>
      <c r="S29" s="38"/>
    </row>
    <row r="30" spans="1:19" ht="13.5" customHeight="1" x14ac:dyDescent="0.15">
      <c r="A30" s="38" t="s">
        <v>475</v>
      </c>
      <c r="B30" s="39" t="s">
        <v>551</v>
      </c>
      <c r="C30" s="38" t="s">
        <v>552</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553</v>
      </c>
      <c r="C31" s="38" t="s">
        <v>554</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555</v>
      </c>
      <c r="C32" s="38" t="s">
        <v>556</v>
      </c>
      <c r="D32" s="38" t="s">
        <v>492</v>
      </c>
      <c r="E32" s="38"/>
      <c r="F32" s="38"/>
      <c r="G32" s="38" t="s">
        <v>492</v>
      </c>
      <c r="H32" s="38" t="s">
        <v>492</v>
      </c>
      <c r="I32" s="38"/>
      <c r="J32" s="38"/>
      <c r="K32" s="38"/>
      <c r="L32" s="38"/>
      <c r="M32" s="38" t="s">
        <v>492</v>
      </c>
      <c r="N32" s="38"/>
      <c r="O32" s="38" t="s">
        <v>492</v>
      </c>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2">
    <sortCondition ref="A8:A32"/>
    <sortCondition ref="B8:B32"/>
    <sortCondition ref="C8:C32"/>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秋田県</v>
      </c>
      <c r="B7" s="43" t="str">
        <f>'収集運搬（生活系）'!B7</f>
        <v>05000</v>
      </c>
      <c r="C7" s="42" t="s">
        <v>31</v>
      </c>
      <c r="D7" s="49" t="s">
        <v>125</v>
      </c>
      <c r="E7" s="44" t="s">
        <v>125</v>
      </c>
      <c r="F7" s="49" t="s">
        <v>125</v>
      </c>
      <c r="G7" s="44">
        <f>COUNTIF(G$8:G$207,"&gt;0")</f>
        <v>2</v>
      </c>
      <c r="H7" s="60">
        <f t="shared" ref="H7" si="0">SUM(H$8:H$207)</f>
        <v>60</v>
      </c>
      <c r="I7" s="60">
        <f>SUM(I$8:I$207)</f>
        <v>3637</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504</v>
      </c>
      <c r="C10" s="38" t="s">
        <v>505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t="s">
        <v>509</v>
      </c>
      <c r="E11" s="38" t="s">
        <v>510</v>
      </c>
      <c r="F11" s="38"/>
      <c r="G11" s="38">
        <v>2024</v>
      </c>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511</v>
      </c>
      <c r="C12" s="38" t="s">
        <v>512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513</v>
      </c>
      <c r="C13" s="38" t="s">
        <v>514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515</v>
      </c>
      <c r="C14" s="38" t="s">
        <v>516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517</v>
      </c>
      <c r="C15" s="38" t="s">
        <v>518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520</v>
      </c>
      <c r="C16" s="38" t="s">
        <v>521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522</v>
      </c>
      <c r="C17" s="38" t="s">
        <v>523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524</v>
      </c>
      <c r="C18" s="38" t="s">
        <v>525</v>
      </c>
      <c r="D18" s="38" t="s">
        <v>526</v>
      </c>
      <c r="E18" s="38" t="s">
        <v>527</v>
      </c>
      <c r="F18" s="38"/>
      <c r="G18" s="38">
        <v>2017</v>
      </c>
      <c r="H18" s="61">
        <v>60</v>
      </c>
      <c r="I18" s="61">
        <v>3637</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528</v>
      </c>
      <c r="C19" s="38" t="s">
        <v>529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530</v>
      </c>
      <c r="C20" s="38" t="s">
        <v>531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532</v>
      </c>
      <c r="C21" s="38" t="s">
        <v>533</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534</v>
      </c>
      <c r="C22" s="38" t="s">
        <v>535</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536</v>
      </c>
      <c r="C23" s="38" t="s">
        <v>537</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538</v>
      </c>
      <c r="C24" s="38" t="s">
        <v>539</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540</v>
      </c>
      <c r="C25" s="38" t="s">
        <v>541</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542</v>
      </c>
      <c r="C26" s="38" t="s">
        <v>543</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544</v>
      </c>
      <c r="C27" s="38" t="s">
        <v>545</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546</v>
      </c>
      <c r="C28" s="38" t="s">
        <v>547</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548</v>
      </c>
      <c r="C29" s="38" t="s">
        <v>549</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551</v>
      </c>
      <c r="C30" s="38" t="s">
        <v>552</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553</v>
      </c>
      <c r="C31" s="38" t="s">
        <v>554</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555</v>
      </c>
      <c r="C32" s="38" t="s">
        <v>556</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2">
    <sortCondition ref="A8:A32"/>
    <sortCondition ref="B8:B32"/>
    <sortCondition ref="C8:C3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75E2D1B-9B36-4461-B2E7-E08E054950A7}"/>
</file>

<file path=customXml/itemProps2.xml><?xml version="1.0" encoding="utf-8"?>
<ds:datastoreItem xmlns:ds="http://schemas.openxmlformats.org/officeDocument/2006/customXml" ds:itemID="{EC0EDADF-5D68-4CDA-AA6B-12FC1A9A762F}"/>
</file>

<file path=customXml/itemProps3.xml><?xml version="1.0" encoding="utf-8"?>
<ds:datastoreItem xmlns:ds="http://schemas.openxmlformats.org/officeDocument/2006/customXml" ds:itemID="{368A286B-4023-4089-8BC2-F92A2CB6E1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2025-12-04T00:55:47Z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