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A0067A48-366B-482A-8DAC-970BFF31CF68}" xr6:coauthVersionLast="47" xr6:coauthVersionMax="47" xr10:uidLastSave="{00000000-0000-0000-0000-000000000000}"/>
  <bookViews>
    <workbookView xWindow="-120" yWindow="-120" windowWidth="29040" windowHeight="15720" xr2:uid="{5A85DF7C-9BD8-4029-AFD5-CD9B94E43BBD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コミプラ!$A$6:$O$9</definedName>
    <definedName name="_xlnm._FilterDatabase" localSheetId="7" hidden="1">し尿!$A$6:$AK$34</definedName>
    <definedName name="_xlnm._FilterDatabase" localSheetId="4" hidden="1">その他!$A$6:$T$6</definedName>
    <definedName name="_xlnm._FilterDatabase" localSheetId="9" hidden="1">リユース・リペア施設!$A$6:$AS$6</definedName>
    <definedName name="_xlnm._FilterDatabase" localSheetId="6" hidden="1">最終!$A$6:$AP$56</definedName>
    <definedName name="_xlnm._FilterDatabase" localSheetId="2" hidden="1">資源化!$A$6:$CD$26</definedName>
    <definedName name="_xlnm._FilterDatabase" localSheetId="0" hidden="1">焼却!$A$6:$CW$34</definedName>
    <definedName name="_xlnm._FilterDatabase" localSheetId="1" hidden="1">粗大!$A$6:$AZ$22</definedName>
    <definedName name="_xlnm._FilterDatabase" localSheetId="3" hidden="1">燃料化!$A$6:$BA$6</definedName>
    <definedName name="_xlnm._FilterDatabase" localSheetId="5" hidden="1">保管!$A$6:$T$27</definedName>
    <definedName name="_xlnm.Print_Area" localSheetId="8">コミプラ!$2:$10</definedName>
    <definedName name="_xlnm.Print_Area" localSheetId="7">し尿!$2:$35</definedName>
    <definedName name="_xlnm.Print_Area" localSheetId="4">その他!$2:$6</definedName>
    <definedName name="_xlnm.Print_Area" localSheetId="9">リユース・リペア施設!$2:$6</definedName>
    <definedName name="_xlnm.Print_Area" localSheetId="6">最終!$2:$57</definedName>
    <definedName name="_xlnm.Print_Area" localSheetId="2">資源化!$2:$26</definedName>
    <definedName name="_xlnm.Print_Area" localSheetId="0">焼却!$2:$34</definedName>
    <definedName name="_xlnm.Print_Area" localSheetId="1">粗大!$2:$22</definedName>
    <definedName name="_xlnm.Print_Area" localSheetId="3">燃料化!$2:$6</definedName>
    <definedName name="_xlnm.Print_Area" localSheetId="5">保管!$2:$28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34" i="11" l="1"/>
  <c r="BS34" i="11"/>
  <c r="BL34" i="11"/>
  <c r="BD34" i="11"/>
  <c r="BT33" i="11"/>
  <c r="BS33" i="11"/>
  <c r="BL33" i="11"/>
  <c r="BD33" i="11"/>
  <c r="BT32" i="11"/>
  <c r="BS32" i="11"/>
  <c r="BL32" i="11"/>
  <c r="BD32" i="11"/>
  <c r="BT31" i="11"/>
  <c r="BS31" i="11"/>
  <c r="BL31" i="11"/>
  <c r="BD31" i="11"/>
  <c r="BT30" i="11"/>
  <c r="BS30" i="11"/>
  <c r="BL30" i="11"/>
  <c r="BD30" i="11"/>
  <c r="BT29" i="11"/>
  <c r="BS29" i="11"/>
  <c r="BL29" i="11"/>
  <c r="BD29" i="11"/>
  <c r="BT28" i="11"/>
  <c r="BS28" i="11"/>
  <c r="BL28" i="11"/>
  <c r="BD28" i="11"/>
  <c r="BT27" i="11"/>
  <c r="BS27" i="11"/>
  <c r="BL27" i="11"/>
  <c r="BD27" i="11"/>
  <c r="BT26" i="11"/>
  <c r="BS26" i="11"/>
  <c r="BL26" i="11"/>
  <c r="BD26" i="11"/>
  <c r="BT25" i="11"/>
  <c r="BS25" i="11"/>
  <c r="BL25" i="11"/>
  <c r="BD25" i="11"/>
  <c r="BT24" i="1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22" i="10" l="1"/>
  <c r="V22" i="10"/>
  <c r="W21" i="10"/>
  <c r="V21" i="10"/>
  <c r="W20" i="10"/>
  <c r="V20" i="10"/>
  <c r="W19" i="10"/>
  <c r="V19" i="10"/>
  <c r="W18" i="10"/>
  <c r="V18" i="10"/>
  <c r="W17" i="10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26" i="9" l="1"/>
  <c r="AH26" i="9"/>
  <c r="AI25" i="9"/>
  <c r="AH25" i="9"/>
  <c r="AI24" i="9"/>
  <c r="AH24" i="9"/>
  <c r="AI23" i="9"/>
  <c r="AH23" i="9"/>
  <c r="AI22" i="9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</calcChain>
</file>

<file path=xl/sharedStrings.xml><?xml version="1.0" encoding="utf-8"?>
<sst xmlns="http://schemas.openxmlformats.org/spreadsheetml/2006/main" count="3711" uniqueCount="1238">
  <si>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</si>
  <si>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</si>
  <si>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</si>
  <si>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</si>
  <si>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</si>
  <si>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</si>
  <si>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</si>
  <si>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</si>
  <si>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</si>
  <si>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</si>
  <si>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</si>
  <si>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</si>
  <si>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</si>
  <si>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</si>
  <si>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</si>
  <si>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</si>
  <si>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</si>
  <si>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</si>
  <si>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</si>
  <si>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</si>
  <si>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</si>
  <si>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</si>
  <si>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</si>
  <si>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</si>
  <si>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</si>
  <si>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</si>
  <si>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</si>
  <si>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</si>
  <si>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</si>
  <si>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</si>
  <si>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</si>
  <si>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</si>
  <si>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</si>
  <si>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</si>
  <si>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</si>
  <si>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</si>
  <si>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</si>
  <si>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</si>
  <si>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</si>
  <si>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</si>
  <si>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</si>
  <si>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</si>
  <si>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</si>
  <si>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</si>
  <si>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鹿児島県</t>
  </si>
  <si>
    <t>46201</t>
  </si>
  <si>
    <t>4620092</t>
  </si>
  <si>
    <t>鹿児島市</t>
  </si>
  <si>
    <t>松陽台地域下水道</t>
  </si>
  <si>
    <t>鹿児島市松陽台町610番地7</t>
  </si>
  <si>
    <t>回分式活性汚泥</t>
  </si>
  <si>
    <t>③DB（公設公営、運転委託）</t>
  </si>
  <si>
    <t>委託</t>
  </si>
  <si>
    <t>九州電力㈱</t>
  </si>
  <si>
    <t>46-1-201-09-001</t>
  </si>
  <si>
    <t>46215</t>
  </si>
  <si>
    <t>4620093</t>
  </si>
  <si>
    <t>薩摩川内市</t>
  </si>
  <si>
    <t>永利地域下水処理施設</t>
  </si>
  <si>
    <t>薩摩川内市永利町4407番地6</t>
  </si>
  <si>
    <t>九州電力(株)</t>
  </si>
  <si>
    <t>46-1-215-09-001</t>
  </si>
  <si>
    <t>4620094</t>
  </si>
  <si>
    <t>鹿島地域下水処理施設</t>
  </si>
  <si>
    <t>薩摩川内市鹿島町藺牟田2475番地</t>
  </si>
  <si>
    <t>回転板接触</t>
  </si>
  <si>
    <t>46-1-215-09-002</t>
  </si>
  <si>
    <t>46225</t>
  </si>
  <si>
    <t>4620095</t>
  </si>
  <si>
    <t>姶良市</t>
  </si>
  <si>
    <t>姶良市加治木町新生町下水処理場</t>
  </si>
  <si>
    <t>鹿児島県姶良市加治木町新生町1</t>
  </si>
  <si>
    <t>長時間ばっ気</t>
  </si>
  <si>
    <t>九州電力株式会社</t>
  </si>
  <si>
    <t>46-1-225-09-001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</si>
  <si>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</si>
  <si>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</si>
  <si>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</si>
  <si>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</si>
  <si>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</si>
  <si>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</si>
  <si>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</si>
  <si>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</si>
  <si>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</si>
  <si>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</si>
  <si>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</si>
  <si>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</si>
  <si>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</si>
  <si>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</si>
  <si>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</si>
  <si>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</si>
  <si>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</si>
  <si>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</si>
  <si>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</si>
  <si>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</si>
  <si>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</si>
  <si>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</si>
  <si>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</si>
  <si>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</si>
  <si>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</si>
  <si>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</si>
  <si>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</si>
  <si>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</si>
  <si>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</si>
  <si>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</si>
  <si>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</si>
  <si>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</si>
  <si>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</si>
  <si>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</si>
  <si>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</si>
  <si>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</si>
  <si>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</si>
  <si>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4620001</t>
  </si>
  <si>
    <t>鹿児島市衛生処理センター</t>
  </si>
  <si>
    <t>鹿児島市谷山港三丁目2番地1</t>
  </si>
  <si>
    <t>資源化物の排出量・売却量</t>
  </si>
  <si>
    <t>直接埋立無し</t>
  </si>
  <si>
    <t>施設外焼却</t>
  </si>
  <si>
    <t>一次処理</t>
  </si>
  <si>
    <t>脱水</t>
  </si>
  <si>
    <t>外部搬出利用（その他）</t>
  </si>
  <si>
    <t>46-1-201-08-001</t>
  </si>
  <si>
    <t>4620002</t>
  </si>
  <si>
    <t>愛宕園衛生処理場</t>
  </si>
  <si>
    <t>喜入中名町5923番地2</t>
  </si>
  <si>
    <t>焼却無し</t>
  </si>
  <si>
    <t>標脱</t>
  </si>
  <si>
    <t>一部委託</t>
  </si>
  <si>
    <t>休止</t>
  </si>
  <si>
    <t>なし</t>
  </si>
  <si>
    <t>46-1-201-08-002</t>
  </si>
  <si>
    <t>46203</t>
  </si>
  <si>
    <t>4620003</t>
  </si>
  <si>
    <t>鹿屋市</t>
  </si>
  <si>
    <t>鹿屋市衛生処理場</t>
  </si>
  <si>
    <t>鹿屋市川東町6982番地</t>
  </si>
  <si>
    <t>施設内焼却</t>
  </si>
  <si>
    <t>脱水, 焼却</t>
  </si>
  <si>
    <t>①DB（公設公営、直営）</t>
  </si>
  <si>
    <t>直営</t>
  </si>
  <si>
    <t>46-1-203-08-001</t>
  </si>
  <si>
    <t>46213</t>
  </si>
  <si>
    <t>4620004</t>
  </si>
  <si>
    <t>西之表市</t>
  </si>
  <si>
    <t>西京苑</t>
  </si>
  <si>
    <t>鹿児島県西之表市安納4171番地</t>
  </si>
  <si>
    <t>乾燥</t>
  </si>
  <si>
    <t>②DB（公設公営、一部運転委託）</t>
  </si>
  <si>
    <t>九州電力</t>
  </si>
  <si>
    <t>46-1-213-08-001</t>
  </si>
  <si>
    <t>46214</t>
  </si>
  <si>
    <t>4620005</t>
  </si>
  <si>
    <t>垂水市</t>
  </si>
  <si>
    <t>垂水市環境センター</t>
  </si>
  <si>
    <t>鹿児島県垂水市本城3898番地1</t>
  </si>
  <si>
    <t>資源化物の生産量</t>
  </si>
  <si>
    <t>高負荷, 膜分離</t>
  </si>
  <si>
    <t>46-1-214-08-001</t>
  </si>
  <si>
    <t>4620006</t>
  </si>
  <si>
    <t>下甑環境センター</t>
  </si>
  <si>
    <t>薩摩川内市下甑町長浜342番地2</t>
  </si>
  <si>
    <t>46-1-215-08-001</t>
  </si>
  <si>
    <t>4620007</t>
  </si>
  <si>
    <t>上甑し尿等投入施設</t>
  </si>
  <si>
    <t>薩摩川内市上甑町中甑664-1</t>
  </si>
  <si>
    <t>下水投入, その他</t>
  </si>
  <si>
    <t>46-1-215-08-002</t>
  </si>
  <si>
    <t>4620008</t>
  </si>
  <si>
    <t>川内汚泥再生処理センター</t>
  </si>
  <si>
    <t>鹿児島県薩摩川内市五代町7644番地3</t>
  </si>
  <si>
    <t>高負荷, 膜分離, 浄化槽専用</t>
  </si>
  <si>
    <t>⑧DBO（公設民営）</t>
  </si>
  <si>
    <t>46-1-215-08-003</t>
  </si>
  <si>
    <t>46218</t>
  </si>
  <si>
    <t>4620009</t>
  </si>
  <si>
    <t>霧島市</t>
  </si>
  <si>
    <t>霧島市南部し尿処理場</t>
  </si>
  <si>
    <t>霧島市隼人町住吉522-16</t>
  </si>
  <si>
    <t>高負荷, 膜分離, その他</t>
  </si>
  <si>
    <t>46-1-218-08-001</t>
  </si>
  <si>
    <t>4620010</t>
  </si>
  <si>
    <t>牧園・横川地区し尿処理場</t>
  </si>
  <si>
    <t>霧島市牧園町宿窪田1516</t>
  </si>
  <si>
    <t>46-1-218-08-002</t>
  </si>
  <si>
    <t>46224</t>
  </si>
  <si>
    <t>4620011</t>
  </si>
  <si>
    <t>伊佐市</t>
  </si>
  <si>
    <t>伊佐市衛生センター</t>
  </si>
  <si>
    <t>鹿児島県伊佐市大口曽木4340番地</t>
  </si>
  <si>
    <t>嫌気, 好気, 標脱</t>
  </si>
  <si>
    <t>④DB+M（公設公営、維持管理のみ委託）</t>
  </si>
  <si>
    <t>46-1-224-08-002</t>
  </si>
  <si>
    <t>4620012</t>
  </si>
  <si>
    <t>あいらクリーンセンター</t>
  </si>
  <si>
    <t>鹿児島県姶良市加治木町木田5348番地26</t>
  </si>
  <si>
    <t>嫌気, 好気, 高負荷</t>
  </si>
  <si>
    <t>脱水, その他</t>
  </si>
  <si>
    <t>⑦DB+O（公設民営、長期包括運営委託）</t>
  </si>
  <si>
    <t>アーバンエナジー（株）</t>
  </si>
  <si>
    <t>46-1-225-08-001</t>
  </si>
  <si>
    <t>46392</t>
  </si>
  <si>
    <t>4620013</t>
  </si>
  <si>
    <t>さつま町</t>
  </si>
  <si>
    <t>さつま町環境センター</t>
  </si>
  <si>
    <t>鹿児島県薩摩郡さつま町広瀬5410番地</t>
  </si>
  <si>
    <t>脱水, 乾燥, 焼却</t>
  </si>
  <si>
    <t>九州電力㈱川内営業所</t>
  </si>
  <si>
    <t>46-1-392-08-001</t>
  </si>
  <si>
    <t>46452</t>
  </si>
  <si>
    <t>4620014</t>
  </si>
  <si>
    <t>湧水町</t>
  </si>
  <si>
    <t>湧水町衛生処理場</t>
  </si>
  <si>
    <t>湧水町恒次5番地</t>
  </si>
  <si>
    <t>46-1-452-08-001</t>
  </si>
  <si>
    <t>46505</t>
  </si>
  <si>
    <t>4620015</t>
  </si>
  <si>
    <t>屋久島町</t>
  </si>
  <si>
    <t>屋久島クリーンセンター</t>
  </si>
  <si>
    <t>鹿児島県熊毛郡屋久島町小瀬田469番地45号</t>
  </si>
  <si>
    <t>46-1-505-08-001</t>
  </si>
  <si>
    <t>46523</t>
  </si>
  <si>
    <t>4620096</t>
  </si>
  <si>
    <t>大和村</t>
  </si>
  <si>
    <t>大和村衛生センター</t>
  </si>
  <si>
    <t>鹿児島県大島郡大和村大金久</t>
  </si>
  <si>
    <t>高負荷</t>
  </si>
  <si>
    <t>46-1-523-08-001</t>
  </si>
  <si>
    <t>46525</t>
  </si>
  <si>
    <t>4620017</t>
  </si>
  <si>
    <t>瀬戸内町</t>
  </si>
  <si>
    <t>加計呂麻クリーンセンター</t>
  </si>
  <si>
    <t>鹿児島県大島郡瀬戸内町大字俵字太良勝原</t>
  </si>
  <si>
    <t>九州電力（株）</t>
  </si>
  <si>
    <t>46-1-525-08-002</t>
  </si>
  <si>
    <t>4620097</t>
  </si>
  <si>
    <t>瀬戸内町汚泥再生処理施設</t>
  </si>
  <si>
    <t>鹿児島県大島郡瀬戸内町大字古仁屋字芦瀬原1323</t>
  </si>
  <si>
    <t>46-1-525-08-003</t>
  </si>
  <si>
    <t>46534</t>
  </si>
  <si>
    <t>4620018</t>
  </si>
  <si>
    <t>知名町</t>
  </si>
  <si>
    <t>知名町有機物供給センター</t>
  </si>
  <si>
    <t>鹿児島県大島郡知名町徳時188-1番地</t>
  </si>
  <si>
    <t>好気</t>
  </si>
  <si>
    <t>脱水, 乾燥</t>
  </si>
  <si>
    <t>46-1-534-08-001</t>
  </si>
  <si>
    <t>46535</t>
  </si>
  <si>
    <t>4620098</t>
  </si>
  <si>
    <t>与論町</t>
  </si>
  <si>
    <t>与論町衛生処理センター</t>
  </si>
  <si>
    <t>鹿児島県大島郡与論町大字立長3197番地1</t>
  </si>
  <si>
    <t>膜分離</t>
  </si>
  <si>
    <t>46-1-535-08-001</t>
  </si>
  <si>
    <t>46808</t>
  </si>
  <si>
    <t>4620019</t>
  </si>
  <si>
    <t>いちき串木野市・日置市衛生処理組合</t>
  </si>
  <si>
    <t>串木野衛生センター</t>
  </si>
  <si>
    <t>鹿児島県いちき串木野市海瀬410番地1</t>
  </si>
  <si>
    <t>46-2-001-08-001</t>
  </si>
  <si>
    <t>46811</t>
  </si>
  <si>
    <t>4620091</t>
  </si>
  <si>
    <t>南薩地区衛生管理組合</t>
  </si>
  <si>
    <t>アクアセンター万之瀬</t>
  </si>
  <si>
    <t>南さつま市加世田村原3475番地</t>
  </si>
  <si>
    <t>46-2-012-08-003</t>
  </si>
  <si>
    <t>46854</t>
  </si>
  <si>
    <t>4620023</t>
  </si>
  <si>
    <t>指宿広域市町村圏組合</t>
  </si>
  <si>
    <t>指宿広域　汚泥リサイクルセンター</t>
  </si>
  <si>
    <t>指宿市開聞仙田711-4</t>
  </si>
  <si>
    <t>46-2-004-08-001</t>
  </si>
  <si>
    <t>46855</t>
  </si>
  <si>
    <t>4620024</t>
  </si>
  <si>
    <t>曽於北部衛生処理組合</t>
  </si>
  <si>
    <t>そお北部クリーンセンター</t>
  </si>
  <si>
    <t>鹿児島県曽於市大隅町月野1467</t>
  </si>
  <si>
    <t>九州電力送配電（株）</t>
  </si>
  <si>
    <t>46-2-007-08-001</t>
  </si>
  <si>
    <t>46861</t>
  </si>
  <si>
    <t>4620025</t>
  </si>
  <si>
    <t>南大隅衛生管理組合</t>
  </si>
  <si>
    <t>南大隅衛生管理組合し尿処理施設</t>
  </si>
  <si>
    <t>鹿児島県肝属郡錦江町田代川原5897番地2</t>
  </si>
  <si>
    <t>46-2-013-08-001</t>
  </si>
  <si>
    <t>46870</t>
  </si>
  <si>
    <t>4620026</t>
  </si>
  <si>
    <t>中南衛生管理組合</t>
  </si>
  <si>
    <t>汚泥再生処理センター</t>
  </si>
  <si>
    <t>鹿児島県熊毛郡中種子町野間17007-25</t>
  </si>
  <si>
    <t>46-2-010-08-001</t>
  </si>
  <si>
    <t>46872</t>
  </si>
  <si>
    <t>4620027</t>
  </si>
  <si>
    <t>大島地区衛生組合</t>
  </si>
  <si>
    <t>有良汚泥再生処理センター</t>
  </si>
  <si>
    <t>鹿児島県奄美市名瀬大字有良字松川800</t>
  </si>
  <si>
    <t>46-2-009-08-001</t>
  </si>
  <si>
    <t>46904</t>
  </si>
  <si>
    <t>4620028</t>
  </si>
  <si>
    <t>北薩広域行政事務組合</t>
  </si>
  <si>
    <t>北薩広域行政事務組合衛生センター</t>
  </si>
  <si>
    <t>鹿児島県出水市高尾野町下水流3861番地</t>
  </si>
  <si>
    <t>46-2-014-08-001</t>
  </si>
  <si>
    <t>46908</t>
  </si>
  <si>
    <t>4620029</t>
  </si>
  <si>
    <t>曽於南部厚生事務組合</t>
  </si>
  <si>
    <t>曽於南部厚生事務組合衛生センター</t>
  </si>
  <si>
    <t>曽於郡大崎町菱田1220番地1</t>
  </si>
  <si>
    <t>直接埋立有り</t>
  </si>
  <si>
    <t>九州電力鹿屋営業所</t>
  </si>
  <si>
    <t>46-2-006-08-001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</si>
  <si>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</si>
  <si>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</si>
  <si>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</si>
  <si>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</si>
  <si>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</si>
  <si>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</si>
  <si>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</si>
  <si>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</si>
  <si>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</si>
  <si>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</si>
  <si>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</si>
  <si>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</si>
  <si>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</si>
  <si>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</si>
  <si>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</si>
  <si>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</si>
  <si>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</si>
  <si>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</si>
  <si>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</si>
  <si>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</si>
  <si>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</si>
  <si>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</si>
  <si>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</si>
  <si>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</si>
  <si>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</si>
  <si>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</si>
  <si>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</si>
  <si>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</si>
  <si>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</si>
  <si>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</si>
  <si>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</si>
  <si>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</si>
  <si>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</si>
  <si>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</si>
  <si>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</si>
  <si>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</si>
  <si>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</si>
  <si>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</si>
  <si>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</si>
  <si>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</si>
  <si>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</si>
  <si>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4630010</t>
  </si>
  <si>
    <t>鹿児島市横井埋立処分場</t>
  </si>
  <si>
    <t>鹿児島市犬迫町11900番地</t>
  </si>
  <si>
    <t>焼却残渣（主灰）, 不燃ごみ, 焼却残渣（飛灰）, 破砕ごみ・処理残渣, 粗大ごみ</t>
  </si>
  <si>
    <t>山間</t>
  </si>
  <si>
    <t>底部遮水工</t>
  </si>
  <si>
    <t>下水道放流</t>
  </si>
  <si>
    <t>埋立中</t>
  </si>
  <si>
    <t>無し</t>
  </si>
  <si>
    <t>準好気性埋立構造</t>
  </si>
  <si>
    <t>末端集水管は開放</t>
  </si>
  <si>
    <t>即日覆土</t>
  </si>
  <si>
    <t>埋立状況により計画的に延長</t>
  </si>
  <si>
    <t>回収していない</t>
  </si>
  <si>
    <t>従来型（オープン型）</t>
  </si>
  <si>
    <t>46-1-201-07-001</t>
  </si>
  <si>
    <t>46210</t>
  </si>
  <si>
    <t>4630029</t>
  </si>
  <si>
    <t>指宿市</t>
  </si>
  <si>
    <t>指宿ごみ処理場</t>
  </si>
  <si>
    <t>指宿市十二町4692番地1</t>
  </si>
  <si>
    <t>不燃ごみ</t>
  </si>
  <si>
    <t>遮水なし</t>
  </si>
  <si>
    <t>処理なし</t>
  </si>
  <si>
    <t>その他埋立構造</t>
  </si>
  <si>
    <t>46-1-210-07-001</t>
  </si>
  <si>
    <t>4630026</t>
  </si>
  <si>
    <t>山川ごみ処理場</t>
  </si>
  <si>
    <t>指宿市山川浜児ヶ水841番地</t>
  </si>
  <si>
    <t>平地</t>
  </si>
  <si>
    <t>46-1-210-07-002</t>
  </si>
  <si>
    <t>4630033</t>
  </si>
  <si>
    <t>垂水市ごみ最終処分場</t>
  </si>
  <si>
    <t>鹿児島県垂水市中俣木場山4064番地7</t>
  </si>
  <si>
    <t>不燃ごみ, 粗大ごみ</t>
  </si>
  <si>
    <t>埋立終了</t>
  </si>
  <si>
    <t>46-1-214-07-001</t>
  </si>
  <si>
    <t>4630055</t>
  </si>
  <si>
    <t>川内一般廃棄物最終処分場</t>
  </si>
  <si>
    <t>薩摩川内市木場茶屋町西迫7949番地1</t>
  </si>
  <si>
    <t>可燃ごみ, 不燃ごみ, 粗大ごみ</t>
  </si>
  <si>
    <t>凝集沈殿, 消毒</t>
  </si>
  <si>
    <t>46-1-215-07-001</t>
  </si>
  <si>
    <t>4630053</t>
  </si>
  <si>
    <t>川内クリーンセンター最終処分場</t>
  </si>
  <si>
    <t>薩摩川内市小倉町5104番地</t>
  </si>
  <si>
    <t>焼却残渣（主灰）, 焼却残渣（飛灰）, 破砕ごみ・処理残渣</t>
  </si>
  <si>
    <t>凝集沈殿, 生物処理（脱窒なし）, 砂ろ過, 消毒, 活性炭処理</t>
  </si>
  <si>
    <t>46-1-215-07-002</t>
  </si>
  <si>
    <t>4630058</t>
  </si>
  <si>
    <t>東郷町塵芥処分場</t>
  </si>
  <si>
    <t>薩摩川内市東郷町斧淵字諏訪谷字丸尾</t>
  </si>
  <si>
    <t>電気なし</t>
  </si>
  <si>
    <t>46-1-215-07-003</t>
  </si>
  <si>
    <t>4630067</t>
  </si>
  <si>
    <t>里最終処分場</t>
  </si>
  <si>
    <t>薩摩川内市里町里2773番地</t>
  </si>
  <si>
    <t>46-1-215-07-005</t>
  </si>
  <si>
    <t>4630047</t>
  </si>
  <si>
    <t>上甑最終処分場</t>
  </si>
  <si>
    <t>薩摩川内市上甑町江石925番地</t>
  </si>
  <si>
    <t>46-1-215-07-006</t>
  </si>
  <si>
    <t>4630045</t>
  </si>
  <si>
    <t>鹿島最終処分場</t>
  </si>
  <si>
    <t>薩摩川内市鹿島町藺牟田3643番地4</t>
  </si>
  <si>
    <t>46-1-215-07-007</t>
  </si>
  <si>
    <t>4630035</t>
  </si>
  <si>
    <t>下甑手打地区処分場</t>
  </si>
  <si>
    <t>薩摩川内市下甑町手打3697番地3</t>
  </si>
  <si>
    <t>46-1-215-07-008</t>
  </si>
  <si>
    <t>4630040</t>
  </si>
  <si>
    <t>下甑片野浦地区最終処分場</t>
  </si>
  <si>
    <t>薩摩川内市下甑町片野浦1383番地</t>
  </si>
  <si>
    <t>46-1-215-07-009</t>
  </si>
  <si>
    <t>4630036</t>
  </si>
  <si>
    <t>下甑瀬々野浦地区最終処分場</t>
  </si>
  <si>
    <t>薩摩川内市下甑町瀬々野浦1426番地</t>
  </si>
  <si>
    <t>焼却残渣（主灰）, 可燃ごみ, 不燃ごみ, 粗大ごみ</t>
  </si>
  <si>
    <t>46-1-215-07-010</t>
  </si>
  <si>
    <t>4630034</t>
  </si>
  <si>
    <t>下甑最終処分場</t>
  </si>
  <si>
    <t>薩摩川内市下甑町青瀬1336番地1</t>
  </si>
  <si>
    <t>焼却残渣（主灰）, 破砕ごみ・処理残渣</t>
  </si>
  <si>
    <t>46-1-215-07-011</t>
  </si>
  <si>
    <t>4630044</t>
  </si>
  <si>
    <t>上甑島クリーンセンター最終処分場</t>
  </si>
  <si>
    <t>焼却残渣（主灰）, 焼却残渣（飛灰）</t>
  </si>
  <si>
    <t>46-1-215-07-012</t>
  </si>
  <si>
    <t>46216</t>
  </si>
  <si>
    <t>4630076</t>
  </si>
  <si>
    <t>日置市</t>
  </si>
  <si>
    <t>日置市クリーン・リサイクルセンター</t>
  </si>
  <si>
    <t>鹿児島市入佐町2319番地</t>
  </si>
  <si>
    <t>破砕ごみ・処理残渣</t>
  </si>
  <si>
    <t>表面遮水工（キャッピング）</t>
  </si>
  <si>
    <t>生物処理（脱窒なし）, 砂ろ過, 他施設での処理, 活性炭処理, キレート処理</t>
  </si>
  <si>
    <t>ひおき地域エネルギー㈱</t>
  </si>
  <si>
    <t>末端集水管は水没</t>
  </si>
  <si>
    <t>中間覆土</t>
  </si>
  <si>
    <t>46-1-216-07-001</t>
  </si>
  <si>
    <t>46217</t>
  </si>
  <si>
    <t>4630084</t>
  </si>
  <si>
    <t>曽於市</t>
  </si>
  <si>
    <t>大隅一般廃棄物最終処分場</t>
  </si>
  <si>
    <t>鹿児島県曽於市大隅町大谷3585番地1</t>
  </si>
  <si>
    <t>焼却残渣（主灰）, 可燃ごみ, 焼却残渣（飛灰）, 破砕ごみ・処理残渣</t>
  </si>
  <si>
    <t>凝集沈殿, 生物処理（脱窒なし）, 消毒</t>
  </si>
  <si>
    <t>46-1-217-07-001</t>
  </si>
  <si>
    <t>4630078</t>
  </si>
  <si>
    <t>財部一般廃棄物最終処分場</t>
  </si>
  <si>
    <t>鹿児島県曽於市財部町下財部4089番地3</t>
  </si>
  <si>
    <t>焼却残渣（主灰）, 不燃ごみ, 焼却残渣（飛灰）, 破砕ごみ・処理残渣</t>
  </si>
  <si>
    <t>凝集沈殿, 生物処理（脱窒なし）, 砂ろ過, 活性炭処理</t>
  </si>
  <si>
    <t>46-1-217-07-002</t>
  </si>
  <si>
    <t>4630095</t>
  </si>
  <si>
    <t>霧島市敷根清掃センター一般廃棄物最終処分場</t>
  </si>
  <si>
    <t>霧島市国分敷根2269番地</t>
  </si>
  <si>
    <t>焼却残渣（主灰）, 不燃ごみ, 破砕ごみ・処理残渣</t>
  </si>
  <si>
    <t>原地盤利用, 底部遮水工</t>
  </si>
  <si>
    <t>生物処理（脱窒なし）</t>
  </si>
  <si>
    <t>嫌気性埋立構造</t>
  </si>
  <si>
    <t>46-1-218-07-001</t>
  </si>
  <si>
    <t>4630100</t>
  </si>
  <si>
    <t>霧島市一般廃棄物管理型最終処分場</t>
  </si>
  <si>
    <t>霧島市福山町福山6364番地</t>
  </si>
  <si>
    <t>溶融飛灰</t>
  </si>
  <si>
    <t>底部遮水工, 覆蓋（屋根）</t>
  </si>
  <si>
    <t>最終覆土のみ</t>
  </si>
  <si>
    <t>覆蓋型（クローズドシステム型）</t>
  </si>
  <si>
    <t>46-1-218-07-002</t>
  </si>
  <si>
    <t>46219</t>
  </si>
  <si>
    <t>4630111</t>
  </si>
  <si>
    <t>いちき串木野市</t>
  </si>
  <si>
    <t>市来一般廃棄物最終処分場</t>
  </si>
  <si>
    <t>鹿児島県いちき串木野市川上3980</t>
  </si>
  <si>
    <t>底部遮水工, 鉛直遮水工</t>
  </si>
  <si>
    <t>他施設での処理</t>
  </si>
  <si>
    <t>46-1-219-07-002</t>
  </si>
  <si>
    <t>4630105</t>
  </si>
  <si>
    <t>いちき串木野市一般廃棄物最終処分場</t>
  </si>
  <si>
    <t>鹿児島県いちき串木野市川上3952</t>
  </si>
  <si>
    <t>凝集沈殿, 消毒, 膜処理</t>
  </si>
  <si>
    <t>46-1-219-07-003</t>
  </si>
  <si>
    <t>46220</t>
  </si>
  <si>
    <t>4630113</t>
  </si>
  <si>
    <t>南さつま市</t>
  </si>
  <si>
    <t>加世田ごみ最終処分場</t>
  </si>
  <si>
    <t>南さつま市加世田武田13352</t>
  </si>
  <si>
    <t>不燃ごみ, その他</t>
  </si>
  <si>
    <t>底部遮水工, 表面遮水工（キャッピング）</t>
  </si>
  <si>
    <t>46-1-220-07-001</t>
  </si>
  <si>
    <t>4630326</t>
  </si>
  <si>
    <t>大浦ごみ最終処分場</t>
  </si>
  <si>
    <t>南さつま市大浦町8507番地</t>
  </si>
  <si>
    <t>46-1-220-07-002</t>
  </si>
  <si>
    <t>46223</t>
  </si>
  <si>
    <t>4630129</t>
  </si>
  <si>
    <t>南九州市</t>
  </si>
  <si>
    <t>石垣ごみ処分場</t>
  </si>
  <si>
    <t>南九州市頴娃町別府3615-1</t>
  </si>
  <si>
    <t>46-1-223-07-001</t>
  </si>
  <si>
    <t>4630135</t>
  </si>
  <si>
    <t>大口リサイクルプラザ</t>
  </si>
  <si>
    <t>鹿児島県伊佐市大口宮人1190番地3</t>
  </si>
  <si>
    <t>生物処理（脱窒あり）, 砂ろ過, 消毒, 活性炭処理</t>
  </si>
  <si>
    <t>46-1-224-07-001</t>
  </si>
  <si>
    <t>4630149</t>
  </si>
  <si>
    <t>西別府一般廃棄物最終処分場</t>
  </si>
  <si>
    <t>鹿児島県姶良市加治木町西別府 地内</t>
  </si>
  <si>
    <t>焼却残渣（主灰）, 不燃ごみ, 焼却残渣（飛灰）</t>
  </si>
  <si>
    <t>消毒</t>
  </si>
  <si>
    <t>一部延長を行っている</t>
  </si>
  <si>
    <t>46-1-225-07-002</t>
  </si>
  <si>
    <t>4630142</t>
  </si>
  <si>
    <t>あいら最終処分場</t>
  </si>
  <si>
    <t>鹿児島県姶良市西別府5438-1</t>
  </si>
  <si>
    <t>焼却残渣（主灰）, 溶融飛灰, 不燃ごみ, その他, 焼却残渣（飛灰）</t>
  </si>
  <si>
    <t>⑤その他</t>
  </si>
  <si>
    <t>底部遮水工, 鉛直遮水工, 覆蓋（屋根）, その他遮水</t>
  </si>
  <si>
    <t>凝集沈殿, 砂ろ過, 消毒, 膜処理</t>
  </si>
  <si>
    <t>一部延長を行っていない</t>
  </si>
  <si>
    <t>46-1-225-07-003</t>
  </si>
  <si>
    <t>46303</t>
  </si>
  <si>
    <t>4630150</t>
  </si>
  <si>
    <t>三島村</t>
  </si>
  <si>
    <t>三島村アビ山最終処分場(竹島)</t>
  </si>
  <si>
    <t>鹿児島郡三島村大字竹島地内</t>
  </si>
  <si>
    <t>原地盤利用</t>
  </si>
  <si>
    <t>46-1-303-07-001</t>
  </si>
  <si>
    <t>4630154</t>
  </si>
  <si>
    <t>三島村坂元最終処分場(硫黄島)</t>
  </si>
  <si>
    <t>鹿児島郡三島村大字硫黄島地内</t>
  </si>
  <si>
    <t>46-1-303-07-002</t>
  </si>
  <si>
    <t>4630202</t>
  </si>
  <si>
    <t>さつま町最終処分場</t>
  </si>
  <si>
    <t>鹿児島県薩摩郡さつま町湯田2611番地</t>
  </si>
  <si>
    <t>凝集沈殿, 砂ろ過, 消毒</t>
  </si>
  <si>
    <t>46-1-392-07-001</t>
  </si>
  <si>
    <t>4630213</t>
  </si>
  <si>
    <t>湧水町栗野一般廃棄物最終処分場</t>
  </si>
  <si>
    <t>湧水町恒次1476-4</t>
  </si>
  <si>
    <t>焼却残渣（主灰）, 溶融スラグ, 破砕ごみ・処理残渣</t>
  </si>
  <si>
    <t>46-1-452-07-001</t>
  </si>
  <si>
    <t>4630212</t>
  </si>
  <si>
    <t>湧水町吉松最終処分場</t>
  </si>
  <si>
    <t>湧水町吉松1858-37</t>
  </si>
  <si>
    <t>焼却残渣（主灰）, 溶融飛灰, 可燃ごみ, 不燃ごみ, 焼却残渣（飛灰）, 溶融スラグ, 破砕ごみ・処理残渣, 粗大ごみ</t>
  </si>
  <si>
    <t>⑤DBM（公設公営）</t>
  </si>
  <si>
    <t>46-1-452-07-002</t>
  </si>
  <si>
    <t>4630211</t>
  </si>
  <si>
    <t>湧水町吉松一般廃棄物最終処分場</t>
  </si>
  <si>
    <t>焼却残渣（主灰）, 資源ごみ, 不燃ごみ, 溶融スラグ, 破砕ごみ・処理残渣, 粗大ごみ</t>
  </si>
  <si>
    <t>46-1-452-07-003</t>
  </si>
  <si>
    <t>46502</t>
  </si>
  <si>
    <t>4630244</t>
  </si>
  <si>
    <t>南種子町</t>
  </si>
  <si>
    <t>最終処分場</t>
  </si>
  <si>
    <t>鹿児島県j熊毛郡南種子町1871番地76</t>
  </si>
  <si>
    <t>46-1-502-07-001</t>
  </si>
  <si>
    <t>4630245</t>
  </si>
  <si>
    <t>南種子町管理型最終処分場</t>
  </si>
  <si>
    <t>鹿児島県j熊毛郡南種子町1779番地</t>
  </si>
  <si>
    <t>覆蓋（屋根）, その他遮水</t>
  </si>
  <si>
    <t>凝集沈殿, 生物処理（脱窒あり）, 砂ろ過, 消毒, 活性炭処理, キレート処理</t>
  </si>
  <si>
    <t>46-1-502-07-002</t>
  </si>
  <si>
    <t>4630250</t>
  </si>
  <si>
    <t>屋久島町クリーンサポートセンター</t>
  </si>
  <si>
    <t>鹿児島県熊毛郡屋久島町宮之浦字上ﾉ廣野1312-21</t>
  </si>
  <si>
    <t>焼却残渣（主灰）, 溶融飛灰, 不燃ごみ, 焼却残渣（飛灰）, 溶融スラグ</t>
  </si>
  <si>
    <t>46-1-505-07-001</t>
  </si>
  <si>
    <t>46529</t>
  </si>
  <si>
    <t>4630327</t>
  </si>
  <si>
    <t>喜界町</t>
  </si>
  <si>
    <t>喜界町一般廃棄物最終処分場</t>
  </si>
  <si>
    <t>鹿児島県大島郡喜界町塩道大字屈那６番</t>
  </si>
  <si>
    <t>焼却残渣（主灰）, 溶融飛灰, 焼却残渣（飛灰）, 溶融スラグ, 破砕ごみ・処理残渣</t>
  </si>
  <si>
    <t>凝集沈殿, 砂ろ過, 他施設での処理, 活性炭処理, キレート処理, 促進酸化処理</t>
  </si>
  <si>
    <t>新設（新規稼働）</t>
  </si>
  <si>
    <t>4630270</t>
  </si>
  <si>
    <t>与論町一般廃棄物最終処分場</t>
  </si>
  <si>
    <t>大島郡与論町立長地内</t>
  </si>
  <si>
    <t>九州電力送配電株式会社</t>
  </si>
  <si>
    <t>46-1-535-07-001</t>
  </si>
  <si>
    <t>4630275</t>
  </si>
  <si>
    <t>知覧最終処分場</t>
  </si>
  <si>
    <t>南九州市知覧町郡15237番地</t>
  </si>
  <si>
    <t>不燃ごみ, 焼却残渣（飛灰）, 破砕ごみ・処理残渣</t>
  </si>
  <si>
    <t>凝集沈殿, 生物処理（脱窒なし）, 砂ろ過, 消毒</t>
  </si>
  <si>
    <t>46-2-012-07-001</t>
  </si>
  <si>
    <t>4630274</t>
  </si>
  <si>
    <t>南さつまクリーンセンター</t>
  </si>
  <si>
    <t>南さつま市金峰町花瀬215番地1</t>
  </si>
  <si>
    <t>生物処理（脱窒なし）, 砂ろ過, 消毒</t>
  </si>
  <si>
    <t>46-2-012-07-002</t>
  </si>
  <si>
    <t>4630289</t>
  </si>
  <si>
    <t>指宿広域管理型最終処分場</t>
  </si>
  <si>
    <t>南九州市頴娃町郡10995-1</t>
  </si>
  <si>
    <t>生物処理（脱窒あり）, 消毒, 活性炭処理, 膜処理, キレート処理</t>
  </si>
  <si>
    <t>46-2-004-07-001</t>
  </si>
  <si>
    <t>4630302</t>
  </si>
  <si>
    <t>名瀬クリーンセンター</t>
  </si>
  <si>
    <t>鹿児島県奄美市名瀬大字有屋字井野1594-1</t>
  </si>
  <si>
    <t>焼却残渣（飛灰）, 破砕ごみ・処理残渣</t>
  </si>
  <si>
    <t>生物処理（脱窒あり）, 砂ろ過, 消毒</t>
  </si>
  <si>
    <t>有り</t>
  </si>
  <si>
    <t>46-2-009-07-001</t>
  </si>
  <si>
    <t>46887</t>
  </si>
  <si>
    <t>4630309</t>
  </si>
  <si>
    <t>沖永良部衛生管理組合</t>
  </si>
  <si>
    <t>沖永良部クリーンセンター</t>
  </si>
  <si>
    <t>鹿児島県大島郡和泊町瀬名1144</t>
  </si>
  <si>
    <t>⑥その他公設公営</t>
  </si>
  <si>
    <t>生物処理（脱窒なし）, 砂ろ過, 活性炭処理</t>
  </si>
  <si>
    <t>46-2-003-07-001</t>
  </si>
  <si>
    <t>4630313</t>
  </si>
  <si>
    <t>北薩広域行政事務　最終処分場（多田）</t>
  </si>
  <si>
    <t>鹿児島県阿久根市多田3771番地1</t>
  </si>
  <si>
    <t>46-2-014-07-001</t>
  </si>
  <si>
    <t>4630325</t>
  </si>
  <si>
    <t>北薩広域行政事務　最終処分場（菜切）</t>
  </si>
  <si>
    <t>鹿児島県出水市野田町上名7918番地1</t>
  </si>
  <si>
    <t>凝集沈殿, 生物処理（脱窒あり）, 砂ろ過, 消毒, 活性炭処理</t>
  </si>
  <si>
    <t>46-2-014-07-002</t>
  </si>
  <si>
    <t>4630316</t>
  </si>
  <si>
    <t>曽於南部厚生事務組合清掃センター</t>
  </si>
  <si>
    <t>志布志市有明町野神2274番地3</t>
  </si>
  <si>
    <t>可燃ごみ, 不燃ごみ, その他, 破砕ごみ・処理残渣</t>
  </si>
  <si>
    <t>その他遮水</t>
  </si>
  <si>
    <t>46-2-006-07-001</t>
  </si>
  <si>
    <t>46924</t>
  </si>
  <si>
    <t>4630318</t>
  </si>
  <si>
    <t>種子島地区広域事務組合</t>
  </si>
  <si>
    <t>種子島清掃センター</t>
  </si>
  <si>
    <t>鹿児島県西之表市西之表17385-2</t>
  </si>
  <si>
    <t>焼却残渣（主灰）, その他, 焼却残渣（飛灰）, 破砕ごみ・処理残渣</t>
  </si>
  <si>
    <t>覆蓋（屋根）</t>
  </si>
  <si>
    <t>凝集沈殿, 生物処理（脱窒あり）, 砂ろ過, 消毒, 活性炭処理, 膜処理, キレート処理</t>
  </si>
  <si>
    <t>46-2-005-07-001</t>
  </si>
  <si>
    <t>46928</t>
  </si>
  <si>
    <t>4630321</t>
  </si>
  <si>
    <t>大隅肝属広域事務組合</t>
  </si>
  <si>
    <t>肝属地区大根田最終処分場</t>
  </si>
  <si>
    <t>鹿児島県肝属郡錦江町田代川原2043番地</t>
  </si>
  <si>
    <t>溶融飛灰, 不燃ごみ, その他, 破砕ごみ・処理残渣</t>
  </si>
  <si>
    <t>凝集沈殿, 生物処理（脱窒あり）, 砂ろ過, 消毒, 活性炭処理, キレート処理, 促進酸化処理, 下水道放流</t>
  </si>
  <si>
    <t>46-2-008-07-001</t>
  </si>
  <si>
    <t>4630320</t>
  </si>
  <si>
    <t>肝属地区鹿屋最終処分場</t>
  </si>
  <si>
    <t>鹿児島県鹿屋市下高隈町4319番地1</t>
  </si>
  <si>
    <t>溶融飛灰, その他, 破砕ごみ・処理残渣</t>
  </si>
  <si>
    <t>46-2-008-07-002</t>
  </si>
  <si>
    <t>46929</t>
  </si>
  <si>
    <t>4630322</t>
  </si>
  <si>
    <t>徳之島愛ランド広域連合</t>
  </si>
  <si>
    <t>徳之島愛ランドクリーンセンター</t>
  </si>
  <si>
    <t>鹿児島県大島郡伊仙町目手久1395番地</t>
  </si>
  <si>
    <t>生物処理（脱窒なし）, 消毒, 活性炭処理, 膜処理, キレート処理</t>
  </si>
  <si>
    <t>46-2-011-07-001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</si>
  <si>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</si>
  <si>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</si>
  <si>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</si>
  <si>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</si>
  <si>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</si>
  <si>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</si>
  <si>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</si>
  <si>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</si>
  <si>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4610173</t>
  </si>
  <si>
    <t>鹿児島市リサイクルプラザ</t>
  </si>
  <si>
    <t>ストックヤード</t>
  </si>
  <si>
    <t>金属類, ガラス類, ペットボトル, プラスチック</t>
  </si>
  <si>
    <t>46-1-201-06-001</t>
  </si>
  <si>
    <t>46204</t>
  </si>
  <si>
    <t>4610156</t>
    <phoneticPr fontId="13"/>
  </si>
  <si>
    <t>枕崎市</t>
  </si>
  <si>
    <t>枕崎市内鍋リサイクルセンター</t>
  </si>
  <si>
    <t>鹿児島県枕崎市火之神岬町885番地</t>
  </si>
  <si>
    <t>金属類, ガラス類, その他資源ごみ, ペットボトル, プラスチック</t>
  </si>
  <si>
    <t>移管</t>
  </si>
  <si>
    <t>4610246</t>
  </si>
  <si>
    <t>紙類, 布類</t>
  </si>
  <si>
    <t>4610247</t>
  </si>
  <si>
    <t>金属類</t>
  </si>
  <si>
    <t>4610178</t>
  </si>
  <si>
    <t>川内クリーンセンター</t>
  </si>
  <si>
    <t>紙類, ガラス類, その他</t>
  </si>
  <si>
    <t>46-1-215-06-001</t>
  </si>
  <si>
    <t>4610179</t>
  </si>
  <si>
    <t>上甑島クリーンセンター</t>
  </si>
  <si>
    <t>紙類, 金属類, ガラス類, ペットボトル, プラスチック</t>
  </si>
  <si>
    <t>46-1-215-06-002</t>
  </si>
  <si>
    <t>4610180</t>
  </si>
  <si>
    <t>樋脇粗大ごみ中継施設</t>
  </si>
  <si>
    <t>薩摩川内市樋脇町塔之原4517番地1</t>
  </si>
  <si>
    <t>金属類, その他</t>
  </si>
  <si>
    <t>46-1-215-06-003</t>
  </si>
  <si>
    <t>4610181</t>
  </si>
  <si>
    <t>串木野環境センター</t>
  </si>
  <si>
    <t>鹿児島県いちき串木野市冠岳10660番地</t>
  </si>
  <si>
    <t>株式会社いちき串木野電力</t>
  </si>
  <si>
    <t>46-1-219-06-001</t>
  </si>
  <si>
    <t>46222</t>
  </si>
  <si>
    <t>4610183</t>
  </si>
  <si>
    <t>奄美市</t>
  </si>
  <si>
    <t>奄美市ストックヤード</t>
  </si>
  <si>
    <t>ガラス類, ペットボトル</t>
  </si>
  <si>
    <t>46-1-222-06-001</t>
  </si>
  <si>
    <t>4610189</t>
  </si>
  <si>
    <t>さつま町クリーンセンター</t>
  </si>
  <si>
    <t>鹿児島県薩摩郡さつま町湯田2734-8</t>
  </si>
  <si>
    <t>46-1-392-06-001</t>
  </si>
  <si>
    <t>4610190</t>
  </si>
  <si>
    <t>屋久島クリーンサポートセンター</t>
  </si>
  <si>
    <t>紙類, 金属類, ガラス類, その他資源ごみ, ペットボトル, プラスチック, 布類, その他</t>
  </si>
  <si>
    <t>46-1-505-06-001</t>
  </si>
  <si>
    <t>4610191</t>
  </si>
  <si>
    <t>喜界町ストックヤード(クリーンセンター)</t>
  </si>
  <si>
    <t>鹿児島県大島郡喜界町湾字與名畑625番地1</t>
  </si>
  <si>
    <t>金属類, ガラス類, ペットボトル, その他</t>
  </si>
  <si>
    <t>⑨その他公設民営</t>
  </si>
  <si>
    <t>46-1-529-06-001</t>
  </si>
  <si>
    <t>4610231</t>
  </si>
  <si>
    <t>喜界町マテリアルリサイクル推進施設</t>
  </si>
  <si>
    <t>紙類</t>
  </si>
  <si>
    <t>46-1-529-06-002</t>
  </si>
  <si>
    <t>4610194</t>
  </si>
  <si>
    <t>与論町ストックヤード</t>
  </si>
  <si>
    <t>大島郡与論町立長684</t>
  </si>
  <si>
    <t>金属類, ガラス類, その他資源ごみ, ペットボトル</t>
  </si>
  <si>
    <t>九州電力送配電株木会社</t>
  </si>
  <si>
    <t>46-1-535-06-001</t>
  </si>
  <si>
    <t>紙類, 金属類, ガラス類, その他資源ごみ, ペットボトル, プラスチック</t>
  </si>
  <si>
    <t>4610226</t>
  </si>
  <si>
    <t>指宿広域ｸﾘｰﾝｾﾝﾀｰストックヤード</t>
  </si>
  <si>
    <t>鹿児島県指宿市十二町4692番地1</t>
  </si>
  <si>
    <t>46-2-004-06-002</t>
  </si>
  <si>
    <t>4610227</t>
  </si>
  <si>
    <t>指宿広域クリーンセンターストックヤードＡＢ棟</t>
  </si>
  <si>
    <t>紙類, 金属類, ガラス類, その他資源ごみ, ペットボトル, プラスチック, その他</t>
  </si>
  <si>
    <t>46-2-004-06-003</t>
  </si>
  <si>
    <t>4610202</t>
  </si>
  <si>
    <t>紙類, 金属類, ガラス類, ペットボトル</t>
  </si>
  <si>
    <t>46-2-003-06-001</t>
  </si>
  <si>
    <t>4610204</t>
  </si>
  <si>
    <t>北薩広域行政事務組合リサイクルセンター</t>
  </si>
  <si>
    <t>鹿児島県出水市野田町上名6499番地9</t>
  </si>
  <si>
    <t>紙類, ガラス類, その他資源ごみ, ペットボトル, プラスチック, 布類</t>
  </si>
  <si>
    <t>46-2-014-06-001</t>
  </si>
  <si>
    <t>4610206</t>
  </si>
  <si>
    <t>中種子清掃センター</t>
  </si>
  <si>
    <t>熊毛郡中種子町野間15192</t>
  </si>
  <si>
    <t>46-2-005-06-001</t>
  </si>
  <si>
    <t>4610209</t>
  </si>
  <si>
    <t>西之表ストックヤード</t>
  </si>
  <si>
    <t>西之表市西之表14969</t>
  </si>
  <si>
    <t>ガラス類</t>
  </si>
  <si>
    <t>46-2-005-06-002</t>
  </si>
  <si>
    <t>4610211</t>
  </si>
  <si>
    <t>肝属地区大根田最終処分場ストックヤード</t>
  </si>
  <si>
    <t>金属類, ガラス類, ペットボトル</t>
  </si>
  <si>
    <t>46-2-008-06-001</t>
  </si>
  <si>
    <t>4610212</t>
  </si>
  <si>
    <t>46-2-011-06-001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</si>
  <si>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</si>
  <si>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</si>
  <si>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</si>
  <si>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</si>
  <si>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破砕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</si>
  <si>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</si>
  <si>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</si>
  <si>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</si>
  <si>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</si>
  <si>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</si>
  <si>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</si>
  <si>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</si>
  <si>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</si>
  <si>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</si>
  <si>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</si>
  <si>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</si>
  <si>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</si>
  <si>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</si>
  <si>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</si>
  <si>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</si>
  <si>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</si>
  <si>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</si>
  <si>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</si>
  <si>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</si>
  <si>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</si>
  <si>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</si>
  <si>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</si>
  <si>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</si>
  <si>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</si>
  <si>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</si>
  <si>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</si>
  <si>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</si>
  <si>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</si>
  <si>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</si>
  <si>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</si>
  <si>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</si>
  <si>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</si>
  <si>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</si>
  <si>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</si>
  <si>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</si>
  <si>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</si>
  <si>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</si>
  <si>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</si>
  <si>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</si>
  <si>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</si>
  <si>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</si>
  <si>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</si>
  <si>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</si>
  <si>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</si>
  <si>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</si>
  <si>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</si>
  <si>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</si>
  <si>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</si>
  <si>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</si>
  <si>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</si>
  <si>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</si>
  <si>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</si>
  <si>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</si>
  <si>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</si>
  <si>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</si>
  <si>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</si>
  <si>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</si>
  <si>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</si>
  <si>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</si>
  <si>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</si>
  <si>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</si>
  <si>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</si>
  <si>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</si>
  <si>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</si>
  <si>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</si>
  <si>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</si>
  <si>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</si>
  <si>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</si>
  <si>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</si>
  <si>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</si>
  <si>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</si>
  <si>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</si>
  <si>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</si>
  <si>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</si>
  <si>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</si>
  <si>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</si>
  <si>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</si>
  <si>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</si>
  <si>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</si>
  <si>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</si>
  <si>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</si>
  <si>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</si>
  <si>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</si>
  <si>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4610124</t>
  </si>
  <si>
    <t>リサイクルプラザ</t>
  </si>
  <si>
    <t>機能なし</t>
  </si>
  <si>
    <t>46-1-201-03-001</t>
  </si>
  <si>
    <t>4610126</t>
  </si>
  <si>
    <t>垂水市堆肥センター</t>
  </si>
  <si>
    <t>垂水市本城字上平谷2060番地1</t>
  </si>
  <si>
    <t>ごみ堆肥化施設</t>
  </si>
  <si>
    <t>し尿, 家庭系生ごみ, 事業系生ごみ, 汚泥</t>
  </si>
  <si>
    <t>堆肥化の進行状況に応じて運転, 設備なし</t>
  </si>
  <si>
    <t>水洗法, 吸着法, 薬液処理法, 燃焼法</t>
  </si>
  <si>
    <t>撹拌方式</t>
  </si>
  <si>
    <t>46-1-214-03-001</t>
  </si>
  <si>
    <t>4610129</t>
  </si>
  <si>
    <t>容器包装リサイクル推進施設</t>
  </si>
  <si>
    <t>ペットボトル, プラスチック</t>
  </si>
  <si>
    <t>46-1-215-03-001</t>
  </si>
  <si>
    <t>4610128</t>
  </si>
  <si>
    <t>下甑クリーンセンター</t>
  </si>
  <si>
    <t>薩摩川内市下甑町青瀬1268番地1</t>
  </si>
  <si>
    <t>紙類, 金属類, ペットボトル, プラスチック</t>
  </si>
  <si>
    <t>46-1-215-03-002</t>
  </si>
  <si>
    <t>4610130</t>
  </si>
  <si>
    <t>46-1-215-03-003</t>
  </si>
  <si>
    <t>4610131</t>
  </si>
  <si>
    <t>リサイクルセンター（補助金）</t>
  </si>
  <si>
    <t>46-1-216-03-001</t>
  </si>
  <si>
    <t>4610132</t>
  </si>
  <si>
    <t>霧島市敷根清掃センターリサイクルプラザ</t>
  </si>
  <si>
    <t>霧島市国分敷根2256番地1</t>
  </si>
  <si>
    <t>46-1-218-03-001</t>
  </si>
  <si>
    <t>4610133</t>
  </si>
  <si>
    <t>46-1-219-03-001</t>
  </si>
  <si>
    <t>4610139</t>
  </si>
  <si>
    <t>46-1-224-03-001</t>
  </si>
  <si>
    <t>4610146</t>
  </si>
  <si>
    <t>南種子町リサイクルセンター</t>
  </si>
  <si>
    <t>鹿児島県熊毛郡南種子町中之下1792番地7</t>
  </si>
  <si>
    <t>リサイクルセンター（交付金）</t>
  </si>
  <si>
    <t>紙類, 金属類, ガラス類, ペットボトル, 布類, 不燃ごみ, 粗大ごみ</t>
  </si>
  <si>
    <t>○</t>
  </si>
  <si>
    <t>展示, 譲渡</t>
  </si>
  <si>
    <t>46-1-502-03-001</t>
  </si>
  <si>
    <t>4610149</t>
  </si>
  <si>
    <t>紙類, 金属類, ガラス類, その他資源ごみ, ペットボトル, プラスチック, 布類, 不燃ごみ, 粗大ごみ</t>
  </si>
  <si>
    <t>展示</t>
  </si>
  <si>
    <t>46-1-505-03-001</t>
  </si>
  <si>
    <t>4610147</t>
  </si>
  <si>
    <t>屋久島地力センター</t>
  </si>
  <si>
    <t>鹿児島県熊毛郡屋久島町小瀬田1508番地2</t>
  </si>
  <si>
    <t>家庭系生ごみ, 事業系生ごみ</t>
  </si>
  <si>
    <t>堆肥化の進行状況に応じて運転</t>
  </si>
  <si>
    <t>設備なし</t>
  </si>
  <si>
    <t>堆積方式</t>
  </si>
  <si>
    <t>46-1-505-03-002</t>
  </si>
  <si>
    <t>4610148</t>
  </si>
  <si>
    <t>屋久島町堆肥センター</t>
  </si>
  <si>
    <t>鹿児島県熊毛郡屋久島町安房2576-3</t>
  </si>
  <si>
    <t>種子屋久農業協同組合</t>
  </si>
  <si>
    <t>堆肥化時は常時運転, 設備なし</t>
  </si>
  <si>
    <t>水洗法, 吸着法, 薬液処理法, 燃焼法, 設備なし</t>
  </si>
  <si>
    <t>46-1-505-03-003</t>
  </si>
  <si>
    <t>4610151</t>
  </si>
  <si>
    <t>喜界町ストックヤード</t>
  </si>
  <si>
    <t>46-1-529-03-001</t>
  </si>
  <si>
    <t>4610233</t>
  </si>
  <si>
    <t>46-1-529-03-002</t>
  </si>
  <si>
    <t>4610154</t>
  </si>
  <si>
    <t>与論町リサイクルセンター</t>
  </si>
  <si>
    <t>大島郡立長684</t>
  </si>
  <si>
    <t>46-1-535-03-001</t>
  </si>
  <si>
    <t>46890</t>
  </si>
  <si>
    <t>4610158</t>
  </si>
  <si>
    <t>伊佐湧水環境管理組合</t>
  </si>
  <si>
    <t>未来館リサイクルプラザ</t>
  </si>
  <si>
    <t>鹿児島県伊佐市菱刈南浦880番地56</t>
  </si>
  <si>
    <t>紙類, 金属類, ガラス類, その他資源ごみ, ペットボトル, プラスチック, 不燃ごみ, 粗大ごみ</t>
  </si>
  <si>
    <t>修理, 展示, 販売</t>
  </si>
  <si>
    <t>46-2-002-03-001</t>
  </si>
  <si>
    <t>4610159</t>
  </si>
  <si>
    <t>北薩広域行政事務組合　リサイクルセンター</t>
  </si>
  <si>
    <t>修理, 展示, 譲渡</t>
  </si>
  <si>
    <t>46-2-014-03-001</t>
  </si>
  <si>
    <t>4610166</t>
  </si>
  <si>
    <t>肝属地区清掃センター</t>
  </si>
  <si>
    <t>鹿児島県鹿屋市串良町下小原3893-8</t>
  </si>
  <si>
    <t>カナデビア㈱</t>
  </si>
  <si>
    <t>修理, 展示, 販売, 譲渡</t>
  </si>
  <si>
    <t>46-2-008-03-001</t>
  </si>
  <si>
    <t>4610167</t>
  </si>
  <si>
    <t>紙類, 金属類, ガラス類, ペットボトル, 不燃ごみ</t>
  </si>
  <si>
    <t>46-2-011-03-001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</si>
  <si>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</si>
  <si>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</si>
  <si>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</si>
  <si>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</si>
  <si>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4610091</t>
  </si>
  <si>
    <t>鹿児島市粗大ごみ処理施設</t>
  </si>
  <si>
    <t>粗大ごみ</t>
  </si>
  <si>
    <t>46-1-201-02-001</t>
  </si>
  <si>
    <t>4610094</t>
  </si>
  <si>
    <t>粗大ごみ, 不燃ごみ, 資源ごみ</t>
  </si>
  <si>
    <t>併用</t>
  </si>
  <si>
    <t>46-1-215-02-001</t>
  </si>
  <si>
    <t>4610095</t>
  </si>
  <si>
    <t>粗大ごみ, 不燃ごみ</t>
  </si>
  <si>
    <t>46-1-216-02-001</t>
  </si>
  <si>
    <t>4610096</t>
  </si>
  <si>
    <t>曽於市クリーンセンター</t>
  </si>
  <si>
    <t>鹿児島県曽於市末吉町二之方5417番地10</t>
  </si>
  <si>
    <t>46-1-217-02-001</t>
  </si>
  <si>
    <t>4610098</t>
  </si>
  <si>
    <t>販売</t>
  </si>
  <si>
    <t>46-1-219-02-001</t>
  </si>
  <si>
    <t>4610102</t>
  </si>
  <si>
    <t>46-1-224-02-001</t>
  </si>
  <si>
    <t>4610103</t>
  </si>
  <si>
    <t>回収量</t>
  </si>
  <si>
    <t>46-1-392-02-001</t>
  </si>
  <si>
    <t>4610105</t>
  </si>
  <si>
    <t>46-1-505-02-001</t>
  </si>
  <si>
    <t>4610109</t>
  </si>
  <si>
    <t>粗大ごみ, 不燃ごみ, その他, 資源ごみ</t>
  </si>
  <si>
    <t>圧縮</t>
  </si>
  <si>
    <t>46-1-535-02-001</t>
  </si>
  <si>
    <t>4610245</t>
  </si>
  <si>
    <t>なんさつECOの杜</t>
  </si>
  <si>
    <t>南さつま市金峰町高橋4148番地42</t>
  </si>
  <si>
    <t>4610113</t>
  </si>
  <si>
    <t>指宿広域クリーンセンター</t>
  </si>
  <si>
    <t>粗大ごみ, 不燃ごみ, 混合（未分別）ごみ, 資源ごみ</t>
  </si>
  <si>
    <t>46-2-004-02-002</t>
  </si>
  <si>
    <t>4610115</t>
  </si>
  <si>
    <t>46-2-009-02-001</t>
  </si>
  <si>
    <t>4610116</t>
  </si>
  <si>
    <t>46-2-003-02-001</t>
  </si>
  <si>
    <t>4610117</t>
  </si>
  <si>
    <t>販売, 譲渡</t>
  </si>
  <si>
    <t>46-2-014-02-001</t>
  </si>
  <si>
    <t>4610120</t>
  </si>
  <si>
    <t>46-2-005-02-001</t>
  </si>
  <si>
    <t>4610121</t>
  </si>
  <si>
    <t>46-2-011-02-001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</si>
  <si>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</si>
  <si>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</si>
  <si>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</si>
  <si>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</si>
  <si>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</si>
  <si>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</si>
  <si>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</si>
  <si>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</si>
  <si>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</si>
  <si>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</si>
  <si>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</si>
  <si>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</si>
  <si>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</si>
  <si>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</si>
  <si>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</si>
  <si>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</si>
  <si>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</si>
  <si>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</si>
  <si>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</si>
  <si>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</si>
  <si>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</si>
  <si>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</si>
  <si>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</si>
  <si>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</si>
  <si>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</si>
  <si>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</si>
  <si>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</si>
  <si>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</si>
  <si>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</si>
  <si>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</si>
  <si>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</si>
  <si>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</si>
  <si>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</si>
  <si>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</si>
  <si>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</si>
  <si>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</si>
  <si>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</si>
  <si>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</si>
  <si>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</si>
  <si>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</si>
  <si>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</si>
  <si>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</si>
  <si>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</si>
  <si>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</si>
  <si>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</si>
  <si>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</si>
  <si>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</si>
  <si>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</si>
  <si>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</si>
  <si>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</si>
  <si>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</si>
  <si>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</si>
  <si>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</si>
  <si>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</si>
  <si>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</si>
  <si>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</si>
  <si>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</si>
  <si>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</si>
  <si>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</si>
  <si>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</si>
  <si>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</si>
  <si>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</si>
  <si>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</si>
  <si>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</si>
  <si>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</si>
  <si>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</si>
  <si>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</si>
  <si>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</si>
  <si>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</si>
  <si>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</si>
  <si>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</si>
  <si>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</si>
  <si>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</si>
  <si>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</si>
  <si>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</si>
  <si>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</si>
  <si>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</si>
  <si>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</si>
  <si>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</si>
  <si>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</si>
  <si>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</si>
  <si>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</si>
  <si>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</si>
  <si>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</si>
  <si>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</si>
  <si>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</si>
  <si>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</si>
  <si>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</si>
  <si>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</si>
  <si>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</si>
  <si>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</si>
  <si>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</si>
  <si>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</si>
  <si>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</si>
  <si>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</si>
  <si>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</si>
  <si>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</si>
  <si>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</si>
  <si>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</si>
  <si>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</si>
  <si>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</si>
  <si>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</si>
  <si>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</si>
  <si>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</si>
  <si>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</si>
  <si>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</si>
  <si>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</si>
  <si>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4610001</t>
  </si>
  <si>
    <t>鹿児島市南部清掃工場</t>
  </si>
  <si>
    <t>鹿児島市谷山港三丁目3番地3</t>
  </si>
  <si>
    <t>可燃ごみ, ごみ処理残渣, し尿処理残渣</t>
  </si>
  <si>
    <t>焼却</t>
  </si>
  <si>
    <t>ストーカ式（可動）</t>
  </si>
  <si>
    <t>全連続運転</t>
  </si>
  <si>
    <t>場内温水, 発電（場内利用）, 発電（場外利用）</t>
  </si>
  <si>
    <t>セメント固化, 薬剤処理</t>
  </si>
  <si>
    <t>46-1-201-01-001</t>
  </si>
  <si>
    <t>4610002</t>
  </si>
  <si>
    <t>鹿児島市北部清掃工場</t>
  </si>
  <si>
    <t>資源化物搬出量</t>
  </si>
  <si>
    <t>可燃ごみ, ごみ処理残渣</t>
  </si>
  <si>
    <t>場内温水, 場内蒸気, 発電（場内利用）, 場外蒸気, 発電（場外利用）</t>
  </si>
  <si>
    <t>ミツウロコグリーンエネルギー㈱</t>
  </si>
  <si>
    <t>セメント固化, 薬剤処理, その他</t>
  </si>
  <si>
    <t>46-1-201-01-002</t>
  </si>
  <si>
    <t>4610239</t>
  </si>
  <si>
    <t>薬剤処理</t>
  </si>
  <si>
    <t>46-1-201-01-003</t>
  </si>
  <si>
    <t>4610008</t>
  </si>
  <si>
    <t>46-1-215-01-001</t>
  </si>
  <si>
    <t>4610005</t>
  </si>
  <si>
    <t>可燃ごみ, その他</t>
  </si>
  <si>
    <t>バッチ運転</t>
  </si>
  <si>
    <t>46-1-215-01-002</t>
  </si>
  <si>
    <t>4610007</t>
  </si>
  <si>
    <t>可燃ごみ</t>
  </si>
  <si>
    <t>46-1-215-01-003</t>
  </si>
  <si>
    <t>4610006</t>
  </si>
  <si>
    <t>鹿島クリーンセンター</t>
  </si>
  <si>
    <t>薩摩川内市鹿島町藺牟田3643番地3</t>
  </si>
  <si>
    <t>46-1-215-01-004</t>
  </si>
  <si>
    <t>4610009</t>
  </si>
  <si>
    <t>准連続運転</t>
  </si>
  <si>
    <t>場内温水</t>
  </si>
  <si>
    <t>46-1-216-01-001</t>
  </si>
  <si>
    <t>4610010</t>
  </si>
  <si>
    <t>46-1-217-01-001</t>
  </si>
  <si>
    <t>4610011</t>
  </si>
  <si>
    <t>霧島市敷根清掃センターごみ処理施設</t>
  </si>
  <si>
    <t>可燃ごみ, その他, ごみ処理残渣, し尿処理残渣</t>
  </si>
  <si>
    <t>ガス化溶融・改質</t>
  </si>
  <si>
    <t>溶融処理</t>
  </si>
  <si>
    <t>46-1-218-01-001</t>
  </si>
  <si>
    <t>4610241</t>
  </si>
  <si>
    <t>（仮称）霧島市クリーンセンター</t>
  </si>
  <si>
    <t>霧島市敷根2256番地2</t>
  </si>
  <si>
    <t>可燃ごみ, 粗大ごみ, し尿処理残渣</t>
  </si>
  <si>
    <t>発電（場内利用）, 発電（場外利用）</t>
  </si>
  <si>
    <t>新設（建設中）</t>
  </si>
  <si>
    <t>46-1-218-01-002</t>
  </si>
  <si>
    <t>4610012</t>
  </si>
  <si>
    <t>可燃ごみ, 粗大ごみ, ごみ処理残渣</t>
  </si>
  <si>
    <t>46-1-219-01-001</t>
  </si>
  <si>
    <t>4610013</t>
  </si>
  <si>
    <t>あいら清掃センター</t>
  </si>
  <si>
    <t>場内温水, その他</t>
  </si>
  <si>
    <t>46-1-225-01-001</t>
  </si>
  <si>
    <t>4610014</t>
  </si>
  <si>
    <t>三島村黒島大里地区焼却処理施設</t>
  </si>
  <si>
    <t>鹿児島郡三島村大字黒島大里地内</t>
  </si>
  <si>
    <t>固定床式</t>
  </si>
  <si>
    <t>46-1-303-01-002</t>
  </si>
  <si>
    <t>4610066</t>
  </si>
  <si>
    <t>46-1-392-01-001</t>
  </si>
  <si>
    <t>4610023</t>
  </si>
  <si>
    <t>南種子町清掃センター</t>
  </si>
  <si>
    <t>鹿児島県熊毛郡南種子町中之下1871番地75</t>
  </si>
  <si>
    <t>46-1-502-01-001</t>
  </si>
  <si>
    <t>鹿児島県</t>
    <phoneticPr fontId="4"/>
  </si>
  <si>
    <t>46505</t>
    <phoneticPr fontId="4"/>
  </si>
  <si>
    <t>4610242</t>
    <phoneticPr fontId="4"/>
  </si>
  <si>
    <t>屋久島町</t>
    <phoneticPr fontId="4"/>
  </si>
  <si>
    <t>屋久島町クリーンサポートセンター</t>
    <phoneticPr fontId="4"/>
  </si>
  <si>
    <t>鹿児島県熊毛郡屋久島町宮之浦字上ﾉ廣野1312-21</t>
    <phoneticPr fontId="4"/>
  </si>
  <si>
    <t>可燃ごみ, ごみ処理残渣</t>
    <phoneticPr fontId="4"/>
  </si>
  <si>
    <t>焼却</t>
    <phoneticPr fontId="4"/>
  </si>
  <si>
    <t>ストーカ式（可動）</t>
    <phoneticPr fontId="4"/>
  </si>
  <si>
    <t>バッチ運転</t>
    <phoneticPr fontId="4"/>
  </si>
  <si>
    <t>③DB（公設公営、運転委託）</t>
    <phoneticPr fontId="4"/>
  </si>
  <si>
    <t>無し</t>
    <phoneticPr fontId="4"/>
  </si>
  <si>
    <t>薬剤処理, その他</t>
    <phoneticPr fontId="4"/>
  </si>
  <si>
    <t>委託</t>
    <phoneticPr fontId="4"/>
  </si>
  <si>
    <t>機能なし</t>
    <phoneticPr fontId="4"/>
  </si>
  <si>
    <t>46-1-505-01-001</t>
  </si>
  <si>
    <t>4610240</t>
    <phoneticPr fontId="4"/>
  </si>
  <si>
    <t>喜界町クリーンセンター</t>
  </si>
  <si>
    <t>鹿児島県大島郡喜界町湾字與名畑626番地1</t>
  </si>
  <si>
    <t>可燃ごみ, 資源ごみ, ごみ処理残渣</t>
  </si>
  <si>
    <t>4610064</t>
  </si>
  <si>
    <t>与論ｸﾘｰﾝｾﾝﾀｰ美ら島</t>
  </si>
  <si>
    <t>大島郡与論町立長678番地</t>
  </si>
  <si>
    <t>46-1-535-01-002</t>
  </si>
  <si>
    <t>可燃ごみ, 粗大ごみ</t>
  </si>
  <si>
    <t>流動床式</t>
  </si>
  <si>
    <t>4610244</t>
  </si>
  <si>
    <t>発電（場内利用）, 場外温水</t>
  </si>
  <si>
    <t>九州電力株式会社,カナデビア株式会社</t>
  </si>
  <si>
    <t>④均等割+人口割</t>
  </si>
  <si>
    <t>4610073</t>
  </si>
  <si>
    <t>資源化物生産量</t>
  </si>
  <si>
    <t>46-2-004-01-002</t>
  </si>
  <si>
    <t>4610030</t>
  </si>
  <si>
    <t>名瀬クリーンセンタ-</t>
  </si>
  <si>
    <t>可燃ごみ, その他, し尿処理残渣</t>
  </si>
  <si>
    <t>46-2-009-01-001</t>
  </si>
  <si>
    <t>4610031</t>
  </si>
  <si>
    <t>46-2-003-01-001</t>
  </si>
  <si>
    <t>4610032</t>
  </si>
  <si>
    <t>未来館ごみ処理施設</t>
  </si>
  <si>
    <t>46-2-002-01-001</t>
  </si>
  <si>
    <t>4610224</t>
  </si>
  <si>
    <t>北薩広域行政事務組合　環境センター　エネクリン北薩</t>
  </si>
  <si>
    <t>発電（場内利用）</t>
  </si>
  <si>
    <t>46-2-014-01-002</t>
  </si>
  <si>
    <t>4610034</t>
  </si>
  <si>
    <t>46-2-005-01-001</t>
  </si>
  <si>
    <t>4610035</t>
  </si>
  <si>
    <t>場内温水, 発電（場内利用）</t>
  </si>
  <si>
    <t>九州電力送配電,バンプーパワートレーディング合同会社</t>
  </si>
  <si>
    <t>均等割（旧市町村数）+人口割+ごみ量割</t>
  </si>
  <si>
    <t>46-2-008-01-001</t>
  </si>
  <si>
    <t>4610036</t>
  </si>
  <si>
    <t>薬剤処理, 溶融処理</t>
  </si>
  <si>
    <t>46-2-011-01-001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</si>
</sst>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2" applyFont="1" applyBorder="1">
      <alignment vertical="center"/>
    </xf>
    <xf numFmtId="3" fontId="5" fillId="0" borderId="2" xfId="1" applyNumberFormat="1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49" fontId="5" fillId="0" borderId="2" xfId="2" applyNumberFormat="1" applyFont="1" applyBorder="1">
      <alignment vertical="center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B2E1AC9F-7C80-4BE1-8747-B241AB5C3A8E}"/>
    <cellStyle name="標準" xfId="0" builtinId="0"/>
    <cellStyle name="標準 2" xfId="1" xr:uid="{BAF30F55-3EBB-4C8D-BFD5-4F9DF9D0100B}"/>
    <cellStyle name="標準 3" xfId="6" xr:uid="{9518774A-2F6D-4A72-9494-D4BA7F8A046D}"/>
    <cellStyle name="標準 4" xfId="4" xr:uid="{84C883A6-95AA-4EAE-BB0C-D2C8D84B3F20}"/>
    <cellStyle name="標準_①焼却施設" xfId="3" xr:uid="{C02A65F5-4E3C-4D22-B2A5-B49E92D4EACD}"/>
    <cellStyle name="標準_H19集計結果（施設整備状況）２" xfId="2" xr:uid="{8CC5982C-4A47-4F2E-A6EE-A8DC6E52EE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C0C61-3DE0-40F2-916B-72E4234DE7EE}">
  <sheetPr>
    <pageSetUpPr fitToPage="1"/>
  </sheetPr>
  <dimension ref="A1:CX34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35.875" style="19" customWidth="1"/>
    <col min="7" max="9" width="11.125" style="3" customWidth="1"/>
    <col min="10" max="10" width="7.25" style="3" customWidth="1"/>
    <col min="11" max="12" width="11.125" style="19" customWidth="1"/>
    <col min="13" max="18" width="11.125" style="3" customWidth="1"/>
    <col min="19" max="19" width="5.375" style="3" customWidth="1"/>
    <col min="20" max="20" width="7.75" style="3" customWidth="1"/>
    <col min="21" max="21" width="37.75" style="19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8"/>
    <col min="103" max="16384" width="9" style="3"/>
  </cols>
  <sheetData>
    <row r="1" spans="1:102" ht="15" customHeight="1">
      <c r="A1" s="104" t="s">
        <v>1004</v>
      </c>
      <c r="B1" s="3"/>
      <c r="BD1" s="38"/>
      <c r="BL1" s="38"/>
      <c r="BQ1" s="37"/>
      <c r="BS1" s="4"/>
      <c r="BT1" s="4"/>
    </row>
    <row r="2" spans="1:102" s="19" customFormat="1" ht="13.5" customHeight="1">
      <c r="A2" s="180" t="s">
        <v>1005</v>
      </c>
      <c r="B2" s="205" t="s">
        <v>1006</v>
      </c>
      <c r="C2" s="207" t="s">
        <v>1007</v>
      </c>
      <c r="D2" s="182" t="s">
        <v>1008</v>
      </c>
      <c r="E2" s="182" t="s">
        <v>1009</v>
      </c>
      <c r="F2" s="135" t="s">
        <v>6</v>
      </c>
      <c r="G2" s="152" t="s">
        <v>1010</v>
      </c>
      <c r="H2" s="201" t="s">
        <v>1011</v>
      </c>
      <c r="I2" s="202"/>
      <c r="J2" s="202"/>
      <c r="K2" s="154" t="s">
        <v>1012</v>
      </c>
      <c r="L2" s="145"/>
      <c r="M2" s="154" t="s">
        <v>1013</v>
      </c>
      <c r="N2" s="145"/>
      <c r="O2" s="182" t="s">
        <v>1014</v>
      </c>
      <c r="P2" s="182" t="s">
        <v>1015</v>
      </c>
      <c r="Q2" s="135" t="s">
        <v>9</v>
      </c>
      <c r="R2" s="181" t="s">
        <v>1016</v>
      </c>
      <c r="S2" s="180" t="s">
        <v>1017</v>
      </c>
      <c r="T2" s="182" t="s">
        <v>1018</v>
      </c>
      <c r="U2" s="180" t="s">
        <v>1019</v>
      </c>
      <c r="V2" s="133" t="s">
        <v>1020</v>
      </c>
      <c r="W2" s="133"/>
      <c r="X2" s="133" t="s">
        <v>1021</v>
      </c>
      <c r="Y2" s="133"/>
      <c r="Z2" s="154" t="s">
        <v>1022</v>
      </c>
      <c r="AA2" s="185"/>
      <c r="AB2" s="185"/>
      <c r="AC2" s="145"/>
      <c r="AD2" s="189" t="s">
        <v>1023</v>
      </c>
      <c r="AE2" s="190"/>
      <c r="AF2" s="190"/>
      <c r="AG2" s="190"/>
      <c r="AH2" s="190"/>
      <c r="AI2" s="191"/>
      <c r="AJ2" s="195" t="s">
        <v>1024</v>
      </c>
      <c r="AK2" s="196"/>
      <c r="AL2" s="105" t="s">
        <v>1025</v>
      </c>
      <c r="AM2" s="106"/>
      <c r="AN2" s="106"/>
      <c r="AO2" s="107"/>
      <c r="AP2" s="105" t="s">
        <v>1026</v>
      </c>
      <c r="AQ2" s="106"/>
      <c r="AR2" s="106"/>
      <c r="AS2" s="108"/>
      <c r="AT2" s="106"/>
      <c r="AU2" s="106"/>
      <c r="AV2" s="108"/>
      <c r="AW2" s="108"/>
      <c r="AX2" s="176" t="s">
        <v>1027</v>
      </c>
      <c r="AY2" s="177"/>
      <c r="AZ2" s="180" t="s">
        <v>1028</v>
      </c>
      <c r="BA2" s="180" t="s">
        <v>1029</v>
      </c>
      <c r="BB2" s="183" t="s">
        <v>1030</v>
      </c>
      <c r="BC2" s="141" t="s">
        <v>1031</v>
      </c>
      <c r="BD2" s="156" t="s">
        <v>1032</v>
      </c>
      <c r="BE2" s="157"/>
      <c r="BF2" s="157"/>
      <c r="BG2" s="157"/>
      <c r="BH2" s="157"/>
      <c r="BI2" s="157"/>
      <c r="BJ2" s="158"/>
      <c r="BK2" s="141" t="s">
        <v>1033</v>
      </c>
      <c r="BL2" s="156" t="s">
        <v>1034</v>
      </c>
      <c r="BM2" s="157"/>
      <c r="BN2" s="157"/>
      <c r="BO2" s="158"/>
      <c r="BP2" s="161" t="s">
        <v>1035</v>
      </c>
      <c r="BQ2" s="158"/>
      <c r="BR2" s="164" t="s">
        <v>1036</v>
      </c>
      <c r="BS2" s="166" t="s">
        <v>1037</v>
      </c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8"/>
      <c r="CV2" s="172" t="s">
        <v>829</v>
      </c>
      <c r="CW2" s="21"/>
      <c r="CX2" s="21"/>
    </row>
    <row r="3" spans="1:102" s="19" customFormat="1" ht="13.5" customHeight="1">
      <c r="A3" s="180"/>
      <c r="B3" s="205"/>
      <c r="C3" s="208"/>
      <c r="D3" s="182"/>
      <c r="E3" s="182"/>
      <c r="F3" s="136"/>
      <c r="G3" s="153"/>
      <c r="H3" s="203"/>
      <c r="I3" s="204"/>
      <c r="J3" s="204"/>
      <c r="K3" s="155"/>
      <c r="L3" s="200"/>
      <c r="M3" s="155"/>
      <c r="N3" s="200"/>
      <c r="O3" s="182"/>
      <c r="P3" s="182"/>
      <c r="Q3" s="136"/>
      <c r="R3" s="199"/>
      <c r="S3" s="182"/>
      <c r="T3" s="182"/>
      <c r="U3" s="180"/>
      <c r="V3" s="184"/>
      <c r="W3" s="184"/>
      <c r="X3" s="184"/>
      <c r="Y3" s="184"/>
      <c r="Z3" s="186"/>
      <c r="AA3" s="187"/>
      <c r="AB3" s="187"/>
      <c r="AC3" s="188"/>
      <c r="AD3" s="192"/>
      <c r="AE3" s="193"/>
      <c r="AF3" s="193"/>
      <c r="AG3" s="193"/>
      <c r="AH3" s="193"/>
      <c r="AI3" s="194"/>
      <c r="AJ3" s="197"/>
      <c r="AK3" s="198"/>
      <c r="AL3" s="109"/>
      <c r="AM3" s="110"/>
      <c r="AN3" s="110"/>
      <c r="AO3" s="111"/>
      <c r="AP3" s="112" t="s">
        <v>1038</v>
      </c>
      <c r="AQ3" s="113"/>
      <c r="AR3" s="114"/>
      <c r="AS3" s="112" t="s">
        <v>1039</v>
      </c>
      <c r="AT3" s="113"/>
      <c r="AU3" s="114"/>
      <c r="AV3" s="112" t="s">
        <v>1040</v>
      </c>
      <c r="AW3" s="115"/>
      <c r="AX3" s="178"/>
      <c r="AY3" s="179"/>
      <c r="AZ3" s="180"/>
      <c r="BA3" s="182"/>
      <c r="BB3" s="183"/>
      <c r="BC3" s="142"/>
      <c r="BD3" s="143"/>
      <c r="BE3" s="159"/>
      <c r="BF3" s="159"/>
      <c r="BG3" s="159"/>
      <c r="BH3" s="159"/>
      <c r="BI3" s="159"/>
      <c r="BJ3" s="160"/>
      <c r="BK3" s="142"/>
      <c r="BL3" s="143"/>
      <c r="BM3" s="159"/>
      <c r="BN3" s="159"/>
      <c r="BO3" s="160"/>
      <c r="BP3" s="162"/>
      <c r="BQ3" s="163"/>
      <c r="BR3" s="165"/>
      <c r="BS3" s="169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1"/>
      <c r="CV3" s="172"/>
      <c r="CW3" s="21"/>
      <c r="CX3" s="21"/>
    </row>
    <row r="4" spans="1:102" s="19" customFormat="1" ht="18.75" customHeight="1">
      <c r="A4" s="180"/>
      <c r="B4" s="205"/>
      <c r="C4" s="208"/>
      <c r="D4" s="182"/>
      <c r="E4" s="182"/>
      <c r="F4" s="136"/>
      <c r="G4" s="153"/>
      <c r="H4" s="150" t="s">
        <v>1041</v>
      </c>
      <c r="I4" s="150" t="s">
        <v>1042</v>
      </c>
      <c r="J4" s="152" t="s">
        <v>1043</v>
      </c>
      <c r="K4" s="155"/>
      <c r="L4" s="188"/>
      <c r="M4" s="155"/>
      <c r="N4" s="188"/>
      <c r="O4" s="182"/>
      <c r="P4" s="182"/>
      <c r="Q4" s="136"/>
      <c r="R4" s="199"/>
      <c r="S4" s="182"/>
      <c r="T4" s="182"/>
      <c r="U4" s="180"/>
      <c r="V4" s="154" t="s">
        <v>1044</v>
      </c>
      <c r="W4" s="133" t="s">
        <v>1045</v>
      </c>
      <c r="X4" s="154" t="s">
        <v>1044</v>
      </c>
      <c r="Y4" s="133" t="s">
        <v>1045</v>
      </c>
      <c r="Z4" s="133" t="s">
        <v>1022</v>
      </c>
      <c r="AA4" s="141" t="s">
        <v>1046</v>
      </c>
      <c r="AB4" s="141" t="s">
        <v>1047</v>
      </c>
      <c r="AC4" s="141" t="s">
        <v>1048</v>
      </c>
      <c r="AD4" s="141" t="s">
        <v>1049</v>
      </c>
      <c r="AE4" s="141" t="s">
        <v>1050</v>
      </c>
      <c r="AF4" s="147" t="s">
        <v>1051</v>
      </c>
      <c r="AG4" s="148"/>
      <c r="AH4" s="148"/>
      <c r="AI4" s="149"/>
      <c r="AJ4" s="141" t="s">
        <v>1052</v>
      </c>
      <c r="AK4" s="141" t="s">
        <v>1053</v>
      </c>
      <c r="AL4" s="116" t="s">
        <v>1054</v>
      </c>
      <c r="AM4" s="116" t="s">
        <v>1055</v>
      </c>
      <c r="AN4" s="112" t="s">
        <v>1040</v>
      </c>
      <c r="AO4" s="115"/>
      <c r="AP4" s="117"/>
      <c r="AQ4" s="105" t="s">
        <v>1056</v>
      </c>
      <c r="AR4" s="114"/>
      <c r="AS4" s="118"/>
      <c r="AT4" s="105" t="s">
        <v>1057</v>
      </c>
      <c r="AU4" s="114"/>
      <c r="AV4" s="119"/>
      <c r="AW4" s="120" t="s">
        <v>1058</v>
      </c>
      <c r="AX4" s="145" t="s">
        <v>1059</v>
      </c>
      <c r="AY4" s="133" t="s">
        <v>1060</v>
      </c>
      <c r="AZ4" s="180"/>
      <c r="BA4" s="182"/>
      <c r="BB4" s="183"/>
      <c r="BC4" s="142"/>
      <c r="BD4" s="143" t="s">
        <v>1061</v>
      </c>
      <c r="BE4" s="146" t="s">
        <v>1062</v>
      </c>
      <c r="BF4" s="141" t="s">
        <v>1063</v>
      </c>
      <c r="BG4" s="141" t="s">
        <v>1064</v>
      </c>
      <c r="BH4" s="146" t="s">
        <v>1065</v>
      </c>
      <c r="BI4" s="141" t="s">
        <v>1066</v>
      </c>
      <c r="BJ4" s="141" t="s">
        <v>1067</v>
      </c>
      <c r="BK4" s="142"/>
      <c r="BL4" s="143" t="s">
        <v>1061</v>
      </c>
      <c r="BM4" s="141" t="s">
        <v>1068</v>
      </c>
      <c r="BN4" s="141" t="s">
        <v>1069</v>
      </c>
      <c r="BO4" s="141" t="s">
        <v>1070</v>
      </c>
      <c r="BP4" s="141" t="s">
        <v>1071</v>
      </c>
      <c r="BQ4" s="141" t="s">
        <v>1072</v>
      </c>
      <c r="BR4" s="165"/>
      <c r="BS4" s="174" t="s">
        <v>1061</v>
      </c>
      <c r="BT4" s="175"/>
      <c r="BU4" s="130" t="s">
        <v>1073</v>
      </c>
      <c r="BV4" s="131"/>
      <c r="BW4" s="132"/>
      <c r="BX4" s="130" t="s">
        <v>1074</v>
      </c>
      <c r="BY4" s="131"/>
      <c r="BZ4" s="132"/>
      <c r="CA4" s="130" t="s">
        <v>1075</v>
      </c>
      <c r="CB4" s="131"/>
      <c r="CC4" s="132"/>
      <c r="CD4" s="130" t="s">
        <v>1076</v>
      </c>
      <c r="CE4" s="131"/>
      <c r="CF4" s="132"/>
      <c r="CG4" s="130" t="s">
        <v>1077</v>
      </c>
      <c r="CH4" s="131"/>
      <c r="CI4" s="132"/>
      <c r="CJ4" s="130" t="s">
        <v>1078</v>
      </c>
      <c r="CK4" s="131"/>
      <c r="CL4" s="132"/>
      <c r="CM4" s="130" t="s">
        <v>1079</v>
      </c>
      <c r="CN4" s="131"/>
      <c r="CO4" s="132"/>
      <c r="CP4" s="130" t="s">
        <v>1080</v>
      </c>
      <c r="CQ4" s="131"/>
      <c r="CR4" s="132"/>
      <c r="CS4" s="130" t="s">
        <v>1067</v>
      </c>
      <c r="CT4" s="131"/>
      <c r="CU4" s="132"/>
      <c r="CV4" s="172"/>
      <c r="CW4" s="21"/>
      <c r="CX4" s="21"/>
    </row>
    <row r="5" spans="1:102" s="19" customFormat="1" ht="20.25" customHeight="1">
      <c r="A5" s="180"/>
      <c r="B5" s="205"/>
      <c r="C5" s="208"/>
      <c r="D5" s="182"/>
      <c r="E5" s="182"/>
      <c r="F5" s="136"/>
      <c r="G5" s="153"/>
      <c r="H5" s="151"/>
      <c r="I5" s="151"/>
      <c r="J5" s="153"/>
      <c r="K5" s="134"/>
      <c r="L5" s="133" t="s">
        <v>1081</v>
      </c>
      <c r="M5" s="134"/>
      <c r="N5" s="133" t="s">
        <v>1081</v>
      </c>
      <c r="O5" s="182"/>
      <c r="P5" s="182"/>
      <c r="Q5" s="136"/>
      <c r="R5" s="199"/>
      <c r="S5" s="182"/>
      <c r="T5" s="182"/>
      <c r="U5" s="180"/>
      <c r="V5" s="155"/>
      <c r="W5" s="134"/>
      <c r="X5" s="155"/>
      <c r="Y5" s="134"/>
      <c r="Z5" s="134"/>
      <c r="AA5" s="142"/>
      <c r="AB5" s="142"/>
      <c r="AC5" s="142"/>
      <c r="AD5" s="144"/>
      <c r="AE5" s="144"/>
      <c r="AF5" s="39" t="s">
        <v>1082</v>
      </c>
      <c r="AG5" s="39" t="s">
        <v>1083</v>
      </c>
      <c r="AH5" s="39" t="s">
        <v>1084</v>
      </c>
      <c r="AI5" s="39" t="s">
        <v>1085</v>
      </c>
      <c r="AJ5" s="144"/>
      <c r="AK5" s="144"/>
      <c r="AL5" s="121"/>
      <c r="AM5" s="121"/>
      <c r="AN5" s="121"/>
      <c r="AO5" s="122" t="s">
        <v>1086</v>
      </c>
      <c r="AP5" s="121"/>
      <c r="AQ5" s="118"/>
      <c r="AR5" s="137" t="s">
        <v>1087</v>
      </c>
      <c r="AS5" s="121"/>
      <c r="AT5" s="139"/>
      <c r="AU5" s="137" t="s">
        <v>1088</v>
      </c>
      <c r="AV5" s="123"/>
      <c r="AW5" s="121"/>
      <c r="AX5" s="134"/>
      <c r="AY5" s="134"/>
      <c r="AZ5" s="180"/>
      <c r="BA5" s="182"/>
      <c r="BB5" s="183"/>
      <c r="BC5" s="142"/>
      <c r="BD5" s="143"/>
      <c r="BE5" s="142"/>
      <c r="BF5" s="142"/>
      <c r="BG5" s="142"/>
      <c r="BH5" s="142"/>
      <c r="BI5" s="142"/>
      <c r="BJ5" s="142"/>
      <c r="BK5" s="142"/>
      <c r="BL5" s="143"/>
      <c r="BM5" s="142"/>
      <c r="BN5" s="142"/>
      <c r="BO5" s="142"/>
      <c r="BP5" s="142"/>
      <c r="BQ5" s="142"/>
      <c r="BR5" s="165"/>
      <c r="BS5" s="5" t="s">
        <v>1089</v>
      </c>
      <c r="BT5" s="5" t="s">
        <v>1090</v>
      </c>
      <c r="BU5" s="5" t="s">
        <v>1091</v>
      </c>
      <c r="BV5" s="5" t="s">
        <v>1089</v>
      </c>
      <c r="BW5" s="5" t="s">
        <v>1090</v>
      </c>
      <c r="BX5" s="5" t="s">
        <v>1091</v>
      </c>
      <c r="BY5" s="5" t="s">
        <v>1089</v>
      </c>
      <c r="BZ5" s="5" t="s">
        <v>1090</v>
      </c>
      <c r="CA5" s="5" t="s">
        <v>1091</v>
      </c>
      <c r="CB5" s="5" t="s">
        <v>1089</v>
      </c>
      <c r="CC5" s="5" t="s">
        <v>1090</v>
      </c>
      <c r="CD5" s="5" t="s">
        <v>1091</v>
      </c>
      <c r="CE5" s="5" t="s">
        <v>1089</v>
      </c>
      <c r="CF5" s="5" t="s">
        <v>1090</v>
      </c>
      <c r="CG5" s="5" t="s">
        <v>1091</v>
      </c>
      <c r="CH5" s="5" t="s">
        <v>1089</v>
      </c>
      <c r="CI5" s="5" t="s">
        <v>1090</v>
      </c>
      <c r="CJ5" s="5" t="s">
        <v>1091</v>
      </c>
      <c r="CK5" s="5" t="s">
        <v>1089</v>
      </c>
      <c r="CL5" s="5" t="s">
        <v>1090</v>
      </c>
      <c r="CM5" s="5" t="s">
        <v>1091</v>
      </c>
      <c r="CN5" s="5" t="s">
        <v>1089</v>
      </c>
      <c r="CO5" s="5" t="s">
        <v>1090</v>
      </c>
      <c r="CP5" s="5" t="s">
        <v>1091</v>
      </c>
      <c r="CQ5" s="5" t="s">
        <v>1089</v>
      </c>
      <c r="CR5" s="5" t="s">
        <v>1090</v>
      </c>
      <c r="CS5" s="5" t="s">
        <v>1091</v>
      </c>
      <c r="CT5" s="5" t="s">
        <v>1089</v>
      </c>
      <c r="CU5" s="5" t="s">
        <v>1090</v>
      </c>
      <c r="CV5" s="172"/>
      <c r="CW5" s="21"/>
      <c r="CX5" s="21"/>
    </row>
    <row r="6" spans="1:102" s="63" customFormat="1" ht="33" customHeight="1">
      <c r="A6" s="181"/>
      <c r="B6" s="206"/>
      <c r="C6" s="208"/>
      <c r="D6" s="133"/>
      <c r="E6" s="133"/>
      <c r="F6" s="136"/>
      <c r="G6" s="124" t="s">
        <v>1092</v>
      </c>
      <c r="H6" s="124" t="s">
        <v>1092</v>
      </c>
      <c r="I6" s="125" t="s">
        <v>1093</v>
      </c>
      <c r="J6" s="153"/>
      <c r="K6" s="134"/>
      <c r="L6" s="134"/>
      <c r="M6" s="134"/>
      <c r="N6" s="134"/>
      <c r="O6" s="133"/>
      <c r="P6" s="133"/>
      <c r="Q6" s="136"/>
      <c r="R6" s="126" t="s">
        <v>1094</v>
      </c>
      <c r="S6" s="133"/>
      <c r="T6" s="133"/>
      <c r="U6" s="181"/>
      <c r="V6" s="127" t="s">
        <v>1095</v>
      </c>
      <c r="W6" s="126" t="s">
        <v>1096</v>
      </c>
      <c r="X6" s="127" t="s">
        <v>1095</v>
      </c>
      <c r="Y6" s="126" t="s">
        <v>1096</v>
      </c>
      <c r="Z6" s="126" t="s">
        <v>1097</v>
      </c>
      <c r="AA6" s="27" t="s">
        <v>1098</v>
      </c>
      <c r="AB6" s="27" t="s">
        <v>1099</v>
      </c>
      <c r="AC6" s="27" t="s">
        <v>1099</v>
      </c>
      <c r="AD6" s="27" t="s">
        <v>1100</v>
      </c>
      <c r="AE6" s="27" t="s">
        <v>1101</v>
      </c>
      <c r="AF6" s="27" t="s">
        <v>1102</v>
      </c>
      <c r="AG6" s="27" t="s">
        <v>1103</v>
      </c>
      <c r="AH6" s="27" t="s">
        <v>1104</v>
      </c>
      <c r="AI6" s="27" t="s">
        <v>1105</v>
      </c>
      <c r="AJ6" s="144"/>
      <c r="AK6" s="144"/>
      <c r="AL6" s="121"/>
      <c r="AM6" s="121"/>
      <c r="AN6" s="121"/>
      <c r="AO6" s="121"/>
      <c r="AP6" s="121"/>
      <c r="AQ6" s="121"/>
      <c r="AR6" s="138"/>
      <c r="AS6" s="121"/>
      <c r="AT6" s="140"/>
      <c r="AU6" s="138"/>
      <c r="AV6" s="123"/>
      <c r="AW6" s="128"/>
      <c r="AX6" s="134"/>
      <c r="AY6" s="134"/>
      <c r="AZ6" s="181"/>
      <c r="BA6" s="133"/>
      <c r="BB6" s="141"/>
      <c r="BC6" s="27" t="s">
        <v>1106</v>
      </c>
      <c r="BD6" s="102" t="s">
        <v>1106</v>
      </c>
      <c r="BE6" s="27" t="s">
        <v>1106</v>
      </c>
      <c r="BF6" s="27" t="s">
        <v>1106</v>
      </c>
      <c r="BG6" s="27" t="s">
        <v>1106</v>
      </c>
      <c r="BH6" s="27" t="s">
        <v>1106</v>
      </c>
      <c r="BI6" s="27" t="s">
        <v>1106</v>
      </c>
      <c r="BJ6" s="27" t="s">
        <v>1106</v>
      </c>
      <c r="BK6" s="27" t="s">
        <v>1107</v>
      </c>
      <c r="BL6" s="27" t="s">
        <v>1106</v>
      </c>
      <c r="BM6" s="27" t="s">
        <v>1106</v>
      </c>
      <c r="BN6" s="27" t="s">
        <v>1106</v>
      </c>
      <c r="BO6" s="27" t="s">
        <v>1106</v>
      </c>
      <c r="BP6" s="27" t="s">
        <v>1108</v>
      </c>
      <c r="BQ6" s="27" t="s">
        <v>1108</v>
      </c>
      <c r="BR6" s="8" t="s">
        <v>1109</v>
      </c>
      <c r="BS6" s="8" t="s">
        <v>1092</v>
      </c>
      <c r="BT6" s="129" t="s">
        <v>1110</v>
      </c>
      <c r="BU6" s="6"/>
      <c r="BV6" s="8" t="s">
        <v>1092</v>
      </c>
      <c r="BW6" s="129" t="s">
        <v>1110</v>
      </c>
      <c r="BX6" s="6"/>
      <c r="BY6" s="8" t="s">
        <v>1092</v>
      </c>
      <c r="BZ6" s="129" t="s">
        <v>1110</v>
      </c>
      <c r="CA6" s="6"/>
      <c r="CB6" s="8" t="s">
        <v>1092</v>
      </c>
      <c r="CC6" s="129" t="s">
        <v>1110</v>
      </c>
      <c r="CD6" s="6"/>
      <c r="CE6" s="8" t="s">
        <v>1092</v>
      </c>
      <c r="CF6" s="129" t="s">
        <v>1110</v>
      </c>
      <c r="CG6" s="6"/>
      <c r="CH6" s="8" t="s">
        <v>1092</v>
      </c>
      <c r="CI6" s="129" t="s">
        <v>1110</v>
      </c>
      <c r="CJ6" s="6"/>
      <c r="CK6" s="8" t="s">
        <v>1092</v>
      </c>
      <c r="CL6" s="129" t="s">
        <v>1110</v>
      </c>
      <c r="CM6" s="6"/>
      <c r="CN6" s="8" t="s">
        <v>1092</v>
      </c>
      <c r="CO6" s="129" t="s">
        <v>1110</v>
      </c>
      <c r="CP6" s="6"/>
      <c r="CQ6" s="8" t="s">
        <v>1092</v>
      </c>
      <c r="CR6" s="129" t="s">
        <v>1110</v>
      </c>
      <c r="CS6" s="6"/>
      <c r="CT6" s="8" t="s">
        <v>1092</v>
      </c>
      <c r="CU6" s="129" t="s">
        <v>1110</v>
      </c>
      <c r="CV6" s="173"/>
      <c r="CW6" s="62" t="s">
        <v>34</v>
      </c>
      <c r="CX6" s="62"/>
    </row>
    <row r="7" spans="1:102" ht="30" customHeight="1">
      <c r="A7" s="15" t="s">
        <v>44</v>
      </c>
      <c r="B7" s="53" t="s">
        <v>45</v>
      </c>
      <c r="C7" s="53" t="s">
        <v>1111</v>
      </c>
      <c r="D7" s="15" t="s">
        <v>47</v>
      </c>
      <c r="E7" s="30" t="s">
        <v>1112</v>
      </c>
      <c r="F7" s="30" t="s">
        <v>1113</v>
      </c>
      <c r="G7" s="54">
        <v>0</v>
      </c>
      <c r="H7" s="54">
        <v>0</v>
      </c>
      <c r="I7" s="54">
        <v>0</v>
      </c>
      <c r="J7" s="15"/>
      <c r="K7" s="30" t="s">
        <v>1114</v>
      </c>
      <c r="L7" s="30"/>
      <c r="M7" s="15" t="s">
        <v>1115</v>
      </c>
      <c r="N7" s="15"/>
      <c r="O7" s="15" t="s">
        <v>1116</v>
      </c>
      <c r="P7" s="15" t="s">
        <v>1117</v>
      </c>
      <c r="Q7" s="15" t="s">
        <v>51</v>
      </c>
      <c r="R7" s="54">
        <v>300</v>
      </c>
      <c r="S7" s="15">
        <v>2</v>
      </c>
      <c r="T7" s="15">
        <v>1994</v>
      </c>
      <c r="U7" s="30" t="s">
        <v>1118</v>
      </c>
      <c r="V7" s="54">
        <v>10117800</v>
      </c>
      <c r="W7" s="54">
        <v>0</v>
      </c>
      <c r="X7" s="54">
        <v>0</v>
      </c>
      <c r="Y7" s="54">
        <v>0</v>
      </c>
      <c r="Z7" s="54">
        <v>3000</v>
      </c>
      <c r="AA7" s="15">
        <v>12.1</v>
      </c>
      <c r="AB7" s="54">
        <v>0</v>
      </c>
      <c r="AC7" s="54">
        <v>0</v>
      </c>
      <c r="AD7" s="54"/>
      <c r="AE7" s="54"/>
      <c r="AF7" s="54"/>
      <c r="AG7" s="54"/>
      <c r="AH7" s="54"/>
      <c r="AI7" s="54"/>
      <c r="AJ7" s="15" t="s">
        <v>129</v>
      </c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 t="s">
        <v>359</v>
      </c>
      <c r="AY7" s="15" t="s">
        <v>1119</v>
      </c>
      <c r="AZ7" s="15" t="s">
        <v>127</v>
      </c>
      <c r="BA7" s="15" t="s">
        <v>128</v>
      </c>
      <c r="BB7" s="15" t="s">
        <v>359</v>
      </c>
      <c r="BC7" s="15"/>
      <c r="BD7" s="15">
        <f t="shared" ref="BD7:BD34" si="0">IF(BE7&amp;BF7&amp;BG7&amp;BH7&amp;BI7&amp;BJ7 ="","",SUM(BE7:BJ7))</f>
        <v>0</v>
      </c>
      <c r="BE7" s="15">
        <v>0</v>
      </c>
      <c r="BF7" s="15">
        <v>0</v>
      </c>
      <c r="BG7" s="15">
        <v>0</v>
      </c>
      <c r="BH7" s="15">
        <v>0</v>
      </c>
      <c r="BI7" s="15">
        <v>0</v>
      </c>
      <c r="BJ7" s="15">
        <v>0</v>
      </c>
      <c r="BK7" s="54">
        <v>0</v>
      </c>
      <c r="BL7" s="15">
        <f t="shared" ref="BL7:BL34" si="1">IF(BM7&amp;BN7&amp;BO7 ="","",SUM(BM7:BO7))</f>
        <v>0</v>
      </c>
      <c r="BM7" s="15">
        <v>0</v>
      </c>
      <c r="BN7" s="15">
        <v>0</v>
      </c>
      <c r="BO7" s="15">
        <v>0</v>
      </c>
      <c r="BP7" s="54">
        <v>7116</v>
      </c>
      <c r="BQ7" s="54">
        <v>0</v>
      </c>
      <c r="BR7" s="16"/>
      <c r="BS7" s="16" t="str">
        <f t="shared" ref="BS7:BT34" si="2">IF(BV7&amp;BY7&amp;CB7&amp;CE7&amp;CH7&amp;CK7&amp;CN7&amp;CQ7&amp;CT7="","",BV7+BY7+CB7+CE7+CH7+CK7+CN7+CQ7+CT7)</f>
        <v/>
      </c>
      <c r="BT7" s="16" t="str">
        <f t="shared" si="2"/>
        <v/>
      </c>
      <c r="BU7" s="14"/>
      <c r="BV7" s="16"/>
      <c r="BW7" s="16"/>
      <c r="BX7" s="14"/>
      <c r="BY7" s="16"/>
      <c r="BZ7" s="16"/>
      <c r="CA7" s="14"/>
      <c r="CB7" s="16"/>
      <c r="CC7" s="16"/>
      <c r="CD7" s="14"/>
      <c r="CE7" s="16"/>
      <c r="CF7" s="16"/>
      <c r="CG7" s="14"/>
      <c r="CH7" s="16"/>
      <c r="CI7" s="16"/>
      <c r="CJ7" s="14"/>
      <c r="CK7" s="16"/>
      <c r="CL7" s="16"/>
      <c r="CM7" s="14"/>
      <c r="CN7" s="16"/>
      <c r="CO7" s="16"/>
      <c r="CP7" s="14"/>
      <c r="CQ7" s="16"/>
      <c r="CR7" s="16"/>
      <c r="CS7" s="14"/>
      <c r="CT7" s="16"/>
      <c r="CU7" s="16"/>
      <c r="CV7" s="14" t="s">
        <v>863</v>
      </c>
      <c r="CW7" s="55" t="s">
        <v>1120</v>
      </c>
    </row>
    <row r="8" spans="1:102" ht="30" customHeight="1">
      <c r="A8" s="15" t="s">
        <v>44</v>
      </c>
      <c r="B8" s="53" t="s">
        <v>45</v>
      </c>
      <c r="C8" s="53" t="s">
        <v>1121</v>
      </c>
      <c r="D8" s="15" t="s">
        <v>47</v>
      </c>
      <c r="E8" s="30" t="s">
        <v>1122</v>
      </c>
      <c r="F8" s="30" t="s">
        <v>353</v>
      </c>
      <c r="G8" s="54">
        <v>103724</v>
      </c>
      <c r="H8" s="54">
        <v>55</v>
      </c>
      <c r="I8" s="54"/>
      <c r="J8" s="15" t="s">
        <v>1123</v>
      </c>
      <c r="K8" s="30" t="s">
        <v>1124</v>
      </c>
      <c r="L8" s="30"/>
      <c r="M8" s="15" t="s">
        <v>1115</v>
      </c>
      <c r="N8" s="15"/>
      <c r="O8" s="15" t="s">
        <v>1116</v>
      </c>
      <c r="P8" s="15" t="s">
        <v>1117</v>
      </c>
      <c r="Q8" s="15" t="s">
        <v>51</v>
      </c>
      <c r="R8" s="54">
        <v>530</v>
      </c>
      <c r="S8" s="15">
        <v>2</v>
      </c>
      <c r="T8" s="15">
        <v>2007</v>
      </c>
      <c r="U8" s="30" t="s">
        <v>1125</v>
      </c>
      <c r="V8" s="54">
        <v>96999480</v>
      </c>
      <c r="W8" s="54">
        <v>88940280</v>
      </c>
      <c r="X8" s="54">
        <v>10550566</v>
      </c>
      <c r="Y8" s="54">
        <v>7902212</v>
      </c>
      <c r="Z8" s="54">
        <v>10005</v>
      </c>
      <c r="AA8" s="15">
        <v>17.920000000000002</v>
      </c>
      <c r="AB8" s="54">
        <v>53351</v>
      </c>
      <c r="AC8" s="54">
        <v>1782</v>
      </c>
      <c r="AD8" s="54"/>
      <c r="AE8" s="54"/>
      <c r="AF8" s="54"/>
      <c r="AG8" s="54"/>
      <c r="AH8" s="54"/>
      <c r="AI8" s="54"/>
      <c r="AJ8" s="15" t="s">
        <v>1126</v>
      </c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 t="s">
        <v>94</v>
      </c>
      <c r="AY8" s="15" t="s">
        <v>1127</v>
      </c>
      <c r="AZ8" s="15" t="s">
        <v>127</v>
      </c>
      <c r="BA8" s="15"/>
      <c r="BB8" s="15" t="s">
        <v>359</v>
      </c>
      <c r="BC8" s="15"/>
      <c r="BD8" s="15">
        <f t="shared" si="0"/>
        <v>100</v>
      </c>
      <c r="BE8" s="15">
        <v>42</v>
      </c>
      <c r="BF8" s="15">
        <v>13.3</v>
      </c>
      <c r="BG8" s="15">
        <v>22</v>
      </c>
      <c r="BH8" s="15">
        <v>22</v>
      </c>
      <c r="BI8" s="15">
        <v>0.2</v>
      </c>
      <c r="BJ8" s="15">
        <v>0.5</v>
      </c>
      <c r="BK8" s="54">
        <v>197</v>
      </c>
      <c r="BL8" s="15">
        <f t="shared" si="1"/>
        <v>100</v>
      </c>
      <c r="BM8" s="15">
        <v>49.1</v>
      </c>
      <c r="BN8" s="15">
        <v>45.1</v>
      </c>
      <c r="BO8" s="15">
        <v>5.8</v>
      </c>
      <c r="BP8" s="54">
        <v>8452</v>
      </c>
      <c r="BQ8" s="54">
        <v>8975</v>
      </c>
      <c r="BR8" s="16"/>
      <c r="BS8" s="16" t="str">
        <f t="shared" si="2"/>
        <v/>
      </c>
      <c r="BT8" s="16" t="str">
        <f t="shared" si="2"/>
        <v/>
      </c>
      <c r="BU8" s="14"/>
      <c r="BV8" s="16"/>
      <c r="BW8" s="16"/>
      <c r="BX8" s="14"/>
      <c r="BY8" s="16"/>
      <c r="BZ8" s="16"/>
      <c r="CA8" s="14"/>
      <c r="CB8" s="16"/>
      <c r="CC8" s="16"/>
      <c r="CD8" s="14"/>
      <c r="CE8" s="16"/>
      <c r="CF8" s="16"/>
      <c r="CG8" s="14"/>
      <c r="CH8" s="16"/>
      <c r="CI8" s="16"/>
      <c r="CJ8" s="14"/>
      <c r="CK8" s="16"/>
      <c r="CL8" s="16"/>
      <c r="CM8" s="14"/>
      <c r="CN8" s="16"/>
      <c r="CO8" s="16"/>
      <c r="CP8" s="14"/>
      <c r="CQ8" s="16"/>
      <c r="CR8" s="16"/>
      <c r="CS8" s="14"/>
      <c r="CT8" s="16"/>
      <c r="CU8" s="16"/>
      <c r="CV8" s="14" t="s">
        <v>863</v>
      </c>
      <c r="CW8" s="55" t="s">
        <v>1128</v>
      </c>
    </row>
    <row r="9" spans="1:102" ht="30" customHeight="1">
      <c r="A9" s="15" t="s">
        <v>44</v>
      </c>
      <c r="B9" s="53" t="s">
        <v>45</v>
      </c>
      <c r="C9" s="53" t="s">
        <v>1129</v>
      </c>
      <c r="D9" s="15" t="s">
        <v>47</v>
      </c>
      <c r="E9" s="30" t="s">
        <v>1112</v>
      </c>
      <c r="F9" s="30" t="s">
        <v>1113</v>
      </c>
      <c r="G9" s="54">
        <v>53114.28</v>
      </c>
      <c r="H9" s="54">
        <v>0</v>
      </c>
      <c r="I9" s="54">
        <v>874776</v>
      </c>
      <c r="J9" s="15"/>
      <c r="K9" s="30" t="s">
        <v>1114</v>
      </c>
      <c r="L9" s="30"/>
      <c r="M9" s="15" t="s">
        <v>1115</v>
      </c>
      <c r="N9" s="15"/>
      <c r="O9" s="15" t="s">
        <v>1116</v>
      </c>
      <c r="P9" s="15" t="s">
        <v>1117</v>
      </c>
      <c r="Q9" s="15" t="s">
        <v>171</v>
      </c>
      <c r="R9" s="54">
        <v>220</v>
      </c>
      <c r="S9" s="15">
        <v>2</v>
      </c>
      <c r="T9" s="15">
        <v>2021</v>
      </c>
      <c r="U9" s="30" t="s">
        <v>1118</v>
      </c>
      <c r="V9" s="54">
        <v>15799147</v>
      </c>
      <c r="W9" s="54">
        <v>0</v>
      </c>
      <c r="X9" s="54">
        <v>15236438</v>
      </c>
      <c r="Y9" s="54">
        <v>0</v>
      </c>
      <c r="Z9" s="54">
        <v>4710</v>
      </c>
      <c r="AA9" s="15">
        <v>23.4</v>
      </c>
      <c r="AB9" s="54">
        <v>30541.19</v>
      </c>
      <c r="AC9" s="54">
        <v>0</v>
      </c>
      <c r="AD9" s="54"/>
      <c r="AE9" s="54"/>
      <c r="AF9" s="54"/>
      <c r="AG9" s="54"/>
      <c r="AH9" s="54"/>
      <c r="AI9" s="54"/>
      <c r="AJ9" s="15" t="s">
        <v>232</v>
      </c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 t="s">
        <v>359</v>
      </c>
      <c r="AY9" s="15" t="s">
        <v>1130</v>
      </c>
      <c r="AZ9" s="15" t="s">
        <v>52</v>
      </c>
      <c r="BA9" s="15"/>
      <c r="BB9" s="15" t="s">
        <v>359</v>
      </c>
      <c r="BC9" s="15"/>
      <c r="BD9" s="15">
        <f t="shared" si="0"/>
        <v>99.999999999999986</v>
      </c>
      <c r="BE9" s="15">
        <v>55.04</v>
      </c>
      <c r="BF9" s="15">
        <v>17.649999999999999</v>
      </c>
      <c r="BG9" s="15">
        <v>13.05</v>
      </c>
      <c r="BH9" s="15">
        <v>8.24</v>
      </c>
      <c r="BI9" s="15">
        <v>1.32</v>
      </c>
      <c r="BJ9" s="15">
        <v>4.7</v>
      </c>
      <c r="BK9" s="54">
        <v>137.4</v>
      </c>
      <c r="BL9" s="15">
        <f t="shared" si="1"/>
        <v>100</v>
      </c>
      <c r="BM9" s="15">
        <v>43.7</v>
      </c>
      <c r="BN9" s="15">
        <v>50.4</v>
      </c>
      <c r="BO9" s="15">
        <v>5.9</v>
      </c>
      <c r="BP9" s="54">
        <v>8396</v>
      </c>
      <c r="BQ9" s="54">
        <v>9516</v>
      </c>
      <c r="BR9" s="16"/>
      <c r="BS9" s="16" t="str">
        <f t="shared" si="2"/>
        <v/>
      </c>
      <c r="BT9" s="16" t="str">
        <f t="shared" si="2"/>
        <v/>
      </c>
      <c r="BU9" s="14"/>
      <c r="BV9" s="16"/>
      <c r="BW9" s="16"/>
      <c r="BX9" s="14"/>
      <c r="BY9" s="16"/>
      <c r="BZ9" s="16"/>
      <c r="CA9" s="14"/>
      <c r="CB9" s="16"/>
      <c r="CC9" s="16"/>
      <c r="CD9" s="14"/>
      <c r="CE9" s="16"/>
      <c r="CF9" s="16"/>
      <c r="CG9" s="14"/>
      <c r="CH9" s="16"/>
      <c r="CI9" s="16"/>
      <c r="CJ9" s="14"/>
      <c r="CK9" s="16"/>
      <c r="CL9" s="16"/>
      <c r="CM9" s="14"/>
      <c r="CN9" s="16"/>
      <c r="CO9" s="16"/>
      <c r="CP9" s="14"/>
      <c r="CQ9" s="16"/>
      <c r="CR9" s="16"/>
      <c r="CS9" s="14"/>
      <c r="CT9" s="16"/>
      <c r="CU9" s="16"/>
      <c r="CV9" s="14" t="s">
        <v>863</v>
      </c>
      <c r="CW9" s="55" t="s">
        <v>1131</v>
      </c>
    </row>
    <row r="10" spans="1:102" ht="30" customHeight="1">
      <c r="A10" s="15" t="s">
        <v>44</v>
      </c>
      <c r="B10" s="53" t="s">
        <v>55</v>
      </c>
      <c r="C10" s="53" t="s">
        <v>1132</v>
      </c>
      <c r="D10" s="15" t="s">
        <v>57</v>
      </c>
      <c r="E10" s="30" t="s">
        <v>694</v>
      </c>
      <c r="F10" s="30" t="s">
        <v>396</v>
      </c>
      <c r="G10" s="54">
        <v>23362</v>
      </c>
      <c r="H10" s="54">
        <v>0</v>
      </c>
      <c r="I10" s="54">
        <v>0</v>
      </c>
      <c r="J10" s="15"/>
      <c r="K10" s="30" t="s">
        <v>1124</v>
      </c>
      <c r="L10" s="30"/>
      <c r="M10" s="15" t="s">
        <v>1115</v>
      </c>
      <c r="N10" s="15"/>
      <c r="O10" s="15" t="s">
        <v>1116</v>
      </c>
      <c r="P10" s="15" t="s">
        <v>1117</v>
      </c>
      <c r="Q10" s="15" t="s">
        <v>171</v>
      </c>
      <c r="R10" s="54">
        <v>135</v>
      </c>
      <c r="S10" s="15">
        <v>2</v>
      </c>
      <c r="T10" s="15">
        <v>1994</v>
      </c>
      <c r="U10" s="30" t="s">
        <v>359</v>
      </c>
      <c r="V10" s="54"/>
      <c r="W10" s="54"/>
      <c r="X10" s="54"/>
      <c r="Y10" s="54"/>
      <c r="Z10" s="54"/>
      <c r="AA10" s="15"/>
      <c r="AB10" s="54"/>
      <c r="AC10" s="54"/>
      <c r="AD10" s="54"/>
      <c r="AE10" s="54"/>
      <c r="AF10" s="54"/>
      <c r="AG10" s="54"/>
      <c r="AH10" s="54"/>
      <c r="AI10" s="54"/>
      <c r="AJ10" s="15" t="s">
        <v>73</v>
      </c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 t="s">
        <v>359</v>
      </c>
      <c r="AY10" s="15" t="s">
        <v>1119</v>
      </c>
      <c r="AZ10" s="15" t="s">
        <v>52</v>
      </c>
      <c r="BA10" s="15"/>
      <c r="BB10" s="15" t="s">
        <v>359</v>
      </c>
      <c r="BC10" s="15"/>
      <c r="BD10" s="15">
        <f t="shared" si="0"/>
        <v>100</v>
      </c>
      <c r="BE10" s="15">
        <v>38.75</v>
      </c>
      <c r="BF10" s="15">
        <v>26.35</v>
      </c>
      <c r="BG10" s="15">
        <v>19.600000000000001</v>
      </c>
      <c r="BH10" s="15">
        <v>7.8250000000000002</v>
      </c>
      <c r="BI10" s="15">
        <v>2.95</v>
      </c>
      <c r="BJ10" s="15">
        <v>4.5250000000000004</v>
      </c>
      <c r="BK10" s="54">
        <v>270</v>
      </c>
      <c r="BL10" s="15">
        <f t="shared" si="1"/>
        <v>100</v>
      </c>
      <c r="BM10" s="15">
        <v>44.5</v>
      </c>
      <c r="BN10" s="15">
        <v>48.575000000000003</v>
      </c>
      <c r="BO10" s="15">
        <v>6.9249999999999998</v>
      </c>
      <c r="BP10" s="54">
        <v>8027.5</v>
      </c>
      <c r="BQ10" s="54">
        <v>9135</v>
      </c>
      <c r="BR10" s="16"/>
      <c r="BS10" s="16" t="str">
        <f t="shared" si="2"/>
        <v/>
      </c>
      <c r="BT10" s="16" t="str">
        <f t="shared" si="2"/>
        <v/>
      </c>
      <c r="BU10" s="14"/>
      <c r="BV10" s="16"/>
      <c r="BW10" s="16"/>
      <c r="BX10" s="14"/>
      <c r="BY10" s="16"/>
      <c r="BZ10" s="16"/>
      <c r="CA10" s="14"/>
      <c r="CB10" s="16"/>
      <c r="CC10" s="16"/>
      <c r="CD10" s="14"/>
      <c r="CE10" s="16"/>
      <c r="CF10" s="16"/>
      <c r="CG10" s="14"/>
      <c r="CH10" s="16"/>
      <c r="CI10" s="16"/>
      <c r="CJ10" s="14"/>
      <c r="CK10" s="16"/>
      <c r="CL10" s="16"/>
      <c r="CM10" s="14"/>
      <c r="CN10" s="16"/>
      <c r="CO10" s="16"/>
      <c r="CP10" s="14"/>
      <c r="CQ10" s="16"/>
      <c r="CR10" s="16"/>
      <c r="CS10" s="14"/>
      <c r="CT10" s="16"/>
      <c r="CU10" s="16"/>
      <c r="CV10" s="14" t="s">
        <v>863</v>
      </c>
      <c r="CW10" s="55" t="s">
        <v>1133</v>
      </c>
    </row>
    <row r="11" spans="1:102" ht="30" customHeight="1">
      <c r="A11" s="15" t="s">
        <v>44</v>
      </c>
      <c r="B11" s="53" t="s">
        <v>55</v>
      </c>
      <c r="C11" s="53" t="s">
        <v>1134</v>
      </c>
      <c r="D11" s="15" t="s">
        <v>57</v>
      </c>
      <c r="E11" s="30" t="s">
        <v>879</v>
      </c>
      <c r="F11" s="30" t="s">
        <v>880</v>
      </c>
      <c r="G11" s="54">
        <v>0</v>
      </c>
      <c r="H11" s="54">
        <v>0</v>
      </c>
      <c r="I11" s="54">
        <v>0</v>
      </c>
      <c r="J11" s="15"/>
      <c r="K11" s="30" t="s">
        <v>1135</v>
      </c>
      <c r="L11" s="30"/>
      <c r="M11" s="15" t="s">
        <v>1115</v>
      </c>
      <c r="N11" s="15"/>
      <c r="O11" s="15" t="s">
        <v>1116</v>
      </c>
      <c r="P11" s="15" t="s">
        <v>1136</v>
      </c>
      <c r="Q11" s="15"/>
      <c r="R11" s="54">
        <v>8</v>
      </c>
      <c r="S11" s="15">
        <v>1</v>
      </c>
      <c r="T11" s="15">
        <v>1988</v>
      </c>
      <c r="U11" s="30" t="s">
        <v>359</v>
      </c>
      <c r="V11" s="54"/>
      <c r="W11" s="54"/>
      <c r="X11" s="54"/>
      <c r="Y11" s="54"/>
      <c r="Z11" s="54"/>
      <c r="AA11" s="15"/>
      <c r="AB11" s="54"/>
      <c r="AC11" s="54"/>
      <c r="AD11" s="54"/>
      <c r="AE11" s="54"/>
      <c r="AF11" s="54"/>
      <c r="AG11" s="54"/>
      <c r="AH11" s="54"/>
      <c r="AI11" s="54"/>
      <c r="AJ11" s="15" t="s">
        <v>73</v>
      </c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 t="s">
        <v>359</v>
      </c>
      <c r="AY11" s="15" t="s">
        <v>1130</v>
      </c>
      <c r="AZ11" s="15" t="s">
        <v>127</v>
      </c>
      <c r="BA11" s="15" t="s">
        <v>128</v>
      </c>
      <c r="BB11" s="15" t="s">
        <v>359</v>
      </c>
      <c r="BC11" s="15"/>
      <c r="BD11" s="15">
        <f t="shared" si="0"/>
        <v>100</v>
      </c>
      <c r="BE11" s="15">
        <v>38.75</v>
      </c>
      <c r="BF11" s="15">
        <v>26.35</v>
      </c>
      <c r="BG11" s="15">
        <v>19.600000000000001</v>
      </c>
      <c r="BH11" s="15">
        <v>7.8250000000000002</v>
      </c>
      <c r="BI11" s="15">
        <v>2.95</v>
      </c>
      <c r="BJ11" s="15">
        <v>4.5250000000000004</v>
      </c>
      <c r="BK11" s="54">
        <v>270</v>
      </c>
      <c r="BL11" s="15">
        <f t="shared" si="1"/>
        <v>100</v>
      </c>
      <c r="BM11" s="15">
        <v>44.5</v>
      </c>
      <c r="BN11" s="15">
        <v>48.575000000000003</v>
      </c>
      <c r="BO11" s="15">
        <v>6.9249999999999998</v>
      </c>
      <c r="BP11" s="54">
        <v>8027.5</v>
      </c>
      <c r="BQ11" s="54">
        <v>9135</v>
      </c>
      <c r="BR11" s="16"/>
      <c r="BS11" s="16" t="str">
        <f t="shared" si="2"/>
        <v/>
      </c>
      <c r="BT11" s="16" t="str">
        <f t="shared" si="2"/>
        <v/>
      </c>
      <c r="BU11" s="14"/>
      <c r="BV11" s="16"/>
      <c r="BW11" s="16"/>
      <c r="BX11" s="14"/>
      <c r="BY11" s="16"/>
      <c r="BZ11" s="16"/>
      <c r="CA11" s="14"/>
      <c r="CB11" s="16"/>
      <c r="CC11" s="16"/>
      <c r="CD11" s="14"/>
      <c r="CE11" s="16"/>
      <c r="CF11" s="16"/>
      <c r="CG11" s="14"/>
      <c r="CH11" s="16"/>
      <c r="CI11" s="16"/>
      <c r="CJ11" s="14"/>
      <c r="CK11" s="16"/>
      <c r="CL11" s="16"/>
      <c r="CM11" s="14"/>
      <c r="CN11" s="16"/>
      <c r="CO11" s="16"/>
      <c r="CP11" s="14"/>
      <c r="CQ11" s="16"/>
      <c r="CR11" s="16"/>
      <c r="CS11" s="14"/>
      <c r="CT11" s="16"/>
      <c r="CU11" s="16"/>
      <c r="CV11" s="14" t="s">
        <v>863</v>
      </c>
      <c r="CW11" s="55" t="s">
        <v>1137</v>
      </c>
    </row>
    <row r="12" spans="1:102" ht="30" customHeight="1">
      <c r="A12" s="15" t="s">
        <v>44</v>
      </c>
      <c r="B12" s="53" t="s">
        <v>55</v>
      </c>
      <c r="C12" s="53" t="s">
        <v>1138</v>
      </c>
      <c r="D12" s="15" t="s">
        <v>57</v>
      </c>
      <c r="E12" s="30" t="s">
        <v>698</v>
      </c>
      <c r="F12" s="30" t="s">
        <v>407</v>
      </c>
      <c r="G12" s="54">
        <v>0</v>
      </c>
      <c r="H12" s="54">
        <v>0</v>
      </c>
      <c r="I12" s="54">
        <v>0</v>
      </c>
      <c r="J12" s="15"/>
      <c r="K12" s="30" t="s">
        <v>1139</v>
      </c>
      <c r="L12" s="30"/>
      <c r="M12" s="15" t="s">
        <v>1115</v>
      </c>
      <c r="N12" s="15"/>
      <c r="O12" s="15" t="s">
        <v>1116</v>
      </c>
      <c r="P12" s="15" t="s">
        <v>1136</v>
      </c>
      <c r="Q12" s="15"/>
      <c r="R12" s="54">
        <v>7</v>
      </c>
      <c r="S12" s="15">
        <v>1</v>
      </c>
      <c r="T12" s="15">
        <v>1992</v>
      </c>
      <c r="U12" s="30" t="s">
        <v>359</v>
      </c>
      <c r="V12" s="54"/>
      <c r="W12" s="54"/>
      <c r="X12" s="54"/>
      <c r="Y12" s="54"/>
      <c r="Z12" s="54"/>
      <c r="AA12" s="15"/>
      <c r="AB12" s="54"/>
      <c r="AC12" s="54"/>
      <c r="AD12" s="54"/>
      <c r="AE12" s="54"/>
      <c r="AF12" s="54"/>
      <c r="AG12" s="54"/>
      <c r="AH12" s="54"/>
      <c r="AI12" s="54"/>
      <c r="AJ12" s="15" t="s">
        <v>73</v>
      </c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 t="s">
        <v>359</v>
      </c>
      <c r="AY12" s="15" t="s">
        <v>1130</v>
      </c>
      <c r="AZ12" s="15" t="s">
        <v>127</v>
      </c>
      <c r="BA12" s="15" t="s">
        <v>128</v>
      </c>
      <c r="BB12" s="15" t="s">
        <v>359</v>
      </c>
      <c r="BC12" s="15"/>
      <c r="BD12" s="15">
        <f t="shared" si="0"/>
        <v>100</v>
      </c>
      <c r="BE12" s="15">
        <v>38.75</v>
      </c>
      <c r="BF12" s="15">
        <v>26.35</v>
      </c>
      <c r="BG12" s="15">
        <v>19.600000000000001</v>
      </c>
      <c r="BH12" s="15">
        <v>7.8250000000000002</v>
      </c>
      <c r="BI12" s="15">
        <v>2.95</v>
      </c>
      <c r="BJ12" s="15">
        <v>4.5250000000000004</v>
      </c>
      <c r="BK12" s="54">
        <v>270</v>
      </c>
      <c r="BL12" s="15">
        <f t="shared" si="1"/>
        <v>100</v>
      </c>
      <c r="BM12" s="15">
        <v>44.5</v>
      </c>
      <c r="BN12" s="15">
        <v>48.575000000000003</v>
      </c>
      <c r="BO12" s="15">
        <v>6.9249999999999998</v>
      </c>
      <c r="BP12" s="54">
        <v>8027.5</v>
      </c>
      <c r="BQ12" s="54">
        <v>9135</v>
      </c>
      <c r="BR12" s="16"/>
      <c r="BS12" s="16" t="str">
        <f t="shared" si="2"/>
        <v/>
      </c>
      <c r="BT12" s="16" t="str">
        <f t="shared" si="2"/>
        <v/>
      </c>
      <c r="BU12" s="14"/>
      <c r="BV12" s="16"/>
      <c r="BW12" s="16"/>
      <c r="BX12" s="14"/>
      <c r="BY12" s="16"/>
      <c r="BZ12" s="16"/>
      <c r="CA12" s="14"/>
      <c r="CB12" s="16"/>
      <c r="CC12" s="16"/>
      <c r="CD12" s="14"/>
      <c r="CE12" s="16"/>
      <c r="CF12" s="16"/>
      <c r="CG12" s="14"/>
      <c r="CH12" s="16"/>
      <c r="CI12" s="16"/>
      <c r="CJ12" s="14"/>
      <c r="CK12" s="16"/>
      <c r="CL12" s="16"/>
      <c r="CM12" s="14"/>
      <c r="CN12" s="16"/>
      <c r="CO12" s="16"/>
      <c r="CP12" s="14"/>
      <c r="CQ12" s="16"/>
      <c r="CR12" s="16"/>
      <c r="CS12" s="14"/>
      <c r="CT12" s="16"/>
      <c r="CU12" s="16"/>
      <c r="CV12" s="14" t="s">
        <v>863</v>
      </c>
      <c r="CW12" s="55" t="s">
        <v>1140</v>
      </c>
    </row>
    <row r="13" spans="1:102" ht="30" customHeight="1">
      <c r="A13" s="15" t="s">
        <v>44</v>
      </c>
      <c r="B13" s="53" t="s">
        <v>55</v>
      </c>
      <c r="C13" s="53" t="s">
        <v>1141</v>
      </c>
      <c r="D13" s="15" t="s">
        <v>57</v>
      </c>
      <c r="E13" s="30" t="s">
        <v>1142</v>
      </c>
      <c r="F13" s="30" t="s">
        <v>1143</v>
      </c>
      <c r="G13" s="54">
        <v>0</v>
      </c>
      <c r="H13" s="54">
        <v>0</v>
      </c>
      <c r="I13" s="54">
        <v>0</v>
      </c>
      <c r="J13" s="15"/>
      <c r="K13" s="30" t="s">
        <v>1139</v>
      </c>
      <c r="L13" s="30"/>
      <c r="M13" s="15" t="s">
        <v>1115</v>
      </c>
      <c r="N13" s="15"/>
      <c r="O13" s="15" t="s">
        <v>94</v>
      </c>
      <c r="P13" s="15" t="s">
        <v>1136</v>
      </c>
      <c r="Q13" s="15"/>
      <c r="R13" s="54">
        <v>2.8</v>
      </c>
      <c r="S13" s="15">
        <v>1</v>
      </c>
      <c r="T13" s="15">
        <v>1980</v>
      </c>
      <c r="U13" s="30" t="s">
        <v>359</v>
      </c>
      <c r="V13" s="54"/>
      <c r="W13" s="54"/>
      <c r="X13" s="54"/>
      <c r="Y13" s="54"/>
      <c r="Z13" s="54"/>
      <c r="AA13" s="15"/>
      <c r="AB13" s="54"/>
      <c r="AC13" s="54"/>
      <c r="AD13" s="54"/>
      <c r="AE13" s="54"/>
      <c r="AF13" s="54"/>
      <c r="AG13" s="54"/>
      <c r="AH13" s="54"/>
      <c r="AI13" s="54"/>
      <c r="AJ13" s="15" t="s">
        <v>73</v>
      </c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 t="s">
        <v>359</v>
      </c>
      <c r="AY13" s="15" t="s">
        <v>1130</v>
      </c>
      <c r="AZ13" s="15" t="s">
        <v>127</v>
      </c>
      <c r="BA13" s="15" t="s">
        <v>128</v>
      </c>
      <c r="BB13" s="15" t="s">
        <v>359</v>
      </c>
      <c r="BC13" s="15"/>
      <c r="BD13" s="15">
        <f t="shared" si="0"/>
        <v>100</v>
      </c>
      <c r="BE13" s="15">
        <v>38.75</v>
      </c>
      <c r="BF13" s="15">
        <v>26.35</v>
      </c>
      <c r="BG13" s="15">
        <v>19.600000000000001</v>
      </c>
      <c r="BH13" s="15">
        <v>7.8250000000000002</v>
      </c>
      <c r="BI13" s="15">
        <v>2.95</v>
      </c>
      <c r="BJ13" s="15">
        <v>4.5250000000000004</v>
      </c>
      <c r="BK13" s="54">
        <v>270</v>
      </c>
      <c r="BL13" s="15">
        <f t="shared" si="1"/>
        <v>100</v>
      </c>
      <c r="BM13" s="15">
        <v>44.5</v>
      </c>
      <c r="BN13" s="15">
        <v>48.575000000000003</v>
      </c>
      <c r="BO13" s="15">
        <v>6.9249999999999998</v>
      </c>
      <c r="BP13" s="54">
        <v>8027.5</v>
      </c>
      <c r="BQ13" s="54">
        <v>9135</v>
      </c>
      <c r="BR13" s="16"/>
      <c r="BS13" s="16" t="str">
        <f t="shared" si="2"/>
        <v/>
      </c>
      <c r="BT13" s="16" t="str">
        <f t="shared" si="2"/>
        <v/>
      </c>
      <c r="BU13" s="14"/>
      <c r="BV13" s="16"/>
      <c r="BW13" s="16"/>
      <c r="BX13" s="14"/>
      <c r="BY13" s="16"/>
      <c r="BZ13" s="16"/>
      <c r="CA13" s="14"/>
      <c r="CB13" s="16"/>
      <c r="CC13" s="16"/>
      <c r="CD13" s="14"/>
      <c r="CE13" s="16"/>
      <c r="CF13" s="16"/>
      <c r="CG13" s="14"/>
      <c r="CH13" s="16"/>
      <c r="CI13" s="16"/>
      <c r="CJ13" s="14"/>
      <c r="CK13" s="16"/>
      <c r="CL13" s="16"/>
      <c r="CM13" s="14"/>
      <c r="CN13" s="16"/>
      <c r="CO13" s="16"/>
      <c r="CP13" s="14"/>
      <c r="CQ13" s="16"/>
      <c r="CR13" s="16"/>
      <c r="CS13" s="14"/>
      <c r="CT13" s="16"/>
      <c r="CU13" s="16"/>
      <c r="CV13" s="14" t="s">
        <v>863</v>
      </c>
      <c r="CW13" s="55" t="s">
        <v>1144</v>
      </c>
    </row>
    <row r="14" spans="1:102" ht="30" customHeight="1">
      <c r="A14" s="15" t="s">
        <v>44</v>
      </c>
      <c r="B14" s="53" t="s">
        <v>439</v>
      </c>
      <c r="C14" s="53" t="s">
        <v>1145</v>
      </c>
      <c r="D14" s="15" t="s">
        <v>441</v>
      </c>
      <c r="E14" s="30" t="s">
        <v>442</v>
      </c>
      <c r="F14" s="30" t="s">
        <v>443</v>
      </c>
      <c r="G14" s="54">
        <v>2448</v>
      </c>
      <c r="H14" s="54">
        <v>398</v>
      </c>
      <c r="I14" s="54"/>
      <c r="J14" s="15" t="s">
        <v>1123</v>
      </c>
      <c r="K14" s="30" t="s">
        <v>1124</v>
      </c>
      <c r="L14" s="30"/>
      <c r="M14" s="15" t="s">
        <v>1115</v>
      </c>
      <c r="N14" s="15"/>
      <c r="O14" s="15" t="s">
        <v>1116</v>
      </c>
      <c r="P14" s="15" t="s">
        <v>1146</v>
      </c>
      <c r="Q14" s="15" t="s">
        <v>190</v>
      </c>
      <c r="R14" s="54">
        <v>81</v>
      </c>
      <c r="S14" s="15">
        <v>2</v>
      </c>
      <c r="T14" s="15">
        <v>1999</v>
      </c>
      <c r="U14" s="30" t="s">
        <v>1147</v>
      </c>
      <c r="V14" s="54">
        <v>7902720</v>
      </c>
      <c r="W14" s="54"/>
      <c r="X14" s="54">
        <v>1975680</v>
      </c>
      <c r="Y14" s="54"/>
      <c r="Z14" s="54"/>
      <c r="AA14" s="15"/>
      <c r="AB14" s="54"/>
      <c r="AC14" s="54"/>
      <c r="AD14" s="54"/>
      <c r="AE14" s="54"/>
      <c r="AF14" s="54"/>
      <c r="AG14" s="54"/>
      <c r="AH14" s="54"/>
      <c r="AI14" s="54"/>
      <c r="AJ14" s="15" t="s">
        <v>447</v>
      </c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 t="s">
        <v>94</v>
      </c>
      <c r="AY14" s="15" t="s">
        <v>94</v>
      </c>
      <c r="AZ14" s="15" t="s">
        <v>127</v>
      </c>
      <c r="BA14" s="15" t="s">
        <v>128</v>
      </c>
      <c r="BB14" s="15" t="s">
        <v>359</v>
      </c>
      <c r="BC14" s="15"/>
      <c r="BD14" s="15">
        <f t="shared" si="0"/>
        <v>100</v>
      </c>
      <c r="BE14" s="15">
        <v>52.6</v>
      </c>
      <c r="BF14" s="15">
        <v>22.9</v>
      </c>
      <c r="BG14" s="15">
        <v>14.5</v>
      </c>
      <c r="BH14" s="15">
        <v>6.5</v>
      </c>
      <c r="BI14" s="15">
        <v>0.3</v>
      </c>
      <c r="BJ14" s="15">
        <v>3.2</v>
      </c>
      <c r="BK14" s="54">
        <v>286</v>
      </c>
      <c r="BL14" s="15">
        <f t="shared" si="1"/>
        <v>100</v>
      </c>
      <c r="BM14" s="15">
        <v>42.4</v>
      </c>
      <c r="BN14" s="15">
        <v>53.2</v>
      </c>
      <c r="BO14" s="15">
        <v>4.4000000000000004</v>
      </c>
      <c r="BP14" s="54">
        <v>8950</v>
      </c>
      <c r="BQ14" s="54">
        <v>9860</v>
      </c>
      <c r="BR14" s="16"/>
      <c r="BS14" s="16" t="str">
        <f t="shared" si="2"/>
        <v/>
      </c>
      <c r="BT14" s="16" t="str">
        <f t="shared" si="2"/>
        <v/>
      </c>
      <c r="BU14" s="14"/>
      <c r="BV14" s="16"/>
      <c r="BW14" s="16"/>
      <c r="BX14" s="14"/>
      <c r="BY14" s="16"/>
      <c r="BZ14" s="16"/>
      <c r="CA14" s="14"/>
      <c r="CB14" s="16"/>
      <c r="CC14" s="16"/>
      <c r="CD14" s="14"/>
      <c r="CE14" s="16"/>
      <c r="CF14" s="16"/>
      <c r="CG14" s="14"/>
      <c r="CH14" s="16"/>
      <c r="CI14" s="16"/>
      <c r="CJ14" s="14"/>
      <c r="CK14" s="16"/>
      <c r="CL14" s="16"/>
      <c r="CM14" s="14"/>
      <c r="CN14" s="16"/>
      <c r="CO14" s="16"/>
      <c r="CP14" s="14"/>
      <c r="CQ14" s="16"/>
      <c r="CR14" s="16"/>
      <c r="CS14" s="14"/>
      <c r="CT14" s="16"/>
      <c r="CU14" s="16"/>
      <c r="CV14" s="14" t="s">
        <v>863</v>
      </c>
      <c r="CW14" s="55" t="s">
        <v>1148</v>
      </c>
    </row>
    <row r="15" spans="1:102" ht="30" customHeight="1">
      <c r="A15" s="15" t="s">
        <v>44</v>
      </c>
      <c r="B15" s="53" t="s">
        <v>451</v>
      </c>
      <c r="C15" s="53" t="s">
        <v>1149</v>
      </c>
      <c r="D15" s="15" t="s">
        <v>453</v>
      </c>
      <c r="E15" s="30" t="s">
        <v>969</v>
      </c>
      <c r="F15" s="30" t="s">
        <v>970</v>
      </c>
      <c r="G15" s="54">
        <v>5240</v>
      </c>
      <c r="H15" s="54">
        <v>0</v>
      </c>
      <c r="I15" s="54"/>
      <c r="J15" s="15"/>
      <c r="K15" s="30" t="s">
        <v>1124</v>
      </c>
      <c r="L15" s="30"/>
      <c r="M15" s="15" t="s">
        <v>1115</v>
      </c>
      <c r="N15" s="15"/>
      <c r="O15" s="15" t="s">
        <v>1116</v>
      </c>
      <c r="P15" s="15" t="s">
        <v>1136</v>
      </c>
      <c r="Q15" s="15" t="s">
        <v>51</v>
      </c>
      <c r="R15" s="54">
        <v>24</v>
      </c>
      <c r="S15" s="15">
        <v>2</v>
      </c>
      <c r="T15" s="15">
        <v>1996</v>
      </c>
      <c r="U15" s="30" t="s">
        <v>359</v>
      </c>
      <c r="V15" s="54"/>
      <c r="W15" s="54"/>
      <c r="X15" s="54"/>
      <c r="Y15" s="54"/>
      <c r="Z15" s="54"/>
      <c r="AA15" s="15"/>
      <c r="AB15" s="54"/>
      <c r="AC15" s="54"/>
      <c r="AD15" s="54"/>
      <c r="AE15" s="54"/>
      <c r="AF15" s="54"/>
      <c r="AG15" s="54"/>
      <c r="AH15" s="54"/>
      <c r="AI15" s="54"/>
      <c r="AJ15" s="15" t="s">
        <v>148</v>
      </c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 t="s">
        <v>359</v>
      </c>
      <c r="AY15" s="15" t="s">
        <v>1130</v>
      </c>
      <c r="AZ15" s="15" t="s">
        <v>52</v>
      </c>
      <c r="BA15" s="15"/>
      <c r="BB15" s="15" t="s">
        <v>359</v>
      </c>
      <c r="BC15" s="15"/>
      <c r="BD15" s="15">
        <f t="shared" si="0"/>
        <v>100</v>
      </c>
      <c r="BE15" s="15">
        <v>62.5</v>
      </c>
      <c r="BF15" s="15">
        <v>10.7</v>
      </c>
      <c r="BG15" s="15">
        <v>4.9000000000000004</v>
      </c>
      <c r="BH15" s="15">
        <v>20.7</v>
      </c>
      <c r="BI15" s="15">
        <v>0.6</v>
      </c>
      <c r="BJ15" s="15">
        <v>0.6</v>
      </c>
      <c r="BK15" s="54">
        <v>190.8</v>
      </c>
      <c r="BL15" s="15">
        <f t="shared" si="1"/>
        <v>100</v>
      </c>
      <c r="BM15" s="15">
        <v>58.6</v>
      </c>
      <c r="BN15" s="15">
        <v>3.5</v>
      </c>
      <c r="BO15" s="15">
        <v>37.9</v>
      </c>
      <c r="BP15" s="54">
        <v>5665</v>
      </c>
      <c r="BQ15" s="54">
        <v>5795</v>
      </c>
      <c r="BR15" s="16"/>
      <c r="BS15" s="16" t="str">
        <f t="shared" si="2"/>
        <v/>
      </c>
      <c r="BT15" s="16" t="str">
        <f t="shared" si="2"/>
        <v/>
      </c>
      <c r="BU15" s="14"/>
      <c r="BV15" s="16"/>
      <c r="BW15" s="16"/>
      <c r="BX15" s="14"/>
      <c r="BY15" s="16"/>
      <c r="BZ15" s="16"/>
      <c r="CA15" s="14"/>
      <c r="CB15" s="16"/>
      <c r="CC15" s="16"/>
      <c r="CD15" s="14"/>
      <c r="CE15" s="16"/>
      <c r="CF15" s="16"/>
      <c r="CG15" s="14"/>
      <c r="CH15" s="16"/>
      <c r="CI15" s="16"/>
      <c r="CJ15" s="14"/>
      <c r="CK15" s="16"/>
      <c r="CL15" s="16"/>
      <c r="CM15" s="14"/>
      <c r="CN15" s="16"/>
      <c r="CO15" s="16"/>
      <c r="CP15" s="14"/>
      <c r="CQ15" s="16"/>
      <c r="CR15" s="16"/>
      <c r="CS15" s="14"/>
      <c r="CT15" s="16"/>
      <c r="CU15" s="16"/>
      <c r="CV15" s="14" t="s">
        <v>863</v>
      </c>
      <c r="CW15" s="55" t="s">
        <v>1150</v>
      </c>
    </row>
    <row r="16" spans="1:102" ht="30" customHeight="1">
      <c r="A16" s="15" t="s">
        <v>44</v>
      </c>
      <c r="B16" s="53" t="s">
        <v>173</v>
      </c>
      <c r="C16" s="53" t="s">
        <v>1151</v>
      </c>
      <c r="D16" s="15" t="s">
        <v>175</v>
      </c>
      <c r="E16" s="30" t="s">
        <v>1152</v>
      </c>
      <c r="F16" s="30" t="s">
        <v>890</v>
      </c>
      <c r="G16" s="54">
        <v>31036</v>
      </c>
      <c r="H16" s="54">
        <v>1924</v>
      </c>
      <c r="I16" s="54"/>
      <c r="J16" s="15" t="s">
        <v>1123</v>
      </c>
      <c r="K16" s="30" t="s">
        <v>1153</v>
      </c>
      <c r="L16" s="30"/>
      <c r="M16" s="15" t="s">
        <v>1154</v>
      </c>
      <c r="N16" s="15"/>
      <c r="O16" s="15" t="s">
        <v>94</v>
      </c>
      <c r="P16" s="15" t="s">
        <v>1117</v>
      </c>
      <c r="Q16" s="15" t="s">
        <v>51</v>
      </c>
      <c r="R16" s="54">
        <v>162</v>
      </c>
      <c r="S16" s="15">
        <v>2</v>
      </c>
      <c r="T16" s="15">
        <v>2003</v>
      </c>
      <c r="U16" s="30" t="s">
        <v>1118</v>
      </c>
      <c r="V16" s="54">
        <v>416000</v>
      </c>
      <c r="W16" s="54"/>
      <c r="X16" s="54">
        <v>41600</v>
      </c>
      <c r="Y16" s="54"/>
      <c r="Z16" s="54">
        <v>1600</v>
      </c>
      <c r="AA16" s="15">
        <v>10</v>
      </c>
      <c r="AB16" s="54">
        <v>8151</v>
      </c>
      <c r="AC16" s="54">
        <v>0</v>
      </c>
      <c r="AD16" s="54">
        <v>0.34</v>
      </c>
      <c r="AE16" s="54">
        <v>2242</v>
      </c>
      <c r="AF16" s="54">
        <v>6.7</v>
      </c>
      <c r="AG16" s="54"/>
      <c r="AH16" s="54"/>
      <c r="AI16" s="54"/>
      <c r="AJ16" s="15" t="s">
        <v>148</v>
      </c>
      <c r="AK16" s="15" t="s">
        <v>148</v>
      </c>
      <c r="AL16" s="15" t="s">
        <v>901</v>
      </c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 t="s">
        <v>1155</v>
      </c>
      <c r="AY16" s="15" t="s">
        <v>1119</v>
      </c>
      <c r="AZ16" s="15" t="s">
        <v>127</v>
      </c>
      <c r="BA16" s="15"/>
      <c r="BB16" s="15" t="s">
        <v>359</v>
      </c>
      <c r="BC16" s="15"/>
      <c r="BD16" s="15">
        <f t="shared" si="0"/>
        <v>100</v>
      </c>
      <c r="BE16" s="15">
        <v>59.4</v>
      </c>
      <c r="BF16" s="15">
        <v>19.100000000000001</v>
      </c>
      <c r="BG16" s="15">
        <v>9.6999999999999993</v>
      </c>
      <c r="BH16" s="15">
        <v>9.3000000000000007</v>
      </c>
      <c r="BI16" s="15">
        <v>0.6</v>
      </c>
      <c r="BJ16" s="15">
        <v>1.9</v>
      </c>
      <c r="BK16" s="54">
        <v>250</v>
      </c>
      <c r="BL16" s="15">
        <f t="shared" si="1"/>
        <v>100</v>
      </c>
      <c r="BM16" s="15">
        <v>44.2</v>
      </c>
      <c r="BN16" s="15">
        <v>51.7</v>
      </c>
      <c r="BO16" s="15">
        <v>4.0999999999999996</v>
      </c>
      <c r="BP16" s="54">
        <v>8624</v>
      </c>
      <c r="BQ16" s="54">
        <v>8845</v>
      </c>
      <c r="BR16" s="16"/>
      <c r="BS16" s="16" t="str">
        <f t="shared" si="2"/>
        <v/>
      </c>
      <c r="BT16" s="16" t="str">
        <f t="shared" si="2"/>
        <v/>
      </c>
      <c r="BU16" s="14"/>
      <c r="BV16" s="16"/>
      <c r="BW16" s="16"/>
      <c r="BX16" s="14"/>
      <c r="BY16" s="16"/>
      <c r="BZ16" s="16"/>
      <c r="CA16" s="14"/>
      <c r="CB16" s="16"/>
      <c r="CC16" s="16"/>
      <c r="CD16" s="14"/>
      <c r="CE16" s="16"/>
      <c r="CF16" s="16"/>
      <c r="CG16" s="14"/>
      <c r="CH16" s="16"/>
      <c r="CI16" s="16"/>
      <c r="CJ16" s="14"/>
      <c r="CK16" s="16"/>
      <c r="CL16" s="16"/>
      <c r="CM16" s="14"/>
      <c r="CN16" s="16"/>
      <c r="CO16" s="16"/>
      <c r="CP16" s="14"/>
      <c r="CQ16" s="16"/>
      <c r="CR16" s="16"/>
      <c r="CS16" s="14"/>
      <c r="CT16" s="16"/>
      <c r="CU16" s="16"/>
      <c r="CV16" s="14" t="s">
        <v>863</v>
      </c>
      <c r="CW16" s="55" t="s">
        <v>1156</v>
      </c>
    </row>
    <row r="17" spans="1:101" ht="30" customHeight="1">
      <c r="A17" s="15" t="s">
        <v>44</v>
      </c>
      <c r="B17" s="53" t="s">
        <v>173</v>
      </c>
      <c r="C17" s="53" t="s">
        <v>1157</v>
      </c>
      <c r="D17" s="15" t="s">
        <v>175</v>
      </c>
      <c r="E17" s="30" t="s">
        <v>1158</v>
      </c>
      <c r="F17" s="30" t="s">
        <v>1159</v>
      </c>
      <c r="G17" s="54">
        <v>0</v>
      </c>
      <c r="H17" s="54">
        <v>0</v>
      </c>
      <c r="I17" s="54">
        <v>0</v>
      </c>
      <c r="J17" s="15"/>
      <c r="K17" s="30" t="s">
        <v>1160</v>
      </c>
      <c r="L17" s="30"/>
      <c r="M17" s="15" t="s">
        <v>1115</v>
      </c>
      <c r="N17" s="15"/>
      <c r="O17" s="15" t="s">
        <v>1116</v>
      </c>
      <c r="P17" s="15" t="s">
        <v>1117</v>
      </c>
      <c r="Q17" s="15" t="s">
        <v>171</v>
      </c>
      <c r="R17" s="54">
        <v>140</v>
      </c>
      <c r="S17" s="15">
        <v>2</v>
      </c>
      <c r="T17" s="15">
        <v>2025</v>
      </c>
      <c r="U17" s="30" t="s">
        <v>1161</v>
      </c>
      <c r="V17" s="54">
        <v>54162000</v>
      </c>
      <c r="W17" s="54"/>
      <c r="X17" s="54">
        <v>0</v>
      </c>
      <c r="Y17" s="54"/>
      <c r="Z17" s="54">
        <v>3000</v>
      </c>
      <c r="AA17" s="15">
        <v>21.15</v>
      </c>
      <c r="AB17" s="54">
        <v>0</v>
      </c>
      <c r="AC17" s="54">
        <v>0</v>
      </c>
      <c r="AD17" s="54"/>
      <c r="AE17" s="54"/>
      <c r="AF17" s="54"/>
      <c r="AG17" s="54"/>
      <c r="AH17" s="54"/>
      <c r="AI17" s="54"/>
      <c r="AJ17" s="15" t="s">
        <v>148</v>
      </c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 t="s">
        <v>359</v>
      </c>
      <c r="AY17" s="15" t="s">
        <v>1119</v>
      </c>
      <c r="AZ17" s="15" t="s">
        <v>52</v>
      </c>
      <c r="BA17" s="15" t="s">
        <v>1162</v>
      </c>
      <c r="BB17" s="15" t="s">
        <v>359</v>
      </c>
      <c r="BC17" s="15"/>
      <c r="BD17" s="15">
        <f t="shared" si="0"/>
        <v>0</v>
      </c>
      <c r="BE17" s="15">
        <v>0</v>
      </c>
      <c r="BF17" s="15">
        <v>0</v>
      </c>
      <c r="BG17" s="15">
        <v>0</v>
      </c>
      <c r="BH17" s="15">
        <v>0</v>
      </c>
      <c r="BI17" s="15">
        <v>0</v>
      </c>
      <c r="BJ17" s="15">
        <v>0</v>
      </c>
      <c r="BK17" s="54">
        <v>0</v>
      </c>
      <c r="BL17" s="15">
        <f t="shared" si="1"/>
        <v>0</v>
      </c>
      <c r="BM17" s="15">
        <v>0</v>
      </c>
      <c r="BN17" s="15">
        <v>0</v>
      </c>
      <c r="BO17" s="15">
        <v>0</v>
      </c>
      <c r="BP17" s="54">
        <v>0</v>
      </c>
      <c r="BQ17" s="54">
        <v>0</v>
      </c>
      <c r="BR17" s="16"/>
      <c r="BS17" s="16" t="str">
        <f t="shared" si="2"/>
        <v/>
      </c>
      <c r="BT17" s="16" t="str">
        <f t="shared" si="2"/>
        <v/>
      </c>
      <c r="BU17" s="14"/>
      <c r="BV17" s="16"/>
      <c r="BW17" s="16"/>
      <c r="BX17" s="14"/>
      <c r="BY17" s="16"/>
      <c r="BZ17" s="16"/>
      <c r="CA17" s="14"/>
      <c r="CB17" s="16"/>
      <c r="CC17" s="16"/>
      <c r="CD17" s="14"/>
      <c r="CE17" s="16"/>
      <c r="CF17" s="16"/>
      <c r="CG17" s="14"/>
      <c r="CH17" s="16"/>
      <c r="CI17" s="16"/>
      <c r="CJ17" s="14"/>
      <c r="CK17" s="16"/>
      <c r="CL17" s="16"/>
      <c r="CM17" s="14"/>
      <c r="CN17" s="16"/>
      <c r="CO17" s="16"/>
      <c r="CP17" s="14"/>
      <c r="CQ17" s="16"/>
      <c r="CR17" s="16"/>
      <c r="CS17" s="14"/>
      <c r="CT17" s="16"/>
      <c r="CU17" s="16"/>
      <c r="CV17" s="14" t="s">
        <v>863</v>
      </c>
      <c r="CW17" s="55" t="s">
        <v>1163</v>
      </c>
    </row>
    <row r="18" spans="1:101" ht="30" customHeight="1">
      <c r="A18" s="15" t="s">
        <v>44</v>
      </c>
      <c r="B18" s="53" t="s">
        <v>481</v>
      </c>
      <c r="C18" s="53" t="s">
        <v>1164</v>
      </c>
      <c r="D18" s="15" t="s">
        <v>483</v>
      </c>
      <c r="E18" s="30" t="s">
        <v>707</v>
      </c>
      <c r="F18" s="30" t="s">
        <v>708</v>
      </c>
      <c r="G18" s="54">
        <v>6756</v>
      </c>
      <c r="H18" s="54">
        <v>0</v>
      </c>
      <c r="I18" s="54">
        <v>0</v>
      </c>
      <c r="J18" s="15"/>
      <c r="K18" s="30" t="s">
        <v>1165</v>
      </c>
      <c r="L18" s="30"/>
      <c r="M18" s="15" t="s">
        <v>1115</v>
      </c>
      <c r="N18" s="15"/>
      <c r="O18" s="15" t="s">
        <v>1116</v>
      </c>
      <c r="P18" s="15" t="s">
        <v>1136</v>
      </c>
      <c r="Q18" s="15" t="s">
        <v>51</v>
      </c>
      <c r="R18" s="54">
        <v>50</v>
      </c>
      <c r="S18" s="15">
        <v>2</v>
      </c>
      <c r="T18" s="15">
        <v>1999</v>
      </c>
      <c r="U18" s="30" t="s">
        <v>1147</v>
      </c>
      <c r="V18" s="54">
        <v>1881600</v>
      </c>
      <c r="W18" s="54">
        <v>0</v>
      </c>
      <c r="X18" s="54">
        <v>1411200</v>
      </c>
      <c r="Y18" s="54">
        <v>0</v>
      </c>
      <c r="Z18" s="54"/>
      <c r="AA18" s="15"/>
      <c r="AB18" s="54"/>
      <c r="AC18" s="54"/>
      <c r="AD18" s="54"/>
      <c r="AE18" s="54"/>
      <c r="AF18" s="54"/>
      <c r="AG18" s="54"/>
      <c r="AH18" s="54"/>
      <c r="AI18" s="54"/>
      <c r="AJ18" s="15" t="s">
        <v>709</v>
      </c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 t="s">
        <v>359</v>
      </c>
      <c r="AY18" s="15" t="s">
        <v>1119</v>
      </c>
      <c r="AZ18" s="15" t="s">
        <v>52</v>
      </c>
      <c r="BA18" s="15"/>
      <c r="BB18" s="15" t="s">
        <v>359</v>
      </c>
      <c r="BC18" s="15"/>
      <c r="BD18" s="15">
        <f t="shared" si="0"/>
        <v>100</v>
      </c>
      <c r="BE18" s="15">
        <v>51.9</v>
      </c>
      <c r="BF18" s="15">
        <v>21.9</v>
      </c>
      <c r="BG18" s="15">
        <v>12.5</v>
      </c>
      <c r="BH18" s="15">
        <v>10.1</v>
      </c>
      <c r="BI18" s="15">
        <v>0.9</v>
      </c>
      <c r="BJ18" s="15">
        <v>2.7</v>
      </c>
      <c r="BK18" s="54">
        <v>258</v>
      </c>
      <c r="BL18" s="15">
        <f t="shared" si="1"/>
        <v>100</v>
      </c>
      <c r="BM18" s="15">
        <v>53.5</v>
      </c>
      <c r="BN18" s="15">
        <v>43.5</v>
      </c>
      <c r="BO18" s="15">
        <v>3</v>
      </c>
      <c r="BP18" s="54">
        <v>6838</v>
      </c>
      <c r="BQ18" s="54">
        <v>6890</v>
      </c>
      <c r="BR18" s="16"/>
      <c r="BS18" s="16" t="str">
        <f t="shared" si="2"/>
        <v/>
      </c>
      <c r="BT18" s="16" t="str">
        <f t="shared" si="2"/>
        <v/>
      </c>
      <c r="BU18" s="14"/>
      <c r="BV18" s="16"/>
      <c r="BW18" s="16"/>
      <c r="BX18" s="14"/>
      <c r="BY18" s="16"/>
      <c r="BZ18" s="16"/>
      <c r="CA18" s="14"/>
      <c r="CB18" s="16"/>
      <c r="CC18" s="16"/>
      <c r="CD18" s="14"/>
      <c r="CE18" s="16"/>
      <c r="CF18" s="16"/>
      <c r="CG18" s="14"/>
      <c r="CH18" s="16"/>
      <c r="CI18" s="16"/>
      <c r="CJ18" s="14"/>
      <c r="CK18" s="16"/>
      <c r="CL18" s="16"/>
      <c r="CM18" s="14"/>
      <c r="CN18" s="16"/>
      <c r="CO18" s="16"/>
      <c r="CP18" s="14"/>
      <c r="CQ18" s="16"/>
      <c r="CR18" s="16"/>
      <c r="CS18" s="14"/>
      <c r="CT18" s="16"/>
      <c r="CU18" s="16"/>
      <c r="CV18" s="14" t="s">
        <v>863</v>
      </c>
      <c r="CW18" s="55" t="s">
        <v>1166</v>
      </c>
    </row>
    <row r="19" spans="1:101" ht="30" customHeight="1">
      <c r="A19" s="15" t="s">
        <v>44</v>
      </c>
      <c r="B19" s="53" t="s">
        <v>67</v>
      </c>
      <c r="C19" s="53" t="s">
        <v>1167</v>
      </c>
      <c r="D19" s="15" t="s">
        <v>69</v>
      </c>
      <c r="E19" s="30" t="s">
        <v>1168</v>
      </c>
      <c r="F19" s="30" t="s">
        <v>526</v>
      </c>
      <c r="G19" s="54">
        <v>20559.88</v>
      </c>
      <c r="H19" s="54">
        <v>0</v>
      </c>
      <c r="I19" s="54">
        <v>0</v>
      </c>
      <c r="J19" s="15"/>
      <c r="K19" s="30" t="s">
        <v>1124</v>
      </c>
      <c r="L19" s="30"/>
      <c r="M19" s="15" t="s">
        <v>1115</v>
      </c>
      <c r="N19" s="15"/>
      <c r="O19" s="15" t="s">
        <v>1116</v>
      </c>
      <c r="P19" s="15" t="s">
        <v>1117</v>
      </c>
      <c r="Q19" s="15" t="s">
        <v>197</v>
      </c>
      <c r="R19" s="54">
        <v>74</v>
      </c>
      <c r="S19" s="15">
        <v>2</v>
      </c>
      <c r="T19" s="15">
        <v>2008</v>
      </c>
      <c r="U19" s="30" t="s">
        <v>1169</v>
      </c>
      <c r="V19" s="54">
        <v>118345</v>
      </c>
      <c r="W19" s="54"/>
      <c r="X19" s="54">
        <v>99.974000000000004</v>
      </c>
      <c r="Y19" s="54"/>
      <c r="Z19" s="54"/>
      <c r="AA19" s="15"/>
      <c r="AB19" s="54"/>
      <c r="AC19" s="54"/>
      <c r="AD19" s="54"/>
      <c r="AE19" s="54"/>
      <c r="AF19" s="54"/>
      <c r="AG19" s="54"/>
      <c r="AH19" s="54"/>
      <c r="AI19" s="54"/>
      <c r="AJ19" s="15" t="s">
        <v>73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 t="s">
        <v>1155</v>
      </c>
      <c r="AY19" s="15" t="s">
        <v>94</v>
      </c>
      <c r="AZ19" s="15" t="s">
        <v>52</v>
      </c>
      <c r="BA19" s="15"/>
      <c r="BB19" s="15" t="s">
        <v>359</v>
      </c>
      <c r="BC19" s="15"/>
      <c r="BD19" s="15">
        <f t="shared" si="0"/>
        <v>99.999999999999986</v>
      </c>
      <c r="BE19" s="15">
        <v>39.5</v>
      </c>
      <c r="BF19" s="15">
        <v>24.3</v>
      </c>
      <c r="BG19" s="15">
        <v>0.8</v>
      </c>
      <c r="BH19" s="15">
        <v>24.3</v>
      </c>
      <c r="BI19" s="15">
        <v>10.6</v>
      </c>
      <c r="BJ19" s="15">
        <v>0.5</v>
      </c>
      <c r="BK19" s="54">
        <v>120</v>
      </c>
      <c r="BL19" s="15">
        <f t="shared" si="1"/>
        <v>100</v>
      </c>
      <c r="BM19" s="15">
        <v>52.6</v>
      </c>
      <c r="BN19" s="15">
        <v>36.6</v>
      </c>
      <c r="BO19" s="15">
        <v>10.8</v>
      </c>
      <c r="BP19" s="54">
        <v>7400</v>
      </c>
      <c r="BQ19" s="54">
        <v>10300</v>
      </c>
      <c r="BR19" s="16"/>
      <c r="BS19" s="16" t="str">
        <f t="shared" si="2"/>
        <v/>
      </c>
      <c r="BT19" s="16" t="str">
        <f t="shared" si="2"/>
        <v/>
      </c>
      <c r="BU19" s="14"/>
      <c r="BV19" s="16"/>
      <c r="BW19" s="16"/>
      <c r="BX19" s="14"/>
      <c r="BY19" s="16"/>
      <c r="BZ19" s="16"/>
      <c r="CA19" s="14"/>
      <c r="CB19" s="16"/>
      <c r="CC19" s="16"/>
      <c r="CD19" s="14"/>
      <c r="CE19" s="16"/>
      <c r="CF19" s="16"/>
      <c r="CG19" s="14"/>
      <c r="CH19" s="16"/>
      <c r="CI19" s="16"/>
      <c r="CJ19" s="14"/>
      <c r="CK19" s="16"/>
      <c r="CL19" s="16"/>
      <c r="CM19" s="14"/>
      <c r="CN19" s="16"/>
      <c r="CO19" s="16"/>
      <c r="CP19" s="14"/>
      <c r="CQ19" s="16"/>
      <c r="CR19" s="16"/>
      <c r="CS19" s="14"/>
      <c r="CT19" s="16"/>
      <c r="CU19" s="16"/>
      <c r="CV19" s="14" t="s">
        <v>863</v>
      </c>
      <c r="CW19" s="55" t="s">
        <v>1170</v>
      </c>
    </row>
    <row r="20" spans="1:101" ht="30" customHeight="1">
      <c r="A20" s="15" t="s">
        <v>44</v>
      </c>
      <c r="B20" s="53" t="s">
        <v>533</v>
      </c>
      <c r="C20" s="53" t="s">
        <v>1171</v>
      </c>
      <c r="D20" s="15" t="s">
        <v>535</v>
      </c>
      <c r="E20" s="30" t="s">
        <v>1172</v>
      </c>
      <c r="F20" s="30" t="s">
        <v>1173</v>
      </c>
      <c r="G20" s="54">
        <v>0</v>
      </c>
      <c r="H20" s="54">
        <v>0</v>
      </c>
      <c r="I20" s="54">
        <v>0</v>
      </c>
      <c r="J20" s="15"/>
      <c r="K20" s="30" t="s">
        <v>1139</v>
      </c>
      <c r="L20" s="30"/>
      <c r="M20" s="15" t="s">
        <v>1115</v>
      </c>
      <c r="N20" s="15"/>
      <c r="O20" s="15" t="s">
        <v>1174</v>
      </c>
      <c r="P20" s="15" t="s">
        <v>1136</v>
      </c>
      <c r="Q20" s="15" t="s">
        <v>190</v>
      </c>
      <c r="R20" s="54">
        <v>0.7</v>
      </c>
      <c r="S20" s="15">
        <v>1</v>
      </c>
      <c r="T20" s="15">
        <v>1998</v>
      </c>
      <c r="U20" s="30" t="s">
        <v>359</v>
      </c>
      <c r="V20" s="54"/>
      <c r="W20" s="54"/>
      <c r="X20" s="54"/>
      <c r="Y20" s="54"/>
      <c r="Z20" s="54"/>
      <c r="AA20" s="15"/>
      <c r="AB20" s="54"/>
      <c r="AC20" s="54"/>
      <c r="AD20" s="54"/>
      <c r="AE20" s="54"/>
      <c r="AF20" s="54"/>
      <c r="AG20" s="54"/>
      <c r="AH20" s="54"/>
      <c r="AI20" s="54"/>
      <c r="AJ20" s="15" t="s">
        <v>232</v>
      </c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 t="s">
        <v>359</v>
      </c>
      <c r="AY20" s="15" t="s">
        <v>359</v>
      </c>
      <c r="AZ20" s="15" t="s">
        <v>139</v>
      </c>
      <c r="BA20" s="15" t="s">
        <v>128</v>
      </c>
      <c r="BB20" s="15" t="s">
        <v>359</v>
      </c>
      <c r="BC20" s="15"/>
      <c r="BD20" s="15">
        <f t="shared" si="0"/>
        <v>0</v>
      </c>
      <c r="BE20" s="15">
        <v>0</v>
      </c>
      <c r="BF20" s="15">
        <v>0</v>
      </c>
      <c r="BG20" s="15">
        <v>0</v>
      </c>
      <c r="BH20" s="15">
        <v>0</v>
      </c>
      <c r="BI20" s="15">
        <v>0</v>
      </c>
      <c r="BJ20" s="15">
        <v>0</v>
      </c>
      <c r="BK20" s="54">
        <v>0</v>
      </c>
      <c r="BL20" s="15">
        <f t="shared" si="1"/>
        <v>0</v>
      </c>
      <c r="BM20" s="15">
        <v>0</v>
      </c>
      <c r="BN20" s="15">
        <v>0</v>
      </c>
      <c r="BO20" s="15">
        <v>0</v>
      </c>
      <c r="BP20" s="54">
        <v>0</v>
      </c>
      <c r="BQ20" s="54">
        <v>0</v>
      </c>
      <c r="BR20" s="16"/>
      <c r="BS20" s="16" t="str">
        <f t="shared" si="2"/>
        <v/>
      </c>
      <c r="BT20" s="16" t="str">
        <f t="shared" si="2"/>
        <v/>
      </c>
      <c r="BU20" s="14"/>
      <c r="BV20" s="16"/>
      <c r="BW20" s="16"/>
      <c r="BX20" s="14"/>
      <c r="BY20" s="16"/>
      <c r="BZ20" s="16"/>
      <c r="CA20" s="14"/>
      <c r="CB20" s="16"/>
      <c r="CC20" s="16"/>
      <c r="CD20" s="14"/>
      <c r="CE20" s="16"/>
      <c r="CF20" s="16"/>
      <c r="CG20" s="14"/>
      <c r="CH20" s="16"/>
      <c r="CI20" s="16"/>
      <c r="CJ20" s="14"/>
      <c r="CK20" s="16"/>
      <c r="CL20" s="16"/>
      <c r="CM20" s="14"/>
      <c r="CN20" s="16"/>
      <c r="CO20" s="16"/>
      <c r="CP20" s="14"/>
      <c r="CQ20" s="16"/>
      <c r="CR20" s="16"/>
      <c r="CS20" s="14"/>
      <c r="CT20" s="16"/>
      <c r="CU20" s="16"/>
      <c r="CV20" s="14" t="s">
        <v>863</v>
      </c>
      <c r="CW20" s="55" t="s">
        <v>1175</v>
      </c>
    </row>
    <row r="21" spans="1:101" ht="30" customHeight="1">
      <c r="A21" s="15" t="s">
        <v>44</v>
      </c>
      <c r="B21" s="53" t="s">
        <v>200</v>
      </c>
      <c r="C21" s="53" t="s">
        <v>1176</v>
      </c>
      <c r="D21" s="15" t="s">
        <v>202</v>
      </c>
      <c r="E21" s="30" t="s">
        <v>718</v>
      </c>
      <c r="F21" s="30" t="s">
        <v>719</v>
      </c>
      <c r="G21" s="54">
        <v>4091</v>
      </c>
      <c r="H21" s="54">
        <v>0</v>
      </c>
      <c r="I21" s="54"/>
      <c r="J21" s="15"/>
      <c r="K21" s="30" t="s">
        <v>1165</v>
      </c>
      <c r="L21" s="30"/>
      <c r="M21" s="15" t="s">
        <v>1115</v>
      </c>
      <c r="N21" s="15"/>
      <c r="O21" s="15" t="s">
        <v>1116</v>
      </c>
      <c r="P21" s="15" t="s">
        <v>1136</v>
      </c>
      <c r="Q21" s="15" t="s">
        <v>51</v>
      </c>
      <c r="R21" s="54">
        <v>40</v>
      </c>
      <c r="S21" s="15">
        <v>2</v>
      </c>
      <c r="T21" s="15">
        <v>1997</v>
      </c>
      <c r="U21" s="30" t="s">
        <v>359</v>
      </c>
      <c r="V21" s="54"/>
      <c r="W21" s="54"/>
      <c r="X21" s="54"/>
      <c r="Y21" s="54"/>
      <c r="Z21" s="54"/>
      <c r="AA21" s="15"/>
      <c r="AB21" s="54"/>
      <c r="AC21" s="54"/>
      <c r="AD21" s="54"/>
      <c r="AE21" s="54"/>
      <c r="AF21" s="54"/>
      <c r="AG21" s="54"/>
      <c r="AH21" s="54"/>
      <c r="AI21" s="54"/>
      <c r="AJ21" s="15" t="s">
        <v>206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 t="s">
        <v>359</v>
      </c>
      <c r="AY21" s="15" t="s">
        <v>1130</v>
      </c>
      <c r="AZ21" s="15" t="s">
        <v>52</v>
      </c>
      <c r="BA21" s="15"/>
      <c r="BB21" s="15" t="s">
        <v>359</v>
      </c>
      <c r="BC21" s="15"/>
      <c r="BD21" s="15">
        <f t="shared" si="0"/>
        <v>99.999999999999986</v>
      </c>
      <c r="BE21" s="15">
        <v>46.6</v>
      </c>
      <c r="BF21" s="15">
        <v>29.5</v>
      </c>
      <c r="BG21" s="15">
        <v>11.8</v>
      </c>
      <c r="BH21" s="15">
        <v>8.5</v>
      </c>
      <c r="BI21" s="15">
        <v>1.5</v>
      </c>
      <c r="BJ21" s="15">
        <v>2.1</v>
      </c>
      <c r="BK21" s="54">
        <v>215</v>
      </c>
      <c r="BL21" s="15">
        <f t="shared" si="1"/>
        <v>100</v>
      </c>
      <c r="BM21" s="15">
        <v>37.299999999999997</v>
      </c>
      <c r="BN21" s="15">
        <v>58.2</v>
      </c>
      <c r="BO21" s="15">
        <v>4.5</v>
      </c>
      <c r="BP21" s="54">
        <v>10028</v>
      </c>
      <c r="BQ21" s="54">
        <v>10945</v>
      </c>
      <c r="BR21" s="16"/>
      <c r="BS21" s="16" t="str">
        <f t="shared" si="2"/>
        <v/>
      </c>
      <c r="BT21" s="16" t="str">
        <f t="shared" si="2"/>
        <v/>
      </c>
      <c r="BU21" s="14"/>
      <c r="BV21" s="16"/>
      <c r="BW21" s="16"/>
      <c r="BX21" s="14"/>
      <c r="BY21" s="16"/>
      <c r="BZ21" s="16"/>
      <c r="CA21" s="14"/>
      <c r="CB21" s="16"/>
      <c r="CC21" s="16"/>
      <c r="CD21" s="14"/>
      <c r="CE21" s="16"/>
      <c r="CF21" s="16"/>
      <c r="CG21" s="14"/>
      <c r="CH21" s="16"/>
      <c r="CI21" s="16"/>
      <c r="CJ21" s="14"/>
      <c r="CK21" s="16"/>
      <c r="CL21" s="16"/>
      <c r="CM21" s="14"/>
      <c r="CN21" s="16"/>
      <c r="CO21" s="16"/>
      <c r="CP21" s="14"/>
      <c r="CQ21" s="16"/>
      <c r="CR21" s="16"/>
      <c r="CS21" s="14"/>
      <c r="CT21" s="16"/>
      <c r="CU21" s="16"/>
      <c r="CV21" s="14" t="s">
        <v>863</v>
      </c>
      <c r="CW21" s="55" t="s">
        <v>1177</v>
      </c>
    </row>
    <row r="22" spans="1:101" ht="30" customHeight="1">
      <c r="A22" s="15" t="s">
        <v>44</v>
      </c>
      <c r="B22" s="53" t="s">
        <v>564</v>
      </c>
      <c r="C22" s="53" t="s">
        <v>1178</v>
      </c>
      <c r="D22" s="15" t="s">
        <v>566</v>
      </c>
      <c r="E22" s="30" t="s">
        <v>1179</v>
      </c>
      <c r="F22" s="30" t="s">
        <v>1180</v>
      </c>
      <c r="G22" s="54">
        <v>1091</v>
      </c>
      <c r="H22" s="54">
        <v>0</v>
      </c>
      <c r="I22" s="54">
        <v>0</v>
      </c>
      <c r="J22" s="15"/>
      <c r="K22" s="30" t="s">
        <v>1139</v>
      </c>
      <c r="L22" s="30"/>
      <c r="M22" s="15" t="s">
        <v>1115</v>
      </c>
      <c r="N22" s="15"/>
      <c r="O22" s="15" t="s">
        <v>1116</v>
      </c>
      <c r="P22" s="15" t="s">
        <v>1117</v>
      </c>
      <c r="Q22" s="15" t="s">
        <v>51</v>
      </c>
      <c r="R22" s="54">
        <v>11</v>
      </c>
      <c r="S22" s="15">
        <v>1</v>
      </c>
      <c r="T22" s="15">
        <v>1996</v>
      </c>
      <c r="U22" s="30" t="s">
        <v>359</v>
      </c>
      <c r="V22" s="54"/>
      <c r="W22" s="54"/>
      <c r="X22" s="54"/>
      <c r="Y22" s="54"/>
      <c r="Z22" s="54"/>
      <c r="AA22" s="15"/>
      <c r="AB22" s="54"/>
      <c r="AC22" s="54"/>
      <c r="AD22" s="54"/>
      <c r="AE22" s="54"/>
      <c r="AF22" s="54"/>
      <c r="AG22" s="54"/>
      <c r="AH22" s="54"/>
      <c r="AI22" s="54"/>
      <c r="AJ22" s="15" t="s">
        <v>148</v>
      </c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 t="s">
        <v>359</v>
      </c>
      <c r="AY22" s="15" t="s">
        <v>1130</v>
      </c>
      <c r="AZ22" s="15" t="s">
        <v>52</v>
      </c>
      <c r="BA22" s="15"/>
      <c r="BB22" s="15" t="s">
        <v>359</v>
      </c>
      <c r="BC22" s="15"/>
      <c r="BD22" s="15">
        <f t="shared" si="0"/>
        <v>100</v>
      </c>
      <c r="BE22" s="15">
        <v>48.1</v>
      </c>
      <c r="BF22" s="15">
        <v>38.6</v>
      </c>
      <c r="BG22" s="15">
        <v>1.9</v>
      </c>
      <c r="BH22" s="15">
        <v>9.3000000000000007</v>
      </c>
      <c r="BI22" s="15">
        <v>1.3</v>
      </c>
      <c r="BJ22" s="15">
        <v>0.8</v>
      </c>
      <c r="BK22" s="54">
        <v>179</v>
      </c>
      <c r="BL22" s="15">
        <f t="shared" si="1"/>
        <v>100</v>
      </c>
      <c r="BM22" s="15">
        <v>44.55</v>
      </c>
      <c r="BN22" s="15">
        <v>52</v>
      </c>
      <c r="BO22" s="15">
        <v>3.45</v>
      </c>
      <c r="BP22" s="54">
        <v>8670</v>
      </c>
      <c r="BQ22" s="54">
        <v>10355</v>
      </c>
      <c r="BR22" s="16"/>
      <c r="BS22" s="16" t="str">
        <f t="shared" si="2"/>
        <v/>
      </c>
      <c r="BT22" s="16" t="str">
        <f t="shared" si="2"/>
        <v/>
      </c>
      <c r="BU22" s="14"/>
      <c r="BV22" s="16"/>
      <c r="BW22" s="16"/>
      <c r="BX22" s="14"/>
      <c r="BY22" s="16"/>
      <c r="BZ22" s="16"/>
      <c r="CA22" s="14"/>
      <c r="CB22" s="16"/>
      <c r="CC22" s="16"/>
      <c r="CD22" s="14"/>
      <c r="CE22" s="16"/>
      <c r="CF22" s="16"/>
      <c r="CG22" s="14"/>
      <c r="CH22" s="16"/>
      <c r="CI22" s="16"/>
      <c r="CJ22" s="14"/>
      <c r="CK22" s="16"/>
      <c r="CL22" s="16"/>
      <c r="CM22" s="14"/>
      <c r="CN22" s="16"/>
      <c r="CO22" s="16"/>
      <c r="CP22" s="14"/>
      <c r="CQ22" s="16"/>
      <c r="CR22" s="16"/>
      <c r="CS22" s="14"/>
      <c r="CT22" s="16"/>
      <c r="CU22" s="16"/>
      <c r="CV22" s="14" t="s">
        <v>863</v>
      </c>
      <c r="CW22" s="55" t="s">
        <v>1181</v>
      </c>
    </row>
    <row r="23" spans="1:101" ht="30" customHeight="1">
      <c r="A23" s="15" t="s">
        <v>1182</v>
      </c>
      <c r="B23" s="53" t="s">
        <v>1183</v>
      </c>
      <c r="C23" s="53" t="s">
        <v>1184</v>
      </c>
      <c r="D23" s="15" t="s">
        <v>1185</v>
      </c>
      <c r="E23" s="30" t="s">
        <v>1186</v>
      </c>
      <c r="F23" s="30" t="s">
        <v>1187</v>
      </c>
      <c r="G23" s="54">
        <v>0</v>
      </c>
      <c r="H23" s="54">
        <v>0</v>
      </c>
      <c r="I23" s="54"/>
      <c r="J23" s="15"/>
      <c r="K23" s="30" t="s">
        <v>1188</v>
      </c>
      <c r="L23" s="30"/>
      <c r="M23" s="15" t="s">
        <v>1189</v>
      </c>
      <c r="N23" s="15"/>
      <c r="O23" s="15" t="s">
        <v>1190</v>
      </c>
      <c r="P23" s="15" t="s">
        <v>1191</v>
      </c>
      <c r="Q23" s="15" t="s">
        <v>1192</v>
      </c>
      <c r="R23" s="54">
        <v>10</v>
      </c>
      <c r="S23" s="15">
        <v>1</v>
      </c>
      <c r="T23" s="15">
        <v>2025</v>
      </c>
      <c r="U23" s="30" t="s">
        <v>1193</v>
      </c>
      <c r="V23" s="54"/>
      <c r="W23" s="54"/>
      <c r="X23" s="54"/>
      <c r="Y23" s="54"/>
      <c r="Z23" s="54"/>
      <c r="AA23" s="15"/>
      <c r="AB23" s="54"/>
      <c r="AC23" s="54"/>
      <c r="AD23" s="54"/>
      <c r="AE23" s="54"/>
      <c r="AF23" s="54"/>
      <c r="AG23" s="54"/>
      <c r="AH23" s="54"/>
      <c r="AI23" s="54"/>
      <c r="AJ23" s="15" t="s">
        <v>1185</v>
      </c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 t="s">
        <v>1193</v>
      </c>
      <c r="AY23" s="15" t="s">
        <v>1194</v>
      </c>
      <c r="AZ23" s="15" t="s">
        <v>1195</v>
      </c>
      <c r="BA23" s="15" t="s">
        <v>1162</v>
      </c>
      <c r="BB23" s="15" t="s">
        <v>1193</v>
      </c>
      <c r="BC23" s="15"/>
      <c r="BD23" s="15">
        <f t="shared" si="0"/>
        <v>100.00000000000001</v>
      </c>
      <c r="BE23" s="15">
        <v>52.9</v>
      </c>
      <c r="BF23" s="15">
        <v>27.75</v>
      </c>
      <c r="BG23" s="15">
        <v>5.7</v>
      </c>
      <c r="BH23" s="15">
        <v>8.9</v>
      </c>
      <c r="BI23" s="15">
        <v>2.0499999999999998</v>
      </c>
      <c r="BJ23" s="15">
        <v>2.7</v>
      </c>
      <c r="BK23" s="54">
        <v>86</v>
      </c>
      <c r="BL23" s="15">
        <f t="shared" si="1"/>
        <v>100</v>
      </c>
      <c r="BM23" s="15">
        <v>29.75</v>
      </c>
      <c r="BN23" s="15">
        <v>63.2</v>
      </c>
      <c r="BO23" s="15">
        <v>7.05</v>
      </c>
      <c r="BP23" s="54">
        <v>13135</v>
      </c>
      <c r="BQ23" s="54">
        <v>0</v>
      </c>
      <c r="BR23" s="16"/>
      <c r="BS23" s="16" t="str">
        <f t="shared" si="2"/>
        <v/>
      </c>
      <c r="BT23" s="16" t="str">
        <f t="shared" si="2"/>
        <v/>
      </c>
      <c r="BU23" s="14"/>
      <c r="BV23" s="16"/>
      <c r="BW23" s="16"/>
      <c r="BX23" s="14"/>
      <c r="BY23" s="16"/>
      <c r="BZ23" s="16"/>
      <c r="CA23" s="14"/>
      <c r="CB23" s="16"/>
      <c r="CC23" s="16"/>
      <c r="CD23" s="14"/>
      <c r="CE23" s="16"/>
      <c r="CF23" s="16"/>
      <c r="CG23" s="14"/>
      <c r="CH23" s="16"/>
      <c r="CI23" s="16"/>
      <c r="CJ23" s="14"/>
      <c r="CK23" s="16"/>
      <c r="CL23" s="16"/>
      <c r="CM23" s="14"/>
      <c r="CN23" s="16"/>
      <c r="CO23" s="16"/>
      <c r="CP23" s="14"/>
      <c r="CQ23" s="16"/>
      <c r="CR23" s="16"/>
      <c r="CS23" s="14"/>
      <c r="CT23" s="16"/>
      <c r="CU23" s="16"/>
      <c r="CV23" s="14" t="s">
        <v>1196</v>
      </c>
      <c r="CW23" s="55" t="s">
        <v>1197</v>
      </c>
    </row>
    <row r="24" spans="1:101" ht="30" customHeight="1">
      <c r="A24" s="15" t="s">
        <v>44</v>
      </c>
      <c r="B24" s="53" t="s">
        <v>581</v>
      </c>
      <c r="C24" s="53" t="s">
        <v>1198</v>
      </c>
      <c r="D24" s="15" t="s">
        <v>583</v>
      </c>
      <c r="E24" s="30" t="s">
        <v>1199</v>
      </c>
      <c r="F24" s="30" t="s">
        <v>1200</v>
      </c>
      <c r="G24" s="54">
        <v>1430</v>
      </c>
      <c r="H24" s="54">
        <v>0</v>
      </c>
      <c r="I24" s="54">
        <v>0</v>
      </c>
      <c r="J24" s="15"/>
      <c r="K24" s="30" t="s">
        <v>1201</v>
      </c>
      <c r="L24" s="30"/>
      <c r="M24" s="15" t="s">
        <v>1115</v>
      </c>
      <c r="N24" s="15"/>
      <c r="O24" s="15" t="s">
        <v>1116</v>
      </c>
      <c r="P24" s="15" t="s">
        <v>1136</v>
      </c>
      <c r="Q24" s="15" t="s">
        <v>51</v>
      </c>
      <c r="R24" s="54">
        <v>8</v>
      </c>
      <c r="S24" s="15">
        <v>1</v>
      </c>
      <c r="T24" s="15">
        <v>2021</v>
      </c>
      <c r="U24" s="30" t="s">
        <v>359</v>
      </c>
      <c r="V24" s="54"/>
      <c r="W24" s="54"/>
      <c r="X24" s="54"/>
      <c r="Y24" s="54"/>
      <c r="Z24" s="54"/>
      <c r="AA24" s="15"/>
      <c r="AB24" s="54"/>
      <c r="AC24" s="54"/>
      <c r="AD24" s="54"/>
      <c r="AE24" s="54"/>
      <c r="AF24" s="54"/>
      <c r="AG24" s="54"/>
      <c r="AH24" s="54"/>
      <c r="AI24" s="54"/>
      <c r="AJ24" s="15" t="s">
        <v>73</v>
      </c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 t="s">
        <v>359</v>
      </c>
      <c r="AY24" s="15" t="s">
        <v>1130</v>
      </c>
      <c r="AZ24" s="15" t="s">
        <v>52</v>
      </c>
      <c r="BA24" s="15"/>
      <c r="BB24" s="15" t="s">
        <v>359</v>
      </c>
      <c r="BC24" s="15"/>
      <c r="BD24" s="15">
        <f t="shared" si="0"/>
        <v>99.999999999999986</v>
      </c>
      <c r="BE24" s="15">
        <v>39</v>
      </c>
      <c r="BF24" s="15">
        <v>31.7</v>
      </c>
      <c r="BG24" s="15">
        <v>11.1</v>
      </c>
      <c r="BH24" s="15">
        <v>14.1</v>
      </c>
      <c r="BI24" s="15">
        <v>2.6</v>
      </c>
      <c r="BJ24" s="15">
        <v>1.5</v>
      </c>
      <c r="BK24" s="54">
        <v>174</v>
      </c>
      <c r="BL24" s="15">
        <f t="shared" si="1"/>
        <v>100</v>
      </c>
      <c r="BM24" s="15">
        <v>42.9</v>
      </c>
      <c r="BN24" s="15">
        <v>50.6</v>
      </c>
      <c r="BO24" s="15">
        <v>6.5</v>
      </c>
      <c r="BP24" s="54">
        <v>8500</v>
      </c>
      <c r="BQ24" s="54">
        <v>0</v>
      </c>
      <c r="BR24" s="16"/>
      <c r="BS24" s="16" t="str">
        <f t="shared" si="2"/>
        <v/>
      </c>
      <c r="BT24" s="16" t="str">
        <f t="shared" si="2"/>
        <v/>
      </c>
      <c r="BU24" s="14"/>
      <c r="BV24" s="16"/>
      <c r="BW24" s="16"/>
      <c r="BX24" s="14"/>
      <c r="BY24" s="16"/>
      <c r="BZ24" s="16"/>
      <c r="CA24" s="14"/>
      <c r="CB24" s="16"/>
      <c r="CC24" s="16"/>
      <c r="CD24" s="14"/>
      <c r="CE24" s="16"/>
      <c r="CF24" s="16"/>
      <c r="CG24" s="14"/>
      <c r="CH24" s="16"/>
      <c r="CI24" s="16"/>
      <c r="CJ24" s="14"/>
      <c r="CK24" s="16"/>
      <c r="CL24" s="16"/>
      <c r="CM24" s="14"/>
      <c r="CN24" s="16"/>
      <c r="CO24" s="16"/>
      <c r="CP24" s="14"/>
      <c r="CQ24" s="16"/>
      <c r="CR24" s="16"/>
      <c r="CS24" s="14"/>
      <c r="CT24" s="16"/>
      <c r="CU24" s="16"/>
      <c r="CV24" s="14" t="s">
        <v>863</v>
      </c>
    </row>
    <row r="25" spans="1:101" ht="30" customHeight="1">
      <c r="A25" s="15" t="s">
        <v>44</v>
      </c>
      <c r="B25" s="53" t="s">
        <v>246</v>
      </c>
      <c r="C25" s="53" t="s">
        <v>1202</v>
      </c>
      <c r="D25" s="15" t="s">
        <v>248</v>
      </c>
      <c r="E25" s="30" t="s">
        <v>1203</v>
      </c>
      <c r="F25" s="30" t="s">
        <v>1204</v>
      </c>
      <c r="G25" s="54">
        <v>1602</v>
      </c>
      <c r="H25" s="54">
        <v>187</v>
      </c>
      <c r="I25" s="54"/>
      <c r="J25" s="15" t="s">
        <v>1123</v>
      </c>
      <c r="K25" s="30" t="s">
        <v>1124</v>
      </c>
      <c r="L25" s="30"/>
      <c r="M25" s="15" t="s">
        <v>1115</v>
      </c>
      <c r="N25" s="15"/>
      <c r="O25" s="15" t="s">
        <v>1116</v>
      </c>
      <c r="P25" s="15" t="s">
        <v>1136</v>
      </c>
      <c r="Q25" s="15" t="s">
        <v>138</v>
      </c>
      <c r="R25" s="54">
        <v>8</v>
      </c>
      <c r="S25" s="15">
        <v>1</v>
      </c>
      <c r="T25" s="15">
        <v>2017</v>
      </c>
      <c r="U25" s="30" t="s">
        <v>359</v>
      </c>
      <c r="V25" s="54"/>
      <c r="W25" s="54"/>
      <c r="X25" s="54"/>
      <c r="Y25" s="54"/>
      <c r="Z25" s="54"/>
      <c r="AA25" s="15"/>
      <c r="AB25" s="54"/>
      <c r="AC25" s="54"/>
      <c r="AD25" s="54"/>
      <c r="AE25" s="54"/>
      <c r="AF25" s="54"/>
      <c r="AG25" s="54"/>
      <c r="AH25" s="54"/>
      <c r="AI25" s="54"/>
      <c r="AJ25" s="15" t="s">
        <v>592</v>
      </c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 t="s">
        <v>359</v>
      </c>
      <c r="AY25" s="15" t="s">
        <v>1130</v>
      </c>
      <c r="AZ25" s="15" t="s">
        <v>139</v>
      </c>
      <c r="BA25" s="15"/>
      <c r="BB25" s="15" t="s">
        <v>359</v>
      </c>
      <c r="BC25" s="15"/>
      <c r="BD25" s="15">
        <f t="shared" si="0"/>
        <v>100</v>
      </c>
      <c r="BE25" s="15">
        <v>58.56</v>
      </c>
      <c r="BF25" s="15">
        <v>27.52</v>
      </c>
      <c r="BG25" s="15">
        <v>4.5599999999999996</v>
      </c>
      <c r="BH25" s="15">
        <v>6.76</v>
      </c>
      <c r="BI25" s="15">
        <v>1.1599999999999999</v>
      </c>
      <c r="BJ25" s="15">
        <v>1.44</v>
      </c>
      <c r="BK25" s="54">
        <v>0</v>
      </c>
      <c r="BL25" s="15">
        <f t="shared" si="1"/>
        <v>0</v>
      </c>
      <c r="BM25" s="15">
        <v>0</v>
      </c>
      <c r="BN25" s="15">
        <v>0</v>
      </c>
      <c r="BO25" s="15">
        <v>0</v>
      </c>
      <c r="BP25" s="54">
        <v>8939</v>
      </c>
      <c r="BQ25" s="54">
        <v>10061</v>
      </c>
      <c r="BR25" s="16"/>
      <c r="BS25" s="16" t="str">
        <f t="shared" si="2"/>
        <v/>
      </c>
      <c r="BT25" s="16" t="str">
        <f t="shared" si="2"/>
        <v/>
      </c>
      <c r="BU25" s="14"/>
      <c r="BV25" s="16"/>
      <c r="BW25" s="16"/>
      <c r="BX25" s="14"/>
      <c r="BY25" s="16"/>
      <c r="BZ25" s="16"/>
      <c r="CA25" s="14"/>
      <c r="CB25" s="16"/>
      <c r="CC25" s="16"/>
      <c r="CD25" s="14"/>
      <c r="CE25" s="16"/>
      <c r="CF25" s="16"/>
      <c r="CG25" s="14"/>
      <c r="CH25" s="16"/>
      <c r="CI25" s="16"/>
      <c r="CJ25" s="14"/>
      <c r="CK25" s="16"/>
      <c r="CL25" s="16"/>
      <c r="CM25" s="14"/>
      <c r="CN25" s="16"/>
      <c r="CO25" s="16"/>
      <c r="CP25" s="14"/>
      <c r="CQ25" s="16"/>
      <c r="CR25" s="16"/>
      <c r="CS25" s="14"/>
      <c r="CT25" s="16"/>
      <c r="CU25" s="16"/>
      <c r="CV25" s="14" t="s">
        <v>863</v>
      </c>
      <c r="CW25" s="55" t="s">
        <v>1205</v>
      </c>
    </row>
    <row r="26" spans="1:101" ht="30" customHeight="1">
      <c r="A26" s="15" t="s">
        <v>44</v>
      </c>
      <c r="B26" s="53" t="s">
        <v>259</v>
      </c>
      <c r="C26" s="53" t="s">
        <v>1208</v>
      </c>
      <c r="D26" s="15" t="s">
        <v>261</v>
      </c>
      <c r="E26" s="30" t="s">
        <v>987</v>
      </c>
      <c r="F26" s="30" t="s">
        <v>988</v>
      </c>
      <c r="G26" s="54">
        <v>23624</v>
      </c>
      <c r="H26" s="54">
        <v>0</v>
      </c>
      <c r="I26" s="54">
        <v>0</v>
      </c>
      <c r="J26" s="15"/>
      <c r="K26" s="30" t="s">
        <v>1206</v>
      </c>
      <c r="L26" s="30"/>
      <c r="M26" s="15" t="s">
        <v>1115</v>
      </c>
      <c r="N26" s="15"/>
      <c r="O26" s="15" t="s">
        <v>1116</v>
      </c>
      <c r="P26" s="15" t="s">
        <v>1117</v>
      </c>
      <c r="Q26" s="15"/>
      <c r="R26" s="54">
        <v>145</v>
      </c>
      <c r="S26" s="15">
        <v>2</v>
      </c>
      <c r="T26" s="15">
        <v>2024</v>
      </c>
      <c r="U26" s="30" t="s">
        <v>1209</v>
      </c>
      <c r="V26" s="54">
        <v>4000</v>
      </c>
      <c r="W26" s="54">
        <v>4000</v>
      </c>
      <c r="X26" s="54">
        <v>0</v>
      </c>
      <c r="Y26" s="54">
        <v>0</v>
      </c>
      <c r="Z26" s="54">
        <v>1990</v>
      </c>
      <c r="AA26" s="15">
        <v>16.5</v>
      </c>
      <c r="AB26" s="54">
        <v>7993</v>
      </c>
      <c r="AC26" s="54">
        <v>0</v>
      </c>
      <c r="AD26" s="54">
        <v>4583</v>
      </c>
      <c r="AE26" s="54">
        <v>59513099</v>
      </c>
      <c r="AF26" s="54"/>
      <c r="AG26" s="54"/>
      <c r="AH26" s="54"/>
      <c r="AI26" s="54"/>
      <c r="AJ26" s="15" t="s">
        <v>73</v>
      </c>
      <c r="AK26" s="15" t="s">
        <v>1210</v>
      </c>
      <c r="AL26" s="15" t="s">
        <v>901</v>
      </c>
      <c r="AM26" s="15"/>
      <c r="AN26" s="15"/>
      <c r="AO26" s="15"/>
      <c r="AP26" s="15" t="s">
        <v>901</v>
      </c>
      <c r="AQ26" s="15" t="s">
        <v>1211</v>
      </c>
      <c r="AR26" s="15"/>
      <c r="AS26" s="15"/>
      <c r="AT26" s="15"/>
      <c r="AU26" s="15"/>
      <c r="AV26" s="15"/>
      <c r="AW26" s="15"/>
      <c r="AX26" s="15" t="s">
        <v>359</v>
      </c>
      <c r="AY26" s="15" t="s">
        <v>359</v>
      </c>
      <c r="AZ26" s="15" t="s">
        <v>52</v>
      </c>
      <c r="BA26" s="15" t="s">
        <v>588</v>
      </c>
      <c r="BB26" s="15" t="s">
        <v>359</v>
      </c>
      <c r="BC26" s="15"/>
      <c r="BD26" s="15">
        <f t="shared" si="0"/>
        <v>99.999999999999986</v>
      </c>
      <c r="BE26" s="15">
        <v>57.3</v>
      </c>
      <c r="BF26" s="15">
        <v>14.8</v>
      </c>
      <c r="BG26" s="15">
        <v>8.9</v>
      </c>
      <c r="BH26" s="15">
        <v>16.100000000000001</v>
      </c>
      <c r="BI26" s="15">
        <v>0.3</v>
      </c>
      <c r="BJ26" s="15">
        <v>2.6</v>
      </c>
      <c r="BK26" s="54">
        <v>127</v>
      </c>
      <c r="BL26" s="15">
        <f t="shared" si="1"/>
        <v>99.999999999999986</v>
      </c>
      <c r="BM26" s="15">
        <v>52.3</v>
      </c>
      <c r="BN26" s="15">
        <v>43.4</v>
      </c>
      <c r="BO26" s="15">
        <v>4.3</v>
      </c>
      <c r="BP26" s="54">
        <v>0</v>
      </c>
      <c r="BQ26" s="54">
        <v>6910</v>
      </c>
      <c r="BR26" s="16"/>
      <c r="BS26" s="16" t="str">
        <f t="shared" si="2"/>
        <v/>
      </c>
      <c r="BT26" s="16" t="str">
        <f t="shared" si="2"/>
        <v/>
      </c>
      <c r="BU26" s="14"/>
      <c r="BV26" s="16"/>
      <c r="BW26" s="16"/>
      <c r="BX26" s="14"/>
      <c r="BY26" s="16"/>
      <c r="BZ26" s="16"/>
      <c r="CA26" s="14"/>
      <c r="CB26" s="16"/>
      <c r="CC26" s="16"/>
      <c r="CD26" s="14"/>
      <c r="CE26" s="16"/>
      <c r="CF26" s="16"/>
      <c r="CG26" s="14"/>
      <c r="CH26" s="16"/>
      <c r="CI26" s="16"/>
      <c r="CJ26" s="14"/>
      <c r="CK26" s="16"/>
      <c r="CL26" s="16"/>
      <c r="CM26" s="14"/>
      <c r="CN26" s="16"/>
      <c r="CO26" s="16"/>
      <c r="CP26" s="14"/>
      <c r="CQ26" s="16"/>
      <c r="CR26" s="16"/>
      <c r="CS26" s="14"/>
      <c r="CT26" s="16"/>
      <c r="CU26" s="16"/>
      <c r="CV26" s="14" t="s">
        <v>863</v>
      </c>
    </row>
    <row r="27" spans="1:101" ht="30" customHeight="1">
      <c r="A27" s="15" t="s">
        <v>44</v>
      </c>
      <c r="B27" s="53" t="s">
        <v>265</v>
      </c>
      <c r="C27" s="53" t="s">
        <v>1212</v>
      </c>
      <c r="D27" s="15" t="s">
        <v>267</v>
      </c>
      <c r="E27" s="30" t="s">
        <v>990</v>
      </c>
      <c r="F27" s="30" t="s">
        <v>744</v>
      </c>
      <c r="G27" s="54">
        <v>13550</v>
      </c>
      <c r="H27" s="54">
        <v>0</v>
      </c>
      <c r="I27" s="54"/>
      <c r="J27" s="15" t="s">
        <v>1213</v>
      </c>
      <c r="K27" s="30" t="s">
        <v>1114</v>
      </c>
      <c r="L27" s="30"/>
      <c r="M27" s="15" t="s">
        <v>1115</v>
      </c>
      <c r="N27" s="15"/>
      <c r="O27" s="15" t="s">
        <v>1116</v>
      </c>
      <c r="P27" s="15" t="s">
        <v>1146</v>
      </c>
      <c r="Q27" s="15" t="s">
        <v>197</v>
      </c>
      <c r="R27" s="54">
        <v>54</v>
      </c>
      <c r="S27" s="15">
        <v>2</v>
      </c>
      <c r="T27" s="15">
        <v>2017</v>
      </c>
      <c r="U27" s="30" t="s">
        <v>1147</v>
      </c>
      <c r="V27" s="54">
        <v>120000</v>
      </c>
      <c r="W27" s="54"/>
      <c r="X27" s="54">
        <v>145749</v>
      </c>
      <c r="Y27" s="54"/>
      <c r="Z27" s="54"/>
      <c r="AA27" s="15"/>
      <c r="AB27" s="54"/>
      <c r="AC27" s="54"/>
      <c r="AD27" s="54"/>
      <c r="AE27" s="54"/>
      <c r="AF27" s="54"/>
      <c r="AG27" s="54"/>
      <c r="AH27" s="54"/>
      <c r="AI27" s="54"/>
      <c r="AJ27" s="15" t="s">
        <v>73</v>
      </c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 t="s">
        <v>359</v>
      </c>
      <c r="AY27" s="15" t="s">
        <v>1130</v>
      </c>
      <c r="AZ27" s="15" t="s">
        <v>127</v>
      </c>
      <c r="BA27" s="15"/>
      <c r="BB27" s="15" t="s">
        <v>359</v>
      </c>
      <c r="BC27" s="15"/>
      <c r="BD27" s="15">
        <f t="shared" si="0"/>
        <v>100</v>
      </c>
      <c r="BE27" s="15">
        <v>29.6</v>
      </c>
      <c r="BF27" s="15">
        <v>24.2</v>
      </c>
      <c r="BG27" s="15">
        <v>13.5</v>
      </c>
      <c r="BH27" s="15">
        <v>27.2</v>
      </c>
      <c r="BI27" s="15">
        <v>2.8</v>
      </c>
      <c r="BJ27" s="15">
        <v>2.7</v>
      </c>
      <c r="BK27" s="54">
        <v>145.75</v>
      </c>
      <c r="BL27" s="15">
        <f t="shared" si="1"/>
        <v>100</v>
      </c>
      <c r="BM27" s="15">
        <v>56</v>
      </c>
      <c r="BN27" s="15">
        <v>38.799999999999997</v>
      </c>
      <c r="BO27" s="15">
        <v>5.2</v>
      </c>
      <c r="BP27" s="54">
        <v>5920</v>
      </c>
      <c r="BQ27" s="54">
        <v>6058</v>
      </c>
      <c r="BR27" s="16"/>
      <c r="BS27" s="16" t="str">
        <f t="shared" si="2"/>
        <v/>
      </c>
      <c r="BT27" s="16" t="str">
        <f t="shared" si="2"/>
        <v/>
      </c>
      <c r="BU27" s="14"/>
      <c r="BV27" s="16"/>
      <c r="BW27" s="16"/>
      <c r="BX27" s="14"/>
      <c r="BY27" s="16"/>
      <c r="BZ27" s="16"/>
      <c r="CA27" s="14"/>
      <c r="CB27" s="16"/>
      <c r="CC27" s="16"/>
      <c r="CD27" s="14"/>
      <c r="CE27" s="16"/>
      <c r="CF27" s="16"/>
      <c r="CG27" s="14"/>
      <c r="CH27" s="16"/>
      <c r="CI27" s="16"/>
      <c r="CJ27" s="14"/>
      <c r="CK27" s="16"/>
      <c r="CL27" s="16"/>
      <c r="CM27" s="14"/>
      <c r="CN27" s="16"/>
      <c r="CO27" s="16"/>
      <c r="CP27" s="14"/>
      <c r="CQ27" s="16"/>
      <c r="CR27" s="16"/>
      <c r="CS27" s="14"/>
      <c r="CT27" s="16"/>
      <c r="CU27" s="16"/>
      <c r="CV27" s="14" t="s">
        <v>863</v>
      </c>
      <c r="CW27" s="55" t="s">
        <v>1214</v>
      </c>
    </row>
    <row r="28" spans="1:101" ht="30" customHeight="1">
      <c r="A28" s="15" t="s">
        <v>44</v>
      </c>
      <c r="B28" s="53" t="s">
        <v>290</v>
      </c>
      <c r="C28" s="53" t="s">
        <v>1215</v>
      </c>
      <c r="D28" s="15" t="s">
        <v>292</v>
      </c>
      <c r="E28" s="30" t="s">
        <v>1216</v>
      </c>
      <c r="F28" s="30" t="s">
        <v>612</v>
      </c>
      <c r="G28" s="54">
        <v>18408</v>
      </c>
      <c r="H28" s="54">
        <v>0</v>
      </c>
      <c r="I28" s="54">
        <v>0</v>
      </c>
      <c r="J28" s="15"/>
      <c r="K28" s="30" t="s">
        <v>1217</v>
      </c>
      <c r="L28" s="30"/>
      <c r="M28" s="15" t="s">
        <v>1115</v>
      </c>
      <c r="N28" s="15"/>
      <c r="O28" s="15" t="s">
        <v>1207</v>
      </c>
      <c r="P28" s="15" t="s">
        <v>1146</v>
      </c>
      <c r="Q28" s="15" t="s">
        <v>51</v>
      </c>
      <c r="R28" s="54">
        <v>100</v>
      </c>
      <c r="S28" s="15">
        <v>2</v>
      </c>
      <c r="T28" s="15">
        <v>1997</v>
      </c>
      <c r="U28" s="30" t="s">
        <v>359</v>
      </c>
      <c r="V28" s="54"/>
      <c r="W28" s="54"/>
      <c r="X28" s="54"/>
      <c r="Y28" s="54"/>
      <c r="Z28" s="54"/>
      <c r="AA28" s="15"/>
      <c r="AB28" s="54"/>
      <c r="AC28" s="54"/>
      <c r="AD28" s="54"/>
      <c r="AE28" s="54"/>
      <c r="AF28" s="54"/>
      <c r="AG28" s="54"/>
      <c r="AH28" s="54"/>
      <c r="AI28" s="54"/>
      <c r="AJ28" s="15" t="s">
        <v>148</v>
      </c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 t="s">
        <v>359</v>
      </c>
      <c r="AY28" s="15" t="s">
        <v>1119</v>
      </c>
      <c r="AZ28" s="15" t="s">
        <v>52</v>
      </c>
      <c r="BA28" s="15"/>
      <c r="BB28" s="15" t="s">
        <v>615</v>
      </c>
      <c r="BC28" s="15">
        <v>99</v>
      </c>
      <c r="BD28" s="15">
        <f t="shared" si="0"/>
        <v>100</v>
      </c>
      <c r="BE28" s="15">
        <v>44.9</v>
      </c>
      <c r="BF28" s="15">
        <v>25.5</v>
      </c>
      <c r="BG28" s="15">
        <v>5.6</v>
      </c>
      <c r="BH28" s="15">
        <v>18.7</v>
      </c>
      <c r="BI28" s="15">
        <v>4.2</v>
      </c>
      <c r="BJ28" s="15">
        <v>1.1000000000000001</v>
      </c>
      <c r="BK28" s="54">
        <v>130.5</v>
      </c>
      <c r="BL28" s="15">
        <f t="shared" si="1"/>
        <v>100</v>
      </c>
      <c r="BM28" s="15">
        <v>43.6</v>
      </c>
      <c r="BN28" s="15">
        <v>50.1</v>
      </c>
      <c r="BO28" s="15">
        <v>6.3</v>
      </c>
      <c r="BP28" s="54">
        <v>8350</v>
      </c>
      <c r="BQ28" s="54">
        <v>0</v>
      </c>
      <c r="BR28" s="16"/>
      <c r="BS28" s="16" t="str">
        <f t="shared" si="2"/>
        <v/>
      </c>
      <c r="BT28" s="16" t="str">
        <f t="shared" si="2"/>
        <v/>
      </c>
      <c r="BU28" s="14"/>
      <c r="BV28" s="16"/>
      <c r="BW28" s="16"/>
      <c r="BX28" s="14"/>
      <c r="BY28" s="16"/>
      <c r="BZ28" s="16"/>
      <c r="CA28" s="14"/>
      <c r="CB28" s="16"/>
      <c r="CC28" s="16"/>
      <c r="CD28" s="14"/>
      <c r="CE28" s="16"/>
      <c r="CF28" s="16"/>
      <c r="CG28" s="14"/>
      <c r="CH28" s="16"/>
      <c r="CI28" s="16"/>
      <c r="CJ28" s="14"/>
      <c r="CK28" s="16"/>
      <c r="CL28" s="16"/>
      <c r="CM28" s="14"/>
      <c r="CN28" s="16"/>
      <c r="CO28" s="16"/>
      <c r="CP28" s="14"/>
      <c r="CQ28" s="16"/>
      <c r="CR28" s="16"/>
      <c r="CS28" s="14"/>
      <c r="CT28" s="16"/>
      <c r="CU28" s="16"/>
      <c r="CV28" s="14" t="s">
        <v>863</v>
      </c>
      <c r="CW28" s="55" t="s">
        <v>1218</v>
      </c>
    </row>
    <row r="29" spans="1:101" ht="30" customHeight="1">
      <c r="A29" s="15" t="s">
        <v>44</v>
      </c>
      <c r="B29" s="53" t="s">
        <v>617</v>
      </c>
      <c r="C29" s="53" t="s">
        <v>1219</v>
      </c>
      <c r="D29" s="15" t="s">
        <v>619</v>
      </c>
      <c r="E29" s="30" t="s">
        <v>620</v>
      </c>
      <c r="F29" s="30" t="s">
        <v>621</v>
      </c>
      <c r="G29" s="54">
        <v>3172</v>
      </c>
      <c r="H29" s="54">
        <v>0</v>
      </c>
      <c r="I29" s="54"/>
      <c r="J29" s="15"/>
      <c r="K29" s="30" t="s">
        <v>1124</v>
      </c>
      <c r="L29" s="30"/>
      <c r="M29" s="15" t="s">
        <v>1115</v>
      </c>
      <c r="N29" s="15"/>
      <c r="O29" s="15" t="s">
        <v>1116</v>
      </c>
      <c r="P29" s="15" t="s">
        <v>1117</v>
      </c>
      <c r="Q29" s="15" t="s">
        <v>622</v>
      </c>
      <c r="R29" s="54">
        <v>66</v>
      </c>
      <c r="S29" s="15">
        <v>2</v>
      </c>
      <c r="T29" s="15">
        <v>2002</v>
      </c>
      <c r="U29" s="30" t="s">
        <v>359</v>
      </c>
      <c r="V29" s="54"/>
      <c r="W29" s="54"/>
      <c r="X29" s="54"/>
      <c r="Y29" s="54"/>
      <c r="Z29" s="54"/>
      <c r="AA29" s="15"/>
      <c r="AB29" s="54"/>
      <c r="AC29" s="54"/>
      <c r="AD29" s="54"/>
      <c r="AE29" s="54"/>
      <c r="AF29" s="54"/>
      <c r="AG29" s="54"/>
      <c r="AH29" s="54"/>
      <c r="AI29" s="54"/>
      <c r="AJ29" s="15" t="s">
        <v>592</v>
      </c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 t="s">
        <v>359</v>
      </c>
      <c r="AY29" s="15" t="s">
        <v>1130</v>
      </c>
      <c r="AZ29" s="15" t="s">
        <v>52</v>
      </c>
      <c r="BA29" s="15"/>
      <c r="BB29" s="15" t="s">
        <v>359</v>
      </c>
      <c r="BC29" s="15"/>
      <c r="BD29" s="15">
        <f t="shared" si="0"/>
        <v>100</v>
      </c>
      <c r="BE29" s="15">
        <v>50.9</v>
      </c>
      <c r="BF29" s="15">
        <v>26.5</v>
      </c>
      <c r="BG29" s="15">
        <v>6.2</v>
      </c>
      <c r="BH29" s="15">
        <v>12.7</v>
      </c>
      <c r="BI29" s="15">
        <v>2.6</v>
      </c>
      <c r="BJ29" s="15">
        <v>1.1000000000000001</v>
      </c>
      <c r="BK29" s="54">
        <v>137</v>
      </c>
      <c r="BL29" s="15">
        <f t="shared" si="1"/>
        <v>100</v>
      </c>
      <c r="BM29" s="15">
        <v>43.9</v>
      </c>
      <c r="BN29" s="15">
        <v>49.6</v>
      </c>
      <c r="BO29" s="15">
        <v>6.5</v>
      </c>
      <c r="BP29" s="54">
        <v>8245</v>
      </c>
      <c r="BQ29" s="54">
        <v>0</v>
      </c>
      <c r="BR29" s="16"/>
      <c r="BS29" s="16" t="str">
        <f t="shared" si="2"/>
        <v/>
      </c>
      <c r="BT29" s="16" t="str">
        <f t="shared" si="2"/>
        <v/>
      </c>
      <c r="BU29" s="14"/>
      <c r="BV29" s="16"/>
      <c r="BW29" s="16"/>
      <c r="BX29" s="14"/>
      <c r="BY29" s="16"/>
      <c r="BZ29" s="16"/>
      <c r="CA29" s="14"/>
      <c r="CB29" s="16"/>
      <c r="CC29" s="16"/>
      <c r="CD29" s="14"/>
      <c r="CE29" s="16"/>
      <c r="CF29" s="16"/>
      <c r="CG29" s="14"/>
      <c r="CH29" s="16"/>
      <c r="CI29" s="16"/>
      <c r="CJ29" s="14"/>
      <c r="CK29" s="16"/>
      <c r="CL29" s="16"/>
      <c r="CM29" s="14"/>
      <c r="CN29" s="16"/>
      <c r="CO29" s="16"/>
      <c r="CP29" s="14"/>
      <c r="CQ29" s="16"/>
      <c r="CR29" s="16"/>
      <c r="CS29" s="14"/>
      <c r="CT29" s="16"/>
      <c r="CU29" s="16"/>
      <c r="CV29" s="14" t="s">
        <v>863</v>
      </c>
      <c r="CW29" s="55" t="s">
        <v>1220</v>
      </c>
    </row>
    <row r="30" spans="1:101" ht="30" customHeight="1">
      <c r="A30" s="15" t="s">
        <v>44</v>
      </c>
      <c r="B30" s="53" t="s">
        <v>932</v>
      </c>
      <c r="C30" s="53" t="s">
        <v>1221</v>
      </c>
      <c r="D30" s="15" t="s">
        <v>934</v>
      </c>
      <c r="E30" s="30" t="s">
        <v>1222</v>
      </c>
      <c r="F30" s="30" t="s">
        <v>936</v>
      </c>
      <c r="G30" s="54">
        <v>8469</v>
      </c>
      <c r="H30" s="54">
        <v>1397</v>
      </c>
      <c r="I30" s="54"/>
      <c r="J30" s="15" t="s">
        <v>1123</v>
      </c>
      <c r="K30" s="30" t="s">
        <v>1114</v>
      </c>
      <c r="L30" s="30"/>
      <c r="M30" s="15" t="s">
        <v>1115</v>
      </c>
      <c r="N30" s="15"/>
      <c r="O30" s="15" t="s">
        <v>1116</v>
      </c>
      <c r="P30" s="15" t="s">
        <v>1117</v>
      </c>
      <c r="Q30" s="15" t="s">
        <v>197</v>
      </c>
      <c r="R30" s="54">
        <v>80</v>
      </c>
      <c r="S30" s="15">
        <v>2</v>
      </c>
      <c r="T30" s="15">
        <v>2003</v>
      </c>
      <c r="U30" s="30" t="s">
        <v>1147</v>
      </c>
      <c r="V30" s="54">
        <v>256</v>
      </c>
      <c r="W30" s="54"/>
      <c r="X30" s="54">
        <v>256</v>
      </c>
      <c r="Y30" s="54"/>
      <c r="Z30" s="54"/>
      <c r="AA30" s="15"/>
      <c r="AB30" s="54"/>
      <c r="AC30" s="54"/>
      <c r="AD30" s="54"/>
      <c r="AE30" s="54"/>
      <c r="AF30" s="54"/>
      <c r="AG30" s="54"/>
      <c r="AH30" s="54"/>
      <c r="AI30" s="54"/>
      <c r="AJ30" s="15" t="s">
        <v>148</v>
      </c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 t="s">
        <v>94</v>
      </c>
      <c r="AY30" s="15" t="s">
        <v>94</v>
      </c>
      <c r="AZ30" s="15" t="s">
        <v>52</v>
      </c>
      <c r="BA30" s="15"/>
      <c r="BB30" s="15" t="s">
        <v>359</v>
      </c>
      <c r="BC30" s="15"/>
      <c r="BD30" s="15">
        <f t="shared" si="0"/>
        <v>100.00000000000001</v>
      </c>
      <c r="BE30" s="15">
        <v>62.5</v>
      </c>
      <c r="BF30" s="15">
        <v>17.5</v>
      </c>
      <c r="BG30" s="15">
        <v>8.1999999999999993</v>
      </c>
      <c r="BH30" s="15">
        <v>9.9</v>
      </c>
      <c r="BI30" s="15">
        <v>0.2</v>
      </c>
      <c r="BJ30" s="15">
        <v>1.7</v>
      </c>
      <c r="BK30" s="54">
        <v>230</v>
      </c>
      <c r="BL30" s="15">
        <f t="shared" si="1"/>
        <v>99.999999999999986</v>
      </c>
      <c r="BM30" s="15">
        <v>41.8</v>
      </c>
      <c r="BN30" s="15">
        <v>54.9</v>
      </c>
      <c r="BO30" s="15">
        <v>3.3</v>
      </c>
      <c r="BP30" s="54">
        <v>9278</v>
      </c>
      <c r="BQ30" s="54">
        <v>9080</v>
      </c>
      <c r="BR30" s="16"/>
      <c r="BS30" s="16" t="str">
        <f t="shared" si="2"/>
        <v/>
      </c>
      <c r="BT30" s="16" t="str">
        <f t="shared" si="2"/>
        <v/>
      </c>
      <c r="BU30" s="14"/>
      <c r="BV30" s="16"/>
      <c r="BW30" s="16"/>
      <c r="BX30" s="14"/>
      <c r="BY30" s="16"/>
      <c r="BZ30" s="16"/>
      <c r="CA30" s="14"/>
      <c r="CB30" s="16"/>
      <c r="CC30" s="16"/>
      <c r="CD30" s="14"/>
      <c r="CE30" s="16"/>
      <c r="CF30" s="16"/>
      <c r="CG30" s="14"/>
      <c r="CH30" s="16"/>
      <c r="CI30" s="16"/>
      <c r="CJ30" s="14"/>
      <c r="CK30" s="16"/>
      <c r="CL30" s="16"/>
      <c r="CM30" s="14"/>
      <c r="CN30" s="16"/>
      <c r="CO30" s="16"/>
      <c r="CP30" s="14"/>
      <c r="CQ30" s="16"/>
      <c r="CR30" s="16"/>
      <c r="CS30" s="14"/>
      <c r="CT30" s="16"/>
      <c r="CU30" s="16"/>
      <c r="CV30" s="14" t="s">
        <v>863</v>
      </c>
      <c r="CW30" s="55" t="s">
        <v>1223</v>
      </c>
    </row>
    <row r="31" spans="1:101" ht="30" customHeight="1">
      <c r="A31" s="15" t="s">
        <v>44</v>
      </c>
      <c r="B31" s="53" t="s">
        <v>296</v>
      </c>
      <c r="C31" s="53" t="s">
        <v>1224</v>
      </c>
      <c r="D31" s="15" t="s">
        <v>298</v>
      </c>
      <c r="E31" s="30" t="s">
        <v>1225</v>
      </c>
      <c r="F31" s="30" t="s">
        <v>631</v>
      </c>
      <c r="G31" s="54">
        <v>21250</v>
      </c>
      <c r="H31" s="54">
        <v>16</v>
      </c>
      <c r="I31" s="54"/>
      <c r="J31" s="15" t="s">
        <v>1123</v>
      </c>
      <c r="K31" s="30" t="s">
        <v>1139</v>
      </c>
      <c r="L31" s="30"/>
      <c r="M31" s="15" t="s">
        <v>1115</v>
      </c>
      <c r="N31" s="15"/>
      <c r="O31" s="15" t="s">
        <v>1116</v>
      </c>
      <c r="P31" s="15" t="s">
        <v>1117</v>
      </c>
      <c r="Q31" s="15" t="s">
        <v>51</v>
      </c>
      <c r="R31" s="54">
        <v>88</v>
      </c>
      <c r="S31" s="15">
        <v>2</v>
      </c>
      <c r="T31" s="15">
        <v>2021</v>
      </c>
      <c r="U31" s="30" t="s">
        <v>1226</v>
      </c>
      <c r="V31" s="54"/>
      <c r="W31" s="54"/>
      <c r="X31" s="54"/>
      <c r="Y31" s="54"/>
      <c r="Z31" s="54">
        <v>990</v>
      </c>
      <c r="AA31" s="15">
        <v>12</v>
      </c>
      <c r="AB31" s="54">
        <v>5622</v>
      </c>
      <c r="AC31" s="54"/>
      <c r="AD31" s="54"/>
      <c r="AE31" s="54"/>
      <c r="AF31" s="54"/>
      <c r="AG31" s="54"/>
      <c r="AH31" s="54"/>
      <c r="AI31" s="54"/>
      <c r="AJ31" s="15" t="s">
        <v>53</v>
      </c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 t="s">
        <v>359</v>
      </c>
      <c r="AY31" s="15" t="s">
        <v>1130</v>
      </c>
      <c r="AZ31" s="15" t="s">
        <v>127</v>
      </c>
      <c r="BA31" s="15"/>
      <c r="BB31" s="15" t="s">
        <v>359</v>
      </c>
      <c r="BC31" s="15"/>
      <c r="BD31" s="15">
        <f t="shared" si="0"/>
        <v>100</v>
      </c>
      <c r="BE31" s="15">
        <v>48.5</v>
      </c>
      <c r="BF31" s="15">
        <v>17.899999999999999</v>
      </c>
      <c r="BG31" s="15">
        <v>21.1</v>
      </c>
      <c r="BH31" s="15">
        <v>12</v>
      </c>
      <c r="BI31" s="15">
        <v>0</v>
      </c>
      <c r="BJ31" s="15">
        <v>0.5</v>
      </c>
      <c r="BK31" s="54">
        <v>185</v>
      </c>
      <c r="BL31" s="15">
        <f t="shared" si="1"/>
        <v>100</v>
      </c>
      <c r="BM31" s="15">
        <v>39.299999999999997</v>
      </c>
      <c r="BN31" s="15">
        <v>54.5</v>
      </c>
      <c r="BO31" s="15">
        <v>6.2</v>
      </c>
      <c r="BP31" s="54">
        <v>10110</v>
      </c>
      <c r="BQ31" s="54">
        <v>0</v>
      </c>
      <c r="BR31" s="16"/>
      <c r="BS31" s="16" t="str">
        <f t="shared" si="2"/>
        <v/>
      </c>
      <c r="BT31" s="16" t="str">
        <f t="shared" si="2"/>
        <v/>
      </c>
      <c r="BU31" s="14"/>
      <c r="BV31" s="16"/>
      <c r="BW31" s="16"/>
      <c r="BX31" s="14"/>
      <c r="BY31" s="16"/>
      <c r="BZ31" s="16"/>
      <c r="CA31" s="14"/>
      <c r="CB31" s="16"/>
      <c r="CC31" s="16"/>
      <c r="CD31" s="14"/>
      <c r="CE31" s="16"/>
      <c r="CF31" s="16"/>
      <c r="CG31" s="14"/>
      <c r="CH31" s="16"/>
      <c r="CI31" s="16"/>
      <c r="CJ31" s="14"/>
      <c r="CK31" s="16"/>
      <c r="CL31" s="16"/>
      <c r="CM31" s="14"/>
      <c r="CN31" s="16"/>
      <c r="CO31" s="16"/>
      <c r="CP31" s="14"/>
      <c r="CQ31" s="16"/>
      <c r="CR31" s="16"/>
      <c r="CS31" s="14"/>
      <c r="CT31" s="16"/>
      <c r="CU31" s="16"/>
      <c r="CV31" s="14" t="s">
        <v>863</v>
      </c>
      <c r="CW31" s="55" t="s">
        <v>1227</v>
      </c>
    </row>
    <row r="32" spans="1:101" ht="30" customHeight="1">
      <c r="A32" s="15" t="s">
        <v>44</v>
      </c>
      <c r="B32" s="53" t="s">
        <v>640</v>
      </c>
      <c r="C32" s="53" t="s">
        <v>1228</v>
      </c>
      <c r="D32" s="15" t="s">
        <v>642</v>
      </c>
      <c r="E32" s="30" t="s">
        <v>643</v>
      </c>
      <c r="F32" s="30" t="s">
        <v>644</v>
      </c>
      <c r="G32" s="54">
        <v>5030</v>
      </c>
      <c r="H32" s="54">
        <v>0</v>
      </c>
      <c r="I32" s="54">
        <v>0</v>
      </c>
      <c r="J32" s="15"/>
      <c r="K32" s="30" t="s">
        <v>1124</v>
      </c>
      <c r="L32" s="30"/>
      <c r="M32" s="15" t="s">
        <v>1115</v>
      </c>
      <c r="N32" s="15"/>
      <c r="O32" s="15" t="s">
        <v>1116</v>
      </c>
      <c r="P32" s="15" t="s">
        <v>1117</v>
      </c>
      <c r="Q32" s="15" t="s">
        <v>51</v>
      </c>
      <c r="R32" s="54">
        <v>22</v>
      </c>
      <c r="S32" s="15">
        <v>1</v>
      </c>
      <c r="T32" s="15">
        <v>2012</v>
      </c>
      <c r="U32" s="30" t="s">
        <v>1147</v>
      </c>
      <c r="V32" s="54">
        <v>3858432</v>
      </c>
      <c r="W32" s="54"/>
      <c r="X32" s="54">
        <v>1870447</v>
      </c>
      <c r="Y32" s="54"/>
      <c r="Z32" s="54"/>
      <c r="AA32" s="15"/>
      <c r="AB32" s="54"/>
      <c r="AC32" s="54"/>
      <c r="AD32" s="54"/>
      <c r="AE32" s="54"/>
      <c r="AF32" s="54"/>
      <c r="AG32" s="54"/>
      <c r="AH32" s="54"/>
      <c r="AI32" s="54"/>
      <c r="AJ32" s="15" t="s">
        <v>148</v>
      </c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 t="s">
        <v>359</v>
      </c>
      <c r="AY32" s="15" t="s">
        <v>1130</v>
      </c>
      <c r="AZ32" s="15" t="s">
        <v>52</v>
      </c>
      <c r="BA32" s="15"/>
      <c r="BB32" s="15" t="s">
        <v>359</v>
      </c>
      <c r="BC32" s="15"/>
      <c r="BD32" s="15">
        <f t="shared" si="0"/>
        <v>100.00000000000001</v>
      </c>
      <c r="BE32" s="15">
        <v>31.9</v>
      </c>
      <c r="BF32" s="15">
        <v>18.8</v>
      </c>
      <c r="BG32" s="15">
        <v>18.600000000000001</v>
      </c>
      <c r="BH32" s="15">
        <v>30.2</v>
      </c>
      <c r="BI32" s="15">
        <v>0</v>
      </c>
      <c r="BJ32" s="15">
        <v>0.5</v>
      </c>
      <c r="BK32" s="54">
        <v>187.2</v>
      </c>
      <c r="BL32" s="15">
        <f t="shared" si="1"/>
        <v>99.999999999999986</v>
      </c>
      <c r="BM32" s="15">
        <v>45.4</v>
      </c>
      <c r="BN32" s="15">
        <v>48.3</v>
      </c>
      <c r="BO32" s="15">
        <v>6.3</v>
      </c>
      <c r="BP32" s="54">
        <v>7975</v>
      </c>
      <c r="BQ32" s="54">
        <v>9480</v>
      </c>
      <c r="BR32" s="16"/>
      <c r="BS32" s="16" t="str">
        <f t="shared" si="2"/>
        <v/>
      </c>
      <c r="BT32" s="16" t="str">
        <f t="shared" si="2"/>
        <v/>
      </c>
      <c r="BU32" s="14"/>
      <c r="BV32" s="16"/>
      <c r="BW32" s="16"/>
      <c r="BX32" s="14"/>
      <c r="BY32" s="16"/>
      <c r="BZ32" s="16"/>
      <c r="CA32" s="14"/>
      <c r="CB32" s="16"/>
      <c r="CC32" s="16"/>
      <c r="CD32" s="14"/>
      <c r="CE32" s="16"/>
      <c r="CF32" s="16"/>
      <c r="CG32" s="14"/>
      <c r="CH32" s="16"/>
      <c r="CI32" s="16"/>
      <c r="CJ32" s="14"/>
      <c r="CK32" s="16"/>
      <c r="CL32" s="16"/>
      <c r="CM32" s="14"/>
      <c r="CN32" s="16"/>
      <c r="CO32" s="16"/>
      <c r="CP32" s="14"/>
      <c r="CQ32" s="16"/>
      <c r="CR32" s="16"/>
      <c r="CS32" s="14"/>
      <c r="CT32" s="16"/>
      <c r="CU32" s="16"/>
      <c r="CV32" s="14" t="s">
        <v>863</v>
      </c>
      <c r="CW32" s="55" t="s">
        <v>1229</v>
      </c>
    </row>
    <row r="33" spans="1:101" ht="30" customHeight="1">
      <c r="A33" s="15" t="s">
        <v>44</v>
      </c>
      <c r="B33" s="53" t="s">
        <v>649</v>
      </c>
      <c r="C33" s="53" t="s">
        <v>1230</v>
      </c>
      <c r="D33" s="15" t="s">
        <v>651</v>
      </c>
      <c r="E33" s="30" t="s">
        <v>945</v>
      </c>
      <c r="F33" s="30" t="s">
        <v>946</v>
      </c>
      <c r="G33" s="54">
        <v>34568</v>
      </c>
      <c r="H33" s="54">
        <v>115</v>
      </c>
      <c r="I33" s="54"/>
      <c r="J33" s="15" t="s">
        <v>1123</v>
      </c>
      <c r="K33" s="30" t="s">
        <v>1206</v>
      </c>
      <c r="L33" s="30"/>
      <c r="M33" s="15" t="s">
        <v>1154</v>
      </c>
      <c r="N33" s="15"/>
      <c r="O33" s="15" t="s">
        <v>1207</v>
      </c>
      <c r="P33" s="15" t="s">
        <v>1117</v>
      </c>
      <c r="Q33" s="15" t="s">
        <v>197</v>
      </c>
      <c r="R33" s="54">
        <v>128</v>
      </c>
      <c r="S33" s="15">
        <v>2</v>
      </c>
      <c r="T33" s="15">
        <v>2008</v>
      </c>
      <c r="U33" s="30" t="s">
        <v>1231</v>
      </c>
      <c r="V33" s="54">
        <v>6129000</v>
      </c>
      <c r="W33" s="54"/>
      <c r="X33" s="54">
        <v>4611000</v>
      </c>
      <c r="Y33" s="54"/>
      <c r="Z33" s="54">
        <v>2500</v>
      </c>
      <c r="AA33" s="15">
        <v>15.3</v>
      </c>
      <c r="AB33" s="54">
        <v>11922</v>
      </c>
      <c r="AC33" s="54">
        <v>0</v>
      </c>
      <c r="AD33" s="54">
        <v>3264</v>
      </c>
      <c r="AE33" s="54">
        <v>46809</v>
      </c>
      <c r="AF33" s="54">
        <v>19</v>
      </c>
      <c r="AG33" s="54">
        <v>12</v>
      </c>
      <c r="AH33" s="54">
        <v>12</v>
      </c>
      <c r="AI33" s="54">
        <v>12</v>
      </c>
      <c r="AJ33" s="15" t="s">
        <v>947</v>
      </c>
      <c r="AK33" s="15" t="s">
        <v>1232</v>
      </c>
      <c r="AL33" s="15" t="s">
        <v>901</v>
      </c>
      <c r="AM33" s="15"/>
      <c r="AN33" s="15"/>
      <c r="AO33" s="15"/>
      <c r="AP33" s="15" t="s">
        <v>901</v>
      </c>
      <c r="AQ33" s="15" t="s">
        <v>528</v>
      </c>
      <c r="AR33" s="15" t="s">
        <v>1233</v>
      </c>
      <c r="AS33" s="15"/>
      <c r="AT33" s="15"/>
      <c r="AU33" s="15"/>
      <c r="AV33" s="15"/>
      <c r="AW33" s="15"/>
      <c r="AX33" s="15" t="s">
        <v>359</v>
      </c>
      <c r="AY33" s="15" t="s">
        <v>1130</v>
      </c>
      <c r="AZ33" s="15" t="s">
        <v>52</v>
      </c>
      <c r="BA33" s="15"/>
      <c r="BB33" s="15" t="s">
        <v>359</v>
      </c>
      <c r="BC33" s="15"/>
      <c r="BD33" s="15">
        <f t="shared" si="0"/>
        <v>100.00000000000001</v>
      </c>
      <c r="BE33" s="15">
        <v>42.7</v>
      </c>
      <c r="BF33" s="15">
        <v>34.299999999999997</v>
      </c>
      <c r="BG33" s="15">
        <v>8.6999999999999993</v>
      </c>
      <c r="BH33" s="15">
        <v>6.7</v>
      </c>
      <c r="BI33" s="15">
        <v>1.9</v>
      </c>
      <c r="BJ33" s="15">
        <v>5.7</v>
      </c>
      <c r="BK33" s="54">
        <v>181</v>
      </c>
      <c r="BL33" s="15">
        <f t="shared" si="1"/>
        <v>100</v>
      </c>
      <c r="BM33" s="15">
        <v>45.7</v>
      </c>
      <c r="BN33" s="15">
        <v>45.7</v>
      </c>
      <c r="BO33" s="15">
        <v>8.6</v>
      </c>
      <c r="BP33" s="54">
        <v>0</v>
      </c>
      <c r="BQ33" s="54">
        <v>7457</v>
      </c>
      <c r="BR33" s="16"/>
      <c r="BS33" s="16" t="str">
        <f t="shared" si="2"/>
        <v/>
      </c>
      <c r="BT33" s="16" t="str">
        <f t="shared" si="2"/>
        <v/>
      </c>
      <c r="BU33" s="14"/>
      <c r="BV33" s="16"/>
      <c r="BW33" s="16"/>
      <c r="BX33" s="14"/>
      <c r="BY33" s="16"/>
      <c r="BZ33" s="16"/>
      <c r="CA33" s="14"/>
      <c r="CB33" s="16"/>
      <c r="CC33" s="16"/>
      <c r="CD33" s="14"/>
      <c r="CE33" s="16"/>
      <c r="CF33" s="16"/>
      <c r="CG33" s="14"/>
      <c r="CH33" s="16"/>
      <c r="CI33" s="16"/>
      <c r="CJ33" s="14"/>
      <c r="CK33" s="16"/>
      <c r="CL33" s="16"/>
      <c r="CM33" s="14"/>
      <c r="CN33" s="16"/>
      <c r="CO33" s="16"/>
      <c r="CP33" s="14"/>
      <c r="CQ33" s="16"/>
      <c r="CR33" s="16"/>
      <c r="CS33" s="14"/>
      <c r="CT33" s="16"/>
      <c r="CU33" s="16"/>
      <c r="CV33" s="14" t="s">
        <v>863</v>
      </c>
      <c r="CW33" s="55" t="s">
        <v>1234</v>
      </c>
    </row>
    <row r="34" spans="1:101" ht="30" customHeight="1">
      <c r="A34" s="15" t="s">
        <v>44</v>
      </c>
      <c r="B34" s="53" t="s">
        <v>662</v>
      </c>
      <c r="C34" s="53" t="s">
        <v>1235</v>
      </c>
      <c r="D34" s="15" t="s">
        <v>664</v>
      </c>
      <c r="E34" s="30" t="s">
        <v>665</v>
      </c>
      <c r="F34" s="30" t="s">
        <v>666</v>
      </c>
      <c r="G34" s="54">
        <v>5214</v>
      </c>
      <c r="H34" s="54">
        <v>0</v>
      </c>
      <c r="I34" s="54">
        <v>0</v>
      </c>
      <c r="J34" s="15"/>
      <c r="K34" s="30" t="s">
        <v>1165</v>
      </c>
      <c r="L34" s="30"/>
      <c r="M34" s="15" t="s">
        <v>1115</v>
      </c>
      <c r="N34" s="15"/>
      <c r="O34" s="15" t="s">
        <v>1207</v>
      </c>
      <c r="P34" s="15" t="s">
        <v>1136</v>
      </c>
      <c r="Q34" s="15" t="s">
        <v>138</v>
      </c>
      <c r="R34" s="54">
        <v>38</v>
      </c>
      <c r="S34" s="15">
        <v>2</v>
      </c>
      <c r="T34" s="15">
        <v>2003</v>
      </c>
      <c r="U34" s="30" t="s">
        <v>359</v>
      </c>
      <c r="V34" s="54"/>
      <c r="W34" s="54"/>
      <c r="X34" s="54"/>
      <c r="Y34" s="54"/>
      <c r="Z34" s="54"/>
      <c r="AA34" s="15"/>
      <c r="AB34" s="54"/>
      <c r="AC34" s="54"/>
      <c r="AD34" s="54"/>
      <c r="AE34" s="54"/>
      <c r="AF34" s="54"/>
      <c r="AG34" s="54"/>
      <c r="AH34" s="54"/>
      <c r="AI34" s="54"/>
      <c r="AJ34" s="15" t="s">
        <v>53</v>
      </c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 t="s">
        <v>359</v>
      </c>
      <c r="AY34" s="15" t="s">
        <v>1236</v>
      </c>
      <c r="AZ34" s="15" t="s">
        <v>139</v>
      </c>
      <c r="BA34" s="15"/>
      <c r="BB34" s="15" t="s">
        <v>359</v>
      </c>
      <c r="BC34" s="15"/>
      <c r="BD34" s="15">
        <f t="shared" si="0"/>
        <v>99.999999999999986</v>
      </c>
      <c r="BE34" s="15">
        <v>33.799999999999997</v>
      </c>
      <c r="BF34" s="15">
        <v>34.5</v>
      </c>
      <c r="BG34" s="15">
        <v>7.1</v>
      </c>
      <c r="BH34" s="15">
        <v>21.9</v>
      </c>
      <c r="BI34" s="15">
        <v>1.7</v>
      </c>
      <c r="BJ34" s="15">
        <v>1</v>
      </c>
      <c r="BK34" s="54">
        <v>171</v>
      </c>
      <c r="BL34" s="15">
        <f t="shared" si="1"/>
        <v>100</v>
      </c>
      <c r="BM34" s="15">
        <v>55.5</v>
      </c>
      <c r="BN34" s="15">
        <v>39.799999999999997</v>
      </c>
      <c r="BO34" s="15">
        <v>4.7</v>
      </c>
      <c r="BP34" s="54">
        <v>6090</v>
      </c>
      <c r="BQ34" s="54">
        <v>0</v>
      </c>
      <c r="BR34" s="16"/>
      <c r="BS34" s="16" t="str">
        <f t="shared" si="2"/>
        <v/>
      </c>
      <c r="BT34" s="16" t="str">
        <f t="shared" si="2"/>
        <v/>
      </c>
      <c r="BU34" s="14"/>
      <c r="BV34" s="16"/>
      <c r="BW34" s="16"/>
      <c r="BX34" s="14"/>
      <c r="BY34" s="16"/>
      <c r="BZ34" s="16"/>
      <c r="CA34" s="14"/>
      <c r="CB34" s="16"/>
      <c r="CC34" s="16"/>
      <c r="CD34" s="14"/>
      <c r="CE34" s="16"/>
      <c r="CF34" s="16"/>
      <c r="CG34" s="14"/>
      <c r="CH34" s="16"/>
      <c r="CI34" s="16"/>
      <c r="CJ34" s="14"/>
      <c r="CK34" s="16"/>
      <c r="CL34" s="16"/>
      <c r="CM34" s="14"/>
      <c r="CN34" s="16"/>
      <c r="CO34" s="16"/>
      <c r="CP34" s="14"/>
      <c r="CQ34" s="16"/>
      <c r="CR34" s="16"/>
      <c r="CS34" s="14"/>
      <c r="CT34" s="16"/>
      <c r="CU34" s="16"/>
      <c r="CV34" s="14" t="s">
        <v>863</v>
      </c>
      <c r="CW34" s="55" t="s">
        <v>1237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37" man="1"/>
    <brk id="53" min="1" max="37" man="1"/>
    <brk id="81" min="1" max="37" man="1"/>
    <brk id="93" min="1" max="3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4BACD-5A13-4963-8F0D-98F26561149F}">
  <dimension ref="A1:AT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17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7" t="s">
        <v>1</v>
      </c>
      <c r="B2" s="205" t="s">
        <v>2</v>
      </c>
      <c r="C2" s="133" t="s">
        <v>3</v>
      </c>
      <c r="D2" s="339" t="s">
        <v>4</v>
      </c>
      <c r="E2" s="337" t="s">
        <v>5</v>
      </c>
      <c r="F2" s="337" t="s">
        <v>6</v>
      </c>
      <c r="G2" s="337" t="s">
        <v>7</v>
      </c>
      <c r="H2" s="337" t="s">
        <v>8</v>
      </c>
      <c r="I2" s="337" t="s">
        <v>9</v>
      </c>
      <c r="J2" s="337" t="s">
        <v>10</v>
      </c>
      <c r="K2" s="337" t="s">
        <v>11</v>
      </c>
      <c r="L2" s="215" t="s">
        <v>12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7"/>
      <c r="AO2" s="338" t="s">
        <v>13</v>
      </c>
      <c r="AP2" s="337" t="s">
        <v>14</v>
      </c>
      <c r="AQ2" s="337" t="s">
        <v>15</v>
      </c>
      <c r="AR2" s="183" t="s">
        <v>16</v>
      </c>
    </row>
    <row r="3" spans="1:46" ht="13.5" customHeight="1">
      <c r="A3" s="165"/>
      <c r="B3" s="205"/>
      <c r="C3" s="134"/>
      <c r="D3" s="339"/>
      <c r="E3" s="165"/>
      <c r="F3" s="165"/>
      <c r="G3" s="165"/>
      <c r="H3" s="165"/>
      <c r="I3" s="165"/>
      <c r="J3" s="165"/>
      <c r="K3" s="165"/>
      <c r="L3" s="218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338"/>
      <c r="AP3" s="165"/>
      <c r="AQ3" s="165"/>
      <c r="AR3" s="315"/>
    </row>
    <row r="4" spans="1:46" ht="18.75" customHeight="1">
      <c r="A4" s="165"/>
      <c r="B4" s="205"/>
      <c r="C4" s="134"/>
      <c r="D4" s="339"/>
      <c r="E4" s="165"/>
      <c r="F4" s="165"/>
      <c r="G4" s="165"/>
      <c r="H4" s="165"/>
      <c r="I4" s="165"/>
      <c r="J4" s="165"/>
      <c r="K4" s="165"/>
      <c r="L4" s="221" t="s">
        <v>17</v>
      </c>
      <c r="M4" s="222"/>
      <c r="N4" s="209" t="s">
        <v>18</v>
      </c>
      <c r="O4" s="210"/>
      <c r="P4" s="211"/>
      <c r="Q4" s="209" t="s">
        <v>19</v>
      </c>
      <c r="R4" s="210"/>
      <c r="S4" s="211"/>
      <c r="T4" s="209" t="s">
        <v>20</v>
      </c>
      <c r="U4" s="210"/>
      <c r="V4" s="211"/>
      <c r="W4" s="209" t="s">
        <v>21</v>
      </c>
      <c r="X4" s="210"/>
      <c r="Y4" s="211"/>
      <c r="Z4" s="209" t="s">
        <v>22</v>
      </c>
      <c r="AA4" s="210"/>
      <c r="AB4" s="211"/>
      <c r="AC4" s="209" t="s">
        <v>23</v>
      </c>
      <c r="AD4" s="210"/>
      <c r="AE4" s="211"/>
      <c r="AF4" s="209" t="s">
        <v>24</v>
      </c>
      <c r="AG4" s="210"/>
      <c r="AH4" s="211"/>
      <c r="AI4" s="209" t="s">
        <v>25</v>
      </c>
      <c r="AJ4" s="210"/>
      <c r="AK4" s="211"/>
      <c r="AL4" s="209" t="s">
        <v>26</v>
      </c>
      <c r="AM4" s="210"/>
      <c r="AN4" s="211"/>
      <c r="AO4" s="338"/>
      <c r="AP4" s="165"/>
      <c r="AQ4" s="165"/>
      <c r="AR4" s="315"/>
    </row>
    <row r="5" spans="1:46" ht="26.25" customHeight="1">
      <c r="A5" s="165"/>
      <c r="B5" s="205"/>
      <c r="C5" s="134"/>
      <c r="D5" s="339"/>
      <c r="E5" s="165"/>
      <c r="F5" s="165"/>
      <c r="G5" s="165"/>
      <c r="H5" s="165"/>
      <c r="I5" s="165"/>
      <c r="J5" s="165"/>
      <c r="K5" s="165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8"/>
      <c r="AP5" s="165"/>
      <c r="AQ5" s="165"/>
      <c r="AR5" s="315"/>
    </row>
    <row r="6" spans="1:46" s="13" customFormat="1" ht="13.5" customHeight="1">
      <c r="A6" s="165"/>
      <c r="B6" s="206"/>
      <c r="C6" s="134"/>
      <c r="D6" s="340"/>
      <c r="E6" s="165"/>
      <c r="F6" s="165"/>
      <c r="G6" s="8" t="s">
        <v>30</v>
      </c>
      <c r="H6" s="8"/>
      <c r="I6" s="165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4"/>
      <c r="AP6" s="165"/>
      <c r="AQ6" s="165"/>
      <c r="AR6" s="316"/>
      <c r="AS6" s="12" t="s">
        <v>34</v>
      </c>
      <c r="AT6" s="12"/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998" man="1"/>
    <brk id="25" min="1" max="9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2E4F4-7B72-4758-9367-9E5027A8B4C9}">
  <dimension ref="A1:BA22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4" customWidth="1"/>
    <col min="3" max="3" width="14" style="3" customWidth="1"/>
    <col min="4" max="4" width="22.625" style="3" customWidth="1"/>
    <col min="5" max="6" width="35.875" style="19" customWidth="1"/>
    <col min="7" max="9" width="8.75" style="3" customWidth="1"/>
    <col min="10" max="10" width="27.875" style="19" customWidth="1"/>
    <col min="11" max="11" width="21.125" style="19" customWidth="1"/>
    <col min="12" max="12" width="27.875" style="19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8"/>
    <col min="54" max="16384" width="9" style="3"/>
  </cols>
  <sheetData>
    <row r="1" spans="1:53" ht="15" customHeight="1">
      <c r="A1" s="59" t="s">
        <v>954</v>
      </c>
      <c r="B1" s="3"/>
      <c r="T1" s="37"/>
      <c r="V1" s="4"/>
      <c r="W1" s="4"/>
    </row>
    <row r="2" spans="1:53" s="19" customFormat="1" ht="13.5" customHeight="1">
      <c r="A2" s="212" t="s">
        <v>1</v>
      </c>
      <c r="B2" s="233" t="s">
        <v>774</v>
      </c>
      <c r="C2" s="212" t="s">
        <v>3</v>
      </c>
      <c r="D2" s="212" t="s">
        <v>4</v>
      </c>
      <c r="E2" s="212" t="s">
        <v>5</v>
      </c>
      <c r="F2" s="213" t="s">
        <v>36</v>
      </c>
      <c r="G2" s="146" t="s">
        <v>7</v>
      </c>
      <c r="H2" s="231" t="s">
        <v>823</v>
      </c>
      <c r="I2" s="101"/>
      <c r="J2" s="156" t="s">
        <v>314</v>
      </c>
      <c r="K2" s="22"/>
      <c r="L2" s="213" t="s">
        <v>39</v>
      </c>
      <c r="M2" s="212" t="s">
        <v>80</v>
      </c>
      <c r="N2" s="228" t="s">
        <v>955</v>
      </c>
      <c r="O2" s="212" t="s">
        <v>11</v>
      </c>
      <c r="P2" s="146" t="s">
        <v>14</v>
      </c>
      <c r="Q2" s="161" t="s">
        <v>15</v>
      </c>
      <c r="R2" s="212" t="s">
        <v>16</v>
      </c>
      <c r="S2" s="183" t="s">
        <v>323</v>
      </c>
      <c r="T2" s="212" t="s">
        <v>324</v>
      </c>
      <c r="U2" s="164" t="s">
        <v>828</v>
      </c>
      <c r="V2" s="215" t="s">
        <v>12</v>
      </c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7"/>
      <c r="AY2" s="172" t="s">
        <v>829</v>
      </c>
      <c r="AZ2" s="21"/>
      <c r="BA2" s="21"/>
    </row>
    <row r="3" spans="1:53" s="19" customFormat="1" ht="13.5" customHeight="1">
      <c r="A3" s="142"/>
      <c r="B3" s="234"/>
      <c r="C3" s="142"/>
      <c r="D3" s="142"/>
      <c r="E3" s="142"/>
      <c r="F3" s="214"/>
      <c r="G3" s="230"/>
      <c r="H3" s="232"/>
      <c r="I3" s="103"/>
      <c r="J3" s="143"/>
      <c r="K3" s="25"/>
      <c r="L3" s="214"/>
      <c r="M3" s="142"/>
      <c r="N3" s="229"/>
      <c r="O3" s="142"/>
      <c r="P3" s="142"/>
      <c r="Q3" s="223"/>
      <c r="R3" s="144"/>
      <c r="S3" s="183"/>
      <c r="T3" s="142"/>
      <c r="U3" s="165"/>
      <c r="V3" s="218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20"/>
      <c r="AY3" s="172"/>
      <c r="AZ3" s="21"/>
      <c r="BA3" s="21"/>
    </row>
    <row r="4" spans="1:53" s="19" customFormat="1" ht="18.75" customHeight="1">
      <c r="A4" s="142"/>
      <c r="B4" s="234"/>
      <c r="C4" s="142"/>
      <c r="D4" s="142"/>
      <c r="E4" s="142"/>
      <c r="F4" s="214"/>
      <c r="G4" s="230"/>
      <c r="H4" s="232"/>
      <c r="I4" s="212" t="s">
        <v>956</v>
      </c>
      <c r="J4" s="143"/>
      <c r="K4" s="26"/>
      <c r="L4" s="214"/>
      <c r="M4" s="142"/>
      <c r="N4" s="229"/>
      <c r="O4" s="142"/>
      <c r="P4" s="142"/>
      <c r="Q4" s="223"/>
      <c r="R4" s="144"/>
      <c r="S4" s="183"/>
      <c r="T4" s="142"/>
      <c r="U4" s="165"/>
      <c r="V4" s="221" t="s">
        <v>17</v>
      </c>
      <c r="W4" s="222"/>
      <c r="X4" s="209" t="s">
        <v>18</v>
      </c>
      <c r="Y4" s="210"/>
      <c r="Z4" s="211"/>
      <c r="AA4" s="209" t="s">
        <v>19</v>
      </c>
      <c r="AB4" s="210"/>
      <c r="AC4" s="211"/>
      <c r="AD4" s="209" t="s">
        <v>20</v>
      </c>
      <c r="AE4" s="210"/>
      <c r="AF4" s="211"/>
      <c r="AG4" s="209" t="s">
        <v>21</v>
      </c>
      <c r="AH4" s="210"/>
      <c r="AI4" s="211"/>
      <c r="AJ4" s="209" t="s">
        <v>22</v>
      </c>
      <c r="AK4" s="210"/>
      <c r="AL4" s="211"/>
      <c r="AM4" s="209" t="s">
        <v>23</v>
      </c>
      <c r="AN4" s="210"/>
      <c r="AO4" s="211"/>
      <c r="AP4" s="209" t="s">
        <v>24</v>
      </c>
      <c r="AQ4" s="210"/>
      <c r="AR4" s="211"/>
      <c r="AS4" s="209" t="s">
        <v>25</v>
      </c>
      <c r="AT4" s="210"/>
      <c r="AU4" s="211"/>
      <c r="AV4" s="209" t="s">
        <v>26</v>
      </c>
      <c r="AW4" s="210"/>
      <c r="AX4" s="211"/>
      <c r="AY4" s="172"/>
      <c r="AZ4" s="21"/>
      <c r="BA4" s="21"/>
    </row>
    <row r="5" spans="1:53" s="19" customFormat="1" ht="26.25" customHeight="1">
      <c r="A5" s="142"/>
      <c r="B5" s="234"/>
      <c r="C5" s="142"/>
      <c r="D5" s="142"/>
      <c r="E5" s="142"/>
      <c r="F5" s="214"/>
      <c r="G5" s="230"/>
      <c r="H5" s="232"/>
      <c r="I5" s="142"/>
      <c r="J5" s="142"/>
      <c r="K5" s="183" t="s">
        <v>104</v>
      </c>
      <c r="L5" s="214"/>
      <c r="M5" s="142"/>
      <c r="N5" s="229"/>
      <c r="O5" s="142"/>
      <c r="P5" s="142"/>
      <c r="Q5" s="223"/>
      <c r="R5" s="144"/>
      <c r="S5" s="183"/>
      <c r="T5" s="142"/>
      <c r="U5" s="165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2"/>
      <c r="AZ5" s="21"/>
      <c r="BA5" s="21"/>
    </row>
    <row r="6" spans="1:53" s="63" customFormat="1" ht="13.5" customHeight="1">
      <c r="A6" s="142"/>
      <c r="B6" s="234"/>
      <c r="C6" s="230"/>
      <c r="D6" s="142"/>
      <c r="E6" s="142"/>
      <c r="F6" s="214"/>
      <c r="G6" s="102" t="s">
        <v>106</v>
      </c>
      <c r="H6" s="102" t="s">
        <v>106</v>
      </c>
      <c r="I6" s="142"/>
      <c r="J6" s="142"/>
      <c r="K6" s="212"/>
      <c r="L6" s="214"/>
      <c r="M6" s="142"/>
      <c r="N6" s="27" t="s">
        <v>111</v>
      </c>
      <c r="O6" s="142"/>
      <c r="P6" s="142"/>
      <c r="Q6" s="223"/>
      <c r="R6" s="144"/>
      <c r="S6" s="212"/>
      <c r="T6" s="27" t="s">
        <v>347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3"/>
      <c r="AZ6" s="62" t="s">
        <v>43</v>
      </c>
      <c r="BA6" s="62"/>
    </row>
    <row r="7" spans="1:53" ht="30" customHeight="1">
      <c r="A7" s="15" t="s">
        <v>44</v>
      </c>
      <c r="B7" s="53" t="s">
        <v>45</v>
      </c>
      <c r="C7" s="53" t="s">
        <v>957</v>
      </c>
      <c r="D7" s="15" t="s">
        <v>47</v>
      </c>
      <c r="E7" s="30" t="s">
        <v>958</v>
      </c>
      <c r="F7" s="30" t="s">
        <v>353</v>
      </c>
      <c r="G7" s="54">
        <v>5792</v>
      </c>
      <c r="H7" s="54">
        <v>854</v>
      </c>
      <c r="I7" s="15" t="s">
        <v>953</v>
      </c>
      <c r="J7" s="30" t="s">
        <v>959</v>
      </c>
      <c r="K7" s="30"/>
      <c r="L7" s="30" t="s">
        <v>147</v>
      </c>
      <c r="M7" s="15" t="s">
        <v>777</v>
      </c>
      <c r="N7" s="54">
        <v>30</v>
      </c>
      <c r="O7" s="15">
        <v>2007</v>
      </c>
      <c r="P7" s="15" t="s">
        <v>127</v>
      </c>
      <c r="Q7" s="15"/>
      <c r="R7" s="15" t="s">
        <v>129</v>
      </c>
      <c r="S7" s="15" t="s">
        <v>359</v>
      </c>
      <c r="T7" s="15"/>
      <c r="U7" s="16"/>
      <c r="V7" s="16" t="str">
        <f t="shared" ref="V7:W22" si="0">IF(Y7&amp;AB7&amp;AE7&amp;AH7&amp;AK7&amp;AN7&amp;AQ7&amp;AT7&amp;AW7="","",Y7+AB7+AE7+AH7+AK7+AN7+AQ7+AT7+AW7)</f>
        <v/>
      </c>
      <c r="W7" s="16" t="str">
        <f t="shared" si="0"/>
        <v/>
      </c>
      <c r="X7" s="14"/>
      <c r="Y7" s="16"/>
      <c r="Z7" s="16"/>
      <c r="AA7" s="14"/>
      <c r="AB7" s="16"/>
      <c r="AC7" s="16"/>
      <c r="AD7" s="14"/>
      <c r="AE7" s="16"/>
      <c r="AF7" s="16"/>
      <c r="AG7" s="14"/>
      <c r="AH7" s="16"/>
      <c r="AI7" s="16"/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 t="s">
        <v>863</v>
      </c>
      <c r="AZ7" s="55" t="s">
        <v>960</v>
      </c>
    </row>
    <row r="8" spans="1:53" ht="30" customHeight="1">
      <c r="A8" s="15" t="s">
        <v>44</v>
      </c>
      <c r="B8" s="53" t="s">
        <v>55</v>
      </c>
      <c r="C8" s="53" t="s">
        <v>961</v>
      </c>
      <c r="D8" s="15" t="s">
        <v>57</v>
      </c>
      <c r="E8" s="30" t="s">
        <v>694</v>
      </c>
      <c r="F8" s="30" t="s">
        <v>396</v>
      </c>
      <c r="G8" s="54">
        <v>3012.39</v>
      </c>
      <c r="H8" s="54">
        <v>542.41</v>
      </c>
      <c r="I8" s="15" t="s">
        <v>953</v>
      </c>
      <c r="J8" s="30" t="s">
        <v>962</v>
      </c>
      <c r="K8" s="30"/>
      <c r="L8" s="30" t="s">
        <v>171</v>
      </c>
      <c r="M8" s="15" t="s">
        <v>963</v>
      </c>
      <c r="N8" s="54">
        <v>30</v>
      </c>
      <c r="O8" s="15">
        <v>1994</v>
      </c>
      <c r="P8" s="15" t="s">
        <v>52</v>
      </c>
      <c r="Q8" s="15"/>
      <c r="R8" s="15" t="s">
        <v>73</v>
      </c>
      <c r="S8" s="15" t="s">
        <v>359</v>
      </c>
      <c r="T8" s="15"/>
      <c r="U8" s="16"/>
      <c r="V8" s="16" t="str">
        <f t="shared" si="0"/>
        <v/>
      </c>
      <c r="W8" s="16" t="str">
        <f t="shared" si="0"/>
        <v/>
      </c>
      <c r="X8" s="14"/>
      <c r="Y8" s="16"/>
      <c r="Z8" s="16"/>
      <c r="AA8" s="14"/>
      <c r="AB8" s="16"/>
      <c r="AC8" s="16"/>
      <c r="AD8" s="14"/>
      <c r="AE8" s="16"/>
      <c r="AF8" s="16"/>
      <c r="AG8" s="14"/>
      <c r="AH8" s="16"/>
      <c r="AI8" s="16"/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 t="s">
        <v>863</v>
      </c>
      <c r="AZ8" s="55" t="s">
        <v>964</v>
      </c>
    </row>
    <row r="9" spans="1:53" ht="30" customHeight="1">
      <c r="A9" s="15" t="s">
        <v>44</v>
      </c>
      <c r="B9" s="53" t="s">
        <v>439</v>
      </c>
      <c r="C9" s="53" t="s">
        <v>965</v>
      </c>
      <c r="D9" s="15" t="s">
        <v>441</v>
      </c>
      <c r="E9" s="30" t="s">
        <v>442</v>
      </c>
      <c r="F9" s="30" t="s">
        <v>443</v>
      </c>
      <c r="G9" s="54">
        <v>1061</v>
      </c>
      <c r="H9" s="54">
        <v>347</v>
      </c>
      <c r="I9" s="15" t="s">
        <v>953</v>
      </c>
      <c r="J9" s="30" t="s">
        <v>966</v>
      </c>
      <c r="K9" s="30"/>
      <c r="L9" s="30" t="s">
        <v>190</v>
      </c>
      <c r="M9" s="15" t="s">
        <v>963</v>
      </c>
      <c r="N9" s="54">
        <v>8.4</v>
      </c>
      <c r="O9" s="15">
        <v>1999</v>
      </c>
      <c r="P9" s="15" t="s">
        <v>127</v>
      </c>
      <c r="Q9" s="15"/>
      <c r="R9" s="15" t="s">
        <v>447</v>
      </c>
      <c r="S9" s="15" t="s">
        <v>359</v>
      </c>
      <c r="T9" s="15"/>
      <c r="U9" s="16">
        <v>98</v>
      </c>
      <c r="V9" s="16" t="str">
        <f t="shared" si="0"/>
        <v/>
      </c>
      <c r="W9" s="16">
        <f t="shared" si="0"/>
        <v>150</v>
      </c>
      <c r="X9" s="14" t="s">
        <v>901</v>
      </c>
      <c r="Y9" s="16"/>
      <c r="Z9" s="16">
        <v>60</v>
      </c>
      <c r="AA9" s="14"/>
      <c r="AB9" s="16"/>
      <c r="AC9" s="16"/>
      <c r="AD9" s="14"/>
      <c r="AE9" s="16"/>
      <c r="AF9" s="16"/>
      <c r="AG9" s="14"/>
      <c r="AH9" s="16"/>
      <c r="AI9" s="16"/>
      <c r="AJ9" s="14"/>
      <c r="AK9" s="16"/>
      <c r="AL9" s="16"/>
      <c r="AM9" s="14"/>
      <c r="AN9" s="16"/>
      <c r="AO9" s="16"/>
      <c r="AP9" s="14" t="s">
        <v>901</v>
      </c>
      <c r="AQ9" s="16"/>
      <c r="AR9" s="16">
        <v>80</v>
      </c>
      <c r="AS9" s="14" t="s">
        <v>901</v>
      </c>
      <c r="AT9" s="16"/>
      <c r="AU9" s="16">
        <v>10</v>
      </c>
      <c r="AV9" s="14"/>
      <c r="AW9" s="16"/>
      <c r="AX9" s="16"/>
      <c r="AY9" s="14" t="s">
        <v>902</v>
      </c>
      <c r="AZ9" s="55" t="s">
        <v>967</v>
      </c>
    </row>
    <row r="10" spans="1:53" ht="30" customHeight="1">
      <c r="A10" s="15" t="s">
        <v>44</v>
      </c>
      <c r="B10" s="53" t="s">
        <v>451</v>
      </c>
      <c r="C10" s="53" t="s">
        <v>968</v>
      </c>
      <c r="D10" s="15" t="s">
        <v>453</v>
      </c>
      <c r="E10" s="30" t="s">
        <v>969</v>
      </c>
      <c r="F10" s="30" t="s">
        <v>970</v>
      </c>
      <c r="G10" s="54">
        <v>1573</v>
      </c>
      <c r="H10" s="54">
        <v>143</v>
      </c>
      <c r="I10" s="15" t="s">
        <v>953</v>
      </c>
      <c r="J10" s="30" t="s">
        <v>966</v>
      </c>
      <c r="K10" s="30"/>
      <c r="L10" s="30" t="s">
        <v>51</v>
      </c>
      <c r="M10" s="15" t="s">
        <v>777</v>
      </c>
      <c r="N10" s="54">
        <v>8</v>
      </c>
      <c r="O10" s="15">
        <v>1996</v>
      </c>
      <c r="P10" s="15" t="s">
        <v>52</v>
      </c>
      <c r="Q10" s="15"/>
      <c r="R10" s="15" t="s">
        <v>148</v>
      </c>
      <c r="S10" s="15" t="s">
        <v>359</v>
      </c>
      <c r="T10" s="15"/>
      <c r="U10" s="16"/>
      <c r="V10" s="16" t="str">
        <f t="shared" si="0"/>
        <v/>
      </c>
      <c r="W10" s="16" t="str">
        <f t="shared" si="0"/>
        <v/>
      </c>
      <c r="X10" s="14"/>
      <c r="Y10" s="16"/>
      <c r="Z10" s="16"/>
      <c r="AA10" s="14"/>
      <c r="AB10" s="16"/>
      <c r="AC10" s="16"/>
      <c r="AD10" s="14"/>
      <c r="AE10" s="16"/>
      <c r="AF10" s="16"/>
      <c r="AG10" s="14"/>
      <c r="AH10" s="16"/>
      <c r="AI10" s="16"/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 t="s">
        <v>863</v>
      </c>
      <c r="AZ10" s="55" t="s">
        <v>971</v>
      </c>
    </row>
    <row r="11" spans="1:53" ht="30" customHeight="1">
      <c r="A11" s="15" t="s">
        <v>44</v>
      </c>
      <c r="B11" s="53" t="s">
        <v>481</v>
      </c>
      <c r="C11" s="53" t="s">
        <v>972</v>
      </c>
      <c r="D11" s="15" t="s">
        <v>483</v>
      </c>
      <c r="E11" s="30" t="s">
        <v>707</v>
      </c>
      <c r="F11" s="30" t="s">
        <v>708</v>
      </c>
      <c r="G11" s="54">
        <v>900</v>
      </c>
      <c r="H11" s="54">
        <v>162</v>
      </c>
      <c r="I11" s="15" t="s">
        <v>953</v>
      </c>
      <c r="J11" s="30" t="s">
        <v>966</v>
      </c>
      <c r="K11" s="30"/>
      <c r="L11" s="30" t="s">
        <v>51</v>
      </c>
      <c r="M11" s="15" t="s">
        <v>963</v>
      </c>
      <c r="N11" s="54">
        <v>13</v>
      </c>
      <c r="O11" s="15">
        <v>1999</v>
      </c>
      <c r="P11" s="15" t="s">
        <v>52</v>
      </c>
      <c r="Q11" s="15"/>
      <c r="R11" s="15" t="s">
        <v>709</v>
      </c>
      <c r="S11" s="15" t="s">
        <v>359</v>
      </c>
      <c r="T11" s="15"/>
      <c r="U11" s="16">
        <v>400</v>
      </c>
      <c r="V11" s="16" t="str">
        <f t="shared" si="0"/>
        <v/>
      </c>
      <c r="W11" s="16" t="str">
        <f t="shared" si="0"/>
        <v/>
      </c>
      <c r="X11" s="14" t="s">
        <v>901</v>
      </c>
      <c r="Y11" s="16"/>
      <c r="Z11" s="16"/>
      <c r="AA11" s="14" t="s">
        <v>901</v>
      </c>
      <c r="AB11" s="16"/>
      <c r="AC11" s="16"/>
      <c r="AD11" s="14"/>
      <c r="AE11" s="16"/>
      <c r="AF11" s="16"/>
      <c r="AG11" s="14"/>
      <c r="AH11" s="16"/>
      <c r="AI11" s="16"/>
      <c r="AJ11" s="14"/>
      <c r="AK11" s="16"/>
      <c r="AL11" s="16"/>
      <c r="AM11" s="14"/>
      <c r="AN11" s="16"/>
      <c r="AO11" s="16"/>
      <c r="AP11" s="14" t="s">
        <v>901</v>
      </c>
      <c r="AQ11" s="16"/>
      <c r="AR11" s="16"/>
      <c r="AS11" s="14" t="s">
        <v>901</v>
      </c>
      <c r="AT11" s="16"/>
      <c r="AU11" s="16"/>
      <c r="AV11" s="14" t="s">
        <v>901</v>
      </c>
      <c r="AW11" s="16"/>
      <c r="AX11" s="16"/>
      <c r="AY11" s="14" t="s">
        <v>973</v>
      </c>
      <c r="AZ11" s="55" t="s">
        <v>974</v>
      </c>
    </row>
    <row r="12" spans="1:53" ht="30" customHeight="1">
      <c r="A12" s="15" t="s">
        <v>44</v>
      </c>
      <c r="B12" s="53" t="s">
        <v>184</v>
      </c>
      <c r="C12" s="53" t="s">
        <v>975</v>
      </c>
      <c r="D12" s="15" t="s">
        <v>186</v>
      </c>
      <c r="E12" s="30" t="s">
        <v>513</v>
      </c>
      <c r="F12" s="30" t="s">
        <v>514</v>
      </c>
      <c r="G12" s="54">
        <v>0</v>
      </c>
      <c r="H12" s="54">
        <v>0</v>
      </c>
      <c r="I12" s="15"/>
      <c r="J12" s="30" t="s">
        <v>962</v>
      </c>
      <c r="K12" s="30"/>
      <c r="L12" s="30" t="s">
        <v>51</v>
      </c>
      <c r="M12" s="15" t="s">
        <v>963</v>
      </c>
      <c r="N12" s="54">
        <v>9</v>
      </c>
      <c r="O12" s="15">
        <v>2000</v>
      </c>
      <c r="P12" s="15" t="s">
        <v>52</v>
      </c>
      <c r="Q12" s="15" t="s">
        <v>128</v>
      </c>
      <c r="R12" s="15" t="s">
        <v>148</v>
      </c>
      <c r="S12" s="15" t="s">
        <v>359</v>
      </c>
      <c r="T12" s="15"/>
      <c r="U12" s="16"/>
      <c r="V12" s="16" t="str">
        <f t="shared" si="0"/>
        <v/>
      </c>
      <c r="W12" s="16" t="str">
        <f t="shared" si="0"/>
        <v/>
      </c>
      <c r="X12" s="14"/>
      <c r="Y12" s="16"/>
      <c r="Z12" s="16"/>
      <c r="AA12" s="14"/>
      <c r="AB12" s="16"/>
      <c r="AC12" s="16"/>
      <c r="AD12" s="14"/>
      <c r="AE12" s="16"/>
      <c r="AF12" s="16"/>
      <c r="AG12" s="14"/>
      <c r="AH12" s="16"/>
      <c r="AI12" s="16"/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 t="s">
        <v>863</v>
      </c>
      <c r="AZ12" s="55" t="s">
        <v>976</v>
      </c>
    </row>
    <row r="13" spans="1:53" ht="30" customHeight="1">
      <c r="A13" s="15" t="s">
        <v>44</v>
      </c>
      <c r="B13" s="53" t="s">
        <v>200</v>
      </c>
      <c r="C13" s="53" t="s">
        <v>977</v>
      </c>
      <c r="D13" s="15" t="s">
        <v>202</v>
      </c>
      <c r="E13" s="30" t="s">
        <v>718</v>
      </c>
      <c r="F13" s="30" t="s">
        <v>719</v>
      </c>
      <c r="G13" s="54">
        <v>536</v>
      </c>
      <c r="H13" s="54">
        <v>326</v>
      </c>
      <c r="I13" s="15" t="s">
        <v>978</v>
      </c>
      <c r="J13" s="30" t="s">
        <v>962</v>
      </c>
      <c r="K13" s="30"/>
      <c r="L13" s="30" t="s">
        <v>51</v>
      </c>
      <c r="M13" s="15" t="s">
        <v>963</v>
      </c>
      <c r="N13" s="54">
        <v>16</v>
      </c>
      <c r="O13" s="15">
        <v>1997</v>
      </c>
      <c r="P13" s="15" t="s">
        <v>52</v>
      </c>
      <c r="Q13" s="15"/>
      <c r="R13" s="15" t="s">
        <v>206</v>
      </c>
      <c r="S13" s="15" t="s">
        <v>359</v>
      </c>
      <c r="T13" s="15"/>
      <c r="U13" s="16"/>
      <c r="V13" s="16" t="str">
        <f t="shared" si="0"/>
        <v/>
      </c>
      <c r="W13" s="16" t="str">
        <f t="shared" si="0"/>
        <v/>
      </c>
      <c r="X13" s="14"/>
      <c r="Y13" s="16"/>
      <c r="Z13" s="16"/>
      <c r="AA13" s="14"/>
      <c r="AB13" s="16"/>
      <c r="AC13" s="16"/>
      <c r="AD13" s="14"/>
      <c r="AE13" s="16"/>
      <c r="AF13" s="16"/>
      <c r="AG13" s="14"/>
      <c r="AH13" s="16"/>
      <c r="AI13" s="16"/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 t="s">
        <v>863</v>
      </c>
      <c r="AZ13" s="55" t="s">
        <v>979</v>
      </c>
    </row>
    <row r="14" spans="1:53" ht="30" customHeight="1">
      <c r="A14" s="15" t="s">
        <v>44</v>
      </c>
      <c r="B14" s="53" t="s">
        <v>214</v>
      </c>
      <c r="C14" s="53" t="s">
        <v>980</v>
      </c>
      <c r="D14" s="15" t="s">
        <v>216</v>
      </c>
      <c r="E14" s="30" t="s">
        <v>577</v>
      </c>
      <c r="F14" s="30" t="s">
        <v>578</v>
      </c>
      <c r="G14" s="54">
        <v>697</v>
      </c>
      <c r="H14" s="54">
        <v>123</v>
      </c>
      <c r="I14" s="15" t="s">
        <v>953</v>
      </c>
      <c r="J14" s="30" t="s">
        <v>966</v>
      </c>
      <c r="K14" s="30"/>
      <c r="L14" s="30" t="s">
        <v>51</v>
      </c>
      <c r="M14" s="15" t="s">
        <v>963</v>
      </c>
      <c r="N14" s="54">
        <v>5.2</v>
      </c>
      <c r="O14" s="15">
        <v>2005</v>
      </c>
      <c r="P14" s="15" t="s">
        <v>52</v>
      </c>
      <c r="Q14" s="15"/>
      <c r="R14" s="15" t="s">
        <v>216</v>
      </c>
      <c r="S14" s="15" t="s">
        <v>359</v>
      </c>
      <c r="T14" s="15"/>
      <c r="U14" s="16"/>
      <c r="V14" s="16" t="str">
        <f t="shared" si="0"/>
        <v/>
      </c>
      <c r="W14" s="16" t="str">
        <f t="shared" si="0"/>
        <v/>
      </c>
      <c r="X14" s="14"/>
      <c r="Y14" s="16"/>
      <c r="Z14" s="16"/>
      <c r="AA14" s="14"/>
      <c r="AB14" s="16"/>
      <c r="AC14" s="16"/>
      <c r="AD14" s="14"/>
      <c r="AE14" s="16"/>
      <c r="AF14" s="16"/>
      <c r="AG14" s="14"/>
      <c r="AH14" s="16"/>
      <c r="AI14" s="16"/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 t="s">
        <v>863</v>
      </c>
      <c r="AZ14" s="55" t="s">
        <v>981</v>
      </c>
    </row>
    <row r="15" spans="1:53" ht="30" customHeight="1">
      <c r="A15" s="15" t="s">
        <v>44</v>
      </c>
      <c r="B15" s="53" t="s">
        <v>246</v>
      </c>
      <c r="C15" s="53" t="s">
        <v>982</v>
      </c>
      <c r="D15" s="15" t="s">
        <v>248</v>
      </c>
      <c r="E15" s="30" t="s">
        <v>929</v>
      </c>
      <c r="F15" s="30" t="s">
        <v>737</v>
      </c>
      <c r="G15" s="54">
        <v>159</v>
      </c>
      <c r="H15" s="54"/>
      <c r="I15" s="15"/>
      <c r="J15" s="30" t="s">
        <v>983</v>
      </c>
      <c r="K15" s="30"/>
      <c r="L15" s="30" t="s">
        <v>138</v>
      </c>
      <c r="M15" s="15" t="s">
        <v>984</v>
      </c>
      <c r="N15" s="54">
        <v>2.2000000000000002</v>
      </c>
      <c r="O15" s="15">
        <v>2002</v>
      </c>
      <c r="P15" s="15" t="s">
        <v>139</v>
      </c>
      <c r="Q15" s="15"/>
      <c r="R15" s="15" t="s">
        <v>592</v>
      </c>
      <c r="S15" s="15" t="s">
        <v>359</v>
      </c>
      <c r="T15" s="15"/>
      <c r="U15" s="16"/>
      <c r="V15" s="16" t="str">
        <f t="shared" si="0"/>
        <v/>
      </c>
      <c r="W15" s="16" t="str">
        <f t="shared" si="0"/>
        <v/>
      </c>
      <c r="X15" s="14"/>
      <c r="Y15" s="16"/>
      <c r="Z15" s="16"/>
      <c r="AA15" s="14"/>
      <c r="AB15" s="16"/>
      <c r="AC15" s="16"/>
      <c r="AD15" s="14"/>
      <c r="AE15" s="16"/>
      <c r="AF15" s="16"/>
      <c r="AG15" s="14"/>
      <c r="AH15" s="16"/>
      <c r="AI15" s="16"/>
      <c r="AJ15" s="14"/>
      <c r="AK15" s="16"/>
      <c r="AL15" s="16"/>
      <c r="AM15" s="14"/>
      <c r="AN15" s="16"/>
      <c r="AO15" s="16"/>
      <c r="AP15" s="14"/>
      <c r="AQ15" s="16"/>
      <c r="AR15" s="16"/>
      <c r="AS15" s="14"/>
      <c r="AT15" s="16"/>
      <c r="AU15" s="16"/>
      <c r="AV15" s="14"/>
      <c r="AW15" s="16"/>
      <c r="AX15" s="16"/>
      <c r="AY15" s="14" t="s">
        <v>863</v>
      </c>
      <c r="AZ15" s="55" t="s">
        <v>985</v>
      </c>
    </row>
    <row r="16" spans="1:53" ht="30" customHeight="1">
      <c r="A16" s="15" t="s">
        <v>44</v>
      </c>
      <c r="B16" s="53" t="s">
        <v>259</v>
      </c>
      <c r="C16" s="53" t="s">
        <v>986</v>
      </c>
      <c r="D16" s="15" t="s">
        <v>261</v>
      </c>
      <c r="E16" s="30" t="s">
        <v>987</v>
      </c>
      <c r="F16" s="30" t="s">
        <v>988</v>
      </c>
      <c r="G16" s="54">
        <v>595</v>
      </c>
      <c r="H16" s="54">
        <v>74</v>
      </c>
      <c r="I16" s="15" t="s">
        <v>953</v>
      </c>
      <c r="J16" s="30" t="s">
        <v>966</v>
      </c>
      <c r="K16" s="30"/>
      <c r="L16" s="30"/>
      <c r="M16" s="15" t="s">
        <v>777</v>
      </c>
      <c r="N16" s="54">
        <v>15</v>
      </c>
      <c r="O16" s="15">
        <v>2024</v>
      </c>
      <c r="P16" s="15" t="s">
        <v>52</v>
      </c>
      <c r="Q16" s="15" t="s">
        <v>588</v>
      </c>
      <c r="R16" s="15" t="s">
        <v>73</v>
      </c>
      <c r="S16" s="15" t="s">
        <v>359</v>
      </c>
      <c r="T16" s="15"/>
      <c r="U16" s="16"/>
      <c r="V16" s="16" t="str">
        <f t="shared" si="0"/>
        <v/>
      </c>
      <c r="W16" s="16" t="str">
        <f t="shared" si="0"/>
        <v/>
      </c>
      <c r="X16" s="14"/>
      <c r="Y16" s="16"/>
      <c r="Z16" s="16"/>
      <c r="AA16" s="14"/>
      <c r="AB16" s="16"/>
      <c r="AC16" s="16"/>
      <c r="AD16" s="14"/>
      <c r="AE16" s="16"/>
      <c r="AF16" s="16"/>
      <c r="AG16" s="14"/>
      <c r="AH16" s="16"/>
      <c r="AI16" s="16"/>
      <c r="AJ16" s="14"/>
      <c r="AK16" s="16"/>
      <c r="AL16" s="16"/>
      <c r="AM16" s="14"/>
      <c r="AN16" s="16"/>
      <c r="AO16" s="16"/>
      <c r="AP16" s="14"/>
      <c r="AQ16" s="16"/>
      <c r="AR16" s="16"/>
      <c r="AS16" s="14"/>
      <c r="AT16" s="16"/>
      <c r="AU16" s="16"/>
      <c r="AV16" s="14"/>
      <c r="AW16" s="16"/>
      <c r="AX16" s="16"/>
      <c r="AY16" s="14" t="s">
        <v>863</v>
      </c>
    </row>
    <row r="17" spans="1:52" ht="30" customHeight="1">
      <c r="A17" s="15" t="s">
        <v>44</v>
      </c>
      <c r="B17" s="53" t="s">
        <v>265</v>
      </c>
      <c r="C17" s="53" t="s">
        <v>989</v>
      </c>
      <c r="D17" s="15" t="s">
        <v>267</v>
      </c>
      <c r="E17" s="30" t="s">
        <v>990</v>
      </c>
      <c r="F17" s="30" t="s">
        <v>744</v>
      </c>
      <c r="G17" s="54">
        <v>538</v>
      </c>
      <c r="H17" s="54">
        <v>400</v>
      </c>
      <c r="I17" s="15" t="s">
        <v>953</v>
      </c>
      <c r="J17" s="30" t="s">
        <v>991</v>
      </c>
      <c r="K17" s="30"/>
      <c r="L17" s="30" t="s">
        <v>197</v>
      </c>
      <c r="M17" s="15" t="s">
        <v>963</v>
      </c>
      <c r="N17" s="54">
        <v>3</v>
      </c>
      <c r="O17" s="15">
        <v>2017</v>
      </c>
      <c r="P17" s="15" t="s">
        <v>127</v>
      </c>
      <c r="Q17" s="15"/>
      <c r="R17" s="15" t="s">
        <v>73</v>
      </c>
      <c r="S17" s="15" t="s">
        <v>359</v>
      </c>
      <c r="T17" s="15"/>
      <c r="U17" s="16"/>
      <c r="V17" s="16" t="str">
        <f t="shared" si="0"/>
        <v/>
      </c>
      <c r="W17" s="16" t="str">
        <f t="shared" si="0"/>
        <v/>
      </c>
      <c r="X17" s="14"/>
      <c r="Y17" s="16"/>
      <c r="Z17" s="16"/>
      <c r="AA17" s="14"/>
      <c r="AB17" s="16"/>
      <c r="AC17" s="16"/>
      <c r="AD17" s="14"/>
      <c r="AE17" s="16"/>
      <c r="AF17" s="16"/>
      <c r="AG17" s="14"/>
      <c r="AH17" s="16"/>
      <c r="AI17" s="16"/>
      <c r="AJ17" s="14"/>
      <c r="AK17" s="16"/>
      <c r="AL17" s="16"/>
      <c r="AM17" s="14"/>
      <c r="AN17" s="16"/>
      <c r="AO17" s="16"/>
      <c r="AP17" s="14"/>
      <c r="AQ17" s="16"/>
      <c r="AR17" s="16"/>
      <c r="AS17" s="14"/>
      <c r="AT17" s="16"/>
      <c r="AU17" s="16"/>
      <c r="AV17" s="14"/>
      <c r="AW17" s="16"/>
      <c r="AX17" s="16"/>
      <c r="AY17" s="14" t="s">
        <v>863</v>
      </c>
      <c r="AZ17" s="55" t="s">
        <v>992</v>
      </c>
    </row>
    <row r="18" spans="1:52" ht="30" customHeight="1">
      <c r="A18" s="15" t="s">
        <v>44</v>
      </c>
      <c r="B18" s="53" t="s">
        <v>290</v>
      </c>
      <c r="C18" s="53" t="s">
        <v>993</v>
      </c>
      <c r="D18" s="15" t="s">
        <v>292</v>
      </c>
      <c r="E18" s="30" t="s">
        <v>611</v>
      </c>
      <c r="F18" s="30" t="s">
        <v>612</v>
      </c>
      <c r="G18" s="54">
        <v>3899</v>
      </c>
      <c r="H18" s="54">
        <v>563</v>
      </c>
      <c r="I18" s="15" t="s">
        <v>953</v>
      </c>
      <c r="J18" s="30" t="s">
        <v>966</v>
      </c>
      <c r="K18" s="30"/>
      <c r="L18" s="30" t="s">
        <v>147</v>
      </c>
      <c r="M18" s="15" t="s">
        <v>963</v>
      </c>
      <c r="N18" s="54">
        <v>20</v>
      </c>
      <c r="O18" s="15">
        <v>1997</v>
      </c>
      <c r="P18" s="15" t="s">
        <v>52</v>
      </c>
      <c r="Q18" s="15"/>
      <c r="R18" s="15" t="s">
        <v>148</v>
      </c>
      <c r="S18" s="15" t="s">
        <v>359</v>
      </c>
      <c r="T18" s="15"/>
      <c r="U18" s="16"/>
      <c r="V18" s="16" t="str">
        <f t="shared" si="0"/>
        <v/>
      </c>
      <c r="W18" s="16" t="str">
        <f t="shared" si="0"/>
        <v/>
      </c>
      <c r="X18" s="14"/>
      <c r="Y18" s="16"/>
      <c r="Z18" s="16"/>
      <c r="AA18" s="14"/>
      <c r="AB18" s="16"/>
      <c r="AC18" s="16"/>
      <c r="AD18" s="14"/>
      <c r="AE18" s="16"/>
      <c r="AF18" s="16"/>
      <c r="AG18" s="14"/>
      <c r="AH18" s="16"/>
      <c r="AI18" s="16"/>
      <c r="AJ18" s="14"/>
      <c r="AK18" s="16"/>
      <c r="AL18" s="16"/>
      <c r="AM18" s="14"/>
      <c r="AN18" s="16"/>
      <c r="AO18" s="16"/>
      <c r="AP18" s="14"/>
      <c r="AQ18" s="16"/>
      <c r="AR18" s="16"/>
      <c r="AS18" s="14"/>
      <c r="AT18" s="16"/>
      <c r="AU18" s="16"/>
      <c r="AV18" s="14"/>
      <c r="AW18" s="16"/>
      <c r="AX18" s="16"/>
      <c r="AY18" s="14" t="s">
        <v>863</v>
      </c>
      <c r="AZ18" s="55" t="s">
        <v>994</v>
      </c>
    </row>
    <row r="19" spans="1:52" ht="30" customHeight="1">
      <c r="A19" s="15" t="s">
        <v>44</v>
      </c>
      <c r="B19" s="53" t="s">
        <v>617</v>
      </c>
      <c r="C19" s="53" t="s">
        <v>995</v>
      </c>
      <c r="D19" s="15" t="s">
        <v>619</v>
      </c>
      <c r="E19" s="30" t="s">
        <v>620</v>
      </c>
      <c r="F19" s="30" t="s">
        <v>621</v>
      </c>
      <c r="G19" s="54">
        <v>503</v>
      </c>
      <c r="H19" s="54">
        <v>305</v>
      </c>
      <c r="I19" s="15" t="s">
        <v>953</v>
      </c>
      <c r="J19" s="30" t="s">
        <v>962</v>
      </c>
      <c r="K19" s="30"/>
      <c r="L19" s="30" t="s">
        <v>622</v>
      </c>
      <c r="M19" s="15" t="s">
        <v>963</v>
      </c>
      <c r="N19" s="54">
        <v>8</v>
      </c>
      <c r="O19" s="15">
        <v>1998</v>
      </c>
      <c r="P19" s="15" t="s">
        <v>52</v>
      </c>
      <c r="Q19" s="15"/>
      <c r="R19" s="15" t="s">
        <v>592</v>
      </c>
      <c r="S19" s="15" t="s">
        <v>359</v>
      </c>
      <c r="T19" s="15"/>
      <c r="U19" s="16"/>
      <c r="V19" s="16" t="str">
        <f t="shared" si="0"/>
        <v/>
      </c>
      <c r="W19" s="16" t="str">
        <f t="shared" si="0"/>
        <v/>
      </c>
      <c r="X19" s="14"/>
      <c r="Y19" s="16"/>
      <c r="Z19" s="16"/>
      <c r="AA19" s="14"/>
      <c r="AB19" s="16"/>
      <c r="AC19" s="16"/>
      <c r="AD19" s="14"/>
      <c r="AE19" s="16"/>
      <c r="AF19" s="16"/>
      <c r="AG19" s="14"/>
      <c r="AH19" s="16"/>
      <c r="AI19" s="16"/>
      <c r="AJ19" s="14"/>
      <c r="AK19" s="16"/>
      <c r="AL19" s="16"/>
      <c r="AM19" s="14"/>
      <c r="AN19" s="16"/>
      <c r="AO19" s="16"/>
      <c r="AP19" s="14"/>
      <c r="AQ19" s="16"/>
      <c r="AR19" s="16"/>
      <c r="AS19" s="14"/>
      <c r="AT19" s="16"/>
      <c r="AU19" s="16"/>
      <c r="AV19" s="14"/>
      <c r="AW19" s="16"/>
      <c r="AX19" s="16"/>
      <c r="AY19" s="14" t="s">
        <v>863</v>
      </c>
      <c r="AZ19" s="55" t="s">
        <v>996</v>
      </c>
    </row>
    <row r="20" spans="1:52" ht="30" customHeight="1">
      <c r="A20" s="15" t="s">
        <v>44</v>
      </c>
      <c r="B20" s="53" t="s">
        <v>296</v>
      </c>
      <c r="C20" s="53" t="s">
        <v>997</v>
      </c>
      <c r="D20" s="15" t="s">
        <v>298</v>
      </c>
      <c r="E20" s="30" t="s">
        <v>754</v>
      </c>
      <c r="F20" s="30" t="s">
        <v>755</v>
      </c>
      <c r="G20" s="54">
        <v>1056</v>
      </c>
      <c r="H20" s="54">
        <v>367</v>
      </c>
      <c r="I20" s="15" t="s">
        <v>978</v>
      </c>
      <c r="J20" s="30" t="s">
        <v>966</v>
      </c>
      <c r="K20" s="30"/>
      <c r="L20" s="30" t="s">
        <v>147</v>
      </c>
      <c r="M20" s="15" t="s">
        <v>963</v>
      </c>
      <c r="N20" s="54">
        <v>10</v>
      </c>
      <c r="O20" s="15">
        <v>2008</v>
      </c>
      <c r="P20" s="15" t="s">
        <v>127</v>
      </c>
      <c r="Q20" s="15"/>
      <c r="R20" s="15" t="s">
        <v>53</v>
      </c>
      <c r="S20" s="15" t="s">
        <v>359</v>
      </c>
      <c r="T20" s="15"/>
      <c r="U20" s="16">
        <v>446</v>
      </c>
      <c r="V20" s="16" t="str">
        <f t="shared" si="0"/>
        <v/>
      </c>
      <c r="W20" s="16">
        <f t="shared" si="0"/>
        <v>93467</v>
      </c>
      <c r="X20" s="14" t="s">
        <v>901</v>
      </c>
      <c r="Y20" s="16"/>
      <c r="Z20" s="16">
        <v>295</v>
      </c>
      <c r="AA20" s="14" t="s">
        <v>901</v>
      </c>
      <c r="AB20" s="16"/>
      <c r="AC20" s="16">
        <v>8</v>
      </c>
      <c r="AD20" s="14" t="s">
        <v>901</v>
      </c>
      <c r="AE20" s="16"/>
      <c r="AF20" s="16">
        <v>7</v>
      </c>
      <c r="AG20" s="14"/>
      <c r="AH20" s="16"/>
      <c r="AI20" s="16"/>
      <c r="AJ20" s="14" t="s">
        <v>901</v>
      </c>
      <c r="AK20" s="16"/>
      <c r="AL20" s="16">
        <v>480</v>
      </c>
      <c r="AM20" s="14"/>
      <c r="AN20" s="16"/>
      <c r="AO20" s="16"/>
      <c r="AP20" s="14" t="s">
        <v>901</v>
      </c>
      <c r="AQ20" s="16"/>
      <c r="AR20" s="16">
        <v>87386</v>
      </c>
      <c r="AS20" s="14" t="s">
        <v>901</v>
      </c>
      <c r="AT20" s="16"/>
      <c r="AU20" s="16">
        <v>209</v>
      </c>
      <c r="AV20" s="14" t="s">
        <v>901</v>
      </c>
      <c r="AW20" s="16"/>
      <c r="AX20" s="16">
        <v>5082</v>
      </c>
      <c r="AY20" s="14" t="s">
        <v>998</v>
      </c>
      <c r="AZ20" s="55" t="s">
        <v>999</v>
      </c>
    </row>
    <row r="21" spans="1:52" ht="30" customHeight="1">
      <c r="A21" s="15" t="s">
        <v>44</v>
      </c>
      <c r="B21" s="53" t="s">
        <v>640</v>
      </c>
      <c r="C21" s="53" t="s">
        <v>1000</v>
      </c>
      <c r="D21" s="15" t="s">
        <v>642</v>
      </c>
      <c r="E21" s="30" t="s">
        <v>643</v>
      </c>
      <c r="F21" s="30" t="s">
        <v>644</v>
      </c>
      <c r="G21" s="54">
        <v>814.99300000000005</v>
      </c>
      <c r="H21" s="54">
        <v>151.00299999999999</v>
      </c>
      <c r="I21" s="15" t="s">
        <v>953</v>
      </c>
      <c r="J21" s="30" t="s">
        <v>962</v>
      </c>
      <c r="K21" s="30"/>
      <c r="L21" s="30" t="s">
        <v>51</v>
      </c>
      <c r="M21" s="15" t="s">
        <v>963</v>
      </c>
      <c r="N21" s="54">
        <v>7</v>
      </c>
      <c r="O21" s="15">
        <v>2012</v>
      </c>
      <c r="P21" s="15" t="s">
        <v>52</v>
      </c>
      <c r="Q21" s="15"/>
      <c r="R21" s="15" t="s">
        <v>148</v>
      </c>
      <c r="S21" s="15" t="s">
        <v>359</v>
      </c>
      <c r="T21" s="15"/>
      <c r="U21" s="16"/>
      <c r="V21" s="16" t="str">
        <f t="shared" si="0"/>
        <v/>
      </c>
      <c r="W21" s="16" t="str">
        <f t="shared" si="0"/>
        <v/>
      </c>
      <c r="X21" s="14"/>
      <c r="Y21" s="16"/>
      <c r="Z21" s="16"/>
      <c r="AA21" s="14"/>
      <c r="AB21" s="16"/>
      <c r="AC21" s="16"/>
      <c r="AD21" s="14"/>
      <c r="AE21" s="16"/>
      <c r="AF21" s="16"/>
      <c r="AG21" s="14"/>
      <c r="AH21" s="16"/>
      <c r="AI21" s="16"/>
      <c r="AJ21" s="14"/>
      <c r="AK21" s="16"/>
      <c r="AL21" s="16"/>
      <c r="AM21" s="14"/>
      <c r="AN21" s="16"/>
      <c r="AO21" s="16"/>
      <c r="AP21" s="14"/>
      <c r="AQ21" s="16"/>
      <c r="AR21" s="16"/>
      <c r="AS21" s="14"/>
      <c r="AT21" s="16"/>
      <c r="AU21" s="16"/>
      <c r="AV21" s="14"/>
      <c r="AW21" s="16"/>
      <c r="AX21" s="16"/>
      <c r="AY21" s="14" t="s">
        <v>863</v>
      </c>
      <c r="AZ21" s="55" t="s">
        <v>1001</v>
      </c>
    </row>
    <row r="22" spans="1:52" ht="30" customHeight="1">
      <c r="A22" s="15" t="s">
        <v>44</v>
      </c>
      <c r="B22" s="53" t="s">
        <v>662</v>
      </c>
      <c r="C22" s="53" t="s">
        <v>1002</v>
      </c>
      <c r="D22" s="15" t="s">
        <v>664</v>
      </c>
      <c r="E22" s="30" t="s">
        <v>665</v>
      </c>
      <c r="F22" s="30" t="s">
        <v>666</v>
      </c>
      <c r="G22" s="54">
        <v>199</v>
      </c>
      <c r="H22" s="54">
        <v>71</v>
      </c>
      <c r="I22" s="15" t="s">
        <v>953</v>
      </c>
      <c r="J22" s="30" t="s">
        <v>959</v>
      </c>
      <c r="K22" s="30"/>
      <c r="L22" s="30" t="s">
        <v>138</v>
      </c>
      <c r="M22" s="15" t="s">
        <v>963</v>
      </c>
      <c r="N22" s="54">
        <v>13</v>
      </c>
      <c r="O22" s="15">
        <v>2003</v>
      </c>
      <c r="P22" s="15" t="s">
        <v>139</v>
      </c>
      <c r="Q22" s="15"/>
      <c r="R22" s="15" t="s">
        <v>53</v>
      </c>
      <c r="S22" s="15" t="s">
        <v>359</v>
      </c>
      <c r="T22" s="15"/>
      <c r="U22" s="16"/>
      <c r="V22" s="16" t="str">
        <f t="shared" si="0"/>
        <v/>
      </c>
      <c r="W22" s="16" t="str">
        <f t="shared" si="0"/>
        <v/>
      </c>
      <c r="X22" s="14"/>
      <c r="Y22" s="16"/>
      <c r="Z22" s="16"/>
      <c r="AA22" s="14"/>
      <c r="AB22" s="16"/>
      <c r="AC22" s="16"/>
      <c r="AD22" s="14"/>
      <c r="AE22" s="16"/>
      <c r="AF22" s="16"/>
      <c r="AG22" s="14"/>
      <c r="AH22" s="16"/>
      <c r="AI22" s="16"/>
      <c r="AJ22" s="14"/>
      <c r="AK22" s="16"/>
      <c r="AL22" s="16"/>
      <c r="AM22" s="14"/>
      <c r="AN22" s="16"/>
      <c r="AO22" s="16"/>
      <c r="AP22" s="14"/>
      <c r="AQ22" s="16"/>
      <c r="AR22" s="16"/>
      <c r="AS22" s="14"/>
      <c r="AT22" s="16"/>
      <c r="AU22" s="16"/>
      <c r="AV22" s="14"/>
      <c r="AW22" s="16"/>
      <c r="AX22" s="16"/>
      <c r="AY22" s="14" t="s">
        <v>863</v>
      </c>
      <c r="AZ22" s="55" t="s">
        <v>1003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2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1DCA6-2420-4B6F-A22D-7F3F4FB65A01}">
  <dimension ref="A1:CE2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7.125" style="3" customWidth="1"/>
    <col min="5" max="6" width="27.5" style="19" customWidth="1"/>
    <col min="7" max="14" width="11.25" style="3" customWidth="1"/>
    <col min="15" max="15" width="21.625" style="19" customWidth="1"/>
    <col min="16" max="16" width="12.125" style="19" customWidth="1"/>
    <col min="17" max="17" width="29.5" style="19" customWidth="1"/>
    <col min="18" max="18" width="12.125" style="19" customWidth="1"/>
    <col min="19" max="23" width="13.875" style="19" customWidth="1"/>
    <col min="24" max="24" width="15.5" style="19" customWidth="1"/>
    <col min="25" max="25" width="28" style="19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8"/>
    <col min="84" max="16384" width="9" style="3"/>
  </cols>
  <sheetData>
    <row r="1" spans="1:83" ht="15" customHeight="1">
      <c r="A1" s="59" t="s">
        <v>822</v>
      </c>
      <c r="B1" s="3"/>
      <c r="AF1" s="37"/>
      <c r="AH1" s="4"/>
      <c r="AI1" s="4"/>
      <c r="BS1" s="3"/>
      <c r="BU1" s="84"/>
    </row>
    <row r="2" spans="1:83" s="19" customFormat="1" ht="13.5" customHeight="1">
      <c r="A2" s="141" t="s">
        <v>1</v>
      </c>
      <c r="B2" s="284" t="s">
        <v>774</v>
      </c>
      <c r="C2" s="141" t="s">
        <v>3</v>
      </c>
      <c r="D2" s="286" t="s">
        <v>4</v>
      </c>
      <c r="E2" s="141" t="s">
        <v>5</v>
      </c>
      <c r="F2" s="213" t="s">
        <v>36</v>
      </c>
      <c r="G2" s="270" t="s">
        <v>7</v>
      </c>
      <c r="H2" s="272" t="s">
        <v>823</v>
      </c>
      <c r="I2" s="279"/>
      <c r="J2" s="60"/>
      <c r="K2" s="274" t="s">
        <v>824</v>
      </c>
      <c r="L2" s="267"/>
      <c r="M2" s="274" t="s">
        <v>825</v>
      </c>
      <c r="N2" s="267"/>
      <c r="O2" s="274" t="s">
        <v>671</v>
      </c>
      <c r="P2" s="41"/>
      <c r="Q2" s="274" t="s">
        <v>314</v>
      </c>
      <c r="R2" s="41"/>
      <c r="S2" s="224" t="s">
        <v>826</v>
      </c>
      <c r="T2" s="277"/>
      <c r="U2" s="277"/>
      <c r="V2" s="277"/>
      <c r="W2" s="277"/>
      <c r="X2" s="226"/>
      <c r="Y2" s="141" t="s">
        <v>39</v>
      </c>
      <c r="Z2" s="270" t="s">
        <v>827</v>
      </c>
      <c r="AA2" s="141" t="s">
        <v>11</v>
      </c>
      <c r="AB2" s="270" t="s">
        <v>14</v>
      </c>
      <c r="AC2" s="272" t="s">
        <v>15</v>
      </c>
      <c r="AD2" s="141" t="s">
        <v>16</v>
      </c>
      <c r="AE2" s="260" t="s">
        <v>323</v>
      </c>
      <c r="AF2" s="141" t="s">
        <v>324</v>
      </c>
      <c r="AG2" s="173" t="s">
        <v>828</v>
      </c>
      <c r="AH2" s="261" t="s">
        <v>12</v>
      </c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3"/>
      <c r="BK2" s="172" t="s">
        <v>829</v>
      </c>
      <c r="BL2" s="243" t="s">
        <v>830</v>
      </c>
      <c r="BM2" s="243" t="s">
        <v>831</v>
      </c>
      <c r="BN2" s="245" t="s">
        <v>832</v>
      </c>
      <c r="BO2" s="246"/>
      <c r="BP2" s="246"/>
      <c r="BQ2" s="246"/>
      <c r="BR2" s="246"/>
      <c r="BS2" s="246"/>
      <c r="BT2" s="246"/>
      <c r="BU2" s="246"/>
      <c r="BV2" s="246"/>
      <c r="BW2" s="246"/>
      <c r="BX2" s="249" t="s">
        <v>833</v>
      </c>
      <c r="BY2" s="235" t="s">
        <v>834</v>
      </c>
      <c r="BZ2" s="251" t="s">
        <v>835</v>
      </c>
      <c r="CA2" s="252"/>
      <c r="CB2" s="235" t="s">
        <v>836</v>
      </c>
      <c r="CC2" s="235" t="s">
        <v>837</v>
      </c>
      <c r="CD2" s="21"/>
      <c r="CE2" s="21"/>
    </row>
    <row r="3" spans="1:83" s="19" customFormat="1" ht="13.5" customHeight="1">
      <c r="A3" s="237"/>
      <c r="B3" s="285"/>
      <c r="C3" s="237"/>
      <c r="D3" s="286"/>
      <c r="E3" s="237"/>
      <c r="F3" s="214"/>
      <c r="G3" s="271"/>
      <c r="H3" s="273"/>
      <c r="I3" s="280"/>
      <c r="J3" s="85"/>
      <c r="K3" s="275"/>
      <c r="L3" s="268"/>
      <c r="M3" s="275"/>
      <c r="N3" s="268"/>
      <c r="O3" s="275"/>
      <c r="P3" s="47"/>
      <c r="Q3" s="275"/>
      <c r="R3" s="47"/>
      <c r="S3" s="225"/>
      <c r="T3" s="278"/>
      <c r="U3" s="278"/>
      <c r="V3" s="278"/>
      <c r="W3" s="278"/>
      <c r="X3" s="227"/>
      <c r="Y3" s="237"/>
      <c r="Z3" s="271"/>
      <c r="AA3" s="237"/>
      <c r="AB3" s="237"/>
      <c r="AC3" s="273"/>
      <c r="AD3" s="144"/>
      <c r="AE3" s="260"/>
      <c r="AF3" s="237"/>
      <c r="AG3" s="244"/>
      <c r="AH3" s="264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6"/>
      <c r="BK3" s="172"/>
      <c r="BL3" s="244"/>
      <c r="BM3" s="244"/>
      <c r="BN3" s="247"/>
      <c r="BO3" s="248"/>
      <c r="BP3" s="248"/>
      <c r="BQ3" s="248"/>
      <c r="BR3" s="248"/>
      <c r="BS3" s="248"/>
      <c r="BT3" s="248"/>
      <c r="BU3" s="248"/>
      <c r="BV3" s="248"/>
      <c r="BW3" s="248"/>
      <c r="BX3" s="249"/>
      <c r="BY3" s="235"/>
      <c r="BZ3" s="253"/>
      <c r="CA3" s="254"/>
      <c r="CB3" s="235"/>
      <c r="CC3" s="235"/>
      <c r="CD3" s="21"/>
      <c r="CE3" s="21"/>
    </row>
    <row r="4" spans="1:83" s="19" customFormat="1" ht="18.75" customHeight="1">
      <c r="A4" s="237"/>
      <c r="B4" s="285"/>
      <c r="C4" s="237"/>
      <c r="D4" s="286"/>
      <c r="E4" s="237"/>
      <c r="F4" s="214"/>
      <c r="G4" s="271"/>
      <c r="H4" s="273"/>
      <c r="I4" s="281"/>
      <c r="J4" s="141" t="s">
        <v>838</v>
      </c>
      <c r="K4" s="275"/>
      <c r="L4" s="268"/>
      <c r="M4" s="275"/>
      <c r="N4" s="268"/>
      <c r="O4" s="275"/>
      <c r="P4" s="45"/>
      <c r="Q4" s="275"/>
      <c r="R4" s="45"/>
      <c r="S4" s="225"/>
      <c r="T4" s="278"/>
      <c r="U4" s="278"/>
      <c r="V4" s="278"/>
      <c r="W4" s="278"/>
      <c r="X4" s="227"/>
      <c r="Y4" s="237"/>
      <c r="Z4" s="271"/>
      <c r="AA4" s="237"/>
      <c r="AB4" s="237"/>
      <c r="AC4" s="273"/>
      <c r="AD4" s="144"/>
      <c r="AE4" s="260"/>
      <c r="AF4" s="237"/>
      <c r="AG4" s="244"/>
      <c r="AH4" s="238" t="s">
        <v>17</v>
      </c>
      <c r="AI4" s="239"/>
      <c r="AJ4" s="240" t="s">
        <v>18</v>
      </c>
      <c r="AK4" s="241"/>
      <c r="AL4" s="242"/>
      <c r="AM4" s="240" t="s">
        <v>19</v>
      </c>
      <c r="AN4" s="241"/>
      <c r="AO4" s="242"/>
      <c r="AP4" s="240" t="s">
        <v>20</v>
      </c>
      <c r="AQ4" s="241"/>
      <c r="AR4" s="242"/>
      <c r="AS4" s="240" t="s">
        <v>21</v>
      </c>
      <c r="AT4" s="241"/>
      <c r="AU4" s="242"/>
      <c r="AV4" s="240" t="s">
        <v>22</v>
      </c>
      <c r="AW4" s="241"/>
      <c r="AX4" s="242"/>
      <c r="AY4" s="240" t="s">
        <v>23</v>
      </c>
      <c r="AZ4" s="241"/>
      <c r="BA4" s="242"/>
      <c r="BB4" s="240" t="s">
        <v>24</v>
      </c>
      <c r="BC4" s="241"/>
      <c r="BD4" s="242"/>
      <c r="BE4" s="240" t="s">
        <v>25</v>
      </c>
      <c r="BF4" s="241"/>
      <c r="BG4" s="242"/>
      <c r="BH4" s="240" t="s">
        <v>26</v>
      </c>
      <c r="BI4" s="241"/>
      <c r="BJ4" s="242"/>
      <c r="BK4" s="172"/>
      <c r="BL4" s="244"/>
      <c r="BM4" s="244"/>
      <c r="BN4" s="255" t="s">
        <v>839</v>
      </c>
      <c r="BO4" s="256"/>
      <c r="BP4" s="256"/>
      <c r="BQ4" s="256"/>
      <c r="BR4" s="256"/>
      <c r="BS4" s="256"/>
      <c r="BT4" s="256"/>
      <c r="BU4" s="257"/>
      <c r="BV4" s="258" t="s">
        <v>840</v>
      </c>
      <c r="BW4" s="259"/>
      <c r="BX4" s="249"/>
      <c r="BY4" s="235"/>
      <c r="BZ4" s="253"/>
      <c r="CA4" s="254"/>
      <c r="CB4" s="235"/>
      <c r="CC4" s="235"/>
      <c r="CD4" s="21"/>
      <c r="CE4" s="21"/>
    </row>
    <row r="5" spans="1:83" s="19" customFormat="1" ht="26.25" customHeight="1">
      <c r="A5" s="237"/>
      <c r="B5" s="285"/>
      <c r="C5" s="237"/>
      <c r="D5" s="286"/>
      <c r="E5" s="237"/>
      <c r="F5" s="214"/>
      <c r="G5" s="271"/>
      <c r="H5" s="276"/>
      <c r="I5" s="282"/>
      <c r="J5" s="237"/>
      <c r="K5" s="283"/>
      <c r="L5" s="269"/>
      <c r="M5" s="283"/>
      <c r="N5" s="269"/>
      <c r="O5" s="275"/>
      <c r="P5" s="260" t="s">
        <v>104</v>
      </c>
      <c r="Q5" s="237"/>
      <c r="R5" s="260" t="s">
        <v>104</v>
      </c>
      <c r="S5" s="87" t="s">
        <v>841</v>
      </c>
      <c r="T5" s="87" t="s">
        <v>842</v>
      </c>
      <c r="U5" s="87" t="s">
        <v>843</v>
      </c>
      <c r="V5" s="87" t="s">
        <v>844</v>
      </c>
      <c r="W5" s="87" t="s">
        <v>845</v>
      </c>
      <c r="X5" s="87" t="s">
        <v>846</v>
      </c>
      <c r="Y5" s="237"/>
      <c r="Z5" s="271"/>
      <c r="AA5" s="237"/>
      <c r="AB5" s="237"/>
      <c r="AC5" s="273"/>
      <c r="AD5" s="144"/>
      <c r="AE5" s="260"/>
      <c r="AF5" s="237"/>
      <c r="AG5" s="244"/>
      <c r="AH5" s="88" t="s">
        <v>27</v>
      </c>
      <c r="AI5" s="88" t="s">
        <v>28</v>
      </c>
      <c r="AJ5" s="88" t="s">
        <v>29</v>
      </c>
      <c r="AK5" s="88" t="s">
        <v>27</v>
      </c>
      <c r="AL5" s="88" t="s">
        <v>28</v>
      </c>
      <c r="AM5" s="88" t="s">
        <v>29</v>
      </c>
      <c r="AN5" s="88" t="s">
        <v>27</v>
      </c>
      <c r="AO5" s="88" t="s">
        <v>28</v>
      </c>
      <c r="AP5" s="88" t="s">
        <v>29</v>
      </c>
      <c r="AQ5" s="88" t="s">
        <v>27</v>
      </c>
      <c r="AR5" s="88" t="s">
        <v>28</v>
      </c>
      <c r="AS5" s="88" t="s">
        <v>29</v>
      </c>
      <c r="AT5" s="88" t="s">
        <v>27</v>
      </c>
      <c r="AU5" s="88" t="s">
        <v>28</v>
      </c>
      <c r="AV5" s="88" t="s">
        <v>29</v>
      </c>
      <c r="AW5" s="88" t="s">
        <v>27</v>
      </c>
      <c r="AX5" s="88" t="s">
        <v>28</v>
      </c>
      <c r="AY5" s="88" t="s">
        <v>29</v>
      </c>
      <c r="AZ5" s="88" t="s">
        <v>27</v>
      </c>
      <c r="BA5" s="88" t="s">
        <v>28</v>
      </c>
      <c r="BB5" s="88" t="s">
        <v>29</v>
      </c>
      <c r="BC5" s="88" t="s">
        <v>27</v>
      </c>
      <c r="BD5" s="88" t="s">
        <v>28</v>
      </c>
      <c r="BE5" s="88" t="s">
        <v>29</v>
      </c>
      <c r="BF5" s="88" t="s">
        <v>27</v>
      </c>
      <c r="BG5" s="88" t="s">
        <v>28</v>
      </c>
      <c r="BH5" s="88" t="s">
        <v>29</v>
      </c>
      <c r="BI5" s="88" t="s">
        <v>27</v>
      </c>
      <c r="BJ5" s="88" t="s">
        <v>28</v>
      </c>
      <c r="BK5" s="172"/>
      <c r="BL5" s="244"/>
      <c r="BM5" s="244"/>
      <c r="BN5" s="89" t="s">
        <v>847</v>
      </c>
      <c r="BO5" s="86" t="s">
        <v>848</v>
      </c>
      <c r="BP5" s="86" t="s">
        <v>849</v>
      </c>
      <c r="BQ5" s="86" t="s">
        <v>850</v>
      </c>
      <c r="BR5" s="89" t="s">
        <v>851</v>
      </c>
      <c r="BS5" s="80" t="s">
        <v>852</v>
      </c>
      <c r="BT5" s="86" t="s">
        <v>853</v>
      </c>
      <c r="BU5" s="86" t="s">
        <v>26</v>
      </c>
      <c r="BV5" s="86" t="s">
        <v>854</v>
      </c>
      <c r="BW5" s="90" t="s">
        <v>26</v>
      </c>
      <c r="BX5" s="249"/>
      <c r="BY5" s="236"/>
      <c r="BZ5" s="92"/>
      <c r="CA5" s="91" t="s">
        <v>855</v>
      </c>
      <c r="CB5" s="236"/>
      <c r="CC5" s="235"/>
      <c r="CD5" s="21"/>
      <c r="CE5" s="21"/>
    </row>
    <row r="6" spans="1:83" s="63" customFormat="1" ht="13.5" customHeight="1">
      <c r="A6" s="237"/>
      <c r="B6" s="285"/>
      <c r="C6" s="237"/>
      <c r="D6" s="287"/>
      <c r="E6" s="237"/>
      <c r="F6" s="214"/>
      <c r="G6" s="79" t="s">
        <v>106</v>
      </c>
      <c r="H6" s="93" t="s">
        <v>106</v>
      </c>
      <c r="I6" s="93" t="s">
        <v>41</v>
      </c>
      <c r="J6" s="237"/>
      <c r="K6" s="93" t="s">
        <v>106</v>
      </c>
      <c r="L6" s="93" t="s">
        <v>41</v>
      </c>
      <c r="M6" s="93" t="s">
        <v>106</v>
      </c>
      <c r="N6" s="93" t="s">
        <v>41</v>
      </c>
      <c r="O6" s="276"/>
      <c r="P6" s="260"/>
      <c r="Q6" s="237"/>
      <c r="R6" s="141"/>
      <c r="S6" s="94" t="s">
        <v>856</v>
      </c>
      <c r="T6" s="94" t="s">
        <v>857</v>
      </c>
      <c r="U6" s="94" t="s">
        <v>857</v>
      </c>
      <c r="V6" s="94" t="s">
        <v>857</v>
      </c>
      <c r="W6" s="94" t="s">
        <v>857</v>
      </c>
      <c r="X6" s="42"/>
      <c r="Y6" s="237"/>
      <c r="Z6" s="48" t="s">
        <v>111</v>
      </c>
      <c r="AA6" s="237"/>
      <c r="AB6" s="237"/>
      <c r="AC6" s="273"/>
      <c r="AD6" s="144"/>
      <c r="AE6" s="141"/>
      <c r="AF6" s="48" t="s">
        <v>347</v>
      </c>
      <c r="AG6" s="95" t="s">
        <v>31</v>
      </c>
      <c r="AH6" s="95" t="s">
        <v>32</v>
      </c>
      <c r="AI6" s="96" t="s">
        <v>33</v>
      </c>
      <c r="AJ6" s="97"/>
      <c r="AK6" s="95" t="s">
        <v>32</v>
      </c>
      <c r="AL6" s="96" t="s">
        <v>33</v>
      </c>
      <c r="AM6" s="97"/>
      <c r="AN6" s="95" t="s">
        <v>32</v>
      </c>
      <c r="AO6" s="96" t="s">
        <v>33</v>
      </c>
      <c r="AP6" s="97"/>
      <c r="AQ6" s="95" t="s">
        <v>32</v>
      </c>
      <c r="AR6" s="96" t="s">
        <v>33</v>
      </c>
      <c r="AS6" s="97"/>
      <c r="AT6" s="95" t="s">
        <v>32</v>
      </c>
      <c r="AU6" s="96" t="s">
        <v>33</v>
      </c>
      <c r="AV6" s="97"/>
      <c r="AW6" s="95" t="s">
        <v>32</v>
      </c>
      <c r="AX6" s="96" t="s">
        <v>33</v>
      </c>
      <c r="AY6" s="97"/>
      <c r="AZ6" s="95" t="s">
        <v>32</v>
      </c>
      <c r="BA6" s="96" t="s">
        <v>33</v>
      </c>
      <c r="BB6" s="97"/>
      <c r="BC6" s="95" t="s">
        <v>32</v>
      </c>
      <c r="BD6" s="96" t="s">
        <v>33</v>
      </c>
      <c r="BE6" s="97"/>
      <c r="BF6" s="95" t="s">
        <v>32</v>
      </c>
      <c r="BG6" s="96" t="s">
        <v>33</v>
      </c>
      <c r="BH6" s="97"/>
      <c r="BI6" s="95" t="s">
        <v>32</v>
      </c>
      <c r="BJ6" s="96" t="s">
        <v>33</v>
      </c>
      <c r="BK6" s="173"/>
      <c r="BL6" s="244"/>
      <c r="BM6" s="244"/>
      <c r="BN6" s="98" t="s">
        <v>107</v>
      </c>
      <c r="BO6" s="98" t="s">
        <v>107</v>
      </c>
      <c r="BP6" s="98" t="s">
        <v>107</v>
      </c>
      <c r="BQ6" s="98" t="s">
        <v>107</v>
      </c>
      <c r="BR6" s="98" t="s">
        <v>107</v>
      </c>
      <c r="BS6" s="98" t="s">
        <v>107</v>
      </c>
      <c r="BT6" s="98" t="s">
        <v>107</v>
      </c>
      <c r="BU6" s="98" t="s">
        <v>107</v>
      </c>
      <c r="BV6" s="98" t="s">
        <v>107</v>
      </c>
      <c r="BW6" s="99" t="s">
        <v>107</v>
      </c>
      <c r="BX6" s="250"/>
      <c r="BY6" s="100" t="s">
        <v>858</v>
      </c>
      <c r="BZ6" s="100" t="s">
        <v>858</v>
      </c>
      <c r="CA6" s="100" t="s">
        <v>859</v>
      </c>
      <c r="CB6" s="100" t="s">
        <v>860</v>
      </c>
      <c r="CC6" s="236"/>
      <c r="CD6" s="62" t="s">
        <v>43</v>
      </c>
      <c r="CE6" s="62"/>
    </row>
    <row r="7" spans="1:83" ht="30" customHeight="1">
      <c r="A7" s="15" t="s">
        <v>44</v>
      </c>
      <c r="B7" s="53" t="s">
        <v>45</v>
      </c>
      <c r="C7" s="53" t="s">
        <v>861</v>
      </c>
      <c r="D7" s="15" t="s">
        <v>47</v>
      </c>
      <c r="E7" s="30" t="s">
        <v>678</v>
      </c>
      <c r="F7" s="30" t="s">
        <v>353</v>
      </c>
      <c r="G7" s="54">
        <v>11821</v>
      </c>
      <c r="H7" s="54">
        <v>7020</v>
      </c>
      <c r="I7" s="54"/>
      <c r="J7" s="15"/>
      <c r="K7" s="54"/>
      <c r="L7" s="54"/>
      <c r="M7" s="54"/>
      <c r="N7" s="54"/>
      <c r="O7" s="30" t="s">
        <v>862</v>
      </c>
      <c r="P7" s="30"/>
      <c r="Q7" s="30" t="s">
        <v>680</v>
      </c>
      <c r="R7" s="30"/>
      <c r="S7" s="32">
        <v>97</v>
      </c>
      <c r="T7" s="32">
        <v>58</v>
      </c>
      <c r="U7" s="32"/>
      <c r="V7" s="32"/>
      <c r="W7" s="32"/>
      <c r="X7" s="30"/>
      <c r="Y7" s="30" t="s">
        <v>147</v>
      </c>
      <c r="Z7" s="54">
        <v>97</v>
      </c>
      <c r="AA7" s="15">
        <v>2002</v>
      </c>
      <c r="AB7" s="15" t="s">
        <v>127</v>
      </c>
      <c r="AC7" s="15"/>
      <c r="AD7" s="15" t="s">
        <v>129</v>
      </c>
      <c r="AE7" s="15" t="s">
        <v>359</v>
      </c>
      <c r="AF7" s="15"/>
      <c r="AG7" s="16"/>
      <c r="AH7" s="16" t="str">
        <f t="shared" ref="AH7:AI26" si="0">IF(AK7&amp;AN7&amp;AQ7&amp;AT7&amp;AW7&amp;AZ7&amp;BC7&amp;BF7&amp;BI7="","",AK7+AN7+AQ7+AT7+AW7+AZ7+BC7+BF7+BI7)</f>
        <v/>
      </c>
      <c r="AI7" s="16" t="str">
        <f t="shared" si="0"/>
        <v/>
      </c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/>
      <c r="AZ7" s="16"/>
      <c r="BA7" s="16"/>
      <c r="BB7" s="14"/>
      <c r="BC7" s="16"/>
      <c r="BD7" s="16"/>
      <c r="BE7" s="14"/>
      <c r="BF7" s="16"/>
      <c r="BG7" s="16"/>
      <c r="BH7" s="14"/>
      <c r="BI7" s="16"/>
      <c r="BJ7" s="16"/>
      <c r="BK7" s="14" t="s">
        <v>863</v>
      </c>
      <c r="BL7" s="14"/>
      <c r="BM7" s="14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4"/>
      <c r="BY7" s="16"/>
      <c r="BZ7" s="16"/>
      <c r="CA7" s="16"/>
      <c r="CB7" s="16"/>
      <c r="CC7" s="14"/>
      <c r="CD7" s="55" t="s">
        <v>864</v>
      </c>
    </row>
    <row r="8" spans="1:83" ht="30" customHeight="1">
      <c r="A8" s="15" t="s">
        <v>44</v>
      </c>
      <c r="B8" s="53" t="s">
        <v>150</v>
      </c>
      <c r="C8" s="53" t="s">
        <v>865</v>
      </c>
      <c r="D8" s="15" t="s">
        <v>152</v>
      </c>
      <c r="E8" s="30" t="s">
        <v>866</v>
      </c>
      <c r="F8" s="30" t="s">
        <v>867</v>
      </c>
      <c r="G8" s="54">
        <v>2707</v>
      </c>
      <c r="H8" s="54">
        <v>431</v>
      </c>
      <c r="I8" s="54"/>
      <c r="J8" s="15"/>
      <c r="K8" s="54">
        <v>431</v>
      </c>
      <c r="L8" s="54"/>
      <c r="M8" s="54"/>
      <c r="N8" s="54"/>
      <c r="O8" s="30" t="s">
        <v>868</v>
      </c>
      <c r="P8" s="30"/>
      <c r="Q8" s="30" t="s">
        <v>869</v>
      </c>
      <c r="R8" s="30"/>
      <c r="S8" s="32"/>
      <c r="T8" s="32"/>
      <c r="U8" s="32">
        <v>43</v>
      </c>
      <c r="V8" s="32"/>
      <c r="W8" s="32"/>
      <c r="X8" s="30"/>
      <c r="Y8" s="30" t="s">
        <v>138</v>
      </c>
      <c r="Z8" s="54">
        <v>43</v>
      </c>
      <c r="AA8" s="15">
        <v>2002</v>
      </c>
      <c r="AB8" s="15" t="s">
        <v>139</v>
      </c>
      <c r="AC8" s="15"/>
      <c r="AD8" s="15" t="s">
        <v>148</v>
      </c>
      <c r="AE8" s="15" t="s">
        <v>615</v>
      </c>
      <c r="AF8" s="15">
        <v>47</v>
      </c>
      <c r="AG8" s="16"/>
      <c r="AH8" s="16" t="str">
        <f t="shared" si="0"/>
        <v/>
      </c>
      <c r="AI8" s="16" t="str">
        <f t="shared" si="0"/>
        <v/>
      </c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/>
      <c r="AZ8" s="16"/>
      <c r="BA8" s="16"/>
      <c r="BB8" s="14"/>
      <c r="BC8" s="16"/>
      <c r="BD8" s="16"/>
      <c r="BE8" s="14"/>
      <c r="BF8" s="16"/>
      <c r="BG8" s="16"/>
      <c r="BH8" s="14"/>
      <c r="BI8" s="16"/>
      <c r="BJ8" s="16"/>
      <c r="BK8" s="14" t="s">
        <v>863</v>
      </c>
      <c r="BL8" s="14" t="s">
        <v>870</v>
      </c>
      <c r="BM8" s="14" t="s">
        <v>871</v>
      </c>
      <c r="BN8" s="16">
        <v>615</v>
      </c>
      <c r="BO8" s="16">
        <v>274</v>
      </c>
      <c r="BP8" s="16"/>
      <c r="BQ8" s="16">
        <v>394</v>
      </c>
      <c r="BR8" s="16">
        <v>70</v>
      </c>
      <c r="BS8" s="16">
        <v>1270</v>
      </c>
      <c r="BT8" s="16"/>
      <c r="BU8" s="16"/>
      <c r="BV8" s="16"/>
      <c r="BW8" s="16"/>
      <c r="BX8" s="14" t="s">
        <v>872</v>
      </c>
      <c r="BY8" s="16"/>
      <c r="BZ8" s="16"/>
      <c r="CA8" s="16">
        <v>2</v>
      </c>
      <c r="CB8" s="16">
        <v>20</v>
      </c>
      <c r="CC8" s="14" t="s">
        <v>615</v>
      </c>
      <c r="CD8" s="55" t="s">
        <v>873</v>
      </c>
    </row>
    <row r="9" spans="1:83" ht="30" customHeight="1">
      <c r="A9" s="15" t="s">
        <v>44</v>
      </c>
      <c r="B9" s="53" t="s">
        <v>55</v>
      </c>
      <c r="C9" s="53" t="s">
        <v>874</v>
      </c>
      <c r="D9" s="15" t="s">
        <v>57</v>
      </c>
      <c r="E9" s="30" t="s">
        <v>694</v>
      </c>
      <c r="F9" s="30" t="s">
        <v>396</v>
      </c>
      <c r="G9" s="54">
        <v>558.6</v>
      </c>
      <c r="H9" s="54">
        <v>558.6</v>
      </c>
      <c r="I9" s="54"/>
      <c r="J9" s="15"/>
      <c r="K9" s="54">
        <v>558.6</v>
      </c>
      <c r="L9" s="54"/>
      <c r="M9" s="54"/>
      <c r="N9" s="54"/>
      <c r="O9" s="30" t="s">
        <v>875</v>
      </c>
      <c r="P9" s="30"/>
      <c r="Q9" s="30" t="s">
        <v>876</v>
      </c>
      <c r="R9" s="30"/>
      <c r="S9" s="32"/>
      <c r="T9" s="32">
        <v>7</v>
      </c>
      <c r="U9" s="32"/>
      <c r="V9" s="32"/>
      <c r="W9" s="32"/>
      <c r="X9" s="30"/>
      <c r="Y9" s="30" t="s">
        <v>171</v>
      </c>
      <c r="Z9" s="54">
        <v>6.5</v>
      </c>
      <c r="AA9" s="15">
        <v>2000</v>
      </c>
      <c r="AB9" s="15" t="s">
        <v>52</v>
      </c>
      <c r="AC9" s="15"/>
      <c r="AD9" s="15" t="s">
        <v>73</v>
      </c>
      <c r="AE9" s="15" t="s">
        <v>359</v>
      </c>
      <c r="AF9" s="15"/>
      <c r="AG9" s="16"/>
      <c r="AH9" s="16" t="str">
        <f t="shared" si="0"/>
        <v/>
      </c>
      <c r="AI9" s="16" t="str">
        <f t="shared" si="0"/>
        <v/>
      </c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/>
      <c r="AZ9" s="16"/>
      <c r="BA9" s="16"/>
      <c r="BB9" s="14"/>
      <c r="BC9" s="16"/>
      <c r="BD9" s="16"/>
      <c r="BE9" s="14"/>
      <c r="BF9" s="16"/>
      <c r="BG9" s="16"/>
      <c r="BH9" s="14"/>
      <c r="BI9" s="16"/>
      <c r="BJ9" s="16"/>
      <c r="BK9" s="14" t="s">
        <v>863</v>
      </c>
      <c r="BL9" s="14"/>
      <c r="BM9" s="14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4"/>
      <c r="BY9" s="16"/>
      <c r="BZ9" s="16"/>
      <c r="CA9" s="16"/>
      <c r="CB9" s="16"/>
      <c r="CC9" s="14"/>
      <c r="CD9" s="55" t="s">
        <v>877</v>
      </c>
    </row>
    <row r="10" spans="1:83" ht="30" customHeight="1">
      <c r="A10" s="15" t="s">
        <v>44</v>
      </c>
      <c r="B10" s="53" t="s">
        <v>55</v>
      </c>
      <c r="C10" s="53" t="s">
        <v>878</v>
      </c>
      <c r="D10" s="15" t="s">
        <v>57</v>
      </c>
      <c r="E10" s="30" t="s">
        <v>879</v>
      </c>
      <c r="F10" s="30" t="s">
        <v>880</v>
      </c>
      <c r="G10" s="54">
        <v>0</v>
      </c>
      <c r="H10" s="54">
        <v>0</v>
      </c>
      <c r="I10" s="54">
        <v>0</v>
      </c>
      <c r="J10" s="15"/>
      <c r="K10" s="54">
        <v>0</v>
      </c>
      <c r="L10" s="54">
        <v>0</v>
      </c>
      <c r="M10" s="54">
        <v>0</v>
      </c>
      <c r="N10" s="54">
        <v>0</v>
      </c>
      <c r="O10" s="30" t="s">
        <v>679</v>
      </c>
      <c r="P10" s="30"/>
      <c r="Q10" s="30" t="s">
        <v>881</v>
      </c>
      <c r="R10" s="30"/>
      <c r="S10" s="32"/>
      <c r="T10" s="32">
        <v>0.35</v>
      </c>
      <c r="U10" s="32"/>
      <c r="V10" s="32"/>
      <c r="W10" s="32"/>
      <c r="X10" s="30"/>
      <c r="Y10" s="30"/>
      <c r="Z10" s="54">
        <v>0.35</v>
      </c>
      <c r="AA10" s="15">
        <v>2003</v>
      </c>
      <c r="AB10" s="15" t="s">
        <v>139</v>
      </c>
      <c r="AC10" s="15" t="s">
        <v>128</v>
      </c>
      <c r="AD10" s="15" t="s">
        <v>73</v>
      </c>
      <c r="AE10" s="15" t="s">
        <v>359</v>
      </c>
      <c r="AF10" s="15"/>
      <c r="AG10" s="16"/>
      <c r="AH10" s="16" t="str">
        <f t="shared" si="0"/>
        <v/>
      </c>
      <c r="AI10" s="16" t="str">
        <f t="shared" si="0"/>
        <v/>
      </c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/>
      <c r="AZ10" s="16"/>
      <c r="BA10" s="16"/>
      <c r="BB10" s="14"/>
      <c r="BC10" s="16"/>
      <c r="BD10" s="16"/>
      <c r="BE10" s="14"/>
      <c r="BF10" s="16"/>
      <c r="BG10" s="16"/>
      <c r="BH10" s="14"/>
      <c r="BI10" s="16"/>
      <c r="BJ10" s="16"/>
      <c r="BK10" s="14" t="s">
        <v>863</v>
      </c>
      <c r="BL10" s="14"/>
      <c r="BM10" s="14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4"/>
      <c r="BY10" s="16"/>
      <c r="BZ10" s="16"/>
      <c r="CA10" s="16"/>
      <c r="CB10" s="16"/>
      <c r="CC10" s="14"/>
      <c r="CD10" s="55" t="s">
        <v>882</v>
      </c>
    </row>
    <row r="11" spans="1:83" ht="30" customHeight="1">
      <c r="A11" s="15" t="s">
        <v>44</v>
      </c>
      <c r="B11" s="53" t="s">
        <v>55</v>
      </c>
      <c r="C11" s="53" t="s">
        <v>883</v>
      </c>
      <c r="D11" s="15" t="s">
        <v>57</v>
      </c>
      <c r="E11" s="30" t="s">
        <v>698</v>
      </c>
      <c r="F11" s="30" t="s">
        <v>407</v>
      </c>
      <c r="G11" s="54">
        <v>77.83</v>
      </c>
      <c r="H11" s="54">
        <v>77.83</v>
      </c>
      <c r="I11" s="54">
        <v>0</v>
      </c>
      <c r="J11" s="15"/>
      <c r="K11" s="54">
        <v>77.83</v>
      </c>
      <c r="L11" s="54">
        <v>0</v>
      </c>
      <c r="M11" s="54">
        <v>0</v>
      </c>
      <c r="N11" s="54">
        <v>0</v>
      </c>
      <c r="O11" s="30" t="s">
        <v>679</v>
      </c>
      <c r="P11" s="30"/>
      <c r="Q11" s="30" t="s">
        <v>881</v>
      </c>
      <c r="R11" s="30"/>
      <c r="S11" s="32"/>
      <c r="T11" s="32">
        <v>0.35</v>
      </c>
      <c r="U11" s="32"/>
      <c r="V11" s="32"/>
      <c r="W11" s="32"/>
      <c r="X11" s="30"/>
      <c r="Y11" s="30"/>
      <c r="Z11" s="54">
        <v>0.35</v>
      </c>
      <c r="AA11" s="15">
        <v>1992</v>
      </c>
      <c r="AB11" s="15" t="s">
        <v>127</v>
      </c>
      <c r="AC11" s="15" t="s">
        <v>128</v>
      </c>
      <c r="AD11" s="15" t="s">
        <v>73</v>
      </c>
      <c r="AE11" s="15" t="s">
        <v>359</v>
      </c>
      <c r="AF11" s="15"/>
      <c r="AG11" s="16"/>
      <c r="AH11" s="16" t="str">
        <f t="shared" si="0"/>
        <v/>
      </c>
      <c r="AI11" s="16" t="str">
        <f t="shared" si="0"/>
        <v/>
      </c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/>
      <c r="AZ11" s="16"/>
      <c r="BA11" s="16"/>
      <c r="BB11" s="14"/>
      <c r="BC11" s="16"/>
      <c r="BD11" s="16"/>
      <c r="BE11" s="14"/>
      <c r="BF11" s="16"/>
      <c r="BG11" s="16"/>
      <c r="BH11" s="14"/>
      <c r="BI11" s="16"/>
      <c r="BJ11" s="16"/>
      <c r="BK11" s="14" t="s">
        <v>863</v>
      </c>
      <c r="BL11" s="14"/>
      <c r="BM11" s="14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4"/>
      <c r="BY11" s="16"/>
      <c r="BZ11" s="16"/>
      <c r="CA11" s="16"/>
      <c r="CB11" s="16"/>
      <c r="CC11" s="14"/>
      <c r="CD11" s="55" t="s">
        <v>884</v>
      </c>
    </row>
    <row r="12" spans="1:83" ht="30" customHeight="1">
      <c r="A12" s="15" t="s">
        <v>44</v>
      </c>
      <c r="B12" s="53" t="s">
        <v>439</v>
      </c>
      <c r="C12" s="53" t="s">
        <v>885</v>
      </c>
      <c r="D12" s="15" t="s">
        <v>441</v>
      </c>
      <c r="E12" s="30" t="s">
        <v>442</v>
      </c>
      <c r="F12" s="30" t="s">
        <v>443</v>
      </c>
      <c r="G12" s="54">
        <v>604</v>
      </c>
      <c r="H12" s="54">
        <v>479</v>
      </c>
      <c r="I12" s="54"/>
      <c r="J12" s="15"/>
      <c r="K12" s="54">
        <v>479</v>
      </c>
      <c r="L12" s="54"/>
      <c r="M12" s="54"/>
      <c r="N12" s="54"/>
      <c r="O12" s="30" t="s">
        <v>886</v>
      </c>
      <c r="P12" s="30"/>
      <c r="Q12" s="30" t="s">
        <v>699</v>
      </c>
      <c r="R12" s="30"/>
      <c r="S12" s="32">
        <v>9</v>
      </c>
      <c r="T12" s="32">
        <v>3</v>
      </c>
      <c r="U12" s="32"/>
      <c r="V12" s="32"/>
      <c r="W12" s="32"/>
      <c r="X12" s="30"/>
      <c r="Y12" s="30" t="s">
        <v>190</v>
      </c>
      <c r="Z12" s="54">
        <v>16.600000000000001</v>
      </c>
      <c r="AA12" s="15">
        <v>1999</v>
      </c>
      <c r="AB12" s="15" t="s">
        <v>127</v>
      </c>
      <c r="AC12" s="15"/>
      <c r="AD12" s="15" t="s">
        <v>447</v>
      </c>
      <c r="AE12" s="15" t="s">
        <v>359</v>
      </c>
      <c r="AF12" s="15"/>
      <c r="AG12" s="16"/>
      <c r="AH12" s="16" t="str">
        <f t="shared" si="0"/>
        <v/>
      </c>
      <c r="AI12" s="16" t="str">
        <f t="shared" si="0"/>
        <v/>
      </c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/>
      <c r="AZ12" s="16"/>
      <c r="BA12" s="16"/>
      <c r="BB12" s="14"/>
      <c r="BC12" s="16"/>
      <c r="BD12" s="16"/>
      <c r="BE12" s="14"/>
      <c r="BF12" s="16"/>
      <c r="BG12" s="16"/>
      <c r="BH12" s="14"/>
      <c r="BI12" s="16"/>
      <c r="BJ12" s="16"/>
      <c r="BK12" s="14" t="s">
        <v>863</v>
      </c>
      <c r="BL12" s="14"/>
      <c r="BM12" s="14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4"/>
      <c r="BY12" s="16"/>
      <c r="BZ12" s="16"/>
      <c r="CA12" s="16"/>
      <c r="CB12" s="16"/>
      <c r="CC12" s="14"/>
      <c r="CD12" s="55" t="s">
        <v>887</v>
      </c>
    </row>
    <row r="13" spans="1:83" ht="30" customHeight="1">
      <c r="A13" s="15" t="s">
        <v>44</v>
      </c>
      <c r="B13" s="53" t="s">
        <v>173</v>
      </c>
      <c r="C13" s="53" t="s">
        <v>888</v>
      </c>
      <c r="D13" s="15" t="s">
        <v>175</v>
      </c>
      <c r="E13" s="30" t="s">
        <v>889</v>
      </c>
      <c r="F13" s="30" t="s">
        <v>890</v>
      </c>
      <c r="G13" s="54">
        <v>2441</v>
      </c>
      <c r="H13" s="54">
        <v>650</v>
      </c>
      <c r="I13" s="54"/>
      <c r="J13" s="15"/>
      <c r="K13" s="54">
        <v>650</v>
      </c>
      <c r="L13" s="54"/>
      <c r="M13" s="54"/>
      <c r="N13" s="54"/>
      <c r="O13" s="30" t="s">
        <v>862</v>
      </c>
      <c r="P13" s="30"/>
      <c r="Q13" s="30" t="s">
        <v>385</v>
      </c>
      <c r="R13" s="30"/>
      <c r="S13" s="32">
        <v>110</v>
      </c>
      <c r="T13" s="32">
        <v>110</v>
      </c>
      <c r="U13" s="32"/>
      <c r="V13" s="32"/>
      <c r="W13" s="32"/>
      <c r="X13" s="30"/>
      <c r="Y13" s="30" t="s">
        <v>138</v>
      </c>
      <c r="Z13" s="54">
        <v>23</v>
      </c>
      <c r="AA13" s="15">
        <v>2003</v>
      </c>
      <c r="AB13" s="15" t="s">
        <v>139</v>
      </c>
      <c r="AC13" s="15"/>
      <c r="AD13" s="15" t="s">
        <v>148</v>
      </c>
      <c r="AE13" s="15" t="s">
        <v>359</v>
      </c>
      <c r="AF13" s="15"/>
      <c r="AG13" s="16"/>
      <c r="AH13" s="16" t="str">
        <f t="shared" si="0"/>
        <v/>
      </c>
      <c r="AI13" s="16" t="str">
        <f t="shared" si="0"/>
        <v/>
      </c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/>
      <c r="AZ13" s="16"/>
      <c r="BA13" s="16"/>
      <c r="BB13" s="14"/>
      <c r="BC13" s="16"/>
      <c r="BD13" s="16"/>
      <c r="BE13" s="14"/>
      <c r="BF13" s="16"/>
      <c r="BG13" s="16"/>
      <c r="BH13" s="14"/>
      <c r="BI13" s="16"/>
      <c r="BJ13" s="16"/>
      <c r="BK13" s="14" t="s">
        <v>863</v>
      </c>
      <c r="BL13" s="14"/>
      <c r="BM13" s="14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4"/>
      <c r="BY13" s="16"/>
      <c r="BZ13" s="16"/>
      <c r="CA13" s="16"/>
      <c r="CB13" s="16"/>
      <c r="CC13" s="14"/>
      <c r="CD13" s="55" t="s">
        <v>891</v>
      </c>
    </row>
    <row r="14" spans="1:83" ht="30" customHeight="1">
      <c r="A14" s="15" t="s">
        <v>44</v>
      </c>
      <c r="B14" s="53" t="s">
        <v>481</v>
      </c>
      <c r="C14" s="53" t="s">
        <v>892</v>
      </c>
      <c r="D14" s="15" t="s">
        <v>483</v>
      </c>
      <c r="E14" s="30" t="s">
        <v>707</v>
      </c>
      <c r="F14" s="30" t="s">
        <v>708</v>
      </c>
      <c r="G14" s="54">
        <v>994</v>
      </c>
      <c r="H14" s="54">
        <v>663</v>
      </c>
      <c r="I14" s="54"/>
      <c r="J14" s="15"/>
      <c r="K14" s="54">
        <v>663</v>
      </c>
      <c r="L14" s="54"/>
      <c r="M14" s="54"/>
      <c r="N14" s="54"/>
      <c r="O14" s="30" t="s">
        <v>862</v>
      </c>
      <c r="P14" s="30"/>
      <c r="Q14" s="30" t="s">
        <v>699</v>
      </c>
      <c r="R14" s="30"/>
      <c r="S14" s="32">
        <v>9</v>
      </c>
      <c r="T14" s="32">
        <v>3</v>
      </c>
      <c r="U14" s="32"/>
      <c r="V14" s="32"/>
      <c r="W14" s="32"/>
      <c r="X14" s="30"/>
      <c r="Y14" s="30" t="s">
        <v>138</v>
      </c>
      <c r="Z14" s="54">
        <v>12</v>
      </c>
      <c r="AA14" s="15">
        <v>1999</v>
      </c>
      <c r="AB14" s="15" t="s">
        <v>52</v>
      </c>
      <c r="AC14" s="15"/>
      <c r="AD14" s="15" t="s">
        <v>709</v>
      </c>
      <c r="AE14" s="15" t="s">
        <v>359</v>
      </c>
      <c r="AF14" s="15"/>
      <c r="AG14" s="16"/>
      <c r="AH14" s="16" t="str">
        <f t="shared" si="0"/>
        <v/>
      </c>
      <c r="AI14" s="16" t="str">
        <f t="shared" si="0"/>
        <v/>
      </c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/>
      <c r="AZ14" s="16"/>
      <c r="BA14" s="16"/>
      <c r="BB14" s="14"/>
      <c r="BC14" s="16"/>
      <c r="BD14" s="16"/>
      <c r="BE14" s="14"/>
      <c r="BF14" s="16"/>
      <c r="BG14" s="16"/>
      <c r="BH14" s="14"/>
      <c r="BI14" s="16"/>
      <c r="BJ14" s="16"/>
      <c r="BK14" s="14" t="s">
        <v>863</v>
      </c>
      <c r="BL14" s="14"/>
      <c r="BM14" s="14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4"/>
      <c r="BY14" s="16"/>
      <c r="BZ14" s="16"/>
      <c r="CA14" s="16"/>
      <c r="CB14" s="16"/>
      <c r="CC14" s="14"/>
      <c r="CD14" s="55" t="s">
        <v>893</v>
      </c>
    </row>
    <row r="15" spans="1:83" ht="30" customHeight="1">
      <c r="A15" s="15" t="s">
        <v>44</v>
      </c>
      <c r="B15" s="53" t="s">
        <v>184</v>
      </c>
      <c r="C15" s="53" t="s">
        <v>894</v>
      </c>
      <c r="D15" s="15" t="s">
        <v>186</v>
      </c>
      <c r="E15" s="30" t="s">
        <v>513</v>
      </c>
      <c r="F15" s="30" t="s">
        <v>514</v>
      </c>
      <c r="G15" s="54">
        <v>0</v>
      </c>
      <c r="H15" s="54">
        <v>0</v>
      </c>
      <c r="I15" s="54">
        <v>0</v>
      </c>
      <c r="J15" s="15"/>
      <c r="K15" s="54">
        <v>0</v>
      </c>
      <c r="L15" s="54">
        <v>0</v>
      </c>
      <c r="M15" s="54">
        <v>0</v>
      </c>
      <c r="N15" s="54">
        <v>0</v>
      </c>
      <c r="O15" s="30" t="s">
        <v>862</v>
      </c>
      <c r="P15" s="30"/>
      <c r="Q15" s="30" t="s">
        <v>769</v>
      </c>
      <c r="R15" s="30"/>
      <c r="S15" s="32">
        <v>9</v>
      </c>
      <c r="T15" s="32">
        <v>2</v>
      </c>
      <c r="U15" s="32"/>
      <c r="V15" s="32"/>
      <c r="W15" s="32"/>
      <c r="X15" s="30"/>
      <c r="Y15" s="30" t="s">
        <v>51</v>
      </c>
      <c r="Z15" s="54">
        <v>9</v>
      </c>
      <c r="AA15" s="15">
        <v>2000</v>
      </c>
      <c r="AB15" s="15" t="s">
        <v>52</v>
      </c>
      <c r="AC15" s="15" t="s">
        <v>128</v>
      </c>
      <c r="AD15" s="15" t="s">
        <v>148</v>
      </c>
      <c r="AE15" s="15" t="s">
        <v>359</v>
      </c>
      <c r="AF15" s="15"/>
      <c r="AG15" s="16"/>
      <c r="AH15" s="16" t="str">
        <f t="shared" si="0"/>
        <v/>
      </c>
      <c r="AI15" s="16" t="str">
        <f t="shared" si="0"/>
        <v/>
      </c>
      <c r="AJ15" s="14"/>
      <c r="AK15" s="16"/>
      <c r="AL15" s="16"/>
      <c r="AM15" s="14"/>
      <c r="AN15" s="16"/>
      <c r="AO15" s="16"/>
      <c r="AP15" s="14"/>
      <c r="AQ15" s="16"/>
      <c r="AR15" s="16"/>
      <c r="AS15" s="14"/>
      <c r="AT15" s="16"/>
      <c r="AU15" s="16"/>
      <c r="AV15" s="14"/>
      <c r="AW15" s="16"/>
      <c r="AX15" s="16"/>
      <c r="AY15" s="14"/>
      <c r="AZ15" s="16"/>
      <c r="BA15" s="16"/>
      <c r="BB15" s="14"/>
      <c r="BC15" s="16"/>
      <c r="BD15" s="16"/>
      <c r="BE15" s="14"/>
      <c r="BF15" s="16"/>
      <c r="BG15" s="16"/>
      <c r="BH15" s="14"/>
      <c r="BI15" s="16"/>
      <c r="BJ15" s="16"/>
      <c r="BK15" s="14" t="s">
        <v>863</v>
      </c>
      <c r="BL15" s="14"/>
      <c r="BM15" s="14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4"/>
      <c r="BY15" s="16"/>
      <c r="BZ15" s="16"/>
      <c r="CA15" s="16"/>
      <c r="CB15" s="16"/>
      <c r="CC15" s="14"/>
      <c r="CD15" s="55" t="s">
        <v>895</v>
      </c>
    </row>
    <row r="16" spans="1:83" ht="30" customHeight="1">
      <c r="A16" s="15" t="s">
        <v>44</v>
      </c>
      <c r="B16" s="53" t="s">
        <v>564</v>
      </c>
      <c r="C16" s="53" t="s">
        <v>896</v>
      </c>
      <c r="D16" s="15" t="s">
        <v>566</v>
      </c>
      <c r="E16" s="30" t="s">
        <v>897</v>
      </c>
      <c r="F16" s="30" t="s">
        <v>898</v>
      </c>
      <c r="G16" s="54">
        <v>575</v>
      </c>
      <c r="H16" s="54">
        <v>403</v>
      </c>
      <c r="I16" s="54"/>
      <c r="J16" s="15"/>
      <c r="K16" s="54">
        <v>403</v>
      </c>
      <c r="L16" s="54"/>
      <c r="M16" s="54"/>
      <c r="N16" s="54"/>
      <c r="O16" s="30" t="s">
        <v>899</v>
      </c>
      <c r="P16" s="30"/>
      <c r="Q16" s="30" t="s">
        <v>900</v>
      </c>
      <c r="R16" s="30"/>
      <c r="S16" s="32">
        <v>2</v>
      </c>
      <c r="T16" s="32">
        <v>1</v>
      </c>
      <c r="U16" s="32">
        <v>1</v>
      </c>
      <c r="V16" s="32"/>
      <c r="W16" s="32"/>
      <c r="X16" s="30"/>
      <c r="Y16" s="30" t="s">
        <v>51</v>
      </c>
      <c r="Z16" s="54">
        <v>4</v>
      </c>
      <c r="AA16" s="15">
        <v>2011</v>
      </c>
      <c r="AB16" s="15" t="s">
        <v>52</v>
      </c>
      <c r="AC16" s="15"/>
      <c r="AD16" s="15" t="s">
        <v>148</v>
      </c>
      <c r="AE16" s="15" t="s">
        <v>359</v>
      </c>
      <c r="AF16" s="15"/>
      <c r="AG16" s="16">
        <v>75.8</v>
      </c>
      <c r="AH16" s="16" t="str">
        <f t="shared" si="0"/>
        <v/>
      </c>
      <c r="AI16" s="16">
        <f t="shared" si="0"/>
        <v>572</v>
      </c>
      <c r="AJ16" s="14" t="s">
        <v>901</v>
      </c>
      <c r="AK16" s="16"/>
      <c r="AL16" s="16">
        <v>12</v>
      </c>
      <c r="AM16" s="14"/>
      <c r="AN16" s="16"/>
      <c r="AO16" s="16"/>
      <c r="AP16" s="14" t="s">
        <v>901</v>
      </c>
      <c r="AQ16" s="16"/>
      <c r="AR16" s="16">
        <v>80</v>
      </c>
      <c r="AS16" s="14" t="s">
        <v>901</v>
      </c>
      <c r="AT16" s="16"/>
      <c r="AU16" s="16">
        <v>130</v>
      </c>
      <c r="AV16" s="14" t="s">
        <v>901</v>
      </c>
      <c r="AW16" s="16"/>
      <c r="AX16" s="16">
        <v>10</v>
      </c>
      <c r="AY16" s="14"/>
      <c r="AZ16" s="16"/>
      <c r="BA16" s="16">
        <v>10</v>
      </c>
      <c r="BB16" s="14" t="s">
        <v>901</v>
      </c>
      <c r="BC16" s="16"/>
      <c r="BD16" s="16">
        <v>300</v>
      </c>
      <c r="BE16" s="14" t="s">
        <v>901</v>
      </c>
      <c r="BF16" s="16"/>
      <c r="BG16" s="16">
        <v>30</v>
      </c>
      <c r="BH16" s="14"/>
      <c r="BI16" s="16"/>
      <c r="BJ16" s="16"/>
      <c r="BK16" s="14" t="s">
        <v>902</v>
      </c>
      <c r="BL16" s="14"/>
      <c r="BM16" s="14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4"/>
      <c r="BY16" s="16"/>
      <c r="BZ16" s="16"/>
      <c r="CA16" s="16"/>
      <c r="CB16" s="16"/>
      <c r="CC16" s="14"/>
      <c r="CD16" s="55" t="s">
        <v>903</v>
      </c>
    </row>
    <row r="17" spans="1:82" ht="30" customHeight="1">
      <c r="A17" s="15" t="s">
        <v>44</v>
      </c>
      <c r="B17" s="53" t="s">
        <v>214</v>
      </c>
      <c r="C17" s="53" t="s">
        <v>904</v>
      </c>
      <c r="D17" s="15" t="s">
        <v>216</v>
      </c>
      <c r="E17" s="30" t="s">
        <v>722</v>
      </c>
      <c r="F17" s="30" t="s">
        <v>578</v>
      </c>
      <c r="G17" s="54">
        <v>1470</v>
      </c>
      <c r="H17" s="54">
        <v>796</v>
      </c>
      <c r="I17" s="54"/>
      <c r="J17" s="15"/>
      <c r="K17" s="54">
        <v>796</v>
      </c>
      <c r="L17" s="54"/>
      <c r="M17" s="54"/>
      <c r="N17" s="54"/>
      <c r="O17" s="30" t="s">
        <v>862</v>
      </c>
      <c r="P17" s="30"/>
      <c r="Q17" s="30" t="s">
        <v>905</v>
      </c>
      <c r="R17" s="30"/>
      <c r="S17" s="32">
        <v>1</v>
      </c>
      <c r="T17" s="32">
        <v>2</v>
      </c>
      <c r="U17" s="32"/>
      <c r="V17" s="32"/>
      <c r="W17" s="32"/>
      <c r="X17" s="30"/>
      <c r="Y17" s="30" t="s">
        <v>51</v>
      </c>
      <c r="Z17" s="54">
        <v>2.8</v>
      </c>
      <c r="AA17" s="15">
        <v>2005</v>
      </c>
      <c r="AB17" s="15" t="s">
        <v>52</v>
      </c>
      <c r="AC17" s="15"/>
      <c r="AD17" s="15" t="s">
        <v>216</v>
      </c>
      <c r="AE17" s="15" t="s">
        <v>359</v>
      </c>
      <c r="AF17" s="15"/>
      <c r="AG17" s="16">
        <v>14</v>
      </c>
      <c r="AH17" s="16" t="str">
        <f t="shared" si="0"/>
        <v/>
      </c>
      <c r="AI17" s="16">
        <f t="shared" si="0"/>
        <v>121</v>
      </c>
      <c r="AJ17" s="14" t="s">
        <v>901</v>
      </c>
      <c r="AK17" s="16"/>
      <c r="AL17" s="16">
        <v>4</v>
      </c>
      <c r="AM17" s="14" t="s">
        <v>901</v>
      </c>
      <c r="AN17" s="16"/>
      <c r="AO17" s="16">
        <v>0</v>
      </c>
      <c r="AP17" s="14" t="s">
        <v>901</v>
      </c>
      <c r="AQ17" s="16"/>
      <c r="AR17" s="16">
        <v>0</v>
      </c>
      <c r="AS17" s="14"/>
      <c r="AT17" s="16"/>
      <c r="AU17" s="16">
        <v>0</v>
      </c>
      <c r="AV17" s="14"/>
      <c r="AW17" s="16"/>
      <c r="AX17" s="16">
        <v>3</v>
      </c>
      <c r="AY17" s="14" t="s">
        <v>901</v>
      </c>
      <c r="AZ17" s="16"/>
      <c r="BA17" s="16">
        <v>0</v>
      </c>
      <c r="BB17" s="14" t="s">
        <v>901</v>
      </c>
      <c r="BC17" s="16"/>
      <c r="BD17" s="16">
        <v>56</v>
      </c>
      <c r="BE17" s="14" t="s">
        <v>901</v>
      </c>
      <c r="BF17" s="16"/>
      <c r="BG17" s="16">
        <v>21</v>
      </c>
      <c r="BH17" s="14" t="s">
        <v>901</v>
      </c>
      <c r="BI17" s="16"/>
      <c r="BJ17" s="16">
        <v>37</v>
      </c>
      <c r="BK17" s="14" t="s">
        <v>906</v>
      </c>
      <c r="BL17" s="14"/>
      <c r="BM17" s="14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4"/>
      <c r="BY17" s="16"/>
      <c r="BZ17" s="16"/>
      <c r="CA17" s="16"/>
      <c r="CB17" s="16"/>
      <c r="CC17" s="14"/>
      <c r="CD17" s="55" t="s">
        <v>907</v>
      </c>
    </row>
    <row r="18" spans="1:82" ht="30" customHeight="1">
      <c r="A18" s="15" t="s">
        <v>44</v>
      </c>
      <c r="B18" s="53" t="s">
        <v>214</v>
      </c>
      <c r="C18" s="53" t="s">
        <v>908</v>
      </c>
      <c r="D18" s="15" t="s">
        <v>216</v>
      </c>
      <c r="E18" s="30" t="s">
        <v>909</v>
      </c>
      <c r="F18" s="30" t="s">
        <v>910</v>
      </c>
      <c r="G18" s="54">
        <v>354</v>
      </c>
      <c r="H18" s="54">
        <v>120</v>
      </c>
      <c r="I18" s="54"/>
      <c r="J18" s="15"/>
      <c r="K18" s="54">
        <v>110</v>
      </c>
      <c r="L18" s="54"/>
      <c r="M18" s="54">
        <v>10</v>
      </c>
      <c r="N18" s="54"/>
      <c r="O18" s="30" t="s">
        <v>868</v>
      </c>
      <c r="P18" s="30"/>
      <c r="Q18" s="30" t="s">
        <v>911</v>
      </c>
      <c r="R18" s="30"/>
      <c r="S18" s="32"/>
      <c r="T18" s="32"/>
      <c r="U18" s="32">
        <v>3</v>
      </c>
      <c r="V18" s="32"/>
      <c r="W18" s="32"/>
      <c r="X18" s="30"/>
      <c r="Y18" s="30" t="s">
        <v>51</v>
      </c>
      <c r="Z18" s="54">
        <v>2.7</v>
      </c>
      <c r="AA18" s="15">
        <v>1997</v>
      </c>
      <c r="AB18" s="15" t="s">
        <v>52</v>
      </c>
      <c r="AC18" s="15"/>
      <c r="AD18" s="15" t="s">
        <v>216</v>
      </c>
      <c r="AE18" s="15" t="s">
        <v>359</v>
      </c>
      <c r="AF18" s="15"/>
      <c r="AG18" s="16"/>
      <c r="AH18" s="16" t="str">
        <f t="shared" si="0"/>
        <v/>
      </c>
      <c r="AI18" s="16" t="str">
        <f t="shared" si="0"/>
        <v/>
      </c>
      <c r="AJ18" s="14"/>
      <c r="AK18" s="16"/>
      <c r="AL18" s="16"/>
      <c r="AM18" s="14"/>
      <c r="AN18" s="16"/>
      <c r="AO18" s="16"/>
      <c r="AP18" s="14"/>
      <c r="AQ18" s="16"/>
      <c r="AR18" s="16"/>
      <c r="AS18" s="14"/>
      <c r="AT18" s="16"/>
      <c r="AU18" s="16"/>
      <c r="AV18" s="14"/>
      <c r="AW18" s="16"/>
      <c r="AX18" s="16"/>
      <c r="AY18" s="14"/>
      <c r="AZ18" s="16"/>
      <c r="BA18" s="16"/>
      <c r="BB18" s="14"/>
      <c r="BC18" s="16"/>
      <c r="BD18" s="16"/>
      <c r="BE18" s="14"/>
      <c r="BF18" s="16"/>
      <c r="BG18" s="16"/>
      <c r="BH18" s="14"/>
      <c r="BI18" s="16"/>
      <c r="BJ18" s="16"/>
      <c r="BK18" s="14" t="s">
        <v>863</v>
      </c>
      <c r="BL18" s="14" t="s">
        <v>912</v>
      </c>
      <c r="BM18" s="14" t="s">
        <v>913</v>
      </c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4" t="s">
        <v>914</v>
      </c>
      <c r="BY18" s="16">
        <v>7</v>
      </c>
      <c r="BZ18" s="16"/>
      <c r="CA18" s="16"/>
      <c r="CB18" s="16">
        <v>60</v>
      </c>
      <c r="CC18" s="14" t="s">
        <v>615</v>
      </c>
      <c r="CD18" s="55" t="s">
        <v>915</v>
      </c>
    </row>
    <row r="19" spans="1:82" ht="30" customHeight="1">
      <c r="A19" s="15" t="s">
        <v>44</v>
      </c>
      <c r="B19" s="53" t="s">
        <v>214</v>
      </c>
      <c r="C19" s="53" t="s">
        <v>916</v>
      </c>
      <c r="D19" s="15" t="s">
        <v>216</v>
      </c>
      <c r="E19" s="30" t="s">
        <v>917</v>
      </c>
      <c r="F19" s="30" t="s">
        <v>918</v>
      </c>
      <c r="G19" s="54">
        <v>284</v>
      </c>
      <c r="H19" s="54">
        <v>120</v>
      </c>
      <c r="I19" s="54"/>
      <c r="J19" s="15"/>
      <c r="K19" s="54">
        <v>100</v>
      </c>
      <c r="L19" s="54"/>
      <c r="M19" s="54">
        <v>20</v>
      </c>
      <c r="N19" s="54"/>
      <c r="O19" s="30" t="s">
        <v>868</v>
      </c>
      <c r="P19" s="30"/>
      <c r="Q19" s="30" t="s">
        <v>911</v>
      </c>
      <c r="R19" s="30"/>
      <c r="S19" s="32"/>
      <c r="T19" s="32"/>
      <c r="U19" s="32">
        <v>2</v>
      </c>
      <c r="V19" s="32"/>
      <c r="W19" s="32"/>
      <c r="X19" s="30"/>
      <c r="Y19" s="30" t="s">
        <v>51</v>
      </c>
      <c r="Z19" s="54">
        <v>2.2000000000000002</v>
      </c>
      <c r="AA19" s="15">
        <v>1997</v>
      </c>
      <c r="AB19" s="15" t="s">
        <v>52</v>
      </c>
      <c r="AC19" s="15"/>
      <c r="AD19" s="15" t="s">
        <v>919</v>
      </c>
      <c r="AE19" s="15" t="s">
        <v>359</v>
      </c>
      <c r="AF19" s="15"/>
      <c r="AG19" s="16"/>
      <c r="AH19" s="16" t="str">
        <f t="shared" si="0"/>
        <v/>
      </c>
      <c r="AI19" s="16" t="str">
        <f t="shared" si="0"/>
        <v/>
      </c>
      <c r="AJ19" s="14"/>
      <c r="AK19" s="16"/>
      <c r="AL19" s="16"/>
      <c r="AM19" s="14"/>
      <c r="AN19" s="16"/>
      <c r="AO19" s="16"/>
      <c r="AP19" s="14"/>
      <c r="AQ19" s="16"/>
      <c r="AR19" s="16"/>
      <c r="AS19" s="14"/>
      <c r="AT19" s="16"/>
      <c r="AU19" s="16"/>
      <c r="AV19" s="14"/>
      <c r="AW19" s="16"/>
      <c r="AX19" s="16"/>
      <c r="AY19" s="14"/>
      <c r="AZ19" s="16"/>
      <c r="BA19" s="16"/>
      <c r="BB19" s="14"/>
      <c r="BC19" s="16"/>
      <c r="BD19" s="16"/>
      <c r="BE19" s="14"/>
      <c r="BF19" s="16"/>
      <c r="BG19" s="16"/>
      <c r="BH19" s="14"/>
      <c r="BI19" s="16"/>
      <c r="BJ19" s="16"/>
      <c r="BK19" s="14" t="s">
        <v>863</v>
      </c>
      <c r="BL19" s="14" t="s">
        <v>920</v>
      </c>
      <c r="BM19" s="14" t="s">
        <v>921</v>
      </c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4" t="s">
        <v>914</v>
      </c>
      <c r="BY19" s="16">
        <v>10</v>
      </c>
      <c r="BZ19" s="16"/>
      <c r="CA19" s="16"/>
      <c r="CB19" s="16">
        <v>90</v>
      </c>
      <c r="CC19" s="14" t="s">
        <v>615</v>
      </c>
      <c r="CD19" s="55" t="s">
        <v>922</v>
      </c>
    </row>
    <row r="20" spans="1:82" ht="30" customHeight="1">
      <c r="A20" s="15" t="s">
        <v>44</v>
      </c>
      <c r="B20" s="53" t="s">
        <v>581</v>
      </c>
      <c r="C20" s="53" t="s">
        <v>923</v>
      </c>
      <c r="D20" s="15" t="s">
        <v>583</v>
      </c>
      <c r="E20" s="30" t="s">
        <v>924</v>
      </c>
      <c r="F20" s="30" t="s">
        <v>727</v>
      </c>
      <c r="G20" s="54">
        <v>272</v>
      </c>
      <c r="H20" s="54">
        <v>0</v>
      </c>
      <c r="I20" s="54">
        <v>0</v>
      </c>
      <c r="J20" s="15"/>
      <c r="K20" s="54">
        <v>0</v>
      </c>
      <c r="L20" s="54">
        <v>0</v>
      </c>
      <c r="M20" s="54">
        <v>0</v>
      </c>
      <c r="N20" s="54">
        <v>0</v>
      </c>
      <c r="O20" s="30" t="s">
        <v>679</v>
      </c>
      <c r="P20" s="30"/>
      <c r="Q20" s="30" t="s">
        <v>728</v>
      </c>
      <c r="R20" s="30"/>
      <c r="S20" s="32">
        <v>1</v>
      </c>
      <c r="T20" s="32">
        <v>1</v>
      </c>
      <c r="U20" s="32"/>
      <c r="V20" s="32"/>
      <c r="W20" s="32"/>
      <c r="X20" s="30"/>
      <c r="Y20" s="30" t="s">
        <v>729</v>
      </c>
      <c r="Z20" s="54">
        <v>0.8</v>
      </c>
      <c r="AA20" s="15">
        <v>2001</v>
      </c>
      <c r="AB20" s="15" t="s">
        <v>52</v>
      </c>
      <c r="AC20" s="15"/>
      <c r="AD20" s="15" t="s">
        <v>73</v>
      </c>
      <c r="AE20" s="15" t="s">
        <v>359</v>
      </c>
      <c r="AF20" s="15"/>
      <c r="AG20" s="16"/>
      <c r="AH20" s="16" t="str">
        <f t="shared" si="0"/>
        <v/>
      </c>
      <c r="AI20" s="16" t="str">
        <f t="shared" si="0"/>
        <v/>
      </c>
      <c r="AJ20" s="14"/>
      <c r="AK20" s="16"/>
      <c r="AL20" s="16"/>
      <c r="AM20" s="14"/>
      <c r="AN20" s="16"/>
      <c r="AO20" s="16"/>
      <c r="AP20" s="14"/>
      <c r="AQ20" s="16"/>
      <c r="AR20" s="16"/>
      <c r="AS20" s="14"/>
      <c r="AT20" s="16"/>
      <c r="AU20" s="16"/>
      <c r="AV20" s="14"/>
      <c r="AW20" s="16"/>
      <c r="AX20" s="16"/>
      <c r="AY20" s="14"/>
      <c r="AZ20" s="16"/>
      <c r="BA20" s="16"/>
      <c r="BB20" s="14"/>
      <c r="BC20" s="16"/>
      <c r="BD20" s="16"/>
      <c r="BE20" s="14"/>
      <c r="BF20" s="16"/>
      <c r="BG20" s="16"/>
      <c r="BH20" s="14"/>
      <c r="BI20" s="16"/>
      <c r="BJ20" s="16"/>
      <c r="BK20" s="14" t="s">
        <v>863</v>
      </c>
      <c r="BL20" s="14"/>
      <c r="BM20" s="14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4"/>
      <c r="BY20" s="16"/>
      <c r="BZ20" s="16"/>
      <c r="CA20" s="16"/>
      <c r="CB20" s="16"/>
      <c r="CC20" s="14"/>
      <c r="CD20" s="55" t="s">
        <v>925</v>
      </c>
    </row>
    <row r="21" spans="1:82" ht="30" customHeight="1">
      <c r="A21" s="15" t="s">
        <v>44</v>
      </c>
      <c r="B21" s="53" t="s">
        <v>581</v>
      </c>
      <c r="C21" s="53" t="s">
        <v>926</v>
      </c>
      <c r="D21" s="15" t="s">
        <v>583</v>
      </c>
      <c r="E21" s="30" t="s">
        <v>732</v>
      </c>
      <c r="F21" s="30" t="s">
        <v>727</v>
      </c>
      <c r="G21" s="54">
        <v>181</v>
      </c>
      <c r="H21" s="54">
        <v>0</v>
      </c>
      <c r="I21" s="54">
        <v>0</v>
      </c>
      <c r="J21" s="15"/>
      <c r="K21" s="54">
        <v>0</v>
      </c>
      <c r="L21" s="54">
        <v>0</v>
      </c>
      <c r="M21" s="54">
        <v>0</v>
      </c>
      <c r="N21" s="54">
        <v>0</v>
      </c>
      <c r="O21" s="30" t="s">
        <v>679</v>
      </c>
      <c r="P21" s="30"/>
      <c r="Q21" s="30" t="s">
        <v>733</v>
      </c>
      <c r="R21" s="30"/>
      <c r="S21" s="32"/>
      <c r="T21" s="32">
        <v>1</v>
      </c>
      <c r="U21" s="32"/>
      <c r="V21" s="32"/>
      <c r="W21" s="32"/>
      <c r="X21" s="30"/>
      <c r="Y21" s="30" t="s">
        <v>729</v>
      </c>
      <c r="Z21" s="54">
        <v>1</v>
      </c>
      <c r="AA21" s="15">
        <v>2019</v>
      </c>
      <c r="AB21" s="15" t="s">
        <v>52</v>
      </c>
      <c r="AC21" s="15"/>
      <c r="AD21" s="15" t="s">
        <v>73</v>
      </c>
      <c r="AE21" s="15" t="s">
        <v>359</v>
      </c>
      <c r="AF21" s="15"/>
      <c r="AG21" s="16"/>
      <c r="AH21" s="16" t="str">
        <f t="shared" si="0"/>
        <v/>
      </c>
      <c r="AI21" s="16" t="str">
        <f t="shared" si="0"/>
        <v/>
      </c>
      <c r="AJ21" s="14"/>
      <c r="AK21" s="16"/>
      <c r="AL21" s="16"/>
      <c r="AM21" s="14"/>
      <c r="AN21" s="16"/>
      <c r="AO21" s="16"/>
      <c r="AP21" s="14"/>
      <c r="AQ21" s="16"/>
      <c r="AR21" s="16"/>
      <c r="AS21" s="14"/>
      <c r="AT21" s="16"/>
      <c r="AU21" s="16"/>
      <c r="AV21" s="14"/>
      <c r="AW21" s="16"/>
      <c r="AX21" s="16"/>
      <c r="AY21" s="14"/>
      <c r="AZ21" s="16"/>
      <c r="BA21" s="16"/>
      <c r="BB21" s="14"/>
      <c r="BC21" s="16"/>
      <c r="BD21" s="16"/>
      <c r="BE21" s="14"/>
      <c r="BF21" s="16"/>
      <c r="BG21" s="16"/>
      <c r="BH21" s="14"/>
      <c r="BI21" s="16"/>
      <c r="BJ21" s="16"/>
      <c r="BK21" s="14" t="s">
        <v>863</v>
      </c>
      <c r="BL21" s="14"/>
      <c r="BM21" s="14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4"/>
      <c r="BY21" s="16"/>
      <c r="BZ21" s="16"/>
      <c r="CA21" s="16"/>
      <c r="CB21" s="16"/>
      <c r="CC21" s="14"/>
      <c r="CD21" s="55" t="s">
        <v>927</v>
      </c>
    </row>
    <row r="22" spans="1:82" ht="30" customHeight="1">
      <c r="A22" s="15" t="s">
        <v>44</v>
      </c>
      <c r="B22" s="53" t="s">
        <v>246</v>
      </c>
      <c r="C22" s="53" t="s">
        <v>928</v>
      </c>
      <c r="D22" s="15" t="s">
        <v>248</v>
      </c>
      <c r="E22" s="30" t="s">
        <v>929</v>
      </c>
      <c r="F22" s="30" t="s">
        <v>930</v>
      </c>
      <c r="G22" s="54">
        <v>149</v>
      </c>
      <c r="H22" s="54">
        <v>149</v>
      </c>
      <c r="I22" s="54"/>
      <c r="J22" s="15"/>
      <c r="K22" s="54">
        <v>149</v>
      </c>
      <c r="L22" s="54"/>
      <c r="M22" s="54"/>
      <c r="N22" s="54"/>
      <c r="O22" s="30" t="s">
        <v>886</v>
      </c>
      <c r="P22" s="30"/>
      <c r="Q22" s="30" t="s">
        <v>738</v>
      </c>
      <c r="R22" s="30"/>
      <c r="S22" s="32">
        <v>2.2000000000000002</v>
      </c>
      <c r="T22" s="32">
        <v>2.2000000000000002</v>
      </c>
      <c r="U22" s="32"/>
      <c r="V22" s="32"/>
      <c r="W22" s="32"/>
      <c r="X22" s="30"/>
      <c r="Y22" s="30" t="s">
        <v>138</v>
      </c>
      <c r="Z22" s="54">
        <v>2.2000000000000002</v>
      </c>
      <c r="AA22" s="15">
        <v>2002</v>
      </c>
      <c r="AB22" s="15" t="s">
        <v>139</v>
      </c>
      <c r="AC22" s="15"/>
      <c r="AD22" s="15" t="s">
        <v>592</v>
      </c>
      <c r="AE22" s="15" t="s">
        <v>359</v>
      </c>
      <c r="AF22" s="15"/>
      <c r="AG22" s="16"/>
      <c r="AH22" s="16" t="str">
        <f t="shared" si="0"/>
        <v/>
      </c>
      <c r="AI22" s="16" t="str">
        <f t="shared" si="0"/>
        <v/>
      </c>
      <c r="AJ22" s="14"/>
      <c r="AK22" s="16"/>
      <c r="AL22" s="16"/>
      <c r="AM22" s="14"/>
      <c r="AN22" s="16"/>
      <c r="AO22" s="16"/>
      <c r="AP22" s="14"/>
      <c r="AQ22" s="16"/>
      <c r="AR22" s="16"/>
      <c r="AS22" s="14"/>
      <c r="AT22" s="16"/>
      <c r="AU22" s="16"/>
      <c r="AV22" s="14"/>
      <c r="AW22" s="16"/>
      <c r="AX22" s="16"/>
      <c r="AY22" s="14"/>
      <c r="AZ22" s="16"/>
      <c r="BA22" s="16"/>
      <c r="BB22" s="14"/>
      <c r="BC22" s="16"/>
      <c r="BD22" s="16"/>
      <c r="BE22" s="14"/>
      <c r="BF22" s="16"/>
      <c r="BG22" s="16"/>
      <c r="BH22" s="14"/>
      <c r="BI22" s="16"/>
      <c r="BJ22" s="16"/>
      <c r="BK22" s="14" t="s">
        <v>863</v>
      </c>
      <c r="BL22" s="14"/>
      <c r="BM22" s="14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4"/>
      <c r="BY22" s="16"/>
      <c r="BZ22" s="16"/>
      <c r="CA22" s="16"/>
      <c r="CB22" s="16"/>
      <c r="CC22" s="14"/>
      <c r="CD22" s="55" t="s">
        <v>931</v>
      </c>
    </row>
    <row r="23" spans="1:82" ht="30" customHeight="1">
      <c r="A23" s="15" t="s">
        <v>44</v>
      </c>
      <c r="B23" s="53" t="s">
        <v>932</v>
      </c>
      <c r="C23" s="53" t="s">
        <v>933</v>
      </c>
      <c r="D23" s="15" t="s">
        <v>934</v>
      </c>
      <c r="E23" s="30" t="s">
        <v>935</v>
      </c>
      <c r="F23" s="30" t="s">
        <v>936</v>
      </c>
      <c r="G23" s="54">
        <v>1748</v>
      </c>
      <c r="H23" s="54">
        <v>362</v>
      </c>
      <c r="I23" s="54"/>
      <c r="J23" s="15"/>
      <c r="K23" s="54"/>
      <c r="L23" s="54"/>
      <c r="M23" s="54"/>
      <c r="N23" s="54"/>
      <c r="O23" s="30" t="s">
        <v>862</v>
      </c>
      <c r="P23" s="30"/>
      <c r="Q23" s="30" t="s">
        <v>937</v>
      </c>
      <c r="R23" s="30"/>
      <c r="S23" s="32">
        <v>11</v>
      </c>
      <c r="T23" s="32">
        <v>8</v>
      </c>
      <c r="U23" s="32"/>
      <c r="V23" s="32"/>
      <c r="W23" s="32"/>
      <c r="X23" s="30"/>
      <c r="Y23" s="30" t="s">
        <v>197</v>
      </c>
      <c r="Z23" s="54">
        <v>19</v>
      </c>
      <c r="AA23" s="15">
        <v>2003</v>
      </c>
      <c r="AB23" s="15" t="s">
        <v>52</v>
      </c>
      <c r="AC23" s="15"/>
      <c r="AD23" s="15" t="s">
        <v>148</v>
      </c>
      <c r="AE23" s="15" t="s">
        <v>359</v>
      </c>
      <c r="AF23" s="15"/>
      <c r="AG23" s="16">
        <v>382</v>
      </c>
      <c r="AH23" s="16" t="str">
        <f t="shared" si="0"/>
        <v/>
      </c>
      <c r="AI23" s="16">
        <f t="shared" si="0"/>
        <v>2819</v>
      </c>
      <c r="AJ23" s="14" t="s">
        <v>901</v>
      </c>
      <c r="AK23" s="16"/>
      <c r="AL23" s="16">
        <v>173</v>
      </c>
      <c r="AM23" s="14" t="s">
        <v>901</v>
      </c>
      <c r="AN23" s="16"/>
      <c r="AO23" s="16">
        <v>20</v>
      </c>
      <c r="AP23" s="14" t="s">
        <v>901</v>
      </c>
      <c r="AQ23" s="16"/>
      <c r="AR23" s="16">
        <v>535</v>
      </c>
      <c r="AS23" s="14" t="s">
        <v>901</v>
      </c>
      <c r="AT23" s="16"/>
      <c r="AU23" s="16">
        <v>523</v>
      </c>
      <c r="AV23" s="14"/>
      <c r="AW23" s="16"/>
      <c r="AX23" s="16"/>
      <c r="AY23" s="14"/>
      <c r="AZ23" s="16"/>
      <c r="BA23" s="16"/>
      <c r="BB23" s="14"/>
      <c r="BC23" s="16"/>
      <c r="BD23" s="16"/>
      <c r="BE23" s="14"/>
      <c r="BF23" s="16"/>
      <c r="BG23" s="16"/>
      <c r="BH23" s="14" t="s">
        <v>901</v>
      </c>
      <c r="BI23" s="16"/>
      <c r="BJ23" s="16">
        <v>1568</v>
      </c>
      <c r="BK23" s="14" t="s">
        <v>938</v>
      </c>
      <c r="BL23" s="14"/>
      <c r="BM23" s="14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4"/>
      <c r="BY23" s="16"/>
      <c r="BZ23" s="16"/>
      <c r="CA23" s="16"/>
      <c r="CB23" s="16"/>
      <c r="CC23" s="14"/>
      <c r="CD23" s="55" t="s">
        <v>939</v>
      </c>
    </row>
    <row r="24" spans="1:82" ht="30" customHeight="1">
      <c r="A24" s="15" t="s">
        <v>44</v>
      </c>
      <c r="B24" s="53" t="s">
        <v>296</v>
      </c>
      <c r="C24" s="53" t="s">
        <v>940</v>
      </c>
      <c r="D24" s="15" t="s">
        <v>298</v>
      </c>
      <c r="E24" s="30" t="s">
        <v>941</v>
      </c>
      <c r="F24" s="30" t="s">
        <v>755</v>
      </c>
      <c r="G24" s="54">
        <v>346</v>
      </c>
      <c r="H24" s="54">
        <v>346</v>
      </c>
      <c r="I24" s="54"/>
      <c r="J24" s="15"/>
      <c r="K24" s="54">
        <v>346</v>
      </c>
      <c r="L24" s="54"/>
      <c r="M24" s="54"/>
      <c r="N24" s="54"/>
      <c r="O24" s="30" t="s">
        <v>899</v>
      </c>
      <c r="P24" s="30"/>
      <c r="Q24" s="30" t="s">
        <v>876</v>
      </c>
      <c r="R24" s="30"/>
      <c r="S24" s="32"/>
      <c r="T24" s="32">
        <v>3</v>
      </c>
      <c r="U24" s="32"/>
      <c r="V24" s="32"/>
      <c r="W24" s="32"/>
      <c r="X24" s="30"/>
      <c r="Y24" s="30" t="s">
        <v>147</v>
      </c>
      <c r="Z24" s="54">
        <v>3</v>
      </c>
      <c r="AA24" s="15">
        <v>2008</v>
      </c>
      <c r="AB24" s="15" t="s">
        <v>127</v>
      </c>
      <c r="AC24" s="15"/>
      <c r="AD24" s="15" t="s">
        <v>53</v>
      </c>
      <c r="AE24" s="15" t="s">
        <v>359</v>
      </c>
      <c r="AF24" s="15"/>
      <c r="AG24" s="16">
        <v>43</v>
      </c>
      <c r="AH24" s="16" t="str">
        <f t="shared" si="0"/>
        <v/>
      </c>
      <c r="AI24" s="16">
        <f t="shared" si="0"/>
        <v>6226</v>
      </c>
      <c r="AJ24" s="14" t="s">
        <v>901</v>
      </c>
      <c r="AK24" s="16"/>
      <c r="AL24" s="16">
        <v>42</v>
      </c>
      <c r="AM24" s="14" t="s">
        <v>901</v>
      </c>
      <c r="AN24" s="16"/>
      <c r="AO24" s="16">
        <v>28</v>
      </c>
      <c r="AP24" s="14" t="s">
        <v>901</v>
      </c>
      <c r="AQ24" s="16"/>
      <c r="AR24" s="16">
        <v>2336</v>
      </c>
      <c r="AS24" s="14" t="s">
        <v>901</v>
      </c>
      <c r="AT24" s="16"/>
      <c r="AU24" s="16">
        <v>2595</v>
      </c>
      <c r="AV24" s="14" t="s">
        <v>901</v>
      </c>
      <c r="AW24" s="16"/>
      <c r="AX24" s="16">
        <v>8</v>
      </c>
      <c r="AY24" s="14"/>
      <c r="AZ24" s="16"/>
      <c r="BA24" s="16"/>
      <c r="BB24" s="14" t="s">
        <v>901</v>
      </c>
      <c r="BC24" s="16"/>
      <c r="BD24" s="16">
        <v>17</v>
      </c>
      <c r="BE24" s="14"/>
      <c r="BF24" s="16"/>
      <c r="BG24" s="16"/>
      <c r="BH24" s="14" t="s">
        <v>901</v>
      </c>
      <c r="BI24" s="16"/>
      <c r="BJ24" s="16">
        <v>1200</v>
      </c>
      <c r="BK24" s="14" t="s">
        <v>942</v>
      </c>
      <c r="BL24" s="14"/>
      <c r="BM24" s="14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4"/>
      <c r="BY24" s="16"/>
      <c r="BZ24" s="16"/>
      <c r="CA24" s="16"/>
      <c r="CB24" s="16"/>
      <c r="CC24" s="14"/>
      <c r="CD24" s="55" t="s">
        <v>943</v>
      </c>
    </row>
    <row r="25" spans="1:82" ht="30" customHeight="1">
      <c r="A25" s="15" t="s">
        <v>44</v>
      </c>
      <c r="B25" s="53" t="s">
        <v>649</v>
      </c>
      <c r="C25" s="53" t="s">
        <v>944</v>
      </c>
      <c r="D25" s="15" t="s">
        <v>651</v>
      </c>
      <c r="E25" s="30" t="s">
        <v>945</v>
      </c>
      <c r="F25" s="30" t="s">
        <v>946</v>
      </c>
      <c r="G25" s="54">
        <v>1710</v>
      </c>
      <c r="H25" s="54">
        <v>532</v>
      </c>
      <c r="I25" s="54"/>
      <c r="J25" s="15"/>
      <c r="K25" s="54">
        <v>532</v>
      </c>
      <c r="L25" s="54"/>
      <c r="M25" s="54"/>
      <c r="N25" s="54"/>
      <c r="O25" s="30" t="s">
        <v>899</v>
      </c>
      <c r="P25" s="30"/>
      <c r="Q25" s="30" t="s">
        <v>385</v>
      </c>
      <c r="R25" s="30"/>
      <c r="S25" s="32">
        <v>17</v>
      </c>
      <c r="T25" s="32"/>
      <c r="U25" s="32"/>
      <c r="V25" s="32"/>
      <c r="W25" s="32"/>
      <c r="X25" s="30"/>
      <c r="Y25" s="30" t="s">
        <v>197</v>
      </c>
      <c r="Z25" s="54">
        <v>17.100000000000001</v>
      </c>
      <c r="AA25" s="15">
        <v>2008</v>
      </c>
      <c r="AB25" s="15" t="s">
        <v>127</v>
      </c>
      <c r="AC25" s="15"/>
      <c r="AD25" s="15" t="s">
        <v>947</v>
      </c>
      <c r="AE25" s="15" t="s">
        <v>359</v>
      </c>
      <c r="AF25" s="15"/>
      <c r="AG25" s="16">
        <v>995</v>
      </c>
      <c r="AH25" s="16">
        <f t="shared" si="0"/>
        <v>10</v>
      </c>
      <c r="AI25" s="16" t="str">
        <f t="shared" si="0"/>
        <v/>
      </c>
      <c r="AJ25" s="14" t="s">
        <v>901</v>
      </c>
      <c r="AK25" s="16">
        <v>2</v>
      </c>
      <c r="AL25" s="16"/>
      <c r="AM25" s="14" t="s">
        <v>901</v>
      </c>
      <c r="AN25" s="16">
        <v>2</v>
      </c>
      <c r="AO25" s="16"/>
      <c r="AP25" s="14" t="s">
        <v>901</v>
      </c>
      <c r="AQ25" s="16">
        <v>6</v>
      </c>
      <c r="AR25" s="16"/>
      <c r="AS25" s="14"/>
      <c r="AT25" s="16"/>
      <c r="AU25" s="16"/>
      <c r="AV25" s="14"/>
      <c r="AW25" s="16"/>
      <c r="AX25" s="16"/>
      <c r="AY25" s="14"/>
      <c r="AZ25" s="16"/>
      <c r="BA25" s="16"/>
      <c r="BB25" s="14"/>
      <c r="BC25" s="16"/>
      <c r="BD25" s="16"/>
      <c r="BE25" s="14"/>
      <c r="BF25" s="16"/>
      <c r="BG25" s="16"/>
      <c r="BH25" s="14"/>
      <c r="BI25" s="16"/>
      <c r="BJ25" s="16"/>
      <c r="BK25" s="14" t="s">
        <v>948</v>
      </c>
      <c r="BL25" s="14"/>
      <c r="BM25" s="14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4"/>
      <c r="BY25" s="16"/>
      <c r="BZ25" s="16"/>
      <c r="CA25" s="16"/>
      <c r="CB25" s="16"/>
      <c r="CC25" s="14"/>
      <c r="CD25" s="55" t="s">
        <v>949</v>
      </c>
    </row>
    <row r="26" spans="1:82" ht="30" customHeight="1">
      <c r="A26" s="15" t="s">
        <v>44</v>
      </c>
      <c r="B26" s="53" t="s">
        <v>662</v>
      </c>
      <c r="C26" s="53" t="s">
        <v>950</v>
      </c>
      <c r="D26" s="15" t="s">
        <v>664</v>
      </c>
      <c r="E26" s="30" t="s">
        <v>665</v>
      </c>
      <c r="F26" s="30" t="s">
        <v>666</v>
      </c>
      <c r="G26" s="54">
        <v>893</v>
      </c>
      <c r="H26" s="54">
        <v>656</v>
      </c>
      <c r="I26" s="54"/>
      <c r="J26" s="15"/>
      <c r="K26" s="54">
        <v>656</v>
      </c>
      <c r="L26" s="54"/>
      <c r="M26" s="54"/>
      <c r="N26" s="54"/>
      <c r="O26" s="30" t="s">
        <v>862</v>
      </c>
      <c r="P26" s="30"/>
      <c r="Q26" s="30" t="s">
        <v>951</v>
      </c>
      <c r="R26" s="30"/>
      <c r="S26" s="32">
        <v>1.5</v>
      </c>
      <c r="T26" s="32">
        <v>11.5</v>
      </c>
      <c r="U26" s="32"/>
      <c r="V26" s="32"/>
      <c r="W26" s="32"/>
      <c r="X26" s="30"/>
      <c r="Y26" s="30" t="s">
        <v>138</v>
      </c>
      <c r="Z26" s="54">
        <v>13</v>
      </c>
      <c r="AA26" s="15">
        <v>2003</v>
      </c>
      <c r="AB26" s="15" t="s">
        <v>139</v>
      </c>
      <c r="AC26" s="15"/>
      <c r="AD26" s="15" t="s">
        <v>53</v>
      </c>
      <c r="AE26" s="15" t="s">
        <v>359</v>
      </c>
      <c r="AF26" s="15"/>
      <c r="AG26" s="16"/>
      <c r="AH26" s="16" t="str">
        <f t="shared" si="0"/>
        <v/>
      </c>
      <c r="AI26" s="16" t="str">
        <f t="shared" si="0"/>
        <v/>
      </c>
      <c r="AJ26" s="14"/>
      <c r="AK26" s="16"/>
      <c r="AL26" s="16"/>
      <c r="AM26" s="14"/>
      <c r="AN26" s="16"/>
      <c r="AO26" s="16"/>
      <c r="AP26" s="14"/>
      <c r="AQ26" s="16"/>
      <c r="AR26" s="16"/>
      <c r="AS26" s="14"/>
      <c r="AT26" s="16"/>
      <c r="AU26" s="16"/>
      <c r="AV26" s="14"/>
      <c r="AW26" s="16"/>
      <c r="AX26" s="16"/>
      <c r="AY26" s="14"/>
      <c r="AZ26" s="16"/>
      <c r="BA26" s="16"/>
      <c r="BB26" s="14"/>
      <c r="BC26" s="16"/>
      <c r="BD26" s="16"/>
      <c r="BE26" s="14"/>
      <c r="BF26" s="16"/>
      <c r="BG26" s="16"/>
      <c r="BH26" s="14"/>
      <c r="BI26" s="16"/>
      <c r="BJ26" s="16"/>
      <c r="BK26" s="14" t="s">
        <v>863</v>
      </c>
      <c r="BL26" s="14"/>
      <c r="BM26" s="14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4"/>
      <c r="BY26" s="16"/>
      <c r="BZ26" s="16"/>
      <c r="CA26" s="16"/>
      <c r="CB26" s="16"/>
      <c r="CC26" s="14"/>
      <c r="CD26" s="55" t="s">
        <v>952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73" man="1"/>
    <brk id="41" min="1" max="7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3BD73-955F-40B2-A02E-78CA42EADE63}">
  <dimension ref="A1:BB6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14" width="9.875" style="3" customWidth="1"/>
    <col min="15" max="15" width="19.125" style="19" customWidth="1"/>
    <col min="16" max="16" width="9.875" style="19" customWidth="1"/>
    <col min="17" max="17" width="19.125" style="19" customWidth="1"/>
    <col min="18" max="18" width="10.125" style="19" customWidth="1"/>
    <col min="19" max="19" width="30.625" style="19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8"/>
    <col min="55" max="16384" width="9" style="3"/>
  </cols>
  <sheetData>
    <row r="1" spans="1:54" ht="15" customHeight="1">
      <c r="A1" s="59" t="s">
        <v>778</v>
      </c>
      <c r="B1" s="3"/>
      <c r="AK1" s="37"/>
      <c r="AM1" s="38"/>
      <c r="AU1" s="38"/>
    </row>
    <row r="2" spans="1:54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141" t="s">
        <v>36</v>
      </c>
      <c r="G2" s="272" t="s">
        <v>7</v>
      </c>
      <c r="H2" s="302"/>
      <c r="I2" s="274" t="s">
        <v>779</v>
      </c>
      <c r="J2" s="267"/>
      <c r="K2" s="274" t="s">
        <v>780</v>
      </c>
      <c r="L2" s="267"/>
      <c r="M2" s="274" t="s">
        <v>781</v>
      </c>
      <c r="N2" s="267"/>
      <c r="O2" s="274" t="s">
        <v>314</v>
      </c>
      <c r="P2" s="41"/>
      <c r="Q2" s="141" t="s">
        <v>782</v>
      </c>
      <c r="R2" s="141" t="s">
        <v>783</v>
      </c>
      <c r="S2" s="213" t="s">
        <v>39</v>
      </c>
      <c r="T2" s="270" t="s">
        <v>82</v>
      </c>
      <c r="U2" s="141" t="s">
        <v>11</v>
      </c>
      <c r="V2" s="270" t="s">
        <v>14</v>
      </c>
      <c r="W2" s="270" t="s">
        <v>15</v>
      </c>
      <c r="X2" s="290" t="s">
        <v>784</v>
      </c>
      <c r="Y2" s="291"/>
      <c r="Z2" s="291"/>
      <c r="AA2" s="292"/>
      <c r="AB2" s="189" t="s">
        <v>785</v>
      </c>
      <c r="AC2" s="296"/>
      <c r="AD2" s="296"/>
      <c r="AE2" s="296"/>
      <c r="AF2" s="296"/>
      <c r="AG2" s="297"/>
      <c r="AH2" s="301" t="s">
        <v>16</v>
      </c>
      <c r="AI2" s="196"/>
      <c r="AJ2" s="260" t="s">
        <v>323</v>
      </c>
      <c r="AK2" s="141" t="s">
        <v>324</v>
      </c>
      <c r="AL2" s="224" t="s">
        <v>786</v>
      </c>
      <c r="AM2" s="277"/>
      <c r="AN2" s="277"/>
      <c r="AO2" s="277"/>
      <c r="AP2" s="277"/>
      <c r="AQ2" s="277"/>
      <c r="AR2" s="277"/>
      <c r="AS2" s="226"/>
      <c r="AT2" s="141" t="s">
        <v>787</v>
      </c>
      <c r="AU2" s="274" t="s">
        <v>788</v>
      </c>
      <c r="AV2" s="288"/>
      <c r="AW2" s="288"/>
      <c r="AX2" s="267"/>
      <c r="AY2" s="272" t="s">
        <v>789</v>
      </c>
      <c r="AZ2" s="267"/>
      <c r="BA2" s="21"/>
      <c r="BB2" s="21"/>
    </row>
    <row r="3" spans="1:54" s="19" customFormat="1" ht="13.5" customHeight="1">
      <c r="A3" s="237"/>
      <c r="B3" s="285"/>
      <c r="C3" s="237"/>
      <c r="D3" s="237"/>
      <c r="E3" s="237"/>
      <c r="F3" s="237"/>
      <c r="G3" s="273"/>
      <c r="H3" s="281"/>
      <c r="I3" s="275"/>
      <c r="J3" s="268"/>
      <c r="K3" s="275"/>
      <c r="L3" s="268"/>
      <c r="M3" s="275"/>
      <c r="N3" s="268"/>
      <c r="O3" s="275"/>
      <c r="P3" s="47"/>
      <c r="Q3" s="237"/>
      <c r="R3" s="237"/>
      <c r="S3" s="214"/>
      <c r="T3" s="271"/>
      <c r="U3" s="237"/>
      <c r="V3" s="237"/>
      <c r="W3" s="271"/>
      <c r="X3" s="293"/>
      <c r="Y3" s="294"/>
      <c r="Z3" s="294"/>
      <c r="AA3" s="295"/>
      <c r="AB3" s="298"/>
      <c r="AC3" s="299"/>
      <c r="AD3" s="299"/>
      <c r="AE3" s="299"/>
      <c r="AF3" s="299"/>
      <c r="AG3" s="300"/>
      <c r="AH3" s="197"/>
      <c r="AI3" s="198"/>
      <c r="AJ3" s="260"/>
      <c r="AK3" s="237"/>
      <c r="AL3" s="225"/>
      <c r="AM3" s="278"/>
      <c r="AN3" s="278"/>
      <c r="AO3" s="278"/>
      <c r="AP3" s="278"/>
      <c r="AQ3" s="278"/>
      <c r="AR3" s="278"/>
      <c r="AS3" s="227"/>
      <c r="AT3" s="237"/>
      <c r="AU3" s="275"/>
      <c r="AV3" s="289"/>
      <c r="AW3" s="289"/>
      <c r="AX3" s="268"/>
      <c r="AY3" s="283"/>
      <c r="AZ3" s="269"/>
      <c r="BA3" s="21"/>
      <c r="BB3" s="21"/>
    </row>
    <row r="4" spans="1:54" s="19" customFormat="1" ht="18.75" customHeight="1">
      <c r="A4" s="237"/>
      <c r="B4" s="285"/>
      <c r="C4" s="237"/>
      <c r="D4" s="237"/>
      <c r="E4" s="237"/>
      <c r="F4" s="237"/>
      <c r="G4" s="273"/>
      <c r="H4" s="281"/>
      <c r="I4" s="275"/>
      <c r="J4" s="268"/>
      <c r="K4" s="275"/>
      <c r="L4" s="268"/>
      <c r="M4" s="275"/>
      <c r="N4" s="268"/>
      <c r="O4" s="275"/>
      <c r="P4" s="45"/>
      <c r="Q4" s="237"/>
      <c r="R4" s="237"/>
      <c r="S4" s="214"/>
      <c r="T4" s="271"/>
      <c r="U4" s="237"/>
      <c r="V4" s="237"/>
      <c r="W4" s="271"/>
      <c r="X4" s="207" t="s">
        <v>790</v>
      </c>
      <c r="Y4" s="141" t="s">
        <v>791</v>
      </c>
      <c r="Z4" s="141" t="s">
        <v>792</v>
      </c>
      <c r="AA4" s="141" t="s">
        <v>793</v>
      </c>
      <c r="AB4" s="141" t="s">
        <v>794</v>
      </c>
      <c r="AC4" s="141" t="s">
        <v>795</v>
      </c>
      <c r="AD4" s="147" t="s">
        <v>796</v>
      </c>
      <c r="AE4" s="148"/>
      <c r="AF4" s="148"/>
      <c r="AG4" s="149"/>
      <c r="AH4" s="141" t="s">
        <v>797</v>
      </c>
      <c r="AI4" s="141" t="s">
        <v>798</v>
      </c>
      <c r="AJ4" s="260"/>
      <c r="AK4" s="237"/>
      <c r="AL4" s="141" t="s">
        <v>799</v>
      </c>
      <c r="AM4" s="141" t="s">
        <v>17</v>
      </c>
      <c r="AN4" s="270" t="s">
        <v>800</v>
      </c>
      <c r="AO4" s="141" t="s">
        <v>801</v>
      </c>
      <c r="AP4" s="141" t="s">
        <v>802</v>
      </c>
      <c r="AQ4" s="270" t="s">
        <v>803</v>
      </c>
      <c r="AR4" s="141" t="s">
        <v>804</v>
      </c>
      <c r="AS4" s="141" t="s">
        <v>26</v>
      </c>
      <c r="AT4" s="237"/>
      <c r="AU4" s="275" t="s">
        <v>17</v>
      </c>
      <c r="AV4" s="141" t="s">
        <v>805</v>
      </c>
      <c r="AW4" s="141" t="s">
        <v>806</v>
      </c>
      <c r="AX4" s="141" t="s">
        <v>807</v>
      </c>
      <c r="AY4" s="141" t="s">
        <v>808</v>
      </c>
      <c r="AZ4" s="141" t="s">
        <v>809</v>
      </c>
      <c r="BA4" s="21"/>
      <c r="BB4" s="21"/>
    </row>
    <row r="5" spans="1:54" s="19" customFormat="1" ht="26.25" customHeight="1">
      <c r="A5" s="237"/>
      <c r="B5" s="285"/>
      <c r="C5" s="237"/>
      <c r="D5" s="237"/>
      <c r="E5" s="237"/>
      <c r="F5" s="237"/>
      <c r="G5" s="273"/>
      <c r="H5" s="281"/>
      <c r="I5" s="275"/>
      <c r="J5" s="269"/>
      <c r="K5" s="275"/>
      <c r="L5" s="269"/>
      <c r="M5" s="275"/>
      <c r="N5" s="269"/>
      <c r="O5" s="237"/>
      <c r="P5" s="141" t="s">
        <v>104</v>
      </c>
      <c r="Q5" s="237"/>
      <c r="R5" s="237"/>
      <c r="S5" s="214"/>
      <c r="T5" s="271"/>
      <c r="U5" s="237"/>
      <c r="V5" s="237"/>
      <c r="W5" s="271"/>
      <c r="X5" s="208"/>
      <c r="Y5" s="237"/>
      <c r="Z5" s="237"/>
      <c r="AA5" s="237"/>
      <c r="AB5" s="144"/>
      <c r="AC5" s="144"/>
      <c r="AD5" s="43" t="s">
        <v>810</v>
      </c>
      <c r="AE5" s="43" t="s">
        <v>811</v>
      </c>
      <c r="AF5" s="43" t="s">
        <v>812</v>
      </c>
      <c r="AG5" s="43" t="s">
        <v>813</v>
      </c>
      <c r="AH5" s="144"/>
      <c r="AI5" s="144"/>
      <c r="AJ5" s="260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75"/>
      <c r="AV5" s="237"/>
      <c r="AW5" s="237"/>
      <c r="AX5" s="237"/>
      <c r="AY5" s="237"/>
      <c r="AZ5" s="237"/>
      <c r="BA5" s="21"/>
      <c r="BB5" s="21"/>
    </row>
    <row r="6" spans="1:54" s="63" customFormat="1" ht="13.5" customHeight="1">
      <c r="A6" s="237"/>
      <c r="B6" s="285"/>
      <c r="C6" s="237"/>
      <c r="D6" s="237"/>
      <c r="E6" s="237"/>
      <c r="F6" s="237"/>
      <c r="G6" s="81" t="s">
        <v>106</v>
      </c>
      <c r="H6" s="82" t="s">
        <v>814</v>
      </c>
      <c r="I6" s="82" t="s">
        <v>106</v>
      </c>
      <c r="J6" s="82" t="s">
        <v>41</v>
      </c>
      <c r="K6" s="82" t="s">
        <v>106</v>
      </c>
      <c r="L6" s="82" t="s">
        <v>41</v>
      </c>
      <c r="M6" s="82" t="s">
        <v>106</v>
      </c>
      <c r="N6" s="82" t="s">
        <v>41</v>
      </c>
      <c r="O6" s="237"/>
      <c r="P6" s="237"/>
      <c r="Q6" s="237"/>
      <c r="R6" s="237"/>
      <c r="S6" s="214"/>
      <c r="T6" s="48" t="s">
        <v>111</v>
      </c>
      <c r="U6" s="237"/>
      <c r="V6" s="237"/>
      <c r="W6" s="271"/>
      <c r="X6" s="83" t="s">
        <v>815</v>
      </c>
      <c r="Y6" s="48" t="s">
        <v>816</v>
      </c>
      <c r="Z6" s="48" t="s">
        <v>817</v>
      </c>
      <c r="AA6" s="48" t="s">
        <v>817</v>
      </c>
      <c r="AB6" s="48" t="s">
        <v>817</v>
      </c>
      <c r="AC6" s="48" t="s">
        <v>818</v>
      </c>
      <c r="AD6" s="48" t="s">
        <v>819</v>
      </c>
      <c r="AE6" s="48" t="s">
        <v>819</v>
      </c>
      <c r="AF6" s="48" t="s">
        <v>819</v>
      </c>
      <c r="AG6" s="48" t="s">
        <v>819</v>
      </c>
      <c r="AH6" s="144"/>
      <c r="AI6" s="144"/>
      <c r="AJ6" s="141"/>
      <c r="AK6" s="48" t="s">
        <v>347</v>
      </c>
      <c r="AL6" s="42"/>
      <c r="AM6" s="79" t="s">
        <v>347</v>
      </c>
      <c r="AN6" s="48" t="s">
        <v>347</v>
      </c>
      <c r="AO6" s="48" t="s">
        <v>347</v>
      </c>
      <c r="AP6" s="48" t="s">
        <v>347</v>
      </c>
      <c r="AQ6" s="48" t="s">
        <v>347</v>
      </c>
      <c r="AR6" s="48" t="s">
        <v>347</v>
      </c>
      <c r="AS6" s="48" t="s">
        <v>347</v>
      </c>
      <c r="AT6" s="48" t="s">
        <v>820</v>
      </c>
      <c r="AU6" s="48" t="s">
        <v>347</v>
      </c>
      <c r="AV6" s="48" t="s">
        <v>347</v>
      </c>
      <c r="AW6" s="48" t="s">
        <v>347</v>
      </c>
      <c r="AX6" s="48" t="s">
        <v>347</v>
      </c>
      <c r="AY6" s="48" t="s">
        <v>821</v>
      </c>
      <c r="AZ6" s="48" t="s">
        <v>821</v>
      </c>
      <c r="BA6" s="62" t="s">
        <v>43</v>
      </c>
      <c r="BB6" s="62"/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9" man="1"/>
    <brk id="23" min="1" max="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7D225-9E84-40A0-BD9F-162B1B762C98}">
  <dimension ref="A1:U6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7" width="8.75" style="3" customWidth="1"/>
    <col min="8" max="8" width="13.125" style="19" customWidth="1"/>
    <col min="9" max="9" width="10.125" style="19" customWidth="1"/>
    <col min="10" max="10" width="13.125" style="19" customWidth="1"/>
    <col min="11" max="11" width="10.125" style="19" customWidth="1"/>
    <col min="12" max="12" width="23.625" style="19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8"/>
    <col min="22" max="16384" width="9" style="3"/>
  </cols>
  <sheetData>
    <row r="1" spans="1:21" ht="15" customHeight="1">
      <c r="A1" s="59" t="s">
        <v>773</v>
      </c>
      <c r="B1" s="3"/>
      <c r="S1" s="37"/>
    </row>
    <row r="2" spans="1:21" s="19" customFormat="1" ht="13.5" customHeight="1">
      <c r="A2" s="141" t="s">
        <v>1</v>
      </c>
      <c r="B2" s="284" t="s">
        <v>774</v>
      </c>
      <c r="C2" s="141" t="s">
        <v>3</v>
      </c>
      <c r="D2" s="141" t="s">
        <v>4</v>
      </c>
      <c r="E2" s="141" t="s">
        <v>5</v>
      </c>
      <c r="F2" s="213" t="s">
        <v>775</v>
      </c>
      <c r="G2" s="270" t="s">
        <v>7</v>
      </c>
      <c r="H2" s="274" t="s">
        <v>314</v>
      </c>
      <c r="I2" s="41"/>
      <c r="J2" s="274" t="s">
        <v>776</v>
      </c>
      <c r="K2" s="41"/>
      <c r="L2" s="141" t="s">
        <v>39</v>
      </c>
      <c r="M2" s="270" t="s">
        <v>82</v>
      </c>
      <c r="N2" s="141" t="s">
        <v>11</v>
      </c>
      <c r="O2" s="270" t="s">
        <v>14</v>
      </c>
      <c r="P2" s="270" t="s">
        <v>15</v>
      </c>
      <c r="Q2" s="141" t="s">
        <v>16</v>
      </c>
      <c r="R2" s="141" t="s">
        <v>323</v>
      </c>
      <c r="S2" s="141" t="s">
        <v>324</v>
      </c>
      <c r="T2" s="21"/>
      <c r="U2" s="21"/>
    </row>
    <row r="3" spans="1:21" s="19" customFormat="1" ht="13.5" customHeight="1">
      <c r="A3" s="237"/>
      <c r="B3" s="285"/>
      <c r="C3" s="237"/>
      <c r="D3" s="237"/>
      <c r="E3" s="237"/>
      <c r="F3" s="214"/>
      <c r="G3" s="271"/>
      <c r="H3" s="275"/>
      <c r="I3" s="47"/>
      <c r="J3" s="275"/>
      <c r="K3" s="47"/>
      <c r="L3" s="237"/>
      <c r="M3" s="271"/>
      <c r="N3" s="237"/>
      <c r="O3" s="237"/>
      <c r="P3" s="271"/>
      <c r="Q3" s="144"/>
      <c r="R3" s="237"/>
      <c r="S3" s="237"/>
      <c r="T3" s="21"/>
      <c r="U3" s="21"/>
    </row>
    <row r="4" spans="1:21" s="19" customFormat="1" ht="18.75" customHeight="1">
      <c r="A4" s="237"/>
      <c r="B4" s="285"/>
      <c r="C4" s="237"/>
      <c r="D4" s="237"/>
      <c r="E4" s="237"/>
      <c r="F4" s="214"/>
      <c r="G4" s="271"/>
      <c r="H4" s="275"/>
      <c r="I4" s="45"/>
      <c r="J4" s="275"/>
      <c r="K4" s="45"/>
      <c r="L4" s="237"/>
      <c r="M4" s="271"/>
      <c r="N4" s="237"/>
      <c r="O4" s="237"/>
      <c r="P4" s="271"/>
      <c r="Q4" s="144"/>
      <c r="R4" s="237"/>
      <c r="S4" s="237"/>
      <c r="T4" s="21"/>
      <c r="U4" s="21"/>
    </row>
    <row r="5" spans="1:21" s="19" customFormat="1" ht="26.25" customHeight="1">
      <c r="A5" s="237"/>
      <c r="B5" s="285"/>
      <c r="C5" s="237"/>
      <c r="D5" s="237"/>
      <c r="E5" s="237"/>
      <c r="F5" s="214"/>
      <c r="G5" s="271"/>
      <c r="H5" s="237"/>
      <c r="I5" s="237" t="s">
        <v>104</v>
      </c>
      <c r="J5" s="237"/>
      <c r="K5" s="141" t="s">
        <v>104</v>
      </c>
      <c r="L5" s="237"/>
      <c r="M5" s="271"/>
      <c r="N5" s="237"/>
      <c r="O5" s="237"/>
      <c r="P5" s="271"/>
      <c r="Q5" s="144"/>
      <c r="R5" s="237"/>
      <c r="S5" s="237"/>
      <c r="T5" s="21"/>
      <c r="U5" s="21"/>
    </row>
    <row r="6" spans="1:21" s="63" customFormat="1" ht="13.5" customHeight="1">
      <c r="A6" s="237"/>
      <c r="B6" s="285"/>
      <c r="C6" s="237"/>
      <c r="D6" s="237"/>
      <c r="E6" s="237"/>
      <c r="F6" s="214"/>
      <c r="G6" s="79" t="s">
        <v>106</v>
      </c>
      <c r="H6" s="237"/>
      <c r="I6" s="237"/>
      <c r="J6" s="237"/>
      <c r="K6" s="237"/>
      <c r="L6" s="237"/>
      <c r="M6" s="48" t="s">
        <v>111</v>
      </c>
      <c r="N6" s="237"/>
      <c r="O6" s="237"/>
      <c r="P6" s="271"/>
      <c r="Q6" s="144"/>
      <c r="R6" s="237"/>
      <c r="S6" s="48" t="s">
        <v>347</v>
      </c>
      <c r="T6" s="62" t="s">
        <v>43</v>
      </c>
      <c r="U6" s="62"/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18A91-F289-40CB-B9CE-3D4E81CE7438}">
  <dimension ref="A1:U28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65" customWidth="1"/>
    <col min="2" max="2" width="8.75" style="78" customWidth="1"/>
    <col min="3" max="3" width="13.875" style="65" customWidth="1"/>
    <col min="4" max="4" width="22.625" style="65" customWidth="1"/>
    <col min="5" max="6" width="41.625" style="65" customWidth="1"/>
    <col min="7" max="7" width="11.875" style="65" customWidth="1"/>
    <col min="8" max="8" width="26" style="65" customWidth="1"/>
    <col min="9" max="10" width="26.125" style="66" customWidth="1"/>
    <col min="11" max="11" width="9" style="65" bestFit="1" customWidth="1"/>
    <col min="12" max="13" width="8" style="65" customWidth="1"/>
    <col min="14" max="14" width="6.25" style="65" customWidth="1"/>
    <col min="15" max="15" width="10" style="65" customWidth="1"/>
    <col min="16" max="16" width="10.5" style="65" customWidth="1"/>
    <col min="17" max="17" width="12.375" style="65" customWidth="1"/>
    <col min="18" max="19" width="10.5" style="65" customWidth="1"/>
    <col min="20" max="21" width="9" style="68"/>
    <col min="22" max="16384" width="9" style="65"/>
  </cols>
  <sheetData>
    <row r="1" spans="1:21" ht="15" customHeight="1">
      <c r="A1" s="59" t="s">
        <v>669</v>
      </c>
      <c r="B1" s="65"/>
      <c r="Q1" s="3"/>
      <c r="S1" s="67"/>
    </row>
    <row r="2" spans="1:21" s="66" customFormat="1" ht="13.5" customHeight="1">
      <c r="A2" s="306" t="s">
        <v>1</v>
      </c>
      <c r="B2" s="310" t="s">
        <v>2</v>
      </c>
      <c r="C2" s="306" t="s">
        <v>3</v>
      </c>
      <c r="D2" s="306" t="s">
        <v>4</v>
      </c>
      <c r="E2" s="306" t="s">
        <v>5</v>
      </c>
      <c r="F2" s="312" t="s">
        <v>36</v>
      </c>
      <c r="G2" s="306" t="s">
        <v>670</v>
      </c>
      <c r="H2" s="306" t="s">
        <v>671</v>
      </c>
      <c r="I2" s="304" t="s">
        <v>672</v>
      </c>
      <c r="J2" s="308" t="s">
        <v>673</v>
      </c>
      <c r="K2" s="306" t="s">
        <v>674</v>
      </c>
      <c r="L2" s="304" t="s">
        <v>675</v>
      </c>
      <c r="M2" s="306" t="s">
        <v>676</v>
      </c>
      <c r="N2" s="306" t="s">
        <v>11</v>
      </c>
      <c r="O2" s="304" t="s">
        <v>14</v>
      </c>
      <c r="P2" s="304" t="s">
        <v>15</v>
      </c>
      <c r="Q2" s="270" t="s">
        <v>16</v>
      </c>
      <c r="R2" s="306" t="s">
        <v>323</v>
      </c>
      <c r="S2" s="306" t="s">
        <v>324</v>
      </c>
      <c r="T2" s="69"/>
      <c r="U2" s="69"/>
    </row>
    <row r="3" spans="1:21" s="66" customFormat="1" ht="13.5" customHeight="1">
      <c r="A3" s="307"/>
      <c r="B3" s="311"/>
      <c r="C3" s="307"/>
      <c r="D3" s="307"/>
      <c r="E3" s="307"/>
      <c r="F3" s="313"/>
      <c r="G3" s="307"/>
      <c r="H3" s="307"/>
      <c r="I3" s="307"/>
      <c r="J3" s="309"/>
      <c r="K3" s="307"/>
      <c r="L3" s="305"/>
      <c r="M3" s="307"/>
      <c r="N3" s="307"/>
      <c r="O3" s="307"/>
      <c r="P3" s="305"/>
      <c r="Q3" s="237"/>
      <c r="R3" s="307"/>
      <c r="S3" s="307"/>
      <c r="T3" s="69"/>
      <c r="U3" s="69"/>
    </row>
    <row r="4" spans="1:21" s="66" customFormat="1" ht="18.75" customHeight="1">
      <c r="A4" s="307"/>
      <c r="B4" s="311"/>
      <c r="C4" s="307"/>
      <c r="D4" s="307"/>
      <c r="E4" s="307"/>
      <c r="F4" s="313"/>
      <c r="G4" s="307"/>
      <c r="H4" s="307"/>
      <c r="I4" s="307"/>
      <c r="J4" s="309"/>
      <c r="K4" s="307"/>
      <c r="L4" s="305"/>
      <c r="M4" s="307"/>
      <c r="N4" s="307"/>
      <c r="O4" s="307"/>
      <c r="P4" s="305"/>
      <c r="Q4" s="237"/>
      <c r="R4" s="307"/>
      <c r="S4" s="307"/>
      <c r="T4" s="69"/>
      <c r="U4" s="69"/>
    </row>
    <row r="5" spans="1:21" s="66" customFormat="1" ht="18.75" customHeight="1">
      <c r="A5" s="307"/>
      <c r="B5" s="311"/>
      <c r="C5" s="307"/>
      <c r="D5" s="307"/>
      <c r="E5" s="307"/>
      <c r="F5" s="313"/>
      <c r="G5" s="307"/>
      <c r="H5" s="307"/>
      <c r="I5" s="307"/>
      <c r="J5" s="309"/>
      <c r="K5" s="307"/>
      <c r="L5" s="305"/>
      <c r="M5" s="307"/>
      <c r="N5" s="307"/>
      <c r="O5" s="307"/>
      <c r="P5" s="305"/>
      <c r="Q5" s="237"/>
      <c r="R5" s="307"/>
      <c r="S5" s="307"/>
      <c r="T5" s="69"/>
      <c r="U5" s="69"/>
    </row>
    <row r="6" spans="1:21" s="72" customFormat="1" ht="13.5" customHeight="1">
      <c r="A6" s="307"/>
      <c r="B6" s="311"/>
      <c r="C6" s="307"/>
      <c r="D6" s="307"/>
      <c r="E6" s="307"/>
      <c r="F6" s="313"/>
      <c r="G6" s="70" t="s">
        <v>106</v>
      </c>
      <c r="H6" s="307"/>
      <c r="I6" s="307"/>
      <c r="J6" s="309"/>
      <c r="K6" s="307"/>
      <c r="L6" s="70" t="s">
        <v>346</v>
      </c>
      <c r="M6" s="70" t="s">
        <v>346</v>
      </c>
      <c r="N6" s="307"/>
      <c r="O6" s="307"/>
      <c r="P6" s="305"/>
      <c r="Q6" s="303"/>
      <c r="R6" s="307"/>
      <c r="S6" s="70" t="s">
        <v>347</v>
      </c>
      <c r="T6" s="71" t="s">
        <v>43</v>
      </c>
      <c r="U6" s="71"/>
    </row>
    <row r="7" spans="1:21" ht="30" customHeight="1">
      <c r="A7" s="73" t="s">
        <v>44</v>
      </c>
      <c r="B7" s="74" t="s">
        <v>45</v>
      </c>
      <c r="C7" s="74" t="s">
        <v>677</v>
      </c>
      <c r="D7" s="73" t="s">
        <v>47</v>
      </c>
      <c r="E7" s="73" t="s">
        <v>678</v>
      </c>
      <c r="F7" s="73" t="s">
        <v>353</v>
      </c>
      <c r="G7" s="75">
        <v>7020</v>
      </c>
      <c r="H7" s="73" t="s">
        <v>679</v>
      </c>
      <c r="I7" s="76" t="s">
        <v>680</v>
      </c>
      <c r="J7" s="76" t="s">
        <v>147</v>
      </c>
      <c r="K7" s="73">
        <v>8</v>
      </c>
      <c r="L7" s="75">
        <v>421</v>
      </c>
      <c r="M7" s="75">
        <v>0</v>
      </c>
      <c r="N7" s="73">
        <v>2002</v>
      </c>
      <c r="O7" s="73" t="s">
        <v>127</v>
      </c>
      <c r="P7" s="73"/>
      <c r="Q7" s="73" t="s">
        <v>129</v>
      </c>
      <c r="R7" s="73" t="s">
        <v>359</v>
      </c>
      <c r="S7" s="73"/>
      <c r="T7" s="77" t="s">
        <v>681</v>
      </c>
    </row>
    <row r="8" spans="1:21" ht="30" customHeight="1">
      <c r="A8" s="73" t="s">
        <v>44</v>
      </c>
      <c r="B8" s="74" t="s">
        <v>682</v>
      </c>
      <c r="C8" s="74" t="s">
        <v>683</v>
      </c>
      <c r="D8" s="73" t="s">
        <v>684</v>
      </c>
      <c r="E8" s="73" t="s">
        <v>685</v>
      </c>
      <c r="F8" s="73" t="s">
        <v>686</v>
      </c>
      <c r="G8" s="75">
        <v>306</v>
      </c>
      <c r="H8" s="73" t="s">
        <v>679</v>
      </c>
      <c r="I8" s="76" t="s">
        <v>687</v>
      </c>
      <c r="J8" s="76" t="s">
        <v>147</v>
      </c>
      <c r="K8" s="73">
        <v>10</v>
      </c>
      <c r="L8" s="75">
        <v>189</v>
      </c>
      <c r="M8" s="75">
        <v>199</v>
      </c>
      <c r="N8" s="73">
        <v>2013</v>
      </c>
      <c r="O8" s="73" t="s">
        <v>52</v>
      </c>
      <c r="P8" s="73" t="s">
        <v>688</v>
      </c>
      <c r="Q8" s="73" t="s">
        <v>148</v>
      </c>
      <c r="R8" s="73" t="s">
        <v>359</v>
      </c>
      <c r="S8" s="73"/>
    </row>
    <row r="9" spans="1:21" ht="30" customHeight="1">
      <c r="A9" s="73" t="s">
        <v>44</v>
      </c>
      <c r="B9" s="74" t="s">
        <v>682</v>
      </c>
      <c r="C9" s="74" t="s">
        <v>689</v>
      </c>
      <c r="D9" s="73" t="s">
        <v>684</v>
      </c>
      <c r="E9" s="73" t="s">
        <v>685</v>
      </c>
      <c r="F9" s="73" t="s">
        <v>686</v>
      </c>
      <c r="G9" s="75">
        <v>142</v>
      </c>
      <c r="H9" s="73" t="s">
        <v>679</v>
      </c>
      <c r="I9" s="76" t="s">
        <v>690</v>
      </c>
      <c r="J9" s="76" t="s">
        <v>147</v>
      </c>
      <c r="K9" s="73">
        <v>6</v>
      </c>
      <c r="L9" s="75">
        <v>270</v>
      </c>
      <c r="M9" s="75">
        <v>0</v>
      </c>
      <c r="N9" s="73">
        <v>2024</v>
      </c>
      <c r="O9" s="73" t="s">
        <v>52</v>
      </c>
      <c r="P9" s="73" t="s">
        <v>588</v>
      </c>
      <c r="Q9" s="73" t="s">
        <v>148</v>
      </c>
      <c r="R9" s="73" t="s">
        <v>359</v>
      </c>
      <c r="S9" s="73"/>
    </row>
    <row r="10" spans="1:21" ht="30" customHeight="1">
      <c r="A10" s="73" t="s">
        <v>44</v>
      </c>
      <c r="B10" s="74" t="s">
        <v>682</v>
      </c>
      <c r="C10" s="74" t="s">
        <v>691</v>
      </c>
      <c r="D10" s="73" t="s">
        <v>684</v>
      </c>
      <c r="E10" s="73" t="s">
        <v>685</v>
      </c>
      <c r="F10" s="73" t="s">
        <v>686</v>
      </c>
      <c r="G10" s="75">
        <v>163</v>
      </c>
      <c r="H10" s="73" t="s">
        <v>679</v>
      </c>
      <c r="I10" s="76" t="s">
        <v>692</v>
      </c>
      <c r="J10" s="76" t="s">
        <v>147</v>
      </c>
      <c r="K10" s="73">
        <v>1</v>
      </c>
      <c r="L10" s="75">
        <v>42</v>
      </c>
      <c r="M10" s="75">
        <v>57.5</v>
      </c>
      <c r="N10" s="73">
        <v>2024</v>
      </c>
      <c r="O10" s="73" t="s">
        <v>52</v>
      </c>
      <c r="P10" s="73" t="s">
        <v>588</v>
      </c>
      <c r="Q10" s="73" t="s">
        <v>148</v>
      </c>
      <c r="R10" s="73" t="s">
        <v>359</v>
      </c>
      <c r="S10" s="73"/>
    </row>
    <row r="11" spans="1:21" ht="30" customHeight="1">
      <c r="A11" s="73" t="s">
        <v>44</v>
      </c>
      <c r="B11" s="74" t="s">
        <v>55</v>
      </c>
      <c r="C11" s="74" t="s">
        <v>693</v>
      </c>
      <c r="D11" s="73" t="s">
        <v>57</v>
      </c>
      <c r="E11" s="73" t="s">
        <v>694</v>
      </c>
      <c r="F11" s="73" t="s">
        <v>396</v>
      </c>
      <c r="G11" s="75">
        <v>557.36</v>
      </c>
      <c r="H11" s="73" t="s">
        <v>679</v>
      </c>
      <c r="I11" s="76" t="s">
        <v>695</v>
      </c>
      <c r="J11" s="76" t="s">
        <v>171</v>
      </c>
      <c r="K11" s="73">
        <v>3</v>
      </c>
      <c r="L11" s="75">
        <v>0</v>
      </c>
      <c r="M11" s="75">
        <v>307</v>
      </c>
      <c r="N11" s="73">
        <v>2000</v>
      </c>
      <c r="O11" s="73" t="s">
        <v>52</v>
      </c>
      <c r="P11" s="73"/>
      <c r="Q11" s="73" t="s">
        <v>73</v>
      </c>
      <c r="R11" s="73" t="s">
        <v>359</v>
      </c>
      <c r="S11" s="73"/>
      <c r="T11" s="77" t="s">
        <v>696</v>
      </c>
    </row>
    <row r="12" spans="1:21" ht="30" customHeight="1">
      <c r="A12" s="73" t="s">
        <v>44</v>
      </c>
      <c r="B12" s="74" t="s">
        <v>55</v>
      </c>
      <c r="C12" s="74" t="s">
        <v>697</v>
      </c>
      <c r="D12" s="73" t="s">
        <v>57</v>
      </c>
      <c r="E12" s="73" t="s">
        <v>698</v>
      </c>
      <c r="F12" s="73" t="s">
        <v>407</v>
      </c>
      <c r="G12" s="75">
        <v>115.66500000000001</v>
      </c>
      <c r="H12" s="73" t="s">
        <v>679</v>
      </c>
      <c r="I12" s="76" t="s">
        <v>699</v>
      </c>
      <c r="J12" s="76"/>
      <c r="K12" s="73">
        <v>15</v>
      </c>
      <c r="L12" s="75">
        <v>190</v>
      </c>
      <c r="M12" s="75">
        <v>50</v>
      </c>
      <c r="N12" s="73">
        <v>2001</v>
      </c>
      <c r="O12" s="73" t="s">
        <v>127</v>
      </c>
      <c r="P12" s="73" t="s">
        <v>128</v>
      </c>
      <c r="Q12" s="73" t="s">
        <v>73</v>
      </c>
      <c r="R12" s="73" t="s">
        <v>359</v>
      </c>
      <c r="S12" s="73"/>
      <c r="T12" s="77" t="s">
        <v>700</v>
      </c>
    </row>
    <row r="13" spans="1:21" ht="30" customHeight="1">
      <c r="A13" s="73" t="s">
        <v>44</v>
      </c>
      <c r="B13" s="74" t="s">
        <v>55</v>
      </c>
      <c r="C13" s="74" t="s">
        <v>701</v>
      </c>
      <c r="D13" s="73" t="s">
        <v>57</v>
      </c>
      <c r="E13" s="73" t="s">
        <v>702</v>
      </c>
      <c r="F13" s="73" t="s">
        <v>703</v>
      </c>
      <c r="G13" s="75">
        <v>7</v>
      </c>
      <c r="H13" s="73" t="s">
        <v>679</v>
      </c>
      <c r="I13" s="76" t="s">
        <v>704</v>
      </c>
      <c r="J13" s="76" t="s">
        <v>51</v>
      </c>
      <c r="K13" s="73">
        <v>4</v>
      </c>
      <c r="L13" s="75">
        <v>198</v>
      </c>
      <c r="M13" s="75">
        <v>0</v>
      </c>
      <c r="N13" s="73">
        <v>2007</v>
      </c>
      <c r="O13" s="73" t="s">
        <v>127</v>
      </c>
      <c r="P13" s="73" t="s">
        <v>128</v>
      </c>
      <c r="Q13" s="73" t="s">
        <v>60</v>
      </c>
      <c r="R13" s="73" t="s">
        <v>359</v>
      </c>
      <c r="S13" s="73"/>
      <c r="T13" s="77" t="s">
        <v>705</v>
      </c>
    </row>
    <row r="14" spans="1:21" ht="30" customHeight="1">
      <c r="A14" s="73" t="s">
        <v>44</v>
      </c>
      <c r="B14" s="74" t="s">
        <v>481</v>
      </c>
      <c r="C14" s="74" t="s">
        <v>706</v>
      </c>
      <c r="D14" s="73" t="s">
        <v>483</v>
      </c>
      <c r="E14" s="73" t="s">
        <v>707</v>
      </c>
      <c r="F14" s="73" t="s">
        <v>708</v>
      </c>
      <c r="G14" s="75">
        <v>725</v>
      </c>
      <c r="H14" s="73" t="s">
        <v>679</v>
      </c>
      <c r="I14" s="76" t="s">
        <v>699</v>
      </c>
      <c r="J14" s="76" t="s">
        <v>51</v>
      </c>
      <c r="K14" s="73">
        <v>15</v>
      </c>
      <c r="L14" s="75">
        <v>285</v>
      </c>
      <c r="M14" s="75">
        <v>0</v>
      </c>
      <c r="N14" s="73">
        <v>1999</v>
      </c>
      <c r="O14" s="73" t="s">
        <v>52</v>
      </c>
      <c r="P14" s="73"/>
      <c r="Q14" s="73" t="s">
        <v>709</v>
      </c>
      <c r="R14" s="73" t="s">
        <v>359</v>
      </c>
      <c r="S14" s="73"/>
      <c r="T14" s="77" t="s">
        <v>710</v>
      </c>
    </row>
    <row r="15" spans="1:21" ht="30" customHeight="1">
      <c r="A15" s="73" t="s">
        <v>44</v>
      </c>
      <c r="B15" s="74" t="s">
        <v>711</v>
      </c>
      <c r="C15" s="74" t="s">
        <v>712</v>
      </c>
      <c r="D15" s="73" t="s">
        <v>713</v>
      </c>
      <c r="E15" s="73" t="s">
        <v>714</v>
      </c>
      <c r="F15" s="73" t="s">
        <v>612</v>
      </c>
      <c r="G15" s="75">
        <v>170</v>
      </c>
      <c r="H15" s="73" t="s">
        <v>679</v>
      </c>
      <c r="I15" s="76" t="s">
        <v>715</v>
      </c>
      <c r="J15" s="76" t="s">
        <v>138</v>
      </c>
      <c r="K15" s="73">
        <v>4</v>
      </c>
      <c r="L15" s="75">
        <v>300</v>
      </c>
      <c r="M15" s="75">
        <v>995</v>
      </c>
      <c r="N15" s="73">
        <v>2000</v>
      </c>
      <c r="O15" s="73" t="s">
        <v>52</v>
      </c>
      <c r="P15" s="73"/>
      <c r="Q15" s="73" t="s">
        <v>148</v>
      </c>
      <c r="R15" s="73" t="s">
        <v>359</v>
      </c>
      <c r="S15" s="73"/>
      <c r="T15" s="77" t="s">
        <v>716</v>
      </c>
    </row>
    <row r="16" spans="1:21" ht="30" customHeight="1">
      <c r="A16" s="73" t="s">
        <v>44</v>
      </c>
      <c r="B16" s="74" t="s">
        <v>200</v>
      </c>
      <c r="C16" s="74" t="s">
        <v>717</v>
      </c>
      <c r="D16" s="73" t="s">
        <v>202</v>
      </c>
      <c r="E16" s="73" t="s">
        <v>718</v>
      </c>
      <c r="F16" s="73" t="s">
        <v>719</v>
      </c>
      <c r="G16" s="75">
        <v>504</v>
      </c>
      <c r="H16" s="73" t="s">
        <v>679</v>
      </c>
      <c r="I16" s="76" t="s">
        <v>699</v>
      </c>
      <c r="J16" s="76" t="s">
        <v>51</v>
      </c>
      <c r="K16" s="73">
        <v>5</v>
      </c>
      <c r="L16" s="75">
        <v>377</v>
      </c>
      <c r="M16" s="75">
        <v>70</v>
      </c>
      <c r="N16" s="73">
        <v>1997</v>
      </c>
      <c r="O16" s="73" t="s">
        <v>52</v>
      </c>
      <c r="P16" s="73"/>
      <c r="Q16" s="73" t="s">
        <v>206</v>
      </c>
      <c r="R16" s="73" t="s">
        <v>359</v>
      </c>
      <c r="S16" s="73"/>
      <c r="T16" s="77" t="s">
        <v>720</v>
      </c>
    </row>
    <row r="17" spans="1:20" ht="30" customHeight="1">
      <c r="A17" s="73" t="s">
        <v>44</v>
      </c>
      <c r="B17" s="74" t="s">
        <v>214</v>
      </c>
      <c r="C17" s="74" t="s">
        <v>721</v>
      </c>
      <c r="D17" s="73" t="s">
        <v>216</v>
      </c>
      <c r="E17" s="73" t="s">
        <v>722</v>
      </c>
      <c r="F17" s="73" t="s">
        <v>578</v>
      </c>
      <c r="G17" s="75">
        <v>1470</v>
      </c>
      <c r="H17" s="73" t="s">
        <v>679</v>
      </c>
      <c r="I17" s="76" t="s">
        <v>723</v>
      </c>
      <c r="J17" s="76" t="s">
        <v>51</v>
      </c>
      <c r="K17" s="73">
        <v>11</v>
      </c>
      <c r="L17" s="75">
        <v>164</v>
      </c>
      <c r="M17" s="75">
        <v>100</v>
      </c>
      <c r="N17" s="73">
        <v>2005</v>
      </c>
      <c r="O17" s="73" t="s">
        <v>52</v>
      </c>
      <c r="P17" s="73"/>
      <c r="Q17" s="73" t="s">
        <v>216</v>
      </c>
      <c r="R17" s="73" t="s">
        <v>359</v>
      </c>
      <c r="S17" s="73"/>
      <c r="T17" s="77" t="s">
        <v>724</v>
      </c>
    </row>
    <row r="18" spans="1:20" ht="30" customHeight="1">
      <c r="A18" s="73" t="s">
        <v>44</v>
      </c>
      <c r="B18" s="74" t="s">
        <v>581</v>
      </c>
      <c r="C18" s="74" t="s">
        <v>725</v>
      </c>
      <c r="D18" s="73" t="s">
        <v>583</v>
      </c>
      <c r="E18" s="73" t="s">
        <v>726</v>
      </c>
      <c r="F18" s="73" t="s">
        <v>727</v>
      </c>
      <c r="G18" s="75">
        <v>162</v>
      </c>
      <c r="H18" s="73" t="s">
        <v>679</v>
      </c>
      <c r="I18" s="76" t="s">
        <v>728</v>
      </c>
      <c r="J18" s="76" t="s">
        <v>729</v>
      </c>
      <c r="K18" s="73">
        <v>6</v>
      </c>
      <c r="L18" s="75">
        <v>54</v>
      </c>
      <c r="M18" s="75">
        <v>108</v>
      </c>
      <c r="N18" s="73">
        <v>2001</v>
      </c>
      <c r="O18" s="73" t="s">
        <v>52</v>
      </c>
      <c r="P18" s="73"/>
      <c r="Q18" s="73" t="s">
        <v>73</v>
      </c>
      <c r="R18" s="73" t="s">
        <v>359</v>
      </c>
      <c r="S18" s="73"/>
      <c r="T18" s="77" t="s">
        <v>730</v>
      </c>
    </row>
    <row r="19" spans="1:20" ht="30" customHeight="1">
      <c r="A19" s="73" t="s">
        <v>44</v>
      </c>
      <c r="B19" s="74" t="s">
        <v>581</v>
      </c>
      <c r="C19" s="74" t="s">
        <v>731</v>
      </c>
      <c r="D19" s="73" t="s">
        <v>583</v>
      </c>
      <c r="E19" s="73" t="s">
        <v>732</v>
      </c>
      <c r="F19" s="73" t="s">
        <v>727</v>
      </c>
      <c r="G19" s="75">
        <v>219</v>
      </c>
      <c r="H19" s="73" t="s">
        <v>679</v>
      </c>
      <c r="I19" s="76" t="s">
        <v>733</v>
      </c>
      <c r="J19" s="76" t="s">
        <v>729</v>
      </c>
      <c r="K19" s="73">
        <v>1</v>
      </c>
      <c r="L19" s="75">
        <v>308</v>
      </c>
      <c r="M19" s="75">
        <v>0</v>
      </c>
      <c r="N19" s="73">
        <v>2019</v>
      </c>
      <c r="O19" s="73" t="s">
        <v>52</v>
      </c>
      <c r="P19" s="73"/>
      <c r="Q19" s="73" t="s">
        <v>73</v>
      </c>
      <c r="R19" s="73" t="s">
        <v>359</v>
      </c>
      <c r="S19" s="73"/>
      <c r="T19" s="77" t="s">
        <v>734</v>
      </c>
    </row>
    <row r="20" spans="1:20" ht="30" customHeight="1">
      <c r="A20" s="73" t="s">
        <v>44</v>
      </c>
      <c r="B20" s="74" t="s">
        <v>246</v>
      </c>
      <c r="C20" s="74" t="s">
        <v>735</v>
      </c>
      <c r="D20" s="73" t="s">
        <v>248</v>
      </c>
      <c r="E20" s="73" t="s">
        <v>736</v>
      </c>
      <c r="F20" s="73" t="s">
        <v>737</v>
      </c>
      <c r="G20" s="75">
        <v>149</v>
      </c>
      <c r="H20" s="73" t="s">
        <v>679</v>
      </c>
      <c r="I20" s="76" t="s">
        <v>738</v>
      </c>
      <c r="J20" s="76" t="s">
        <v>138</v>
      </c>
      <c r="K20" s="73">
        <v>6</v>
      </c>
      <c r="L20" s="75">
        <v>162</v>
      </c>
      <c r="M20" s="75">
        <v>135</v>
      </c>
      <c r="N20" s="73">
        <v>2006</v>
      </c>
      <c r="O20" s="73" t="s">
        <v>139</v>
      </c>
      <c r="P20" s="73"/>
      <c r="Q20" s="73" t="s">
        <v>739</v>
      </c>
      <c r="R20" s="73" t="s">
        <v>359</v>
      </c>
      <c r="S20" s="73"/>
      <c r="T20" s="77" t="s">
        <v>740</v>
      </c>
    </row>
    <row r="21" spans="1:20" ht="30" customHeight="1">
      <c r="A21" s="73" t="s">
        <v>44</v>
      </c>
      <c r="B21" s="74" t="s">
        <v>265</v>
      </c>
      <c r="C21" s="74" t="s">
        <v>742</v>
      </c>
      <c r="D21" s="73" t="s">
        <v>267</v>
      </c>
      <c r="E21" s="73" t="s">
        <v>743</v>
      </c>
      <c r="F21" s="73" t="s">
        <v>744</v>
      </c>
      <c r="G21" s="75">
        <v>210</v>
      </c>
      <c r="H21" s="73" t="s">
        <v>679</v>
      </c>
      <c r="I21" s="76" t="s">
        <v>692</v>
      </c>
      <c r="J21" s="76" t="s">
        <v>197</v>
      </c>
      <c r="K21" s="73">
        <v>1</v>
      </c>
      <c r="L21" s="75">
        <v>120</v>
      </c>
      <c r="M21" s="75">
        <v>0</v>
      </c>
      <c r="N21" s="73">
        <v>2017</v>
      </c>
      <c r="O21" s="73" t="s">
        <v>52</v>
      </c>
      <c r="P21" s="73"/>
      <c r="Q21" s="73" t="s">
        <v>73</v>
      </c>
      <c r="R21" s="73" t="s">
        <v>359</v>
      </c>
      <c r="S21" s="73"/>
      <c r="T21" s="77" t="s">
        <v>745</v>
      </c>
    </row>
    <row r="22" spans="1:20" ht="30" customHeight="1">
      <c r="A22" s="73" t="s">
        <v>44</v>
      </c>
      <c r="B22" s="74" t="s">
        <v>265</v>
      </c>
      <c r="C22" s="74" t="s">
        <v>746</v>
      </c>
      <c r="D22" s="73" t="s">
        <v>267</v>
      </c>
      <c r="E22" s="73" t="s">
        <v>747</v>
      </c>
      <c r="F22" s="73" t="s">
        <v>744</v>
      </c>
      <c r="G22" s="75">
        <v>190</v>
      </c>
      <c r="H22" s="73" t="s">
        <v>679</v>
      </c>
      <c r="I22" s="76" t="s">
        <v>748</v>
      </c>
      <c r="J22" s="76" t="s">
        <v>197</v>
      </c>
      <c r="K22" s="73">
        <v>16</v>
      </c>
      <c r="L22" s="75">
        <v>532.25</v>
      </c>
      <c r="M22" s="75">
        <v>0</v>
      </c>
      <c r="N22" s="73">
        <v>2018</v>
      </c>
      <c r="O22" s="73" t="s">
        <v>52</v>
      </c>
      <c r="P22" s="73"/>
      <c r="Q22" s="73" t="s">
        <v>73</v>
      </c>
      <c r="R22" s="73" t="s">
        <v>359</v>
      </c>
      <c r="S22" s="73"/>
      <c r="T22" s="77" t="s">
        <v>749</v>
      </c>
    </row>
    <row r="23" spans="1:20" ht="30" customHeight="1">
      <c r="A23" s="73" t="s">
        <v>44</v>
      </c>
      <c r="B23" s="74" t="s">
        <v>617</v>
      </c>
      <c r="C23" s="74" t="s">
        <v>750</v>
      </c>
      <c r="D23" s="73" t="s">
        <v>619</v>
      </c>
      <c r="E23" s="73" t="s">
        <v>620</v>
      </c>
      <c r="F23" s="73" t="s">
        <v>621</v>
      </c>
      <c r="G23" s="75">
        <v>305</v>
      </c>
      <c r="H23" s="73" t="s">
        <v>679</v>
      </c>
      <c r="I23" s="76" t="s">
        <v>751</v>
      </c>
      <c r="J23" s="76" t="s">
        <v>622</v>
      </c>
      <c r="K23" s="73">
        <v>4</v>
      </c>
      <c r="L23" s="75">
        <v>499</v>
      </c>
      <c r="M23" s="75">
        <v>500</v>
      </c>
      <c r="N23" s="73">
        <v>2009</v>
      </c>
      <c r="O23" s="73" t="s">
        <v>52</v>
      </c>
      <c r="P23" s="73"/>
      <c r="Q23" s="73" t="s">
        <v>592</v>
      </c>
      <c r="R23" s="73" t="s">
        <v>359</v>
      </c>
      <c r="S23" s="73"/>
      <c r="T23" s="77" t="s">
        <v>752</v>
      </c>
    </row>
    <row r="24" spans="1:20" ht="30" customHeight="1">
      <c r="A24" s="73" t="s">
        <v>44</v>
      </c>
      <c r="B24" s="74" t="s">
        <v>296</v>
      </c>
      <c r="C24" s="74" t="s">
        <v>753</v>
      </c>
      <c r="D24" s="73" t="s">
        <v>298</v>
      </c>
      <c r="E24" s="73" t="s">
        <v>754</v>
      </c>
      <c r="F24" s="73" t="s">
        <v>755</v>
      </c>
      <c r="G24" s="75">
        <v>484</v>
      </c>
      <c r="H24" s="73" t="s">
        <v>679</v>
      </c>
      <c r="I24" s="76" t="s">
        <v>756</v>
      </c>
      <c r="J24" s="76" t="s">
        <v>147</v>
      </c>
      <c r="K24" s="73">
        <v>14</v>
      </c>
      <c r="L24" s="75">
        <v>442</v>
      </c>
      <c r="M24" s="75">
        <v>1700</v>
      </c>
      <c r="N24" s="73">
        <v>2008</v>
      </c>
      <c r="O24" s="73" t="s">
        <v>127</v>
      </c>
      <c r="P24" s="73"/>
      <c r="Q24" s="73" t="s">
        <v>53</v>
      </c>
      <c r="R24" s="73" t="s">
        <v>359</v>
      </c>
      <c r="S24" s="73"/>
      <c r="T24" s="77" t="s">
        <v>757</v>
      </c>
    </row>
    <row r="25" spans="1:20" ht="30" customHeight="1">
      <c r="A25" s="73" t="s">
        <v>44</v>
      </c>
      <c r="B25" s="74" t="s">
        <v>640</v>
      </c>
      <c r="C25" s="74" t="s">
        <v>758</v>
      </c>
      <c r="D25" s="73" t="s">
        <v>642</v>
      </c>
      <c r="E25" s="73" t="s">
        <v>759</v>
      </c>
      <c r="F25" s="73" t="s">
        <v>760</v>
      </c>
      <c r="G25" s="75">
        <v>159.70500000000001</v>
      </c>
      <c r="H25" s="73" t="s">
        <v>679</v>
      </c>
      <c r="I25" s="76" t="s">
        <v>741</v>
      </c>
      <c r="J25" s="76" t="s">
        <v>51</v>
      </c>
      <c r="K25" s="73">
        <v>16</v>
      </c>
      <c r="L25" s="75">
        <v>395</v>
      </c>
      <c r="M25" s="75">
        <v>0</v>
      </c>
      <c r="N25" s="73">
        <v>2012</v>
      </c>
      <c r="O25" s="73" t="s">
        <v>52</v>
      </c>
      <c r="P25" s="73"/>
      <c r="Q25" s="73" t="s">
        <v>148</v>
      </c>
      <c r="R25" s="73" t="s">
        <v>359</v>
      </c>
      <c r="S25" s="73"/>
      <c r="T25" s="77" t="s">
        <v>761</v>
      </c>
    </row>
    <row r="26" spans="1:20" ht="30" customHeight="1">
      <c r="A26" s="73" t="s">
        <v>44</v>
      </c>
      <c r="B26" s="74" t="s">
        <v>640</v>
      </c>
      <c r="C26" s="74" t="s">
        <v>762</v>
      </c>
      <c r="D26" s="73" t="s">
        <v>642</v>
      </c>
      <c r="E26" s="73" t="s">
        <v>763</v>
      </c>
      <c r="F26" s="73" t="s">
        <v>764</v>
      </c>
      <c r="G26" s="75">
        <v>73.816999999999993</v>
      </c>
      <c r="H26" s="73" t="s">
        <v>679</v>
      </c>
      <c r="I26" s="76" t="s">
        <v>765</v>
      </c>
      <c r="J26" s="76" t="s">
        <v>51</v>
      </c>
      <c r="K26" s="73">
        <v>3</v>
      </c>
      <c r="L26" s="75">
        <v>150</v>
      </c>
      <c r="M26" s="75">
        <v>0</v>
      </c>
      <c r="N26" s="73">
        <v>2013</v>
      </c>
      <c r="O26" s="73" t="s">
        <v>52</v>
      </c>
      <c r="P26" s="73"/>
      <c r="Q26" s="73" t="s">
        <v>148</v>
      </c>
      <c r="R26" s="73" t="s">
        <v>359</v>
      </c>
      <c r="S26" s="73"/>
      <c r="T26" s="77" t="s">
        <v>766</v>
      </c>
    </row>
    <row r="27" spans="1:20" ht="30" customHeight="1">
      <c r="A27" s="73" t="s">
        <v>44</v>
      </c>
      <c r="B27" s="74" t="s">
        <v>649</v>
      </c>
      <c r="C27" s="74" t="s">
        <v>767</v>
      </c>
      <c r="D27" s="73" t="s">
        <v>651</v>
      </c>
      <c r="E27" s="73" t="s">
        <v>768</v>
      </c>
      <c r="F27" s="73" t="s">
        <v>653</v>
      </c>
      <c r="G27" s="75">
        <v>122</v>
      </c>
      <c r="H27" s="73" t="s">
        <v>679</v>
      </c>
      <c r="I27" s="76" t="s">
        <v>769</v>
      </c>
      <c r="J27" s="76" t="s">
        <v>138</v>
      </c>
      <c r="K27" s="73">
        <v>8</v>
      </c>
      <c r="L27" s="75">
        <v>477</v>
      </c>
      <c r="M27" s="75">
        <v>0</v>
      </c>
      <c r="N27" s="73">
        <v>2002</v>
      </c>
      <c r="O27" s="73" t="s">
        <v>139</v>
      </c>
      <c r="P27" s="73"/>
      <c r="Q27" s="73" t="s">
        <v>53</v>
      </c>
      <c r="R27" s="73" t="s">
        <v>359</v>
      </c>
      <c r="S27" s="73"/>
      <c r="T27" s="77" t="s">
        <v>770</v>
      </c>
    </row>
    <row r="28" spans="1:20" ht="30" customHeight="1">
      <c r="A28" s="73" t="s">
        <v>44</v>
      </c>
      <c r="B28" s="74" t="s">
        <v>662</v>
      </c>
      <c r="C28" s="74" t="s">
        <v>771</v>
      </c>
      <c r="D28" s="73" t="s">
        <v>664</v>
      </c>
      <c r="E28" s="73" t="s">
        <v>665</v>
      </c>
      <c r="F28" s="73" t="s">
        <v>666</v>
      </c>
      <c r="G28" s="75">
        <v>656</v>
      </c>
      <c r="H28" s="73" t="s">
        <v>679</v>
      </c>
      <c r="I28" s="76" t="s">
        <v>699</v>
      </c>
      <c r="J28" s="76" t="s">
        <v>138</v>
      </c>
      <c r="K28" s="73">
        <v>5</v>
      </c>
      <c r="L28" s="75">
        <v>57</v>
      </c>
      <c r="M28" s="75">
        <v>17</v>
      </c>
      <c r="N28" s="73">
        <v>2003</v>
      </c>
      <c r="O28" s="73" t="s">
        <v>139</v>
      </c>
      <c r="P28" s="73"/>
      <c r="Q28" s="73" t="s">
        <v>53</v>
      </c>
      <c r="R28" s="73" t="s">
        <v>359</v>
      </c>
      <c r="S28" s="73"/>
      <c r="T28" s="77" t="s">
        <v>772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2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765F2-F264-4A7E-8E20-A37B6332E7A6}">
  <dimension ref="A1:AQ57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9" width="12.5" style="3" customWidth="1"/>
    <col min="10" max="10" width="37.125" style="19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19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19" customWidth="1"/>
    <col min="29" max="35" width="11.125" style="19" customWidth="1"/>
    <col min="36" max="39" width="12.625" style="19" customWidth="1"/>
    <col min="40" max="40" width="18.375" style="19" customWidth="1"/>
    <col min="41" max="41" width="13.75" style="3" customWidth="1"/>
    <col min="42" max="43" width="9" style="38"/>
    <col min="44" max="16384" width="9" style="3"/>
  </cols>
  <sheetData>
    <row r="1" spans="1:43" ht="15" customHeight="1">
      <c r="A1" s="59" t="s">
        <v>310</v>
      </c>
      <c r="B1" s="3"/>
      <c r="X1" s="37"/>
    </row>
    <row r="2" spans="1:43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213" t="s">
        <v>36</v>
      </c>
      <c r="G2" s="270" t="s">
        <v>311</v>
      </c>
      <c r="H2" s="270" t="s">
        <v>312</v>
      </c>
      <c r="I2" s="270" t="s">
        <v>313</v>
      </c>
      <c r="J2" s="141" t="s">
        <v>314</v>
      </c>
      <c r="K2" s="141" t="s">
        <v>315</v>
      </c>
      <c r="L2" s="141" t="s">
        <v>39</v>
      </c>
      <c r="M2" s="141" t="s">
        <v>316</v>
      </c>
      <c r="N2" s="317" t="s">
        <v>317</v>
      </c>
      <c r="O2" s="317" t="s">
        <v>318</v>
      </c>
      <c r="P2" s="141" t="s">
        <v>319</v>
      </c>
      <c r="Q2" s="141" t="s">
        <v>320</v>
      </c>
      <c r="R2" s="270" t="s">
        <v>321</v>
      </c>
      <c r="S2" s="270" t="s">
        <v>14</v>
      </c>
      <c r="T2" s="141" t="s">
        <v>322</v>
      </c>
      <c r="U2" s="270" t="s">
        <v>15</v>
      </c>
      <c r="V2" s="260" t="s">
        <v>16</v>
      </c>
      <c r="W2" s="141" t="s">
        <v>323</v>
      </c>
      <c r="X2" s="141" t="s">
        <v>324</v>
      </c>
      <c r="Y2" s="141" t="s">
        <v>325</v>
      </c>
      <c r="Z2" s="274" t="s">
        <v>326</v>
      </c>
      <c r="AA2" s="288"/>
      <c r="AB2" s="267"/>
      <c r="AC2" s="279" t="s">
        <v>327</v>
      </c>
      <c r="AD2" s="288"/>
      <c r="AE2" s="288"/>
      <c r="AF2" s="288"/>
      <c r="AG2" s="288"/>
      <c r="AH2" s="267"/>
      <c r="AI2" s="141" t="s">
        <v>328</v>
      </c>
      <c r="AJ2" s="274" t="s">
        <v>329</v>
      </c>
      <c r="AK2" s="288"/>
      <c r="AL2" s="288"/>
      <c r="AM2" s="288"/>
      <c r="AN2" s="267"/>
      <c r="AO2" s="141" t="s">
        <v>330</v>
      </c>
      <c r="AP2" s="21"/>
      <c r="AQ2" s="21"/>
    </row>
    <row r="3" spans="1:43" s="19" customFormat="1" ht="13.5" customHeight="1">
      <c r="A3" s="237"/>
      <c r="B3" s="285"/>
      <c r="C3" s="237"/>
      <c r="D3" s="237"/>
      <c r="E3" s="237"/>
      <c r="F3" s="214"/>
      <c r="G3" s="271"/>
      <c r="H3" s="271"/>
      <c r="I3" s="271"/>
      <c r="J3" s="237"/>
      <c r="K3" s="237"/>
      <c r="L3" s="237"/>
      <c r="M3" s="237"/>
      <c r="N3" s="318"/>
      <c r="O3" s="318"/>
      <c r="P3" s="237"/>
      <c r="Q3" s="237"/>
      <c r="R3" s="237"/>
      <c r="S3" s="237"/>
      <c r="T3" s="237"/>
      <c r="U3" s="271"/>
      <c r="V3" s="315"/>
      <c r="W3" s="237"/>
      <c r="X3" s="237"/>
      <c r="Y3" s="237"/>
      <c r="Z3" s="283"/>
      <c r="AA3" s="314"/>
      <c r="AB3" s="269"/>
      <c r="AC3" s="314"/>
      <c r="AD3" s="314"/>
      <c r="AE3" s="314"/>
      <c r="AF3" s="314"/>
      <c r="AG3" s="314"/>
      <c r="AH3" s="269"/>
      <c r="AI3" s="237"/>
      <c r="AJ3" s="283"/>
      <c r="AK3" s="314"/>
      <c r="AL3" s="314"/>
      <c r="AM3" s="314"/>
      <c r="AN3" s="269"/>
      <c r="AO3" s="237"/>
      <c r="AP3" s="21"/>
      <c r="AQ3" s="21"/>
    </row>
    <row r="4" spans="1:43" s="19" customFormat="1" ht="18.75" customHeight="1">
      <c r="A4" s="237"/>
      <c r="B4" s="285"/>
      <c r="C4" s="237"/>
      <c r="D4" s="237"/>
      <c r="E4" s="237"/>
      <c r="F4" s="214"/>
      <c r="G4" s="271"/>
      <c r="H4" s="271"/>
      <c r="I4" s="271"/>
      <c r="J4" s="237"/>
      <c r="K4" s="237"/>
      <c r="L4" s="237"/>
      <c r="M4" s="237"/>
      <c r="N4" s="318"/>
      <c r="O4" s="318"/>
      <c r="P4" s="237"/>
      <c r="Q4" s="237"/>
      <c r="R4" s="237"/>
      <c r="S4" s="237"/>
      <c r="T4" s="237"/>
      <c r="U4" s="271"/>
      <c r="V4" s="315"/>
      <c r="W4" s="237"/>
      <c r="X4" s="237"/>
      <c r="Y4" s="237"/>
      <c r="Z4" s="141" t="s">
        <v>331</v>
      </c>
      <c r="AA4" s="141" t="s">
        <v>332</v>
      </c>
      <c r="AB4" s="270" t="s">
        <v>333</v>
      </c>
      <c r="AC4" s="302" t="s">
        <v>334</v>
      </c>
      <c r="AD4" s="270" t="s">
        <v>335</v>
      </c>
      <c r="AE4" s="270" t="s">
        <v>336</v>
      </c>
      <c r="AF4" s="270" t="s">
        <v>337</v>
      </c>
      <c r="AG4" s="270" t="s">
        <v>338</v>
      </c>
      <c r="AH4" s="270" t="s">
        <v>339</v>
      </c>
      <c r="AI4" s="237"/>
      <c r="AJ4" s="270" t="s">
        <v>340</v>
      </c>
      <c r="AK4" s="270" t="s">
        <v>341</v>
      </c>
      <c r="AL4" s="270" t="s">
        <v>102</v>
      </c>
      <c r="AM4" s="270" t="s">
        <v>342</v>
      </c>
      <c r="AN4" s="141" t="s">
        <v>343</v>
      </c>
      <c r="AO4" s="237"/>
      <c r="AP4" s="21"/>
      <c r="AQ4" s="21"/>
    </row>
    <row r="5" spans="1:43" s="19" customFormat="1" ht="26.25" customHeight="1">
      <c r="A5" s="237"/>
      <c r="B5" s="285"/>
      <c r="C5" s="237"/>
      <c r="D5" s="237"/>
      <c r="E5" s="237"/>
      <c r="F5" s="214"/>
      <c r="G5" s="271"/>
      <c r="H5" s="271"/>
      <c r="I5" s="271"/>
      <c r="J5" s="237"/>
      <c r="K5" s="237"/>
      <c r="L5" s="237"/>
      <c r="M5" s="237"/>
      <c r="N5" s="318"/>
      <c r="O5" s="318"/>
      <c r="P5" s="237"/>
      <c r="Q5" s="237"/>
      <c r="R5" s="237"/>
      <c r="S5" s="237"/>
      <c r="T5" s="237"/>
      <c r="U5" s="271"/>
      <c r="V5" s="315"/>
      <c r="W5" s="237"/>
      <c r="X5" s="237"/>
      <c r="Y5" s="237"/>
      <c r="Z5" s="237"/>
      <c r="AA5" s="237"/>
      <c r="AB5" s="237"/>
      <c r="AC5" s="268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1"/>
      <c r="AQ5" s="21"/>
    </row>
    <row r="6" spans="1:43" s="63" customFormat="1" ht="13.5" customHeight="1">
      <c r="A6" s="237"/>
      <c r="B6" s="285"/>
      <c r="C6" s="237"/>
      <c r="D6" s="237"/>
      <c r="E6" s="237"/>
      <c r="F6" s="214"/>
      <c r="G6" s="48" t="s">
        <v>41</v>
      </c>
      <c r="H6" s="48" t="s">
        <v>344</v>
      </c>
      <c r="I6" s="48" t="s">
        <v>345</v>
      </c>
      <c r="J6" s="237"/>
      <c r="K6" s="237"/>
      <c r="L6" s="237"/>
      <c r="M6" s="237"/>
      <c r="N6" s="61" t="s">
        <v>346</v>
      </c>
      <c r="O6" s="61" t="s">
        <v>345</v>
      </c>
      <c r="P6" s="237"/>
      <c r="Q6" s="237"/>
      <c r="R6" s="237"/>
      <c r="S6" s="237"/>
      <c r="T6" s="237"/>
      <c r="U6" s="271"/>
      <c r="V6" s="316"/>
      <c r="W6" s="237"/>
      <c r="X6" s="48" t="s">
        <v>347</v>
      </c>
      <c r="Y6" s="237"/>
      <c r="Z6" s="237"/>
      <c r="AA6" s="237"/>
      <c r="AB6" s="237"/>
      <c r="AC6" s="49" t="s">
        <v>348</v>
      </c>
      <c r="AD6" s="48" t="s">
        <v>348</v>
      </c>
      <c r="AE6" s="48" t="s">
        <v>348</v>
      </c>
      <c r="AF6" s="48" t="s">
        <v>348</v>
      </c>
      <c r="AG6" s="48" t="s">
        <v>348</v>
      </c>
      <c r="AH6" s="48" t="s">
        <v>348</v>
      </c>
      <c r="AI6" s="237"/>
      <c r="AJ6" s="48" t="s">
        <v>349</v>
      </c>
      <c r="AK6" s="48" t="s">
        <v>347</v>
      </c>
      <c r="AL6" s="48" t="s">
        <v>109</v>
      </c>
      <c r="AM6" s="48"/>
      <c r="AN6" s="48" t="s">
        <v>350</v>
      </c>
      <c r="AO6" s="237"/>
      <c r="AP6" s="62" t="s">
        <v>43</v>
      </c>
      <c r="AQ6" s="62"/>
    </row>
    <row r="7" spans="1:43" ht="30" customHeight="1">
      <c r="A7" s="15" t="s">
        <v>44</v>
      </c>
      <c r="B7" s="53" t="s">
        <v>45</v>
      </c>
      <c r="C7" s="53" t="s">
        <v>351</v>
      </c>
      <c r="D7" s="15" t="s">
        <v>47</v>
      </c>
      <c r="E7" s="30" t="s">
        <v>352</v>
      </c>
      <c r="F7" s="30" t="s">
        <v>353</v>
      </c>
      <c r="G7" s="54">
        <v>15642</v>
      </c>
      <c r="H7" s="54">
        <v>24574</v>
      </c>
      <c r="I7" s="54">
        <v>1722626</v>
      </c>
      <c r="J7" s="30" t="s">
        <v>354</v>
      </c>
      <c r="K7" s="15" t="s">
        <v>355</v>
      </c>
      <c r="L7" s="15" t="s">
        <v>147</v>
      </c>
      <c r="M7" s="15">
        <v>1986</v>
      </c>
      <c r="N7" s="54">
        <v>183300</v>
      </c>
      <c r="O7" s="54">
        <v>5008000</v>
      </c>
      <c r="P7" s="15">
        <v>2093</v>
      </c>
      <c r="Q7" s="30" t="s">
        <v>356</v>
      </c>
      <c r="R7" s="30" t="s">
        <v>357</v>
      </c>
      <c r="S7" s="15" t="s">
        <v>127</v>
      </c>
      <c r="T7" s="15" t="s">
        <v>358</v>
      </c>
      <c r="U7" s="15"/>
      <c r="V7" s="15" t="s">
        <v>129</v>
      </c>
      <c r="W7" s="15" t="s">
        <v>359</v>
      </c>
      <c r="X7" s="15"/>
      <c r="Y7" s="30" t="s">
        <v>360</v>
      </c>
      <c r="Z7" s="30" t="s">
        <v>361</v>
      </c>
      <c r="AA7" s="30" t="s">
        <v>362</v>
      </c>
      <c r="AB7" s="30" t="s">
        <v>363</v>
      </c>
      <c r="AC7" s="32">
        <v>110</v>
      </c>
      <c r="AD7" s="32"/>
      <c r="AE7" s="32">
        <v>128</v>
      </c>
      <c r="AF7" s="32"/>
      <c r="AG7" s="32">
        <v>160</v>
      </c>
      <c r="AH7" s="32"/>
      <c r="AI7" s="30" t="s">
        <v>364</v>
      </c>
      <c r="AJ7" s="32"/>
      <c r="AK7" s="30"/>
      <c r="AL7" s="32"/>
      <c r="AM7" s="30"/>
      <c r="AN7" s="32"/>
      <c r="AO7" s="15" t="s">
        <v>365</v>
      </c>
      <c r="AP7" s="55" t="s">
        <v>366</v>
      </c>
    </row>
    <row r="8" spans="1:43" ht="30" customHeight="1">
      <c r="A8" s="15" t="s">
        <v>44</v>
      </c>
      <c r="B8" s="53" t="s">
        <v>367</v>
      </c>
      <c r="C8" s="53" t="s">
        <v>368</v>
      </c>
      <c r="D8" s="15" t="s">
        <v>369</v>
      </c>
      <c r="E8" s="30" t="s">
        <v>370</v>
      </c>
      <c r="F8" s="30" t="s">
        <v>371</v>
      </c>
      <c r="G8" s="54">
        <v>6295</v>
      </c>
      <c r="H8" s="54">
        <v>4751</v>
      </c>
      <c r="I8" s="54">
        <v>39123</v>
      </c>
      <c r="J8" s="30" t="s">
        <v>372</v>
      </c>
      <c r="K8" s="15" t="s">
        <v>355</v>
      </c>
      <c r="L8" s="15" t="s">
        <v>138</v>
      </c>
      <c r="M8" s="15">
        <v>1971</v>
      </c>
      <c r="N8" s="54">
        <v>32877</v>
      </c>
      <c r="O8" s="54">
        <v>193850</v>
      </c>
      <c r="P8" s="15">
        <v>2122</v>
      </c>
      <c r="Q8" s="30" t="s">
        <v>373</v>
      </c>
      <c r="R8" s="30" t="s">
        <v>374</v>
      </c>
      <c r="S8" s="15" t="s">
        <v>139</v>
      </c>
      <c r="T8" s="15" t="s">
        <v>358</v>
      </c>
      <c r="U8" s="15"/>
      <c r="V8" s="15" t="s">
        <v>129</v>
      </c>
      <c r="W8" s="15" t="s">
        <v>359</v>
      </c>
      <c r="X8" s="15"/>
      <c r="Y8" s="30" t="s">
        <v>375</v>
      </c>
      <c r="Z8" s="30"/>
      <c r="AA8" s="30"/>
      <c r="AB8" s="30"/>
      <c r="AC8" s="32"/>
      <c r="AD8" s="32"/>
      <c r="AE8" s="32"/>
      <c r="AF8" s="32"/>
      <c r="AG8" s="32"/>
      <c r="AH8" s="32"/>
      <c r="AI8" s="30" t="s">
        <v>364</v>
      </c>
      <c r="AJ8" s="32"/>
      <c r="AK8" s="30"/>
      <c r="AL8" s="32"/>
      <c r="AM8" s="30"/>
      <c r="AN8" s="32"/>
      <c r="AO8" s="15" t="s">
        <v>365</v>
      </c>
      <c r="AP8" s="55" t="s">
        <v>376</v>
      </c>
    </row>
    <row r="9" spans="1:43" ht="30" customHeight="1">
      <c r="A9" s="15" t="s">
        <v>44</v>
      </c>
      <c r="B9" s="53" t="s">
        <v>367</v>
      </c>
      <c r="C9" s="53" t="s">
        <v>377</v>
      </c>
      <c r="D9" s="15" t="s">
        <v>369</v>
      </c>
      <c r="E9" s="30" t="s">
        <v>378</v>
      </c>
      <c r="F9" s="30" t="s">
        <v>379</v>
      </c>
      <c r="G9" s="54">
        <v>995</v>
      </c>
      <c r="H9" s="54">
        <v>1472</v>
      </c>
      <c r="I9" s="54">
        <v>284</v>
      </c>
      <c r="J9" s="30" t="s">
        <v>372</v>
      </c>
      <c r="K9" s="15" t="s">
        <v>380</v>
      </c>
      <c r="L9" s="15" t="s">
        <v>51</v>
      </c>
      <c r="M9" s="15">
        <v>1978</v>
      </c>
      <c r="N9" s="54">
        <v>12694</v>
      </c>
      <c r="O9" s="54">
        <v>75000</v>
      </c>
      <c r="P9" s="15">
        <v>2043</v>
      </c>
      <c r="Q9" s="30" t="s">
        <v>373</v>
      </c>
      <c r="R9" s="30" t="s">
        <v>374</v>
      </c>
      <c r="S9" s="15" t="s">
        <v>52</v>
      </c>
      <c r="T9" s="15" t="s">
        <v>358</v>
      </c>
      <c r="U9" s="15"/>
      <c r="V9" s="15" t="s">
        <v>148</v>
      </c>
      <c r="W9" s="15" t="s">
        <v>359</v>
      </c>
      <c r="X9" s="15"/>
      <c r="Y9" s="30" t="s">
        <v>375</v>
      </c>
      <c r="Z9" s="30"/>
      <c r="AA9" s="30"/>
      <c r="AB9" s="30"/>
      <c r="AC9" s="32"/>
      <c r="AD9" s="32"/>
      <c r="AE9" s="32"/>
      <c r="AF9" s="32"/>
      <c r="AG9" s="32"/>
      <c r="AH9" s="32"/>
      <c r="AI9" s="30" t="s">
        <v>364</v>
      </c>
      <c r="AJ9" s="32"/>
      <c r="AK9" s="30"/>
      <c r="AL9" s="32"/>
      <c r="AM9" s="30"/>
      <c r="AN9" s="32"/>
      <c r="AO9" s="15" t="s">
        <v>365</v>
      </c>
      <c r="AP9" s="55" t="s">
        <v>381</v>
      </c>
    </row>
    <row r="10" spans="1:43" ht="30" customHeight="1">
      <c r="A10" s="15" t="s">
        <v>44</v>
      </c>
      <c r="B10" s="53" t="s">
        <v>150</v>
      </c>
      <c r="C10" s="53" t="s">
        <v>382</v>
      </c>
      <c r="D10" s="15" t="s">
        <v>152</v>
      </c>
      <c r="E10" s="30" t="s">
        <v>383</v>
      </c>
      <c r="F10" s="30" t="s">
        <v>384</v>
      </c>
      <c r="G10" s="54">
        <v>0</v>
      </c>
      <c r="H10" s="54">
        <v>0</v>
      </c>
      <c r="I10" s="54">
        <v>0</v>
      </c>
      <c r="J10" s="30" t="s">
        <v>385</v>
      </c>
      <c r="K10" s="15" t="s">
        <v>355</v>
      </c>
      <c r="L10" s="15" t="s">
        <v>138</v>
      </c>
      <c r="M10" s="15">
        <v>1975</v>
      </c>
      <c r="N10" s="54">
        <v>13100</v>
      </c>
      <c r="O10" s="54">
        <v>174775</v>
      </c>
      <c r="P10" s="15">
        <v>2025</v>
      </c>
      <c r="Q10" s="30" t="s">
        <v>373</v>
      </c>
      <c r="R10" s="30" t="s">
        <v>374</v>
      </c>
      <c r="S10" s="15" t="s">
        <v>139</v>
      </c>
      <c r="T10" s="15" t="s">
        <v>386</v>
      </c>
      <c r="U10" s="15" t="s">
        <v>128</v>
      </c>
      <c r="V10" s="15" t="s">
        <v>148</v>
      </c>
      <c r="W10" s="15" t="s">
        <v>359</v>
      </c>
      <c r="X10" s="15"/>
      <c r="Y10" s="30" t="s">
        <v>375</v>
      </c>
      <c r="Z10" s="30"/>
      <c r="AA10" s="30"/>
      <c r="AB10" s="30"/>
      <c r="AC10" s="32"/>
      <c r="AD10" s="32"/>
      <c r="AE10" s="32"/>
      <c r="AF10" s="32"/>
      <c r="AG10" s="32"/>
      <c r="AH10" s="32"/>
      <c r="AI10" s="30" t="s">
        <v>364</v>
      </c>
      <c r="AJ10" s="32"/>
      <c r="AK10" s="30"/>
      <c r="AL10" s="32"/>
      <c r="AM10" s="30"/>
      <c r="AN10" s="32"/>
      <c r="AO10" s="15" t="s">
        <v>365</v>
      </c>
      <c r="AP10" s="55" t="s">
        <v>387</v>
      </c>
    </row>
    <row r="11" spans="1:43" ht="30" customHeight="1">
      <c r="A11" s="15" t="s">
        <v>44</v>
      </c>
      <c r="B11" s="53" t="s">
        <v>55</v>
      </c>
      <c r="C11" s="53" t="s">
        <v>388</v>
      </c>
      <c r="D11" s="15" t="s">
        <v>57</v>
      </c>
      <c r="E11" s="30" t="s">
        <v>389</v>
      </c>
      <c r="F11" s="30" t="s">
        <v>390</v>
      </c>
      <c r="G11" s="54">
        <v>0</v>
      </c>
      <c r="H11" s="54">
        <v>0</v>
      </c>
      <c r="I11" s="54">
        <v>9028</v>
      </c>
      <c r="J11" s="30" t="s">
        <v>391</v>
      </c>
      <c r="K11" s="15" t="s">
        <v>355</v>
      </c>
      <c r="L11" s="15" t="s">
        <v>51</v>
      </c>
      <c r="M11" s="15">
        <v>1975</v>
      </c>
      <c r="N11" s="54">
        <v>59484</v>
      </c>
      <c r="O11" s="54">
        <v>450000</v>
      </c>
      <c r="P11" s="15">
        <v>1994</v>
      </c>
      <c r="Q11" s="30" t="s">
        <v>356</v>
      </c>
      <c r="R11" s="30" t="s">
        <v>392</v>
      </c>
      <c r="S11" s="15" t="s">
        <v>127</v>
      </c>
      <c r="T11" s="15" t="s">
        <v>386</v>
      </c>
      <c r="U11" s="15"/>
      <c r="V11" s="15" t="s">
        <v>73</v>
      </c>
      <c r="W11" s="15" t="s">
        <v>359</v>
      </c>
      <c r="X11" s="15"/>
      <c r="Y11" s="30" t="s">
        <v>360</v>
      </c>
      <c r="Z11" s="30" t="s">
        <v>361</v>
      </c>
      <c r="AA11" s="30" t="s">
        <v>362</v>
      </c>
      <c r="AB11" s="30" t="s">
        <v>363</v>
      </c>
      <c r="AC11" s="32">
        <v>2.6</v>
      </c>
      <c r="AD11" s="32">
        <v>2.1</v>
      </c>
      <c r="AE11" s="32">
        <v>5.0999999999999996</v>
      </c>
      <c r="AF11" s="32">
        <v>4.5999999999999996</v>
      </c>
      <c r="AG11" s="32">
        <v>29</v>
      </c>
      <c r="AH11" s="32">
        <v>32</v>
      </c>
      <c r="AI11" s="30" t="s">
        <v>364</v>
      </c>
      <c r="AJ11" s="32"/>
      <c r="AK11" s="30"/>
      <c r="AL11" s="32"/>
      <c r="AM11" s="30"/>
      <c r="AN11" s="32"/>
      <c r="AO11" s="15" t="s">
        <v>365</v>
      </c>
      <c r="AP11" s="55" t="s">
        <v>393</v>
      </c>
    </row>
    <row r="12" spans="1:43" ht="30" customHeight="1">
      <c r="A12" s="15" t="s">
        <v>44</v>
      </c>
      <c r="B12" s="53" t="s">
        <v>55</v>
      </c>
      <c r="C12" s="53" t="s">
        <v>394</v>
      </c>
      <c r="D12" s="15" t="s">
        <v>57</v>
      </c>
      <c r="E12" s="30" t="s">
        <v>395</v>
      </c>
      <c r="F12" s="30" t="s">
        <v>396</v>
      </c>
      <c r="G12" s="54">
        <v>77.2</v>
      </c>
      <c r="H12" s="54">
        <v>77.2</v>
      </c>
      <c r="I12" s="54">
        <v>50340</v>
      </c>
      <c r="J12" s="30" t="s">
        <v>397</v>
      </c>
      <c r="K12" s="15" t="s">
        <v>355</v>
      </c>
      <c r="L12" s="15" t="s">
        <v>147</v>
      </c>
      <c r="M12" s="15">
        <v>1994</v>
      </c>
      <c r="N12" s="54">
        <v>9720</v>
      </c>
      <c r="O12" s="54">
        <v>68000</v>
      </c>
      <c r="P12" s="15">
        <v>2024</v>
      </c>
      <c r="Q12" s="30" t="s">
        <v>356</v>
      </c>
      <c r="R12" s="30" t="s">
        <v>398</v>
      </c>
      <c r="S12" s="15" t="s">
        <v>127</v>
      </c>
      <c r="T12" s="15" t="s">
        <v>358</v>
      </c>
      <c r="U12" s="15"/>
      <c r="V12" s="15" t="s">
        <v>73</v>
      </c>
      <c r="W12" s="15" t="s">
        <v>359</v>
      </c>
      <c r="X12" s="15"/>
      <c r="Y12" s="30" t="s">
        <v>360</v>
      </c>
      <c r="Z12" s="30" t="s">
        <v>361</v>
      </c>
      <c r="AA12" s="30" t="s">
        <v>362</v>
      </c>
      <c r="AB12" s="30" t="s">
        <v>363</v>
      </c>
      <c r="AC12" s="32">
        <v>4.0999999999999996</v>
      </c>
      <c r="AD12" s="32">
        <v>0.7</v>
      </c>
      <c r="AE12" s="32">
        <v>10.6</v>
      </c>
      <c r="AF12" s="32">
        <v>2.5</v>
      </c>
      <c r="AG12" s="32"/>
      <c r="AH12" s="32">
        <v>3</v>
      </c>
      <c r="AI12" s="30" t="s">
        <v>364</v>
      </c>
      <c r="AJ12" s="32"/>
      <c r="AK12" s="30"/>
      <c r="AL12" s="32"/>
      <c r="AM12" s="30"/>
      <c r="AN12" s="32"/>
      <c r="AO12" s="15" t="s">
        <v>365</v>
      </c>
      <c r="AP12" s="55" t="s">
        <v>399</v>
      </c>
    </row>
    <row r="13" spans="1:43" ht="30" customHeight="1">
      <c r="A13" s="15" t="s">
        <v>44</v>
      </c>
      <c r="B13" s="53" t="s">
        <v>55</v>
      </c>
      <c r="C13" s="53" t="s">
        <v>400</v>
      </c>
      <c r="D13" s="15" t="s">
        <v>57</v>
      </c>
      <c r="E13" s="30" t="s">
        <v>401</v>
      </c>
      <c r="F13" s="30" t="s">
        <v>402</v>
      </c>
      <c r="G13" s="54">
        <v>0</v>
      </c>
      <c r="H13" s="54">
        <v>0</v>
      </c>
      <c r="I13" s="54">
        <v>0</v>
      </c>
      <c r="J13" s="30" t="s">
        <v>391</v>
      </c>
      <c r="K13" s="15" t="s">
        <v>355</v>
      </c>
      <c r="L13" s="15" t="s">
        <v>138</v>
      </c>
      <c r="M13" s="15">
        <v>1971</v>
      </c>
      <c r="N13" s="54">
        <v>7500</v>
      </c>
      <c r="O13" s="54">
        <v>45796</v>
      </c>
      <c r="P13" s="15">
        <v>1995</v>
      </c>
      <c r="Q13" s="30" t="s">
        <v>373</v>
      </c>
      <c r="R13" s="30" t="s">
        <v>374</v>
      </c>
      <c r="S13" s="15" t="s">
        <v>139</v>
      </c>
      <c r="T13" s="15" t="s">
        <v>386</v>
      </c>
      <c r="U13" s="15"/>
      <c r="V13" s="15" t="s">
        <v>403</v>
      </c>
      <c r="W13" s="15" t="s">
        <v>359</v>
      </c>
      <c r="X13" s="15"/>
      <c r="Y13" s="30" t="s">
        <v>375</v>
      </c>
      <c r="Z13" s="30"/>
      <c r="AA13" s="30"/>
      <c r="AB13" s="30"/>
      <c r="AC13" s="32"/>
      <c r="AD13" s="32"/>
      <c r="AE13" s="32"/>
      <c r="AF13" s="32"/>
      <c r="AG13" s="32"/>
      <c r="AH13" s="32"/>
      <c r="AI13" s="30" t="s">
        <v>364</v>
      </c>
      <c r="AJ13" s="32"/>
      <c r="AK13" s="30"/>
      <c r="AL13" s="32"/>
      <c r="AM13" s="30"/>
      <c r="AN13" s="32"/>
      <c r="AO13" s="15" t="s">
        <v>365</v>
      </c>
      <c r="AP13" s="55" t="s">
        <v>404</v>
      </c>
    </row>
    <row r="14" spans="1:43" ht="30" customHeight="1">
      <c r="A14" s="15" t="s">
        <v>44</v>
      </c>
      <c r="B14" s="53" t="s">
        <v>55</v>
      </c>
      <c r="C14" s="53" t="s">
        <v>405</v>
      </c>
      <c r="D14" s="15" t="s">
        <v>57</v>
      </c>
      <c r="E14" s="30" t="s">
        <v>406</v>
      </c>
      <c r="F14" s="30" t="s">
        <v>407</v>
      </c>
      <c r="G14" s="54">
        <v>0</v>
      </c>
      <c r="H14" s="54">
        <v>0</v>
      </c>
      <c r="I14" s="54">
        <v>0</v>
      </c>
      <c r="J14" s="30" t="s">
        <v>391</v>
      </c>
      <c r="K14" s="15" t="s">
        <v>355</v>
      </c>
      <c r="L14" s="15" t="s">
        <v>138</v>
      </c>
      <c r="M14" s="15">
        <v>1977</v>
      </c>
      <c r="N14" s="54">
        <v>793</v>
      </c>
      <c r="O14" s="54">
        <v>11900</v>
      </c>
      <c r="P14" s="15">
        <v>2005</v>
      </c>
      <c r="Q14" s="30" t="s">
        <v>373</v>
      </c>
      <c r="R14" s="30" t="s">
        <v>374</v>
      </c>
      <c r="S14" s="15" t="s">
        <v>139</v>
      </c>
      <c r="T14" s="15" t="s">
        <v>386</v>
      </c>
      <c r="U14" s="15"/>
      <c r="V14" s="15" t="s">
        <v>403</v>
      </c>
      <c r="W14" s="15" t="s">
        <v>359</v>
      </c>
      <c r="X14" s="15"/>
      <c r="Y14" s="30" t="s">
        <v>375</v>
      </c>
      <c r="Z14" s="30"/>
      <c r="AA14" s="30"/>
      <c r="AB14" s="30"/>
      <c r="AC14" s="32"/>
      <c r="AD14" s="32"/>
      <c r="AE14" s="32"/>
      <c r="AF14" s="32"/>
      <c r="AG14" s="32"/>
      <c r="AH14" s="32"/>
      <c r="AI14" s="30" t="s">
        <v>364</v>
      </c>
      <c r="AJ14" s="32"/>
      <c r="AK14" s="30"/>
      <c r="AL14" s="32"/>
      <c r="AM14" s="30"/>
      <c r="AN14" s="32"/>
      <c r="AO14" s="15" t="s">
        <v>365</v>
      </c>
      <c r="AP14" s="55" t="s">
        <v>408</v>
      </c>
    </row>
    <row r="15" spans="1:43" ht="30" customHeight="1">
      <c r="A15" s="15" t="s">
        <v>44</v>
      </c>
      <c r="B15" s="53" t="s">
        <v>55</v>
      </c>
      <c r="C15" s="53" t="s">
        <v>409</v>
      </c>
      <c r="D15" s="15" t="s">
        <v>57</v>
      </c>
      <c r="E15" s="30" t="s">
        <v>410</v>
      </c>
      <c r="F15" s="30" t="s">
        <v>411</v>
      </c>
      <c r="G15" s="54">
        <v>0</v>
      </c>
      <c r="H15" s="54">
        <v>0</v>
      </c>
      <c r="I15" s="54">
        <v>0</v>
      </c>
      <c r="J15" s="30" t="s">
        <v>391</v>
      </c>
      <c r="K15" s="15" t="s">
        <v>355</v>
      </c>
      <c r="L15" s="15" t="s">
        <v>138</v>
      </c>
      <c r="M15" s="15">
        <v>1965</v>
      </c>
      <c r="N15" s="54">
        <v>1500</v>
      </c>
      <c r="O15" s="54">
        <v>100000</v>
      </c>
      <c r="P15" s="15">
        <v>2005</v>
      </c>
      <c r="Q15" s="30" t="s">
        <v>373</v>
      </c>
      <c r="R15" s="30" t="s">
        <v>374</v>
      </c>
      <c r="S15" s="15" t="s">
        <v>139</v>
      </c>
      <c r="T15" s="15" t="s">
        <v>386</v>
      </c>
      <c r="U15" s="15"/>
      <c r="V15" s="15" t="s">
        <v>403</v>
      </c>
      <c r="W15" s="15" t="s">
        <v>359</v>
      </c>
      <c r="X15" s="15"/>
      <c r="Y15" s="30" t="s">
        <v>375</v>
      </c>
      <c r="Z15" s="30"/>
      <c r="AA15" s="30"/>
      <c r="AB15" s="30"/>
      <c r="AC15" s="32"/>
      <c r="AD15" s="32"/>
      <c r="AE15" s="32"/>
      <c r="AF15" s="32"/>
      <c r="AG15" s="32"/>
      <c r="AH15" s="32"/>
      <c r="AI15" s="30" t="s">
        <v>364</v>
      </c>
      <c r="AJ15" s="32"/>
      <c r="AK15" s="30"/>
      <c r="AL15" s="32"/>
      <c r="AM15" s="30"/>
      <c r="AN15" s="32"/>
      <c r="AO15" s="15" t="s">
        <v>365</v>
      </c>
      <c r="AP15" s="55" t="s">
        <v>412</v>
      </c>
    </row>
    <row r="16" spans="1:43" ht="30" customHeight="1">
      <c r="A16" s="15" t="s">
        <v>44</v>
      </c>
      <c r="B16" s="53" t="s">
        <v>55</v>
      </c>
      <c r="C16" s="53" t="s">
        <v>413</v>
      </c>
      <c r="D16" s="15" t="s">
        <v>57</v>
      </c>
      <c r="E16" s="30" t="s">
        <v>414</v>
      </c>
      <c r="F16" s="30" t="s">
        <v>415</v>
      </c>
      <c r="G16" s="54">
        <v>0</v>
      </c>
      <c r="H16" s="54">
        <v>0</v>
      </c>
      <c r="I16" s="54">
        <v>0</v>
      </c>
      <c r="J16" s="30" t="s">
        <v>391</v>
      </c>
      <c r="K16" s="15" t="s">
        <v>355</v>
      </c>
      <c r="L16" s="15" t="s">
        <v>138</v>
      </c>
      <c r="M16" s="15">
        <v>1990</v>
      </c>
      <c r="N16" s="54">
        <v>300</v>
      </c>
      <c r="O16" s="54">
        <v>1000</v>
      </c>
      <c r="P16" s="15">
        <v>2001</v>
      </c>
      <c r="Q16" s="30" t="s">
        <v>373</v>
      </c>
      <c r="R16" s="30" t="s">
        <v>374</v>
      </c>
      <c r="S16" s="15" t="s">
        <v>139</v>
      </c>
      <c r="T16" s="15" t="s">
        <v>386</v>
      </c>
      <c r="U16" s="15"/>
      <c r="V16" s="15" t="s">
        <v>403</v>
      </c>
      <c r="W16" s="15" t="s">
        <v>359</v>
      </c>
      <c r="X16" s="15"/>
      <c r="Y16" s="30" t="s">
        <v>375</v>
      </c>
      <c r="Z16" s="30"/>
      <c r="AA16" s="30"/>
      <c r="AB16" s="30"/>
      <c r="AC16" s="32"/>
      <c r="AD16" s="32"/>
      <c r="AE16" s="32"/>
      <c r="AF16" s="32"/>
      <c r="AG16" s="32"/>
      <c r="AH16" s="32"/>
      <c r="AI16" s="30" t="s">
        <v>364</v>
      </c>
      <c r="AJ16" s="32"/>
      <c r="AK16" s="30"/>
      <c r="AL16" s="32"/>
      <c r="AM16" s="30"/>
      <c r="AN16" s="32"/>
      <c r="AO16" s="15" t="s">
        <v>365</v>
      </c>
      <c r="AP16" s="55" t="s">
        <v>416</v>
      </c>
    </row>
    <row r="17" spans="1:42" ht="30" customHeight="1">
      <c r="A17" s="15" t="s">
        <v>44</v>
      </c>
      <c r="B17" s="53" t="s">
        <v>55</v>
      </c>
      <c r="C17" s="53" t="s">
        <v>417</v>
      </c>
      <c r="D17" s="15" t="s">
        <v>57</v>
      </c>
      <c r="E17" s="30" t="s">
        <v>418</v>
      </c>
      <c r="F17" s="30" t="s">
        <v>419</v>
      </c>
      <c r="G17" s="54">
        <v>0</v>
      </c>
      <c r="H17" s="54">
        <v>0</v>
      </c>
      <c r="I17" s="54">
        <v>0</v>
      </c>
      <c r="J17" s="30" t="s">
        <v>391</v>
      </c>
      <c r="K17" s="15" t="s">
        <v>355</v>
      </c>
      <c r="L17" s="15" t="s">
        <v>138</v>
      </c>
      <c r="M17" s="15">
        <v>1990</v>
      </c>
      <c r="N17" s="54">
        <v>500</v>
      </c>
      <c r="O17" s="54">
        <v>1000</v>
      </c>
      <c r="P17" s="15">
        <v>2005</v>
      </c>
      <c r="Q17" s="30" t="s">
        <v>373</v>
      </c>
      <c r="R17" s="30" t="s">
        <v>374</v>
      </c>
      <c r="S17" s="15" t="s">
        <v>139</v>
      </c>
      <c r="T17" s="15" t="s">
        <v>386</v>
      </c>
      <c r="U17" s="15"/>
      <c r="V17" s="15" t="s">
        <v>403</v>
      </c>
      <c r="W17" s="15" t="s">
        <v>359</v>
      </c>
      <c r="X17" s="15"/>
      <c r="Y17" s="30" t="s">
        <v>375</v>
      </c>
      <c r="Z17" s="30"/>
      <c r="AA17" s="30"/>
      <c r="AB17" s="30"/>
      <c r="AC17" s="32"/>
      <c r="AD17" s="32"/>
      <c r="AE17" s="32"/>
      <c r="AF17" s="32"/>
      <c r="AG17" s="32"/>
      <c r="AH17" s="32"/>
      <c r="AI17" s="30" t="s">
        <v>364</v>
      </c>
      <c r="AJ17" s="32"/>
      <c r="AK17" s="30"/>
      <c r="AL17" s="32"/>
      <c r="AM17" s="30"/>
      <c r="AN17" s="32"/>
      <c r="AO17" s="15" t="s">
        <v>365</v>
      </c>
      <c r="AP17" s="55" t="s">
        <v>420</v>
      </c>
    </row>
    <row r="18" spans="1:42" ht="30" customHeight="1">
      <c r="A18" s="15" t="s">
        <v>44</v>
      </c>
      <c r="B18" s="53" t="s">
        <v>55</v>
      </c>
      <c r="C18" s="53" t="s">
        <v>421</v>
      </c>
      <c r="D18" s="15" t="s">
        <v>57</v>
      </c>
      <c r="E18" s="30" t="s">
        <v>422</v>
      </c>
      <c r="F18" s="30" t="s">
        <v>423</v>
      </c>
      <c r="G18" s="54">
        <v>0</v>
      </c>
      <c r="H18" s="54">
        <v>0</v>
      </c>
      <c r="I18" s="54">
        <v>0</v>
      </c>
      <c r="J18" s="30" t="s">
        <v>391</v>
      </c>
      <c r="K18" s="15" t="s">
        <v>355</v>
      </c>
      <c r="L18" s="15" t="s">
        <v>138</v>
      </c>
      <c r="M18" s="15">
        <v>1977</v>
      </c>
      <c r="N18" s="54">
        <v>700</v>
      </c>
      <c r="O18" s="54">
        <v>5000</v>
      </c>
      <c r="P18" s="15">
        <v>2005</v>
      </c>
      <c r="Q18" s="30" t="s">
        <v>373</v>
      </c>
      <c r="R18" s="30" t="s">
        <v>374</v>
      </c>
      <c r="S18" s="15" t="s">
        <v>139</v>
      </c>
      <c r="T18" s="15" t="s">
        <v>386</v>
      </c>
      <c r="U18" s="15"/>
      <c r="V18" s="15" t="s">
        <v>403</v>
      </c>
      <c r="W18" s="15" t="s">
        <v>359</v>
      </c>
      <c r="X18" s="15"/>
      <c r="Y18" s="30" t="s">
        <v>375</v>
      </c>
      <c r="Z18" s="30"/>
      <c r="AA18" s="30"/>
      <c r="AB18" s="30"/>
      <c r="AC18" s="32"/>
      <c r="AD18" s="32"/>
      <c r="AE18" s="32"/>
      <c r="AF18" s="32"/>
      <c r="AG18" s="32"/>
      <c r="AH18" s="32"/>
      <c r="AI18" s="30" t="s">
        <v>364</v>
      </c>
      <c r="AJ18" s="32"/>
      <c r="AK18" s="30"/>
      <c r="AL18" s="32"/>
      <c r="AM18" s="30"/>
      <c r="AN18" s="32"/>
      <c r="AO18" s="15" t="s">
        <v>365</v>
      </c>
      <c r="AP18" s="55" t="s">
        <v>424</v>
      </c>
    </row>
    <row r="19" spans="1:42" ht="30" customHeight="1">
      <c r="A19" s="15" t="s">
        <v>44</v>
      </c>
      <c r="B19" s="53" t="s">
        <v>55</v>
      </c>
      <c r="C19" s="53" t="s">
        <v>425</v>
      </c>
      <c r="D19" s="15" t="s">
        <v>57</v>
      </c>
      <c r="E19" s="30" t="s">
        <v>426</v>
      </c>
      <c r="F19" s="30" t="s">
        <v>427</v>
      </c>
      <c r="G19" s="54">
        <v>0</v>
      </c>
      <c r="H19" s="54">
        <v>0</v>
      </c>
      <c r="I19" s="54">
        <v>0</v>
      </c>
      <c r="J19" s="30" t="s">
        <v>428</v>
      </c>
      <c r="K19" s="15" t="s">
        <v>355</v>
      </c>
      <c r="L19" s="15" t="s">
        <v>138</v>
      </c>
      <c r="M19" s="15">
        <v>1983</v>
      </c>
      <c r="N19" s="54">
        <v>388</v>
      </c>
      <c r="O19" s="54">
        <v>5820</v>
      </c>
      <c r="P19" s="15">
        <v>2005</v>
      </c>
      <c r="Q19" s="30" t="s">
        <v>373</v>
      </c>
      <c r="R19" s="30" t="s">
        <v>374</v>
      </c>
      <c r="S19" s="15" t="s">
        <v>139</v>
      </c>
      <c r="T19" s="15" t="s">
        <v>386</v>
      </c>
      <c r="U19" s="15"/>
      <c r="V19" s="15" t="s">
        <v>403</v>
      </c>
      <c r="W19" s="15" t="s">
        <v>359</v>
      </c>
      <c r="X19" s="15"/>
      <c r="Y19" s="30" t="s">
        <v>375</v>
      </c>
      <c r="Z19" s="30"/>
      <c r="AA19" s="30"/>
      <c r="AB19" s="30"/>
      <c r="AC19" s="32"/>
      <c r="AD19" s="32"/>
      <c r="AE19" s="32"/>
      <c r="AF19" s="32"/>
      <c r="AG19" s="32"/>
      <c r="AH19" s="32"/>
      <c r="AI19" s="30" t="s">
        <v>364</v>
      </c>
      <c r="AJ19" s="32"/>
      <c r="AK19" s="30"/>
      <c r="AL19" s="32"/>
      <c r="AM19" s="30"/>
      <c r="AN19" s="32"/>
      <c r="AO19" s="15" t="s">
        <v>365</v>
      </c>
      <c r="AP19" s="55" t="s">
        <v>429</v>
      </c>
    </row>
    <row r="20" spans="1:42" ht="30" customHeight="1">
      <c r="A20" s="15" t="s">
        <v>44</v>
      </c>
      <c r="B20" s="53" t="s">
        <v>55</v>
      </c>
      <c r="C20" s="53" t="s">
        <v>430</v>
      </c>
      <c r="D20" s="15" t="s">
        <v>57</v>
      </c>
      <c r="E20" s="30" t="s">
        <v>431</v>
      </c>
      <c r="F20" s="30" t="s">
        <v>432</v>
      </c>
      <c r="G20" s="54">
        <v>0</v>
      </c>
      <c r="H20" s="54">
        <v>0</v>
      </c>
      <c r="I20" s="54">
        <v>0</v>
      </c>
      <c r="J20" s="30" t="s">
        <v>433</v>
      </c>
      <c r="K20" s="15" t="s">
        <v>355</v>
      </c>
      <c r="L20" s="15" t="s">
        <v>138</v>
      </c>
      <c r="M20" s="15">
        <v>1975</v>
      </c>
      <c r="N20" s="54">
        <v>400</v>
      </c>
      <c r="O20" s="54">
        <v>2000</v>
      </c>
      <c r="P20" s="15">
        <v>1998</v>
      </c>
      <c r="Q20" s="30" t="s">
        <v>373</v>
      </c>
      <c r="R20" s="30" t="s">
        <v>374</v>
      </c>
      <c r="S20" s="15" t="s">
        <v>139</v>
      </c>
      <c r="T20" s="15" t="s">
        <v>386</v>
      </c>
      <c r="U20" s="15"/>
      <c r="V20" s="15" t="s">
        <v>403</v>
      </c>
      <c r="W20" s="15" t="s">
        <v>359</v>
      </c>
      <c r="X20" s="15"/>
      <c r="Y20" s="30" t="s">
        <v>375</v>
      </c>
      <c r="Z20" s="30"/>
      <c r="AA20" s="30"/>
      <c r="AB20" s="30"/>
      <c r="AC20" s="32"/>
      <c r="AD20" s="32"/>
      <c r="AE20" s="32"/>
      <c r="AF20" s="32"/>
      <c r="AG20" s="32"/>
      <c r="AH20" s="32"/>
      <c r="AI20" s="30" t="s">
        <v>364</v>
      </c>
      <c r="AJ20" s="32"/>
      <c r="AK20" s="30"/>
      <c r="AL20" s="32"/>
      <c r="AM20" s="30"/>
      <c r="AN20" s="32"/>
      <c r="AO20" s="15" t="s">
        <v>365</v>
      </c>
      <c r="AP20" s="55" t="s">
        <v>434</v>
      </c>
    </row>
    <row r="21" spans="1:42" ht="30" customHeight="1">
      <c r="A21" s="15" t="s">
        <v>44</v>
      </c>
      <c r="B21" s="53" t="s">
        <v>55</v>
      </c>
      <c r="C21" s="53" t="s">
        <v>435</v>
      </c>
      <c r="D21" s="15" t="s">
        <v>57</v>
      </c>
      <c r="E21" s="30" t="s">
        <v>436</v>
      </c>
      <c r="F21" s="30" t="s">
        <v>407</v>
      </c>
      <c r="G21" s="54">
        <v>0</v>
      </c>
      <c r="H21" s="54">
        <v>0</v>
      </c>
      <c r="I21" s="54">
        <v>0</v>
      </c>
      <c r="J21" s="30" t="s">
        <v>437</v>
      </c>
      <c r="K21" s="15" t="s">
        <v>355</v>
      </c>
      <c r="L21" s="15" t="s">
        <v>138</v>
      </c>
      <c r="M21" s="15">
        <v>1984</v>
      </c>
      <c r="N21" s="54">
        <v>3470</v>
      </c>
      <c r="O21" s="54">
        <v>15000</v>
      </c>
      <c r="P21" s="15">
        <v>1999</v>
      </c>
      <c r="Q21" s="30" t="s">
        <v>356</v>
      </c>
      <c r="R21" s="30" t="s">
        <v>374</v>
      </c>
      <c r="S21" s="15" t="s">
        <v>139</v>
      </c>
      <c r="T21" s="15" t="s">
        <v>386</v>
      </c>
      <c r="U21" s="15"/>
      <c r="V21" s="15" t="s">
        <v>403</v>
      </c>
      <c r="W21" s="15" t="s">
        <v>359</v>
      </c>
      <c r="X21" s="15"/>
      <c r="Y21" s="30" t="s">
        <v>375</v>
      </c>
      <c r="Z21" s="30"/>
      <c r="AA21" s="30"/>
      <c r="AB21" s="30"/>
      <c r="AC21" s="32"/>
      <c r="AD21" s="32"/>
      <c r="AE21" s="32"/>
      <c r="AF21" s="32"/>
      <c r="AG21" s="32"/>
      <c r="AH21" s="32"/>
      <c r="AI21" s="30" t="s">
        <v>364</v>
      </c>
      <c r="AJ21" s="32"/>
      <c r="AK21" s="30"/>
      <c r="AL21" s="32"/>
      <c r="AM21" s="30"/>
      <c r="AN21" s="32"/>
      <c r="AO21" s="15" t="s">
        <v>365</v>
      </c>
      <c r="AP21" s="55" t="s">
        <v>438</v>
      </c>
    </row>
    <row r="22" spans="1:42" ht="30" customHeight="1">
      <c r="A22" s="15" t="s">
        <v>44</v>
      </c>
      <c r="B22" s="53" t="s">
        <v>439</v>
      </c>
      <c r="C22" s="53" t="s">
        <v>440</v>
      </c>
      <c r="D22" s="15" t="s">
        <v>441</v>
      </c>
      <c r="E22" s="30" t="s">
        <v>442</v>
      </c>
      <c r="F22" s="30" t="s">
        <v>443</v>
      </c>
      <c r="G22" s="54">
        <v>11880</v>
      </c>
      <c r="H22" s="54">
        <v>409</v>
      </c>
      <c r="I22" s="54">
        <v>10388</v>
      </c>
      <c r="J22" s="30" t="s">
        <v>444</v>
      </c>
      <c r="K22" s="15" t="s">
        <v>355</v>
      </c>
      <c r="L22" s="15" t="s">
        <v>138</v>
      </c>
      <c r="M22" s="15">
        <v>1999</v>
      </c>
      <c r="N22" s="54">
        <v>13450</v>
      </c>
      <c r="O22" s="54">
        <v>35000</v>
      </c>
      <c r="P22" s="15">
        <v>2025</v>
      </c>
      <c r="Q22" s="30" t="s">
        <v>445</v>
      </c>
      <c r="R22" s="30" t="s">
        <v>446</v>
      </c>
      <c r="S22" s="15" t="s">
        <v>127</v>
      </c>
      <c r="T22" s="15" t="s">
        <v>358</v>
      </c>
      <c r="U22" s="15"/>
      <c r="V22" s="15" t="s">
        <v>447</v>
      </c>
      <c r="W22" s="15" t="s">
        <v>359</v>
      </c>
      <c r="X22" s="15"/>
      <c r="Y22" s="30" t="s">
        <v>360</v>
      </c>
      <c r="Z22" s="30" t="s">
        <v>448</v>
      </c>
      <c r="AA22" s="30" t="s">
        <v>449</v>
      </c>
      <c r="AB22" s="30" t="s">
        <v>363</v>
      </c>
      <c r="AC22" s="32">
        <v>0</v>
      </c>
      <c r="AD22" s="32">
        <v>0</v>
      </c>
      <c r="AE22" s="32">
        <v>4.4000000000000004</v>
      </c>
      <c r="AF22" s="32">
        <v>3</v>
      </c>
      <c r="AG22" s="32">
        <v>6</v>
      </c>
      <c r="AH22" s="32">
        <v>5</v>
      </c>
      <c r="AI22" s="30" t="s">
        <v>364</v>
      </c>
      <c r="AJ22" s="32"/>
      <c r="AK22" s="30"/>
      <c r="AL22" s="32"/>
      <c r="AM22" s="30"/>
      <c r="AN22" s="32"/>
      <c r="AO22" s="15" t="s">
        <v>365</v>
      </c>
      <c r="AP22" s="55" t="s">
        <v>450</v>
      </c>
    </row>
    <row r="23" spans="1:42" ht="30" customHeight="1">
      <c r="A23" s="15" t="s">
        <v>44</v>
      </c>
      <c r="B23" s="53" t="s">
        <v>451</v>
      </c>
      <c r="C23" s="53" t="s">
        <v>452</v>
      </c>
      <c r="D23" s="15" t="s">
        <v>453</v>
      </c>
      <c r="E23" s="30" t="s">
        <v>454</v>
      </c>
      <c r="F23" s="30" t="s">
        <v>455</v>
      </c>
      <c r="G23" s="54">
        <v>1740</v>
      </c>
      <c r="H23" s="54">
        <v>1740</v>
      </c>
      <c r="I23" s="54">
        <v>25800</v>
      </c>
      <c r="J23" s="30" t="s">
        <v>456</v>
      </c>
      <c r="K23" s="15" t="s">
        <v>355</v>
      </c>
      <c r="L23" s="15" t="s">
        <v>51</v>
      </c>
      <c r="M23" s="15">
        <v>1989</v>
      </c>
      <c r="N23" s="54">
        <v>16300</v>
      </c>
      <c r="O23" s="54">
        <v>131100</v>
      </c>
      <c r="P23" s="15">
        <v>2027</v>
      </c>
      <c r="Q23" s="30" t="s">
        <v>356</v>
      </c>
      <c r="R23" s="30" t="s">
        <v>457</v>
      </c>
      <c r="S23" s="15" t="s">
        <v>52</v>
      </c>
      <c r="T23" s="15" t="s">
        <v>358</v>
      </c>
      <c r="U23" s="15"/>
      <c r="V23" s="15" t="s">
        <v>148</v>
      </c>
      <c r="W23" s="15" t="s">
        <v>359</v>
      </c>
      <c r="X23" s="15"/>
      <c r="Y23" s="30" t="s">
        <v>360</v>
      </c>
      <c r="Z23" s="30" t="s">
        <v>448</v>
      </c>
      <c r="AA23" s="30" t="s">
        <v>449</v>
      </c>
      <c r="AB23" s="30" t="s">
        <v>363</v>
      </c>
      <c r="AC23" s="32"/>
      <c r="AD23" s="32">
        <v>7</v>
      </c>
      <c r="AE23" s="32"/>
      <c r="AF23" s="32">
        <v>18</v>
      </c>
      <c r="AG23" s="32"/>
      <c r="AH23" s="32">
        <v>29</v>
      </c>
      <c r="AI23" s="30" t="s">
        <v>364</v>
      </c>
      <c r="AJ23" s="32"/>
      <c r="AK23" s="30"/>
      <c r="AL23" s="32"/>
      <c r="AM23" s="30"/>
      <c r="AN23" s="32"/>
      <c r="AO23" s="15" t="s">
        <v>365</v>
      </c>
      <c r="AP23" s="55" t="s">
        <v>458</v>
      </c>
    </row>
    <row r="24" spans="1:42" ht="30" customHeight="1">
      <c r="A24" s="15" t="s">
        <v>44</v>
      </c>
      <c r="B24" s="53" t="s">
        <v>451</v>
      </c>
      <c r="C24" s="53" t="s">
        <v>459</v>
      </c>
      <c r="D24" s="15" t="s">
        <v>453</v>
      </c>
      <c r="E24" s="30" t="s">
        <v>460</v>
      </c>
      <c r="F24" s="30" t="s">
        <v>461</v>
      </c>
      <c r="G24" s="54">
        <v>0</v>
      </c>
      <c r="H24" s="54">
        <v>0</v>
      </c>
      <c r="I24" s="54">
        <v>12995</v>
      </c>
      <c r="J24" s="30" t="s">
        <v>462</v>
      </c>
      <c r="K24" s="15" t="s">
        <v>355</v>
      </c>
      <c r="L24" s="15" t="s">
        <v>51</v>
      </c>
      <c r="M24" s="15">
        <v>1998</v>
      </c>
      <c r="N24" s="54">
        <v>1939</v>
      </c>
      <c r="O24" s="54">
        <v>29214</v>
      </c>
      <c r="P24" s="15">
        <v>2012</v>
      </c>
      <c r="Q24" s="30" t="s">
        <v>356</v>
      </c>
      <c r="R24" s="30" t="s">
        <v>463</v>
      </c>
      <c r="S24" s="15" t="s">
        <v>52</v>
      </c>
      <c r="T24" s="15" t="s">
        <v>358</v>
      </c>
      <c r="U24" s="15" t="s">
        <v>128</v>
      </c>
      <c r="V24" s="15" t="s">
        <v>148</v>
      </c>
      <c r="W24" s="15" t="s">
        <v>359</v>
      </c>
      <c r="X24" s="15"/>
      <c r="Y24" s="30" t="s">
        <v>360</v>
      </c>
      <c r="Z24" s="30" t="s">
        <v>361</v>
      </c>
      <c r="AA24" s="30" t="s">
        <v>449</v>
      </c>
      <c r="AB24" s="30" t="s">
        <v>363</v>
      </c>
      <c r="AC24" s="32"/>
      <c r="AD24" s="32">
        <v>1</v>
      </c>
      <c r="AE24" s="32"/>
      <c r="AF24" s="32">
        <v>1</v>
      </c>
      <c r="AG24" s="32"/>
      <c r="AH24" s="32">
        <v>4</v>
      </c>
      <c r="AI24" s="30" t="s">
        <v>364</v>
      </c>
      <c r="AJ24" s="32"/>
      <c r="AK24" s="30"/>
      <c r="AL24" s="32"/>
      <c r="AM24" s="30"/>
      <c r="AN24" s="32"/>
      <c r="AO24" s="15" t="s">
        <v>365</v>
      </c>
      <c r="AP24" s="55" t="s">
        <v>464</v>
      </c>
    </row>
    <row r="25" spans="1:42" ht="30" customHeight="1">
      <c r="A25" s="15" t="s">
        <v>44</v>
      </c>
      <c r="B25" s="53" t="s">
        <v>173</v>
      </c>
      <c r="C25" s="53" t="s">
        <v>465</v>
      </c>
      <c r="D25" s="15" t="s">
        <v>175</v>
      </c>
      <c r="E25" s="30" t="s">
        <v>466</v>
      </c>
      <c r="F25" s="30" t="s">
        <v>467</v>
      </c>
      <c r="G25" s="54">
        <v>0</v>
      </c>
      <c r="H25" s="54">
        <v>0</v>
      </c>
      <c r="I25" s="54">
        <v>0</v>
      </c>
      <c r="J25" s="30" t="s">
        <v>468</v>
      </c>
      <c r="K25" s="15" t="s">
        <v>355</v>
      </c>
      <c r="L25" s="15" t="s">
        <v>138</v>
      </c>
      <c r="M25" s="15">
        <v>1978</v>
      </c>
      <c r="N25" s="54">
        <v>22386</v>
      </c>
      <c r="O25" s="54">
        <v>90000</v>
      </c>
      <c r="P25" s="15">
        <v>2000</v>
      </c>
      <c r="Q25" s="30" t="s">
        <v>469</v>
      </c>
      <c r="R25" s="30" t="s">
        <v>470</v>
      </c>
      <c r="S25" s="15" t="s">
        <v>139</v>
      </c>
      <c r="T25" s="15" t="s">
        <v>386</v>
      </c>
      <c r="U25" s="15" t="s">
        <v>128</v>
      </c>
      <c r="V25" s="15" t="s">
        <v>148</v>
      </c>
      <c r="W25" s="15" t="s">
        <v>359</v>
      </c>
      <c r="X25" s="15"/>
      <c r="Y25" s="30" t="s">
        <v>471</v>
      </c>
      <c r="Z25" s="30"/>
      <c r="AA25" s="30"/>
      <c r="AB25" s="30"/>
      <c r="AC25" s="32">
        <v>7.5</v>
      </c>
      <c r="AD25" s="32">
        <v>0.5</v>
      </c>
      <c r="AE25" s="32">
        <v>5.7</v>
      </c>
      <c r="AF25" s="32">
        <v>4.3</v>
      </c>
      <c r="AG25" s="32">
        <v>12</v>
      </c>
      <c r="AH25" s="32">
        <v>12</v>
      </c>
      <c r="AI25" s="30" t="s">
        <v>364</v>
      </c>
      <c r="AJ25" s="32"/>
      <c r="AK25" s="30"/>
      <c r="AL25" s="32"/>
      <c r="AM25" s="30"/>
      <c r="AN25" s="32"/>
      <c r="AO25" s="15" t="s">
        <v>365</v>
      </c>
      <c r="AP25" s="55" t="s">
        <v>472</v>
      </c>
    </row>
    <row r="26" spans="1:42" ht="30" customHeight="1">
      <c r="A26" s="15" t="s">
        <v>44</v>
      </c>
      <c r="B26" s="53" t="s">
        <v>173</v>
      </c>
      <c r="C26" s="53" t="s">
        <v>473</v>
      </c>
      <c r="D26" s="15" t="s">
        <v>175</v>
      </c>
      <c r="E26" s="30" t="s">
        <v>474</v>
      </c>
      <c r="F26" s="30" t="s">
        <v>475</v>
      </c>
      <c r="G26" s="54">
        <v>699</v>
      </c>
      <c r="H26" s="54">
        <v>920</v>
      </c>
      <c r="I26" s="54">
        <v>5073</v>
      </c>
      <c r="J26" s="30" t="s">
        <v>476</v>
      </c>
      <c r="K26" s="15" t="s">
        <v>355</v>
      </c>
      <c r="L26" s="15" t="s">
        <v>138</v>
      </c>
      <c r="M26" s="15">
        <v>2014</v>
      </c>
      <c r="N26" s="54">
        <v>3000</v>
      </c>
      <c r="O26" s="54">
        <v>13700</v>
      </c>
      <c r="P26" s="15">
        <v>2029</v>
      </c>
      <c r="Q26" s="30" t="s">
        <v>477</v>
      </c>
      <c r="R26" s="30" t="s">
        <v>374</v>
      </c>
      <c r="S26" s="15" t="s">
        <v>139</v>
      </c>
      <c r="T26" s="15" t="s">
        <v>358</v>
      </c>
      <c r="U26" s="15"/>
      <c r="V26" s="15" t="s">
        <v>148</v>
      </c>
      <c r="W26" s="15" t="s">
        <v>359</v>
      </c>
      <c r="X26" s="15"/>
      <c r="Y26" s="30" t="s">
        <v>360</v>
      </c>
      <c r="Z26" s="30" t="s">
        <v>361</v>
      </c>
      <c r="AA26" s="30" t="s">
        <v>478</v>
      </c>
      <c r="AB26" s="30" t="s">
        <v>363</v>
      </c>
      <c r="AC26" s="32"/>
      <c r="AD26" s="32"/>
      <c r="AE26" s="32"/>
      <c r="AF26" s="32"/>
      <c r="AG26" s="32"/>
      <c r="AH26" s="32"/>
      <c r="AI26" s="30" t="s">
        <v>364</v>
      </c>
      <c r="AJ26" s="32"/>
      <c r="AK26" s="30"/>
      <c r="AL26" s="32"/>
      <c r="AM26" s="30"/>
      <c r="AN26" s="32"/>
      <c r="AO26" s="15" t="s">
        <v>479</v>
      </c>
      <c r="AP26" s="55" t="s">
        <v>480</v>
      </c>
    </row>
    <row r="27" spans="1:42" ht="30" customHeight="1">
      <c r="A27" s="15" t="s">
        <v>44</v>
      </c>
      <c r="B27" s="53" t="s">
        <v>481</v>
      </c>
      <c r="C27" s="53" t="s">
        <v>482</v>
      </c>
      <c r="D27" s="15" t="s">
        <v>483</v>
      </c>
      <c r="E27" s="30" t="s">
        <v>484</v>
      </c>
      <c r="F27" s="30" t="s">
        <v>485</v>
      </c>
      <c r="G27" s="54">
        <v>0</v>
      </c>
      <c r="H27" s="54">
        <v>0</v>
      </c>
      <c r="I27" s="54">
        <v>0</v>
      </c>
      <c r="J27" s="30" t="s">
        <v>397</v>
      </c>
      <c r="K27" s="15" t="s">
        <v>355</v>
      </c>
      <c r="L27" s="15" t="s">
        <v>147</v>
      </c>
      <c r="M27" s="15">
        <v>1984</v>
      </c>
      <c r="N27" s="54">
        <v>8841</v>
      </c>
      <c r="O27" s="54">
        <v>110500</v>
      </c>
      <c r="P27" s="15">
        <v>2017</v>
      </c>
      <c r="Q27" s="30" t="s">
        <v>486</v>
      </c>
      <c r="R27" s="30" t="s">
        <v>487</v>
      </c>
      <c r="S27" s="15" t="s">
        <v>52</v>
      </c>
      <c r="T27" s="15" t="s">
        <v>386</v>
      </c>
      <c r="U27" s="15"/>
      <c r="V27" s="15" t="s">
        <v>73</v>
      </c>
      <c r="W27" s="15" t="s">
        <v>359</v>
      </c>
      <c r="X27" s="15"/>
      <c r="Y27" s="30" t="s">
        <v>360</v>
      </c>
      <c r="Z27" s="30" t="s">
        <v>361</v>
      </c>
      <c r="AA27" s="30" t="s">
        <v>362</v>
      </c>
      <c r="AB27" s="30" t="s">
        <v>363</v>
      </c>
      <c r="AC27" s="32">
        <v>2</v>
      </c>
      <c r="AD27" s="32"/>
      <c r="AE27" s="32">
        <v>10.9</v>
      </c>
      <c r="AF27" s="32"/>
      <c r="AG27" s="32">
        <v>39.700000000000003</v>
      </c>
      <c r="AH27" s="32"/>
      <c r="AI27" s="30" t="s">
        <v>364</v>
      </c>
      <c r="AJ27" s="32"/>
      <c r="AK27" s="30"/>
      <c r="AL27" s="32"/>
      <c r="AM27" s="30"/>
      <c r="AN27" s="32"/>
      <c r="AO27" s="15" t="s">
        <v>365</v>
      </c>
      <c r="AP27" s="55" t="s">
        <v>488</v>
      </c>
    </row>
    <row r="28" spans="1:42" ht="30" customHeight="1">
      <c r="A28" s="15" t="s">
        <v>44</v>
      </c>
      <c r="B28" s="53" t="s">
        <v>481</v>
      </c>
      <c r="C28" s="53" t="s">
        <v>489</v>
      </c>
      <c r="D28" s="15" t="s">
        <v>483</v>
      </c>
      <c r="E28" s="30" t="s">
        <v>490</v>
      </c>
      <c r="F28" s="30" t="s">
        <v>491</v>
      </c>
      <c r="G28" s="54">
        <v>1094</v>
      </c>
      <c r="H28" s="54">
        <v>1312</v>
      </c>
      <c r="I28" s="54">
        <v>21600</v>
      </c>
      <c r="J28" s="30" t="s">
        <v>397</v>
      </c>
      <c r="K28" s="15" t="s">
        <v>355</v>
      </c>
      <c r="L28" s="15" t="s">
        <v>51</v>
      </c>
      <c r="M28" s="15">
        <v>2018</v>
      </c>
      <c r="N28" s="54">
        <v>8600</v>
      </c>
      <c r="O28" s="54">
        <v>30000</v>
      </c>
      <c r="P28" s="15">
        <v>2033</v>
      </c>
      <c r="Q28" s="30" t="s">
        <v>486</v>
      </c>
      <c r="R28" s="30" t="s">
        <v>492</v>
      </c>
      <c r="S28" s="15" t="s">
        <v>52</v>
      </c>
      <c r="T28" s="15" t="s">
        <v>358</v>
      </c>
      <c r="U28" s="15"/>
      <c r="V28" s="15" t="s">
        <v>73</v>
      </c>
      <c r="W28" s="15" t="s">
        <v>359</v>
      </c>
      <c r="X28" s="15"/>
      <c r="Y28" s="30" t="s">
        <v>360</v>
      </c>
      <c r="Z28" s="30" t="s">
        <v>448</v>
      </c>
      <c r="AA28" s="30" t="s">
        <v>362</v>
      </c>
      <c r="AB28" s="30" t="s">
        <v>363</v>
      </c>
      <c r="AC28" s="32">
        <v>14.1</v>
      </c>
      <c r="AD28" s="32">
        <v>0.5</v>
      </c>
      <c r="AE28" s="32">
        <v>27.1</v>
      </c>
      <c r="AF28" s="32">
        <v>0.6</v>
      </c>
      <c r="AG28" s="32">
        <v>17.7</v>
      </c>
      <c r="AH28" s="32">
        <v>1.4</v>
      </c>
      <c r="AI28" s="30" t="s">
        <v>364</v>
      </c>
      <c r="AJ28" s="32"/>
      <c r="AK28" s="30"/>
      <c r="AL28" s="32"/>
      <c r="AM28" s="30"/>
      <c r="AN28" s="32"/>
      <c r="AO28" s="15" t="s">
        <v>365</v>
      </c>
      <c r="AP28" s="55" t="s">
        <v>493</v>
      </c>
    </row>
    <row r="29" spans="1:42" ht="30" customHeight="1">
      <c r="A29" s="15" t="s">
        <v>44</v>
      </c>
      <c r="B29" s="53" t="s">
        <v>494</v>
      </c>
      <c r="C29" s="53" t="s">
        <v>495</v>
      </c>
      <c r="D29" s="15" t="s">
        <v>496</v>
      </c>
      <c r="E29" s="30" t="s">
        <v>497</v>
      </c>
      <c r="F29" s="30" t="s">
        <v>498</v>
      </c>
      <c r="G29" s="54">
        <v>53</v>
      </c>
      <c r="H29" s="54">
        <v>53</v>
      </c>
      <c r="I29" s="54">
        <v>7706</v>
      </c>
      <c r="J29" s="30" t="s">
        <v>499</v>
      </c>
      <c r="K29" s="15" t="s">
        <v>355</v>
      </c>
      <c r="L29" s="15" t="s">
        <v>190</v>
      </c>
      <c r="M29" s="15">
        <v>1987</v>
      </c>
      <c r="N29" s="54">
        <v>6808</v>
      </c>
      <c r="O29" s="54">
        <v>34222</v>
      </c>
      <c r="P29" s="15">
        <v>2028</v>
      </c>
      <c r="Q29" s="30" t="s">
        <v>500</v>
      </c>
      <c r="R29" s="30" t="s">
        <v>457</v>
      </c>
      <c r="S29" s="15" t="s">
        <v>52</v>
      </c>
      <c r="T29" s="15" t="s">
        <v>358</v>
      </c>
      <c r="U29" s="15"/>
      <c r="V29" s="15" t="s">
        <v>148</v>
      </c>
      <c r="W29" s="15" t="s">
        <v>359</v>
      </c>
      <c r="X29" s="15"/>
      <c r="Y29" s="30" t="s">
        <v>375</v>
      </c>
      <c r="Z29" s="30"/>
      <c r="AA29" s="30"/>
      <c r="AB29" s="30"/>
      <c r="AC29" s="32"/>
      <c r="AD29" s="32">
        <v>1</v>
      </c>
      <c r="AE29" s="32"/>
      <c r="AF29" s="32">
        <v>3</v>
      </c>
      <c r="AG29" s="32"/>
      <c r="AH29" s="32">
        <v>5</v>
      </c>
      <c r="AI29" s="30" t="s">
        <v>364</v>
      </c>
      <c r="AJ29" s="32"/>
      <c r="AK29" s="30"/>
      <c r="AL29" s="32"/>
      <c r="AM29" s="30"/>
      <c r="AN29" s="32"/>
      <c r="AO29" s="15" t="s">
        <v>365</v>
      </c>
      <c r="AP29" s="55" t="s">
        <v>501</v>
      </c>
    </row>
    <row r="30" spans="1:42" ht="30" customHeight="1">
      <c r="A30" s="15" t="s">
        <v>44</v>
      </c>
      <c r="B30" s="53" t="s">
        <v>494</v>
      </c>
      <c r="C30" s="53" t="s">
        <v>502</v>
      </c>
      <c r="D30" s="15" t="s">
        <v>496</v>
      </c>
      <c r="E30" s="30" t="s">
        <v>503</v>
      </c>
      <c r="F30" s="30" t="s">
        <v>504</v>
      </c>
      <c r="G30" s="54">
        <v>9</v>
      </c>
      <c r="H30" s="54">
        <v>9</v>
      </c>
      <c r="I30" s="54">
        <v>4665</v>
      </c>
      <c r="J30" s="30" t="s">
        <v>94</v>
      </c>
      <c r="K30" s="15" t="s">
        <v>355</v>
      </c>
      <c r="L30" s="15" t="s">
        <v>190</v>
      </c>
      <c r="M30" s="15">
        <v>1976</v>
      </c>
      <c r="N30" s="54">
        <v>1500</v>
      </c>
      <c r="O30" s="54">
        <v>15000</v>
      </c>
      <c r="P30" s="15">
        <v>2040</v>
      </c>
      <c r="Q30" s="30" t="s">
        <v>373</v>
      </c>
      <c r="R30" s="30" t="s">
        <v>374</v>
      </c>
      <c r="S30" s="15" t="s">
        <v>52</v>
      </c>
      <c r="T30" s="15" t="s">
        <v>358</v>
      </c>
      <c r="U30" s="15"/>
      <c r="V30" s="15" t="s">
        <v>129</v>
      </c>
      <c r="W30" s="15" t="s">
        <v>359</v>
      </c>
      <c r="X30" s="15"/>
      <c r="Y30" s="30" t="s">
        <v>375</v>
      </c>
      <c r="Z30" s="30"/>
      <c r="AA30" s="30"/>
      <c r="AB30" s="30"/>
      <c r="AC30" s="32"/>
      <c r="AD30" s="32"/>
      <c r="AE30" s="32"/>
      <c r="AF30" s="32"/>
      <c r="AG30" s="32"/>
      <c r="AH30" s="32"/>
      <c r="AI30" s="30" t="s">
        <v>364</v>
      </c>
      <c r="AJ30" s="32"/>
      <c r="AK30" s="30"/>
      <c r="AL30" s="32"/>
      <c r="AM30" s="30"/>
      <c r="AN30" s="32"/>
      <c r="AO30" s="15" t="s">
        <v>365</v>
      </c>
      <c r="AP30" s="55" t="s">
        <v>505</v>
      </c>
    </row>
    <row r="31" spans="1:42" ht="30" customHeight="1">
      <c r="A31" s="15" t="s">
        <v>44</v>
      </c>
      <c r="B31" s="53" t="s">
        <v>506</v>
      </c>
      <c r="C31" s="53" t="s">
        <v>507</v>
      </c>
      <c r="D31" s="15" t="s">
        <v>508</v>
      </c>
      <c r="E31" s="30" t="s">
        <v>509</v>
      </c>
      <c r="F31" s="30" t="s">
        <v>510</v>
      </c>
      <c r="G31" s="54">
        <v>17.3</v>
      </c>
      <c r="H31" s="54">
        <v>18.8</v>
      </c>
      <c r="I31" s="54">
        <v>7483</v>
      </c>
      <c r="J31" s="30" t="s">
        <v>94</v>
      </c>
      <c r="K31" s="15" t="s">
        <v>380</v>
      </c>
      <c r="L31" s="15" t="s">
        <v>51</v>
      </c>
      <c r="M31" s="15">
        <v>1972</v>
      </c>
      <c r="N31" s="54">
        <v>7562</v>
      </c>
      <c r="O31" s="54">
        <v>45000</v>
      </c>
      <c r="P31" s="15">
        <v>2016</v>
      </c>
      <c r="Q31" s="30" t="s">
        <v>373</v>
      </c>
      <c r="R31" s="30" t="s">
        <v>374</v>
      </c>
      <c r="S31" s="15" t="s">
        <v>52</v>
      </c>
      <c r="T31" s="15" t="s">
        <v>358</v>
      </c>
      <c r="U31" s="15"/>
      <c r="V31" s="15" t="s">
        <v>232</v>
      </c>
      <c r="W31" s="15" t="s">
        <v>359</v>
      </c>
      <c r="X31" s="15"/>
      <c r="Y31" s="30" t="s">
        <v>375</v>
      </c>
      <c r="Z31" s="30"/>
      <c r="AA31" s="30"/>
      <c r="AB31" s="30"/>
      <c r="AC31" s="32"/>
      <c r="AD31" s="32"/>
      <c r="AE31" s="32"/>
      <c r="AF31" s="32"/>
      <c r="AG31" s="32"/>
      <c r="AH31" s="32"/>
      <c r="AI31" s="30" t="s">
        <v>364</v>
      </c>
      <c r="AJ31" s="32"/>
      <c r="AK31" s="30"/>
      <c r="AL31" s="32"/>
      <c r="AM31" s="30"/>
      <c r="AN31" s="32"/>
      <c r="AO31" s="15" t="s">
        <v>365</v>
      </c>
      <c r="AP31" s="55" t="s">
        <v>511</v>
      </c>
    </row>
    <row r="32" spans="1:42" ht="30" customHeight="1">
      <c r="A32" s="15" t="s">
        <v>44</v>
      </c>
      <c r="B32" s="53" t="s">
        <v>184</v>
      </c>
      <c r="C32" s="53" t="s">
        <v>512</v>
      </c>
      <c r="D32" s="15" t="s">
        <v>186</v>
      </c>
      <c r="E32" s="30" t="s">
        <v>513</v>
      </c>
      <c r="F32" s="30" t="s">
        <v>514</v>
      </c>
      <c r="G32" s="54">
        <v>673</v>
      </c>
      <c r="H32" s="54">
        <v>173.57</v>
      </c>
      <c r="I32" s="54">
        <v>13440</v>
      </c>
      <c r="J32" s="30" t="s">
        <v>444</v>
      </c>
      <c r="K32" s="15" t="s">
        <v>380</v>
      </c>
      <c r="L32" s="15" t="s">
        <v>51</v>
      </c>
      <c r="M32" s="15">
        <v>2000</v>
      </c>
      <c r="N32" s="54">
        <v>5000</v>
      </c>
      <c r="O32" s="54">
        <v>28000</v>
      </c>
      <c r="P32" s="15">
        <v>2039</v>
      </c>
      <c r="Q32" s="30" t="s">
        <v>500</v>
      </c>
      <c r="R32" s="30" t="s">
        <v>515</v>
      </c>
      <c r="S32" s="15" t="s">
        <v>52</v>
      </c>
      <c r="T32" s="15" t="s">
        <v>358</v>
      </c>
      <c r="U32" s="15"/>
      <c r="V32" s="15" t="s">
        <v>148</v>
      </c>
      <c r="W32" s="15" t="s">
        <v>359</v>
      </c>
      <c r="X32" s="15"/>
      <c r="Y32" s="30" t="s">
        <v>360</v>
      </c>
      <c r="Z32" s="30" t="s">
        <v>361</v>
      </c>
      <c r="AA32" s="30" t="s">
        <v>362</v>
      </c>
      <c r="AB32" s="30" t="s">
        <v>363</v>
      </c>
      <c r="AC32" s="32">
        <v>2.2999999999999998</v>
      </c>
      <c r="AD32" s="32">
        <v>1.6</v>
      </c>
      <c r="AE32" s="32">
        <v>5.6</v>
      </c>
      <c r="AF32" s="32">
        <v>5.4</v>
      </c>
      <c r="AG32" s="32">
        <v>11</v>
      </c>
      <c r="AH32" s="32">
        <v>11</v>
      </c>
      <c r="AI32" s="30" t="s">
        <v>364</v>
      </c>
      <c r="AJ32" s="32"/>
      <c r="AK32" s="30"/>
      <c r="AL32" s="32"/>
      <c r="AM32" s="30"/>
      <c r="AN32" s="32"/>
      <c r="AO32" s="15" t="s">
        <v>365</v>
      </c>
      <c r="AP32" s="55" t="s">
        <v>516</v>
      </c>
    </row>
    <row r="33" spans="1:42" ht="30" customHeight="1">
      <c r="A33" s="15" t="s">
        <v>44</v>
      </c>
      <c r="B33" s="53" t="s">
        <v>67</v>
      </c>
      <c r="C33" s="53" t="s">
        <v>517</v>
      </c>
      <c r="D33" s="15" t="s">
        <v>69</v>
      </c>
      <c r="E33" s="30" t="s">
        <v>518</v>
      </c>
      <c r="F33" s="30" t="s">
        <v>519</v>
      </c>
      <c r="G33" s="54">
        <v>0</v>
      </c>
      <c r="H33" s="54">
        <v>0</v>
      </c>
      <c r="I33" s="54">
        <v>0</v>
      </c>
      <c r="J33" s="30" t="s">
        <v>520</v>
      </c>
      <c r="K33" s="15" t="s">
        <v>355</v>
      </c>
      <c r="L33" s="15" t="s">
        <v>197</v>
      </c>
      <c r="M33" s="15">
        <v>1986</v>
      </c>
      <c r="N33" s="54">
        <v>6800</v>
      </c>
      <c r="O33" s="54">
        <v>34000</v>
      </c>
      <c r="P33" s="15">
        <v>2017</v>
      </c>
      <c r="Q33" s="30" t="s">
        <v>356</v>
      </c>
      <c r="R33" s="30" t="s">
        <v>521</v>
      </c>
      <c r="S33" s="15" t="s">
        <v>52</v>
      </c>
      <c r="T33" s="15" t="s">
        <v>386</v>
      </c>
      <c r="U33" s="15" t="s">
        <v>128</v>
      </c>
      <c r="V33" s="15" t="s">
        <v>73</v>
      </c>
      <c r="W33" s="15" t="s">
        <v>359</v>
      </c>
      <c r="X33" s="15"/>
      <c r="Y33" s="30" t="s">
        <v>360</v>
      </c>
      <c r="Z33" s="30" t="s">
        <v>361</v>
      </c>
      <c r="AA33" s="30" t="s">
        <v>449</v>
      </c>
      <c r="AB33" s="30" t="s">
        <v>522</v>
      </c>
      <c r="AC33" s="32"/>
      <c r="AD33" s="32">
        <v>0.9</v>
      </c>
      <c r="AE33" s="32"/>
      <c r="AF33" s="32">
        <v>1.4</v>
      </c>
      <c r="AG33" s="32"/>
      <c r="AH33" s="32">
        <v>0.65</v>
      </c>
      <c r="AI33" s="30" t="s">
        <v>364</v>
      </c>
      <c r="AJ33" s="32"/>
      <c r="AK33" s="30"/>
      <c r="AL33" s="32"/>
      <c r="AM33" s="30"/>
      <c r="AN33" s="32"/>
      <c r="AO33" s="15" t="s">
        <v>365</v>
      </c>
      <c r="AP33" s="55" t="s">
        <v>523</v>
      </c>
    </row>
    <row r="34" spans="1:42" ht="30" customHeight="1">
      <c r="A34" s="15" t="s">
        <v>44</v>
      </c>
      <c r="B34" s="53" t="s">
        <v>67</v>
      </c>
      <c r="C34" s="53" t="s">
        <v>524</v>
      </c>
      <c r="D34" s="15" t="s">
        <v>69</v>
      </c>
      <c r="E34" s="30" t="s">
        <v>525</v>
      </c>
      <c r="F34" s="30" t="s">
        <v>526</v>
      </c>
      <c r="G34" s="54">
        <v>292.22000000000003</v>
      </c>
      <c r="H34" s="54">
        <v>242.38</v>
      </c>
      <c r="I34" s="54">
        <v>7758.33</v>
      </c>
      <c r="J34" s="30" t="s">
        <v>527</v>
      </c>
      <c r="K34" s="15" t="s">
        <v>355</v>
      </c>
      <c r="L34" s="15" t="s">
        <v>197</v>
      </c>
      <c r="M34" s="15">
        <v>2006</v>
      </c>
      <c r="N34" s="54">
        <v>2100</v>
      </c>
      <c r="O34" s="54">
        <v>19250</v>
      </c>
      <c r="P34" s="15">
        <v>2040</v>
      </c>
      <c r="Q34" s="30" t="s">
        <v>529</v>
      </c>
      <c r="R34" s="30" t="s">
        <v>530</v>
      </c>
      <c r="S34" s="15" t="s">
        <v>52</v>
      </c>
      <c r="T34" s="15" t="s">
        <v>358</v>
      </c>
      <c r="U34" s="15"/>
      <c r="V34" s="15" t="s">
        <v>73</v>
      </c>
      <c r="W34" s="15" t="s">
        <v>359</v>
      </c>
      <c r="X34" s="15"/>
      <c r="Y34" s="30" t="s">
        <v>360</v>
      </c>
      <c r="Z34" s="30" t="s">
        <v>361</v>
      </c>
      <c r="AA34" s="30" t="s">
        <v>478</v>
      </c>
      <c r="AB34" s="30" t="s">
        <v>531</v>
      </c>
      <c r="AC34" s="32"/>
      <c r="AD34" s="32">
        <v>1.6</v>
      </c>
      <c r="AE34" s="32"/>
      <c r="AF34" s="32">
        <v>0.5</v>
      </c>
      <c r="AG34" s="32"/>
      <c r="AH34" s="32">
        <v>1.8</v>
      </c>
      <c r="AI34" s="30" t="s">
        <v>364</v>
      </c>
      <c r="AJ34" s="32"/>
      <c r="AK34" s="30"/>
      <c r="AL34" s="32"/>
      <c r="AM34" s="30"/>
      <c r="AN34" s="32"/>
      <c r="AO34" s="15" t="s">
        <v>479</v>
      </c>
      <c r="AP34" s="55" t="s">
        <v>532</v>
      </c>
    </row>
    <row r="35" spans="1:42" ht="30" customHeight="1">
      <c r="A35" s="15" t="s">
        <v>44</v>
      </c>
      <c r="B35" s="53" t="s">
        <v>533</v>
      </c>
      <c r="C35" s="53" t="s">
        <v>534</v>
      </c>
      <c r="D35" s="15" t="s">
        <v>535</v>
      </c>
      <c r="E35" s="30" t="s">
        <v>536</v>
      </c>
      <c r="F35" s="30" t="s">
        <v>537</v>
      </c>
      <c r="G35" s="54">
        <v>0</v>
      </c>
      <c r="H35" s="54">
        <v>0</v>
      </c>
      <c r="I35" s="54">
        <v>15622</v>
      </c>
      <c r="J35" s="30" t="s">
        <v>372</v>
      </c>
      <c r="K35" s="15" t="s">
        <v>355</v>
      </c>
      <c r="L35" s="15" t="s">
        <v>190</v>
      </c>
      <c r="M35" s="15">
        <v>1987</v>
      </c>
      <c r="N35" s="54">
        <v>3000</v>
      </c>
      <c r="O35" s="54">
        <v>150000</v>
      </c>
      <c r="P35" s="15">
        <v>2010</v>
      </c>
      <c r="Q35" s="30" t="s">
        <v>538</v>
      </c>
      <c r="R35" s="30" t="s">
        <v>374</v>
      </c>
      <c r="S35" s="15" t="s">
        <v>52</v>
      </c>
      <c r="T35" s="15" t="s">
        <v>386</v>
      </c>
      <c r="U35" s="15" t="s">
        <v>128</v>
      </c>
      <c r="V35" s="15" t="s">
        <v>232</v>
      </c>
      <c r="W35" s="15" t="s">
        <v>359</v>
      </c>
      <c r="X35" s="15"/>
      <c r="Y35" s="30" t="s">
        <v>375</v>
      </c>
      <c r="Z35" s="30"/>
      <c r="AA35" s="30"/>
      <c r="AB35" s="30"/>
      <c r="AC35" s="32"/>
      <c r="AD35" s="32"/>
      <c r="AE35" s="32"/>
      <c r="AF35" s="32"/>
      <c r="AG35" s="32"/>
      <c r="AH35" s="32"/>
      <c r="AI35" s="30" t="s">
        <v>364</v>
      </c>
      <c r="AJ35" s="32"/>
      <c r="AK35" s="30"/>
      <c r="AL35" s="32"/>
      <c r="AM35" s="30"/>
      <c r="AN35" s="32"/>
      <c r="AO35" s="15" t="s">
        <v>365</v>
      </c>
      <c r="AP35" s="55" t="s">
        <v>539</v>
      </c>
    </row>
    <row r="36" spans="1:42" ht="30" customHeight="1">
      <c r="A36" s="15" t="s">
        <v>44</v>
      </c>
      <c r="B36" s="53" t="s">
        <v>533</v>
      </c>
      <c r="C36" s="53" t="s">
        <v>540</v>
      </c>
      <c r="D36" s="15" t="s">
        <v>535</v>
      </c>
      <c r="E36" s="30" t="s">
        <v>541</v>
      </c>
      <c r="F36" s="30" t="s">
        <v>542</v>
      </c>
      <c r="G36" s="54">
        <v>0</v>
      </c>
      <c r="H36" s="54">
        <v>0</v>
      </c>
      <c r="I36" s="54">
        <v>4719</v>
      </c>
      <c r="J36" s="30" t="s">
        <v>372</v>
      </c>
      <c r="K36" s="15" t="s">
        <v>355</v>
      </c>
      <c r="L36" s="15" t="s">
        <v>190</v>
      </c>
      <c r="M36" s="15">
        <v>1970</v>
      </c>
      <c r="N36" s="54">
        <v>1600</v>
      </c>
      <c r="O36" s="54">
        <v>40000</v>
      </c>
      <c r="P36" s="15">
        <v>2010</v>
      </c>
      <c r="Q36" s="30" t="s">
        <v>538</v>
      </c>
      <c r="R36" s="30" t="s">
        <v>374</v>
      </c>
      <c r="S36" s="15" t="s">
        <v>52</v>
      </c>
      <c r="T36" s="15" t="s">
        <v>386</v>
      </c>
      <c r="U36" s="15" t="s">
        <v>128</v>
      </c>
      <c r="V36" s="15" t="s">
        <v>232</v>
      </c>
      <c r="W36" s="15" t="s">
        <v>359</v>
      </c>
      <c r="X36" s="15"/>
      <c r="Y36" s="30" t="s">
        <v>375</v>
      </c>
      <c r="Z36" s="30"/>
      <c r="AA36" s="30"/>
      <c r="AB36" s="30"/>
      <c r="AC36" s="32"/>
      <c r="AD36" s="32"/>
      <c r="AE36" s="32"/>
      <c r="AF36" s="32"/>
      <c r="AG36" s="32"/>
      <c r="AH36" s="32"/>
      <c r="AI36" s="30" t="s">
        <v>364</v>
      </c>
      <c r="AJ36" s="32"/>
      <c r="AK36" s="30"/>
      <c r="AL36" s="32"/>
      <c r="AM36" s="30"/>
      <c r="AN36" s="32"/>
      <c r="AO36" s="15" t="s">
        <v>365</v>
      </c>
      <c r="AP36" s="55" t="s">
        <v>543</v>
      </c>
    </row>
    <row r="37" spans="1:42" ht="30" customHeight="1">
      <c r="A37" s="15" t="s">
        <v>44</v>
      </c>
      <c r="B37" s="53" t="s">
        <v>200</v>
      </c>
      <c r="C37" s="53" t="s">
        <v>544</v>
      </c>
      <c r="D37" s="15" t="s">
        <v>202</v>
      </c>
      <c r="E37" s="30" t="s">
        <v>545</v>
      </c>
      <c r="F37" s="30" t="s">
        <v>546</v>
      </c>
      <c r="G37" s="54">
        <v>622</v>
      </c>
      <c r="H37" s="54">
        <v>803</v>
      </c>
      <c r="I37" s="54">
        <v>58382</v>
      </c>
      <c r="J37" s="30" t="s">
        <v>462</v>
      </c>
      <c r="K37" s="15" t="s">
        <v>355</v>
      </c>
      <c r="L37" s="15" t="s">
        <v>51</v>
      </c>
      <c r="M37" s="15">
        <v>1993</v>
      </c>
      <c r="N37" s="54">
        <v>17130</v>
      </c>
      <c r="O37" s="54">
        <v>115000</v>
      </c>
      <c r="P37" s="15">
        <v>2036</v>
      </c>
      <c r="Q37" s="30" t="s">
        <v>486</v>
      </c>
      <c r="R37" s="30" t="s">
        <v>547</v>
      </c>
      <c r="S37" s="15" t="s">
        <v>52</v>
      </c>
      <c r="T37" s="15" t="s">
        <v>358</v>
      </c>
      <c r="U37" s="15"/>
      <c r="V37" s="15" t="s">
        <v>206</v>
      </c>
      <c r="W37" s="15" t="s">
        <v>359</v>
      </c>
      <c r="X37" s="15"/>
      <c r="Y37" s="30" t="s">
        <v>360</v>
      </c>
      <c r="Z37" s="30" t="s">
        <v>361</v>
      </c>
      <c r="AA37" s="30" t="s">
        <v>449</v>
      </c>
      <c r="AB37" s="30" t="s">
        <v>363</v>
      </c>
      <c r="AC37" s="32"/>
      <c r="AD37" s="32">
        <v>0.6</v>
      </c>
      <c r="AE37" s="32"/>
      <c r="AF37" s="32">
        <v>0.8</v>
      </c>
      <c r="AG37" s="32"/>
      <c r="AH37" s="32">
        <v>1.5</v>
      </c>
      <c r="AI37" s="30" t="s">
        <v>364</v>
      </c>
      <c r="AJ37" s="32"/>
      <c r="AK37" s="30"/>
      <c r="AL37" s="32"/>
      <c r="AM37" s="30"/>
      <c r="AN37" s="32"/>
      <c r="AO37" s="15" t="s">
        <v>365</v>
      </c>
      <c r="AP37" s="55" t="s">
        <v>548</v>
      </c>
    </row>
    <row r="38" spans="1:42" ht="30" customHeight="1">
      <c r="A38" s="15" t="s">
        <v>44</v>
      </c>
      <c r="B38" s="53" t="s">
        <v>208</v>
      </c>
      <c r="C38" s="53" t="s">
        <v>549</v>
      </c>
      <c r="D38" s="15" t="s">
        <v>210</v>
      </c>
      <c r="E38" s="30" t="s">
        <v>550</v>
      </c>
      <c r="F38" s="30" t="s">
        <v>551</v>
      </c>
      <c r="G38" s="54">
        <v>0</v>
      </c>
      <c r="H38" s="54">
        <v>0</v>
      </c>
      <c r="I38" s="54">
        <v>0</v>
      </c>
      <c r="J38" s="30" t="s">
        <v>552</v>
      </c>
      <c r="K38" s="15" t="s">
        <v>355</v>
      </c>
      <c r="L38" s="15" t="s">
        <v>138</v>
      </c>
      <c r="M38" s="15">
        <v>1995</v>
      </c>
      <c r="N38" s="54">
        <v>3604</v>
      </c>
      <c r="O38" s="54">
        <v>9498</v>
      </c>
      <c r="P38" s="15">
        <v>2022</v>
      </c>
      <c r="Q38" s="30" t="s">
        <v>356</v>
      </c>
      <c r="R38" s="30" t="s">
        <v>470</v>
      </c>
      <c r="S38" s="15" t="s">
        <v>139</v>
      </c>
      <c r="T38" s="15" t="s">
        <v>386</v>
      </c>
      <c r="U38" s="15"/>
      <c r="V38" s="15" t="s">
        <v>148</v>
      </c>
      <c r="W38" s="15" t="s">
        <v>359</v>
      </c>
      <c r="X38" s="15"/>
      <c r="Y38" s="30" t="s">
        <v>360</v>
      </c>
      <c r="Z38" s="30" t="s">
        <v>448</v>
      </c>
      <c r="AA38" s="30" t="s">
        <v>449</v>
      </c>
      <c r="AB38" s="30" t="s">
        <v>363</v>
      </c>
      <c r="AC38" s="32">
        <v>1</v>
      </c>
      <c r="AD38" s="32">
        <v>1</v>
      </c>
      <c r="AE38" s="32">
        <v>3</v>
      </c>
      <c r="AF38" s="32">
        <v>3</v>
      </c>
      <c r="AG38" s="32">
        <v>23</v>
      </c>
      <c r="AH38" s="32">
        <v>23</v>
      </c>
      <c r="AI38" s="30" t="s">
        <v>364</v>
      </c>
      <c r="AJ38" s="32"/>
      <c r="AK38" s="30"/>
      <c r="AL38" s="32"/>
      <c r="AM38" s="30"/>
      <c r="AN38" s="32"/>
      <c r="AO38" s="15" t="s">
        <v>365</v>
      </c>
      <c r="AP38" s="55" t="s">
        <v>553</v>
      </c>
    </row>
    <row r="39" spans="1:42" ht="30" customHeight="1">
      <c r="A39" s="15" t="s">
        <v>44</v>
      </c>
      <c r="B39" s="53" t="s">
        <v>208</v>
      </c>
      <c r="C39" s="53" t="s">
        <v>554</v>
      </c>
      <c r="D39" s="15" t="s">
        <v>210</v>
      </c>
      <c r="E39" s="30" t="s">
        <v>555</v>
      </c>
      <c r="F39" s="30" t="s">
        <v>556</v>
      </c>
      <c r="G39" s="54">
        <v>0</v>
      </c>
      <c r="H39" s="54">
        <v>0</v>
      </c>
      <c r="I39" s="54">
        <v>20632</v>
      </c>
      <c r="J39" s="30" t="s">
        <v>557</v>
      </c>
      <c r="K39" s="15" t="s">
        <v>355</v>
      </c>
      <c r="L39" s="15" t="s">
        <v>558</v>
      </c>
      <c r="M39" s="15">
        <v>1969</v>
      </c>
      <c r="N39" s="54">
        <v>5158</v>
      </c>
      <c r="O39" s="54">
        <v>25790</v>
      </c>
      <c r="P39" s="15">
        <v>2013</v>
      </c>
      <c r="Q39" s="30" t="s">
        <v>373</v>
      </c>
      <c r="R39" s="30" t="s">
        <v>374</v>
      </c>
      <c r="S39" s="15" t="s">
        <v>139</v>
      </c>
      <c r="T39" s="15" t="s">
        <v>386</v>
      </c>
      <c r="U39" s="15"/>
      <c r="V39" s="15" t="s">
        <v>148</v>
      </c>
      <c r="W39" s="15" t="s">
        <v>359</v>
      </c>
      <c r="X39" s="15"/>
      <c r="Y39" s="30" t="s">
        <v>375</v>
      </c>
      <c r="Z39" s="30"/>
      <c r="AA39" s="30"/>
      <c r="AB39" s="30"/>
      <c r="AC39" s="32"/>
      <c r="AD39" s="32"/>
      <c r="AE39" s="32"/>
      <c r="AF39" s="32"/>
      <c r="AG39" s="32"/>
      <c r="AH39" s="32"/>
      <c r="AI39" s="30" t="s">
        <v>364</v>
      </c>
      <c r="AJ39" s="32"/>
      <c r="AK39" s="30"/>
      <c r="AL39" s="32"/>
      <c r="AM39" s="30"/>
      <c r="AN39" s="32"/>
      <c r="AO39" s="15" t="s">
        <v>365</v>
      </c>
      <c r="AP39" s="55" t="s">
        <v>559</v>
      </c>
    </row>
    <row r="40" spans="1:42" ht="30" customHeight="1">
      <c r="A40" s="15" t="s">
        <v>44</v>
      </c>
      <c r="B40" s="53" t="s">
        <v>208</v>
      </c>
      <c r="C40" s="53" t="s">
        <v>560</v>
      </c>
      <c r="D40" s="15" t="s">
        <v>210</v>
      </c>
      <c r="E40" s="30" t="s">
        <v>561</v>
      </c>
      <c r="F40" s="30" t="s">
        <v>556</v>
      </c>
      <c r="G40" s="54">
        <v>144</v>
      </c>
      <c r="H40" s="54">
        <v>144</v>
      </c>
      <c r="I40" s="54">
        <v>7105</v>
      </c>
      <c r="J40" s="30" t="s">
        <v>562</v>
      </c>
      <c r="K40" s="15" t="s">
        <v>355</v>
      </c>
      <c r="L40" s="15" t="s">
        <v>138</v>
      </c>
      <c r="M40" s="15">
        <v>1999</v>
      </c>
      <c r="N40" s="54">
        <v>3143</v>
      </c>
      <c r="O40" s="54">
        <v>11175</v>
      </c>
      <c r="P40" s="15">
        <v>2021</v>
      </c>
      <c r="Q40" s="30" t="s">
        <v>356</v>
      </c>
      <c r="R40" s="30" t="s">
        <v>470</v>
      </c>
      <c r="S40" s="15" t="s">
        <v>139</v>
      </c>
      <c r="T40" s="15" t="s">
        <v>358</v>
      </c>
      <c r="U40" s="15"/>
      <c r="V40" s="15" t="s">
        <v>148</v>
      </c>
      <c r="W40" s="15" t="s">
        <v>359</v>
      </c>
      <c r="X40" s="15"/>
      <c r="Y40" s="30" t="s">
        <v>360</v>
      </c>
      <c r="Z40" s="30" t="s">
        <v>448</v>
      </c>
      <c r="AA40" s="30" t="s">
        <v>449</v>
      </c>
      <c r="AB40" s="30" t="s">
        <v>363</v>
      </c>
      <c r="AC40" s="32">
        <v>1</v>
      </c>
      <c r="AD40" s="32">
        <v>1</v>
      </c>
      <c r="AE40" s="32">
        <v>3</v>
      </c>
      <c r="AF40" s="32">
        <v>3</v>
      </c>
      <c r="AG40" s="32">
        <v>5</v>
      </c>
      <c r="AH40" s="32">
        <v>5</v>
      </c>
      <c r="AI40" s="30" t="s">
        <v>364</v>
      </c>
      <c r="AJ40" s="32"/>
      <c r="AK40" s="30"/>
      <c r="AL40" s="32"/>
      <c r="AM40" s="30"/>
      <c r="AN40" s="32"/>
      <c r="AO40" s="15" t="s">
        <v>365</v>
      </c>
      <c r="AP40" s="55" t="s">
        <v>563</v>
      </c>
    </row>
    <row r="41" spans="1:42" ht="30" customHeight="1">
      <c r="A41" s="15" t="s">
        <v>44</v>
      </c>
      <c r="B41" s="53" t="s">
        <v>564</v>
      </c>
      <c r="C41" s="53" t="s">
        <v>565</v>
      </c>
      <c r="D41" s="15" t="s">
        <v>566</v>
      </c>
      <c r="E41" s="30" t="s">
        <v>567</v>
      </c>
      <c r="F41" s="30" t="s">
        <v>568</v>
      </c>
      <c r="G41" s="54">
        <v>0</v>
      </c>
      <c r="H41" s="54">
        <v>0</v>
      </c>
      <c r="I41" s="54">
        <v>0</v>
      </c>
      <c r="J41" s="30" t="s">
        <v>444</v>
      </c>
      <c r="K41" s="15" t="s">
        <v>355</v>
      </c>
      <c r="L41" s="15"/>
      <c r="M41" s="15">
        <v>1980</v>
      </c>
      <c r="N41" s="54">
        <v>45000</v>
      </c>
      <c r="O41" s="54">
        <v>50000</v>
      </c>
      <c r="P41" s="15">
        <v>2012</v>
      </c>
      <c r="Q41" s="30" t="s">
        <v>373</v>
      </c>
      <c r="R41" s="30" t="s">
        <v>374</v>
      </c>
      <c r="S41" s="15" t="s">
        <v>52</v>
      </c>
      <c r="T41" s="15" t="s">
        <v>358</v>
      </c>
      <c r="U41" s="15" t="s">
        <v>128</v>
      </c>
      <c r="V41" s="15" t="s">
        <v>148</v>
      </c>
      <c r="W41" s="15" t="s">
        <v>359</v>
      </c>
      <c r="X41" s="15"/>
      <c r="Y41" s="30" t="s">
        <v>375</v>
      </c>
      <c r="Z41" s="30"/>
      <c r="AA41" s="30"/>
      <c r="AB41" s="30"/>
      <c r="AC41" s="32"/>
      <c r="AD41" s="32"/>
      <c r="AE41" s="32"/>
      <c r="AF41" s="32"/>
      <c r="AG41" s="32"/>
      <c r="AH41" s="32"/>
      <c r="AI41" s="30" t="s">
        <v>364</v>
      </c>
      <c r="AJ41" s="32"/>
      <c r="AK41" s="30"/>
      <c r="AL41" s="32"/>
      <c r="AM41" s="30"/>
      <c r="AN41" s="32"/>
      <c r="AO41" s="15" t="s">
        <v>365</v>
      </c>
      <c r="AP41" s="55" t="s">
        <v>569</v>
      </c>
    </row>
    <row r="42" spans="1:42" ht="30" customHeight="1">
      <c r="A42" s="15" t="s">
        <v>44</v>
      </c>
      <c r="B42" s="53" t="s">
        <v>564</v>
      </c>
      <c r="C42" s="53" t="s">
        <v>570</v>
      </c>
      <c r="D42" s="15" t="s">
        <v>566</v>
      </c>
      <c r="E42" s="30" t="s">
        <v>571</v>
      </c>
      <c r="F42" s="30" t="s">
        <v>572</v>
      </c>
      <c r="G42" s="54">
        <v>194</v>
      </c>
      <c r="H42" s="54">
        <v>194</v>
      </c>
      <c r="I42" s="54">
        <v>3842</v>
      </c>
      <c r="J42" s="30" t="s">
        <v>397</v>
      </c>
      <c r="K42" s="15" t="s">
        <v>355</v>
      </c>
      <c r="L42" s="15" t="s">
        <v>51</v>
      </c>
      <c r="M42" s="15">
        <v>2011</v>
      </c>
      <c r="N42" s="54">
        <v>855</v>
      </c>
      <c r="O42" s="54">
        <v>6100</v>
      </c>
      <c r="P42" s="15">
        <v>2025</v>
      </c>
      <c r="Q42" s="30" t="s">
        <v>573</v>
      </c>
      <c r="R42" s="30" t="s">
        <v>574</v>
      </c>
      <c r="S42" s="15" t="s">
        <v>52</v>
      </c>
      <c r="T42" s="15" t="s">
        <v>358</v>
      </c>
      <c r="U42" s="15"/>
      <c r="V42" s="15" t="s">
        <v>148</v>
      </c>
      <c r="W42" s="15" t="s">
        <v>359</v>
      </c>
      <c r="X42" s="15"/>
      <c r="Y42" s="30" t="s">
        <v>360</v>
      </c>
      <c r="Z42" s="30" t="s">
        <v>361</v>
      </c>
      <c r="AA42" s="30" t="s">
        <v>478</v>
      </c>
      <c r="AB42" s="30" t="s">
        <v>363</v>
      </c>
      <c r="AC42" s="32"/>
      <c r="AD42" s="32"/>
      <c r="AE42" s="32"/>
      <c r="AF42" s="32"/>
      <c r="AG42" s="32"/>
      <c r="AH42" s="32"/>
      <c r="AI42" s="30" t="s">
        <v>364</v>
      </c>
      <c r="AJ42" s="32"/>
      <c r="AK42" s="30"/>
      <c r="AL42" s="32"/>
      <c r="AM42" s="30"/>
      <c r="AN42" s="32"/>
      <c r="AO42" s="15" t="s">
        <v>479</v>
      </c>
      <c r="AP42" s="55" t="s">
        <v>575</v>
      </c>
    </row>
    <row r="43" spans="1:42" ht="30" customHeight="1">
      <c r="A43" s="15" t="s">
        <v>44</v>
      </c>
      <c r="B43" s="53" t="s">
        <v>214</v>
      </c>
      <c r="C43" s="53" t="s">
        <v>576</v>
      </c>
      <c r="D43" s="15" t="s">
        <v>216</v>
      </c>
      <c r="E43" s="30" t="s">
        <v>577</v>
      </c>
      <c r="F43" s="30" t="s">
        <v>578</v>
      </c>
      <c r="G43" s="54">
        <v>45</v>
      </c>
      <c r="H43" s="54">
        <v>45</v>
      </c>
      <c r="I43" s="54">
        <v>3811</v>
      </c>
      <c r="J43" s="30" t="s">
        <v>579</v>
      </c>
      <c r="K43" s="15" t="s">
        <v>355</v>
      </c>
      <c r="L43" s="15" t="s">
        <v>51</v>
      </c>
      <c r="M43" s="15">
        <v>2005</v>
      </c>
      <c r="N43" s="54">
        <v>750</v>
      </c>
      <c r="O43" s="54">
        <v>4800</v>
      </c>
      <c r="P43" s="15">
        <v>2035</v>
      </c>
      <c r="Q43" s="30" t="s">
        <v>529</v>
      </c>
      <c r="R43" s="30" t="s">
        <v>374</v>
      </c>
      <c r="S43" s="15" t="s">
        <v>52</v>
      </c>
      <c r="T43" s="15" t="s">
        <v>358</v>
      </c>
      <c r="U43" s="15"/>
      <c r="V43" s="15" t="s">
        <v>216</v>
      </c>
      <c r="W43" s="15" t="s">
        <v>359</v>
      </c>
      <c r="X43" s="15"/>
      <c r="Y43" s="30" t="s">
        <v>375</v>
      </c>
      <c r="Z43" s="30"/>
      <c r="AA43" s="30"/>
      <c r="AB43" s="30"/>
      <c r="AC43" s="32"/>
      <c r="AD43" s="32"/>
      <c r="AE43" s="32"/>
      <c r="AF43" s="32"/>
      <c r="AG43" s="32"/>
      <c r="AH43" s="32"/>
      <c r="AI43" s="30" t="s">
        <v>364</v>
      </c>
      <c r="AJ43" s="32"/>
      <c r="AK43" s="30"/>
      <c r="AL43" s="32"/>
      <c r="AM43" s="30"/>
      <c r="AN43" s="32"/>
      <c r="AO43" s="15" t="s">
        <v>479</v>
      </c>
      <c r="AP43" s="55" t="s">
        <v>580</v>
      </c>
    </row>
    <row r="44" spans="1:42" ht="30" customHeight="1">
      <c r="A44" s="15" t="s">
        <v>44</v>
      </c>
      <c r="B44" s="53" t="s">
        <v>581</v>
      </c>
      <c r="C44" s="53" t="s">
        <v>582</v>
      </c>
      <c r="D44" s="15" t="s">
        <v>583</v>
      </c>
      <c r="E44" s="30" t="s">
        <v>584</v>
      </c>
      <c r="F44" s="30" t="s">
        <v>585</v>
      </c>
      <c r="G44" s="54">
        <v>0</v>
      </c>
      <c r="H44" s="54">
        <v>0</v>
      </c>
      <c r="I44" s="54">
        <v>7800</v>
      </c>
      <c r="J44" s="30" t="s">
        <v>586</v>
      </c>
      <c r="K44" s="15" t="s">
        <v>380</v>
      </c>
      <c r="L44" s="15" t="s">
        <v>51</v>
      </c>
      <c r="M44" s="15">
        <v>2024</v>
      </c>
      <c r="N44" s="54">
        <v>2200</v>
      </c>
      <c r="O44" s="54">
        <v>7800</v>
      </c>
      <c r="P44" s="15">
        <v>2030</v>
      </c>
      <c r="Q44" s="30" t="s">
        <v>573</v>
      </c>
      <c r="R44" s="30" t="s">
        <v>587</v>
      </c>
      <c r="S44" s="15" t="s">
        <v>52</v>
      </c>
      <c r="T44" s="15" t="s">
        <v>358</v>
      </c>
      <c r="U44" s="15" t="s">
        <v>588</v>
      </c>
      <c r="V44" s="15" t="s">
        <v>73</v>
      </c>
      <c r="W44" s="15" t="s">
        <v>359</v>
      </c>
      <c r="X44" s="15"/>
      <c r="Y44" s="30" t="s">
        <v>360</v>
      </c>
      <c r="Z44" s="30" t="s">
        <v>361</v>
      </c>
      <c r="AA44" s="30" t="s">
        <v>478</v>
      </c>
      <c r="AB44" s="30" t="s">
        <v>363</v>
      </c>
      <c r="AC44" s="32"/>
      <c r="AD44" s="32"/>
      <c r="AE44" s="32"/>
      <c r="AF44" s="32"/>
      <c r="AG44" s="32"/>
      <c r="AH44" s="32"/>
      <c r="AI44" s="30" t="s">
        <v>364</v>
      </c>
      <c r="AJ44" s="32"/>
      <c r="AK44" s="30"/>
      <c r="AL44" s="32"/>
      <c r="AM44" s="30"/>
      <c r="AN44" s="32"/>
      <c r="AO44" s="15" t="s">
        <v>479</v>
      </c>
    </row>
    <row r="45" spans="1:42" ht="30" customHeight="1">
      <c r="A45" s="15" t="s">
        <v>44</v>
      </c>
      <c r="B45" s="53" t="s">
        <v>246</v>
      </c>
      <c r="C45" s="53" t="s">
        <v>589</v>
      </c>
      <c r="D45" s="15" t="s">
        <v>248</v>
      </c>
      <c r="E45" s="30" t="s">
        <v>590</v>
      </c>
      <c r="F45" s="30" t="s">
        <v>591</v>
      </c>
      <c r="G45" s="54">
        <v>2327</v>
      </c>
      <c r="H45" s="54">
        <v>188</v>
      </c>
      <c r="I45" s="54">
        <v>1673</v>
      </c>
      <c r="J45" s="30" t="s">
        <v>437</v>
      </c>
      <c r="K45" s="15" t="s">
        <v>380</v>
      </c>
      <c r="L45" s="15" t="s">
        <v>138</v>
      </c>
      <c r="M45" s="15">
        <v>2014</v>
      </c>
      <c r="N45" s="54">
        <v>800</v>
      </c>
      <c r="O45" s="54">
        <v>3900</v>
      </c>
      <c r="P45" s="15">
        <v>2029</v>
      </c>
      <c r="Q45" s="30" t="s">
        <v>356</v>
      </c>
      <c r="R45" s="30" t="s">
        <v>398</v>
      </c>
      <c r="S45" s="15" t="s">
        <v>139</v>
      </c>
      <c r="T45" s="15" t="s">
        <v>358</v>
      </c>
      <c r="U45" s="15"/>
      <c r="V45" s="15" t="s">
        <v>592</v>
      </c>
      <c r="W45" s="15" t="s">
        <v>359</v>
      </c>
      <c r="X45" s="15"/>
      <c r="Y45" s="30" t="s">
        <v>360</v>
      </c>
      <c r="Z45" s="30" t="s">
        <v>361</v>
      </c>
      <c r="AA45" s="30" t="s">
        <v>478</v>
      </c>
      <c r="AB45" s="30" t="s">
        <v>531</v>
      </c>
      <c r="AC45" s="32"/>
      <c r="AD45" s="32">
        <v>1.3999999999999999E-4</v>
      </c>
      <c r="AE45" s="32"/>
      <c r="AF45" s="32">
        <v>3.2000000000000003E-4</v>
      </c>
      <c r="AG45" s="32"/>
      <c r="AH45" s="32">
        <v>7.2000000000000005E-4</v>
      </c>
      <c r="AI45" s="30" t="s">
        <v>364</v>
      </c>
      <c r="AJ45" s="32"/>
      <c r="AK45" s="30"/>
      <c r="AL45" s="32"/>
      <c r="AM45" s="30"/>
      <c r="AN45" s="32"/>
      <c r="AO45" s="15" t="s">
        <v>479</v>
      </c>
      <c r="AP45" s="55" t="s">
        <v>593</v>
      </c>
    </row>
    <row r="46" spans="1:42" ht="30" customHeight="1">
      <c r="A46" s="15" t="s">
        <v>44</v>
      </c>
      <c r="B46" s="53" t="s">
        <v>259</v>
      </c>
      <c r="C46" s="53" t="s">
        <v>594</v>
      </c>
      <c r="D46" s="15" t="s">
        <v>261</v>
      </c>
      <c r="E46" s="30" t="s">
        <v>595</v>
      </c>
      <c r="F46" s="30" t="s">
        <v>596</v>
      </c>
      <c r="G46" s="54">
        <v>1553</v>
      </c>
      <c r="H46" s="54">
        <v>1785</v>
      </c>
      <c r="I46" s="54">
        <v>63748</v>
      </c>
      <c r="J46" s="30" t="s">
        <v>597</v>
      </c>
      <c r="K46" s="15" t="s">
        <v>355</v>
      </c>
      <c r="L46" s="15" t="s">
        <v>51</v>
      </c>
      <c r="M46" s="15">
        <v>1995</v>
      </c>
      <c r="N46" s="54">
        <v>17000</v>
      </c>
      <c r="O46" s="54">
        <v>143000</v>
      </c>
      <c r="P46" s="15">
        <v>2010</v>
      </c>
      <c r="Q46" s="30" t="s">
        <v>486</v>
      </c>
      <c r="R46" s="30" t="s">
        <v>598</v>
      </c>
      <c r="S46" s="15" t="s">
        <v>52</v>
      </c>
      <c r="T46" s="15" t="s">
        <v>358</v>
      </c>
      <c r="U46" s="15"/>
      <c r="V46" s="15" t="s">
        <v>73</v>
      </c>
      <c r="W46" s="15" t="s">
        <v>359</v>
      </c>
      <c r="X46" s="15"/>
      <c r="Y46" s="30" t="s">
        <v>360</v>
      </c>
      <c r="Z46" s="30" t="s">
        <v>448</v>
      </c>
      <c r="AA46" s="30" t="s">
        <v>478</v>
      </c>
      <c r="AB46" s="30" t="s">
        <v>363</v>
      </c>
      <c r="AC46" s="32">
        <v>3</v>
      </c>
      <c r="AD46" s="32">
        <v>1</v>
      </c>
      <c r="AE46" s="32">
        <v>9</v>
      </c>
      <c r="AF46" s="32">
        <v>7</v>
      </c>
      <c r="AG46" s="32">
        <v>8</v>
      </c>
      <c r="AH46" s="32">
        <v>23</v>
      </c>
      <c r="AI46" s="30" t="s">
        <v>364</v>
      </c>
      <c r="AJ46" s="32"/>
      <c r="AK46" s="30"/>
      <c r="AL46" s="32"/>
      <c r="AM46" s="30"/>
      <c r="AN46" s="32"/>
      <c r="AO46" s="15" t="s">
        <v>365</v>
      </c>
      <c r="AP46" s="55" t="s">
        <v>599</v>
      </c>
    </row>
    <row r="47" spans="1:42" ht="30" customHeight="1">
      <c r="A47" s="15" t="s">
        <v>44</v>
      </c>
      <c r="B47" s="53" t="s">
        <v>259</v>
      </c>
      <c r="C47" s="53" t="s">
        <v>600</v>
      </c>
      <c r="D47" s="15" t="s">
        <v>261</v>
      </c>
      <c r="E47" s="30" t="s">
        <v>601</v>
      </c>
      <c r="F47" s="30" t="s">
        <v>602</v>
      </c>
      <c r="G47" s="54">
        <v>1021</v>
      </c>
      <c r="H47" s="54">
        <v>1323</v>
      </c>
      <c r="I47" s="54">
        <v>9925</v>
      </c>
      <c r="J47" s="30" t="s">
        <v>397</v>
      </c>
      <c r="K47" s="15" t="s">
        <v>355</v>
      </c>
      <c r="L47" s="15" t="s">
        <v>147</v>
      </c>
      <c r="M47" s="15">
        <v>1998</v>
      </c>
      <c r="N47" s="54">
        <v>7108</v>
      </c>
      <c r="O47" s="54">
        <v>65168</v>
      </c>
      <c r="P47" s="15">
        <v>2015</v>
      </c>
      <c r="Q47" s="30" t="s">
        <v>486</v>
      </c>
      <c r="R47" s="30" t="s">
        <v>603</v>
      </c>
      <c r="S47" s="15" t="s">
        <v>127</v>
      </c>
      <c r="T47" s="15" t="s">
        <v>358</v>
      </c>
      <c r="U47" s="15"/>
      <c r="V47" s="15" t="s">
        <v>73</v>
      </c>
      <c r="W47" s="15" t="s">
        <v>359</v>
      </c>
      <c r="X47" s="15"/>
      <c r="Y47" s="30" t="s">
        <v>360</v>
      </c>
      <c r="Z47" s="30" t="s">
        <v>361</v>
      </c>
      <c r="AA47" s="30" t="s">
        <v>449</v>
      </c>
      <c r="AB47" s="30" t="s">
        <v>363</v>
      </c>
      <c r="AC47" s="32">
        <v>0.5</v>
      </c>
      <c r="AD47" s="32">
        <v>0.5</v>
      </c>
      <c r="AE47" s="32">
        <v>4.3</v>
      </c>
      <c r="AF47" s="32">
        <v>2.6</v>
      </c>
      <c r="AG47" s="32">
        <v>13</v>
      </c>
      <c r="AH47" s="32">
        <v>13</v>
      </c>
      <c r="AI47" s="30" t="s">
        <v>364</v>
      </c>
      <c r="AJ47" s="32"/>
      <c r="AK47" s="30"/>
      <c r="AL47" s="32"/>
      <c r="AM47" s="30"/>
      <c r="AN47" s="32"/>
      <c r="AO47" s="15" t="s">
        <v>365</v>
      </c>
      <c r="AP47" s="55" t="s">
        <v>604</v>
      </c>
    </row>
    <row r="48" spans="1:42" ht="30" customHeight="1">
      <c r="A48" s="15" t="s">
        <v>44</v>
      </c>
      <c r="B48" s="53" t="s">
        <v>265</v>
      </c>
      <c r="C48" s="53" t="s">
        <v>605</v>
      </c>
      <c r="D48" s="15" t="s">
        <v>267</v>
      </c>
      <c r="E48" s="30" t="s">
        <v>606</v>
      </c>
      <c r="F48" s="30" t="s">
        <v>607</v>
      </c>
      <c r="G48" s="54">
        <v>1568</v>
      </c>
      <c r="H48" s="54">
        <v>2207</v>
      </c>
      <c r="I48" s="54">
        <v>9753</v>
      </c>
      <c r="J48" s="30" t="s">
        <v>397</v>
      </c>
      <c r="K48" s="15" t="s">
        <v>355</v>
      </c>
      <c r="L48" s="15" t="s">
        <v>138</v>
      </c>
      <c r="M48" s="15">
        <v>2013</v>
      </c>
      <c r="N48" s="54">
        <v>8300</v>
      </c>
      <c r="O48" s="54">
        <v>61000</v>
      </c>
      <c r="P48" s="15">
        <v>2031</v>
      </c>
      <c r="Q48" s="30" t="s">
        <v>477</v>
      </c>
      <c r="R48" s="30" t="s">
        <v>608</v>
      </c>
      <c r="S48" s="15" t="s">
        <v>139</v>
      </c>
      <c r="T48" s="15" t="s">
        <v>358</v>
      </c>
      <c r="U48" s="15"/>
      <c r="V48" s="15" t="s">
        <v>73</v>
      </c>
      <c r="W48" s="15" t="s">
        <v>359</v>
      </c>
      <c r="X48" s="15"/>
      <c r="Y48" s="30" t="s">
        <v>360</v>
      </c>
      <c r="Z48" s="30" t="s">
        <v>361</v>
      </c>
      <c r="AA48" s="30" t="s">
        <v>478</v>
      </c>
      <c r="AB48" s="30" t="s">
        <v>363</v>
      </c>
      <c r="AC48" s="32">
        <v>0.5</v>
      </c>
      <c r="AD48" s="32">
        <v>0.5</v>
      </c>
      <c r="AE48" s="32">
        <v>19</v>
      </c>
      <c r="AF48" s="32">
        <v>7.8</v>
      </c>
      <c r="AG48" s="32">
        <v>110</v>
      </c>
      <c r="AH48" s="32">
        <v>62</v>
      </c>
      <c r="AI48" s="30" t="s">
        <v>364</v>
      </c>
      <c r="AJ48" s="32"/>
      <c r="AK48" s="30"/>
      <c r="AL48" s="32"/>
      <c r="AM48" s="30"/>
      <c r="AN48" s="32"/>
      <c r="AO48" s="15" t="s">
        <v>479</v>
      </c>
      <c r="AP48" s="55" t="s">
        <v>609</v>
      </c>
    </row>
    <row r="49" spans="1:42" ht="30" customHeight="1">
      <c r="A49" s="15" t="s">
        <v>44</v>
      </c>
      <c r="B49" s="53" t="s">
        <v>290</v>
      </c>
      <c r="C49" s="53" t="s">
        <v>610</v>
      </c>
      <c r="D49" s="15" t="s">
        <v>292</v>
      </c>
      <c r="E49" s="30" t="s">
        <v>611</v>
      </c>
      <c r="F49" s="30" t="s">
        <v>612</v>
      </c>
      <c r="G49" s="54">
        <v>1286</v>
      </c>
      <c r="H49" s="54">
        <v>2808</v>
      </c>
      <c r="I49" s="54">
        <v>58283</v>
      </c>
      <c r="J49" s="30" t="s">
        <v>613</v>
      </c>
      <c r="K49" s="15" t="s">
        <v>355</v>
      </c>
      <c r="L49" s="15" t="s">
        <v>51</v>
      </c>
      <c r="M49" s="15">
        <v>1997</v>
      </c>
      <c r="N49" s="54">
        <v>17400</v>
      </c>
      <c r="O49" s="54">
        <v>146000</v>
      </c>
      <c r="P49" s="15">
        <v>2042</v>
      </c>
      <c r="Q49" s="30" t="s">
        <v>486</v>
      </c>
      <c r="R49" s="30" t="s">
        <v>614</v>
      </c>
      <c r="S49" s="15" t="s">
        <v>52</v>
      </c>
      <c r="T49" s="15" t="s">
        <v>358</v>
      </c>
      <c r="U49" s="15"/>
      <c r="V49" s="15" t="s">
        <v>148</v>
      </c>
      <c r="W49" s="15" t="s">
        <v>615</v>
      </c>
      <c r="X49" s="15">
        <v>99</v>
      </c>
      <c r="Y49" s="30" t="s">
        <v>360</v>
      </c>
      <c r="Z49" s="30" t="s">
        <v>448</v>
      </c>
      <c r="AA49" s="30" t="s">
        <v>449</v>
      </c>
      <c r="AB49" s="30" t="s">
        <v>363</v>
      </c>
      <c r="AC49" s="32"/>
      <c r="AD49" s="32">
        <v>0.7</v>
      </c>
      <c r="AE49" s="32"/>
      <c r="AF49" s="32">
        <v>2.4</v>
      </c>
      <c r="AG49" s="32"/>
      <c r="AH49" s="32">
        <v>4.4000000000000004</v>
      </c>
      <c r="AI49" s="30" t="s">
        <v>364</v>
      </c>
      <c r="AJ49" s="32"/>
      <c r="AK49" s="30"/>
      <c r="AL49" s="32"/>
      <c r="AM49" s="30"/>
      <c r="AN49" s="32"/>
      <c r="AO49" s="15" t="s">
        <v>365</v>
      </c>
      <c r="AP49" s="55" t="s">
        <v>616</v>
      </c>
    </row>
    <row r="50" spans="1:42" ht="30" customHeight="1">
      <c r="A50" s="15" t="s">
        <v>44</v>
      </c>
      <c r="B50" s="53" t="s">
        <v>617</v>
      </c>
      <c r="C50" s="53" t="s">
        <v>618</v>
      </c>
      <c r="D50" s="15" t="s">
        <v>619</v>
      </c>
      <c r="E50" s="30" t="s">
        <v>620</v>
      </c>
      <c r="F50" s="30" t="s">
        <v>621</v>
      </c>
      <c r="G50" s="54">
        <v>329</v>
      </c>
      <c r="H50" s="54">
        <v>375</v>
      </c>
      <c r="I50" s="54">
        <v>16343</v>
      </c>
      <c r="J50" s="30" t="s">
        <v>462</v>
      </c>
      <c r="K50" s="15" t="s">
        <v>355</v>
      </c>
      <c r="L50" s="15" t="s">
        <v>622</v>
      </c>
      <c r="M50" s="15">
        <v>1998</v>
      </c>
      <c r="N50" s="54">
        <v>4700</v>
      </c>
      <c r="O50" s="54">
        <v>27500</v>
      </c>
      <c r="P50" s="15">
        <v>2042</v>
      </c>
      <c r="Q50" s="30" t="s">
        <v>445</v>
      </c>
      <c r="R50" s="30" t="s">
        <v>623</v>
      </c>
      <c r="S50" s="15" t="s">
        <v>52</v>
      </c>
      <c r="T50" s="15" t="s">
        <v>358</v>
      </c>
      <c r="U50" s="15"/>
      <c r="V50" s="15" t="s">
        <v>592</v>
      </c>
      <c r="W50" s="15" t="s">
        <v>359</v>
      </c>
      <c r="X50" s="15"/>
      <c r="Y50" s="30" t="s">
        <v>471</v>
      </c>
      <c r="Z50" s="30"/>
      <c r="AA50" s="30"/>
      <c r="AB50" s="30"/>
      <c r="AC50" s="32"/>
      <c r="AD50" s="32">
        <v>0.8</v>
      </c>
      <c r="AE50" s="32"/>
      <c r="AF50" s="32">
        <v>1</v>
      </c>
      <c r="AG50" s="32"/>
      <c r="AH50" s="32">
        <v>5</v>
      </c>
      <c r="AI50" s="30" t="s">
        <v>364</v>
      </c>
      <c r="AJ50" s="32"/>
      <c r="AK50" s="30"/>
      <c r="AL50" s="32"/>
      <c r="AM50" s="30"/>
      <c r="AN50" s="32"/>
      <c r="AO50" s="15" t="s">
        <v>365</v>
      </c>
      <c r="AP50" s="55" t="s">
        <v>624</v>
      </c>
    </row>
    <row r="51" spans="1:42" ht="30" customHeight="1">
      <c r="A51" s="15" t="s">
        <v>44</v>
      </c>
      <c r="B51" s="53" t="s">
        <v>296</v>
      </c>
      <c r="C51" s="53" t="s">
        <v>625</v>
      </c>
      <c r="D51" s="15" t="s">
        <v>298</v>
      </c>
      <c r="E51" s="30" t="s">
        <v>626</v>
      </c>
      <c r="F51" s="30" t="s">
        <v>627</v>
      </c>
      <c r="G51" s="54">
        <v>0</v>
      </c>
      <c r="H51" s="54">
        <v>0</v>
      </c>
      <c r="I51" s="54">
        <v>0</v>
      </c>
      <c r="J51" s="30" t="s">
        <v>397</v>
      </c>
      <c r="K51" s="15" t="s">
        <v>355</v>
      </c>
      <c r="L51" s="15" t="s">
        <v>147</v>
      </c>
      <c r="M51" s="15">
        <v>2000</v>
      </c>
      <c r="N51" s="54">
        <v>11000</v>
      </c>
      <c r="O51" s="54">
        <v>61929</v>
      </c>
      <c r="P51" s="15">
        <v>2019</v>
      </c>
      <c r="Q51" s="30" t="s">
        <v>356</v>
      </c>
      <c r="R51" s="30" t="s">
        <v>457</v>
      </c>
      <c r="S51" s="15" t="s">
        <v>139</v>
      </c>
      <c r="T51" s="15" t="s">
        <v>386</v>
      </c>
      <c r="U51" s="15"/>
      <c r="V51" s="15" t="s">
        <v>53</v>
      </c>
      <c r="W51" s="15" t="s">
        <v>359</v>
      </c>
      <c r="X51" s="15"/>
      <c r="Y51" s="30" t="s">
        <v>360</v>
      </c>
      <c r="Z51" s="30" t="s">
        <v>361</v>
      </c>
      <c r="AA51" s="30" t="s">
        <v>478</v>
      </c>
      <c r="AB51" s="30" t="s">
        <v>363</v>
      </c>
      <c r="AC51" s="32">
        <v>2</v>
      </c>
      <c r="AD51" s="32">
        <v>2</v>
      </c>
      <c r="AE51" s="32">
        <v>10</v>
      </c>
      <c r="AF51" s="32">
        <v>8</v>
      </c>
      <c r="AG51" s="32">
        <v>11</v>
      </c>
      <c r="AH51" s="32">
        <v>10.6</v>
      </c>
      <c r="AI51" s="30" t="s">
        <v>364</v>
      </c>
      <c r="AJ51" s="32"/>
      <c r="AK51" s="30"/>
      <c r="AL51" s="32"/>
      <c r="AM51" s="30"/>
      <c r="AN51" s="32"/>
      <c r="AO51" s="15" t="s">
        <v>365</v>
      </c>
      <c r="AP51" s="55" t="s">
        <v>628</v>
      </c>
    </row>
    <row r="52" spans="1:42" ht="30" customHeight="1">
      <c r="A52" s="15" t="s">
        <v>44</v>
      </c>
      <c r="B52" s="53" t="s">
        <v>296</v>
      </c>
      <c r="C52" s="53" t="s">
        <v>629</v>
      </c>
      <c r="D52" s="15" t="s">
        <v>298</v>
      </c>
      <c r="E52" s="30" t="s">
        <v>630</v>
      </c>
      <c r="F52" s="30" t="s">
        <v>631</v>
      </c>
      <c r="G52" s="54">
        <v>2519</v>
      </c>
      <c r="H52" s="54">
        <v>3583</v>
      </c>
      <c r="I52" s="54">
        <v>26722</v>
      </c>
      <c r="J52" s="30" t="s">
        <v>397</v>
      </c>
      <c r="K52" s="15" t="s">
        <v>355</v>
      </c>
      <c r="L52" s="15" t="s">
        <v>147</v>
      </c>
      <c r="M52" s="15">
        <v>2020</v>
      </c>
      <c r="N52" s="54">
        <v>8600</v>
      </c>
      <c r="O52" s="54">
        <v>45247</v>
      </c>
      <c r="P52" s="15">
        <v>2035</v>
      </c>
      <c r="Q52" s="30" t="s">
        <v>356</v>
      </c>
      <c r="R52" s="30" t="s">
        <v>632</v>
      </c>
      <c r="S52" s="15" t="s">
        <v>127</v>
      </c>
      <c r="T52" s="15" t="s">
        <v>358</v>
      </c>
      <c r="U52" s="15"/>
      <c r="V52" s="15" t="s">
        <v>53</v>
      </c>
      <c r="W52" s="15" t="s">
        <v>359</v>
      </c>
      <c r="X52" s="15"/>
      <c r="Y52" s="30" t="s">
        <v>360</v>
      </c>
      <c r="Z52" s="30" t="s">
        <v>361</v>
      </c>
      <c r="AA52" s="30" t="s">
        <v>478</v>
      </c>
      <c r="AB52" s="30" t="s">
        <v>363</v>
      </c>
      <c r="AC52" s="32">
        <v>7</v>
      </c>
      <c r="AD52" s="32">
        <v>1.8</v>
      </c>
      <c r="AE52" s="32">
        <v>36</v>
      </c>
      <c r="AF52" s="32">
        <v>9</v>
      </c>
      <c r="AG52" s="32">
        <v>11</v>
      </c>
      <c r="AH52" s="32">
        <v>3</v>
      </c>
      <c r="AI52" s="30" t="s">
        <v>364</v>
      </c>
      <c r="AJ52" s="32"/>
      <c r="AK52" s="30"/>
      <c r="AL52" s="32"/>
      <c r="AM52" s="30"/>
      <c r="AN52" s="32"/>
      <c r="AO52" s="15" t="s">
        <v>365</v>
      </c>
      <c r="AP52" s="55" t="s">
        <v>633</v>
      </c>
    </row>
    <row r="53" spans="1:42" ht="30" customHeight="1">
      <c r="A53" s="15" t="s">
        <v>44</v>
      </c>
      <c r="B53" s="53" t="s">
        <v>302</v>
      </c>
      <c r="C53" s="53" t="s">
        <v>634</v>
      </c>
      <c r="D53" s="15" t="s">
        <v>304</v>
      </c>
      <c r="E53" s="30" t="s">
        <v>635</v>
      </c>
      <c r="F53" s="30" t="s">
        <v>636</v>
      </c>
      <c r="G53" s="54">
        <v>4330</v>
      </c>
      <c r="H53" s="54">
        <v>2849</v>
      </c>
      <c r="I53" s="54">
        <v>320694</v>
      </c>
      <c r="J53" s="30" t="s">
        <v>637</v>
      </c>
      <c r="K53" s="15" t="s">
        <v>355</v>
      </c>
      <c r="L53" s="15" t="s">
        <v>147</v>
      </c>
      <c r="M53" s="15">
        <v>1990</v>
      </c>
      <c r="N53" s="54">
        <v>48300</v>
      </c>
      <c r="O53" s="54">
        <v>722000</v>
      </c>
      <c r="P53" s="15">
        <v>2091</v>
      </c>
      <c r="Q53" s="30" t="s">
        <v>638</v>
      </c>
      <c r="R53" s="30" t="s">
        <v>632</v>
      </c>
      <c r="S53" s="15" t="s">
        <v>127</v>
      </c>
      <c r="T53" s="15" t="s">
        <v>358</v>
      </c>
      <c r="U53" s="15"/>
      <c r="V53" s="15" t="s">
        <v>308</v>
      </c>
      <c r="W53" s="15" t="s">
        <v>359</v>
      </c>
      <c r="X53" s="15"/>
      <c r="Y53" s="30" t="s">
        <v>360</v>
      </c>
      <c r="Z53" s="30" t="s">
        <v>361</v>
      </c>
      <c r="AA53" s="30" t="s">
        <v>362</v>
      </c>
      <c r="AB53" s="30" t="s">
        <v>363</v>
      </c>
      <c r="AC53" s="32">
        <v>36.799999999999997</v>
      </c>
      <c r="AD53" s="32">
        <v>1.1000000000000001</v>
      </c>
      <c r="AE53" s="32">
        <v>25.6</v>
      </c>
      <c r="AF53" s="32">
        <v>17</v>
      </c>
      <c r="AG53" s="32"/>
      <c r="AH53" s="32">
        <v>52</v>
      </c>
      <c r="AI53" s="30" t="s">
        <v>364</v>
      </c>
      <c r="AJ53" s="32"/>
      <c r="AK53" s="30"/>
      <c r="AL53" s="32"/>
      <c r="AM53" s="30"/>
      <c r="AN53" s="32"/>
      <c r="AO53" s="15" t="s">
        <v>365</v>
      </c>
      <c r="AP53" s="55" t="s">
        <v>639</v>
      </c>
    </row>
    <row r="54" spans="1:42" ht="30" customHeight="1">
      <c r="A54" s="15" t="s">
        <v>44</v>
      </c>
      <c r="B54" s="53" t="s">
        <v>640</v>
      </c>
      <c r="C54" s="53" t="s">
        <v>641</v>
      </c>
      <c r="D54" s="15" t="s">
        <v>642</v>
      </c>
      <c r="E54" s="30" t="s">
        <v>643</v>
      </c>
      <c r="F54" s="30" t="s">
        <v>644</v>
      </c>
      <c r="G54" s="54">
        <v>491.4</v>
      </c>
      <c r="H54" s="54">
        <v>711.4</v>
      </c>
      <c r="I54" s="54">
        <v>16592.599999999999</v>
      </c>
      <c r="J54" s="30" t="s">
        <v>645</v>
      </c>
      <c r="K54" s="15" t="s">
        <v>380</v>
      </c>
      <c r="L54" s="15" t="s">
        <v>51</v>
      </c>
      <c r="M54" s="15">
        <v>2012</v>
      </c>
      <c r="N54" s="54">
        <v>2730</v>
      </c>
      <c r="O54" s="54">
        <v>24000</v>
      </c>
      <c r="P54" s="15">
        <v>2026</v>
      </c>
      <c r="Q54" s="30" t="s">
        <v>646</v>
      </c>
      <c r="R54" s="30" t="s">
        <v>647</v>
      </c>
      <c r="S54" s="15" t="s">
        <v>52</v>
      </c>
      <c r="T54" s="15" t="s">
        <v>358</v>
      </c>
      <c r="U54" s="15"/>
      <c r="V54" s="15" t="s">
        <v>148</v>
      </c>
      <c r="W54" s="15" t="s">
        <v>359</v>
      </c>
      <c r="X54" s="15"/>
      <c r="Y54" s="30" t="s">
        <v>360</v>
      </c>
      <c r="Z54" s="30" t="s">
        <v>361</v>
      </c>
      <c r="AA54" s="30" t="s">
        <v>478</v>
      </c>
      <c r="AB54" s="30" t="s">
        <v>363</v>
      </c>
      <c r="AC54" s="32">
        <v>1.9</v>
      </c>
      <c r="AD54" s="32">
        <v>0.4</v>
      </c>
      <c r="AE54" s="32">
        <v>53</v>
      </c>
      <c r="AF54" s="32">
        <v>2.8</v>
      </c>
      <c r="AG54" s="32">
        <v>58</v>
      </c>
      <c r="AH54" s="32">
        <v>3.2</v>
      </c>
      <c r="AI54" s="30" t="s">
        <v>364</v>
      </c>
      <c r="AJ54" s="32"/>
      <c r="AK54" s="30"/>
      <c r="AL54" s="32"/>
      <c r="AM54" s="30"/>
      <c r="AN54" s="32"/>
      <c r="AO54" s="15" t="s">
        <v>479</v>
      </c>
      <c r="AP54" s="55" t="s">
        <v>648</v>
      </c>
    </row>
    <row r="55" spans="1:42" ht="30" customHeight="1">
      <c r="A55" s="15" t="s">
        <v>44</v>
      </c>
      <c r="B55" s="53" t="s">
        <v>649</v>
      </c>
      <c r="C55" s="53" t="s">
        <v>650</v>
      </c>
      <c r="D55" s="15" t="s">
        <v>651</v>
      </c>
      <c r="E55" s="30" t="s">
        <v>652</v>
      </c>
      <c r="F55" s="30" t="s">
        <v>653</v>
      </c>
      <c r="G55" s="54">
        <v>2612</v>
      </c>
      <c r="H55" s="54">
        <v>2828</v>
      </c>
      <c r="I55" s="54">
        <v>18321</v>
      </c>
      <c r="J55" s="30" t="s">
        <v>654</v>
      </c>
      <c r="K55" s="15" t="s">
        <v>355</v>
      </c>
      <c r="L55" s="15" t="s">
        <v>138</v>
      </c>
      <c r="M55" s="15">
        <v>2002</v>
      </c>
      <c r="N55" s="54">
        <v>9868</v>
      </c>
      <c r="O55" s="54">
        <v>69700</v>
      </c>
      <c r="P55" s="15">
        <v>2017</v>
      </c>
      <c r="Q55" s="30" t="s">
        <v>500</v>
      </c>
      <c r="R55" s="30" t="s">
        <v>655</v>
      </c>
      <c r="S55" s="15" t="s">
        <v>139</v>
      </c>
      <c r="T55" s="15" t="s">
        <v>358</v>
      </c>
      <c r="U55" s="15"/>
      <c r="V55" s="15" t="s">
        <v>53</v>
      </c>
      <c r="W55" s="15" t="s">
        <v>359</v>
      </c>
      <c r="X55" s="15"/>
      <c r="Y55" s="30" t="s">
        <v>360</v>
      </c>
      <c r="Z55" s="30" t="s">
        <v>448</v>
      </c>
      <c r="AA55" s="30" t="s">
        <v>362</v>
      </c>
      <c r="AB55" s="30" t="s">
        <v>363</v>
      </c>
      <c r="AC55" s="32">
        <v>8</v>
      </c>
      <c r="AD55" s="32">
        <v>0.8</v>
      </c>
      <c r="AE55" s="32">
        <v>43</v>
      </c>
      <c r="AF55" s="32">
        <v>18</v>
      </c>
      <c r="AG55" s="32">
        <v>31</v>
      </c>
      <c r="AH55" s="32">
        <v>23</v>
      </c>
      <c r="AI55" s="30" t="s">
        <v>364</v>
      </c>
      <c r="AJ55" s="32"/>
      <c r="AK55" s="30"/>
      <c r="AL55" s="32"/>
      <c r="AM55" s="30"/>
      <c r="AN55" s="32"/>
      <c r="AO55" s="15" t="s">
        <v>365</v>
      </c>
      <c r="AP55" s="55" t="s">
        <v>656</v>
      </c>
    </row>
    <row r="56" spans="1:42" ht="30" customHeight="1">
      <c r="A56" s="15" t="s">
        <v>44</v>
      </c>
      <c r="B56" s="53" t="s">
        <v>649</v>
      </c>
      <c r="C56" s="53" t="s">
        <v>657</v>
      </c>
      <c r="D56" s="15" t="s">
        <v>651</v>
      </c>
      <c r="E56" s="30" t="s">
        <v>658</v>
      </c>
      <c r="F56" s="30" t="s">
        <v>659</v>
      </c>
      <c r="G56" s="54">
        <v>0</v>
      </c>
      <c r="H56" s="54">
        <v>33</v>
      </c>
      <c r="I56" s="54">
        <v>45575</v>
      </c>
      <c r="J56" s="30" t="s">
        <v>660</v>
      </c>
      <c r="K56" s="15" t="s">
        <v>355</v>
      </c>
      <c r="L56" s="15" t="s">
        <v>138</v>
      </c>
      <c r="M56" s="15">
        <v>1998</v>
      </c>
      <c r="N56" s="54">
        <v>31300</v>
      </c>
      <c r="O56" s="54">
        <v>246000</v>
      </c>
      <c r="P56" s="15">
        <v>2020</v>
      </c>
      <c r="Q56" s="30" t="s">
        <v>500</v>
      </c>
      <c r="R56" s="30" t="s">
        <v>398</v>
      </c>
      <c r="S56" s="15" t="s">
        <v>139</v>
      </c>
      <c r="T56" s="15" t="s">
        <v>358</v>
      </c>
      <c r="U56" s="15"/>
      <c r="V56" s="15" t="s">
        <v>53</v>
      </c>
      <c r="W56" s="15" t="s">
        <v>359</v>
      </c>
      <c r="X56" s="15"/>
      <c r="Y56" s="30" t="s">
        <v>360</v>
      </c>
      <c r="Z56" s="30" t="s">
        <v>361</v>
      </c>
      <c r="AA56" s="30" t="s">
        <v>362</v>
      </c>
      <c r="AB56" s="30" t="s">
        <v>363</v>
      </c>
      <c r="AC56" s="32">
        <v>4</v>
      </c>
      <c r="AD56" s="32">
        <v>2</v>
      </c>
      <c r="AE56" s="32">
        <v>13</v>
      </c>
      <c r="AF56" s="32">
        <v>7.5</v>
      </c>
      <c r="AG56" s="32">
        <v>61</v>
      </c>
      <c r="AH56" s="32">
        <v>48</v>
      </c>
      <c r="AI56" s="30" t="s">
        <v>364</v>
      </c>
      <c r="AJ56" s="32"/>
      <c r="AK56" s="30"/>
      <c r="AL56" s="32"/>
      <c r="AM56" s="30"/>
      <c r="AN56" s="32"/>
      <c r="AO56" s="15" t="s">
        <v>365</v>
      </c>
      <c r="AP56" s="55" t="s">
        <v>661</v>
      </c>
    </row>
    <row r="57" spans="1:42" ht="30" customHeight="1">
      <c r="A57" s="15" t="s">
        <v>44</v>
      </c>
      <c r="B57" s="53" t="s">
        <v>662</v>
      </c>
      <c r="C57" s="53" t="s">
        <v>663</v>
      </c>
      <c r="D57" s="15" t="s">
        <v>664</v>
      </c>
      <c r="E57" s="30" t="s">
        <v>665</v>
      </c>
      <c r="F57" s="30" t="s">
        <v>666</v>
      </c>
      <c r="G57" s="54">
        <v>696</v>
      </c>
      <c r="H57" s="54">
        <v>644</v>
      </c>
      <c r="I57" s="54">
        <v>5560</v>
      </c>
      <c r="J57" s="30" t="s">
        <v>586</v>
      </c>
      <c r="K57" s="15" t="s">
        <v>355</v>
      </c>
      <c r="L57" s="15" t="s">
        <v>138</v>
      </c>
      <c r="M57" s="15">
        <v>2003</v>
      </c>
      <c r="N57" s="54">
        <v>5560</v>
      </c>
      <c r="O57" s="54">
        <v>29600</v>
      </c>
      <c r="P57" s="15">
        <v>2033</v>
      </c>
      <c r="Q57" s="30" t="s">
        <v>356</v>
      </c>
      <c r="R57" s="30" t="s">
        <v>667</v>
      </c>
      <c r="S57" s="15" t="s">
        <v>139</v>
      </c>
      <c r="T57" s="15" t="s">
        <v>358</v>
      </c>
      <c r="U57" s="15"/>
      <c r="V57" s="15" t="s">
        <v>53</v>
      </c>
      <c r="W57" s="15" t="s">
        <v>359</v>
      </c>
      <c r="X57" s="15"/>
      <c r="Y57" s="30" t="s">
        <v>360</v>
      </c>
      <c r="Z57" s="30" t="s">
        <v>448</v>
      </c>
      <c r="AA57" s="30" t="s">
        <v>449</v>
      </c>
      <c r="AB57" s="30" t="s">
        <v>363</v>
      </c>
      <c r="AC57" s="32">
        <v>1</v>
      </c>
      <c r="AD57" s="32">
        <v>1</v>
      </c>
      <c r="AE57" s="32">
        <v>3</v>
      </c>
      <c r="AF57" s="32">
        <v>1</v>
      </c>
      <c r="AG57" s="32">
        <v>23</v>
      </c>
      <c r="AH57" s="32">
        <v>0.8</v>
      </c>
      <c r="AI57" s="30" t="s">
        <v>364</v>
      </c>
      <c r="AJ57" s="32"/>
      <c r="AK57" s="30"/>
      <c r="AL57" s="32"/>
      <c r="AM57" s="30"/>
      <c r="AN57" s="32"/>
      <c r="AO57" s="15" t="s">
        <v>365</v>
      </c>
      <c r="AP57" s="55" t="s">
        <v>668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E14C4-12DA-4BAF-8605-47FB20B34229}">
  <dimension ref="A1:AL35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6" customWidth="1"/>
    <col min="2" max="2" width="8.75" style="57" customWidth="1"/>
    <col min="3" max="3" width="13.875" style="56" customWidth="1"/>
    <col min="4" max="4" width="22.625" style="56" customWidth="1"/>
    <col min="5" max="6" width="27.5" style="34" customWidth="1"/>
    <col min="7" max="16" width="11.625" style="56" customWidth="1"/>
    <col min="17" max="17" width="12.875" style="56" customWidth="1"/>
    <col min="18" max="21" width="9" style="56"/>
    <col min="22" max="26" width="13" style="34" customWidth="1"/>
    <col min="27" max="27" width="24" style="34" customWidth="1"/>
    <col min="28" max="28" width="20.125" style="34" customWidth="1"/>
    <col min="29" max="29" width="9" style="56" customWidth="1"/>
    <col min="30" max="30" width="13.75" style="56" customWidth="1"/>
    <col min="31" max="31" width="9" style="56" bestFit="1" customWidth="1"/>
    <col min="32" max="32" width="13.875" style="56" bestFit="1" customWidth="1"/>
    <col min="33" max="33" width="6.25" style="56" customWidth="1"/>
    <col min="34" max="35" width="9.875" style="56" customWidth="1"/>
    <col min="36" max="36" width="13.75" style="56" customWidth="1"/>
    <col min="37" max="38" width="9" style="58"/>
    <col min="39" max="16384" width="9" style="56"/>
  </cols>
  <sheetData>
    <row r="1" spans="1:38" s="3" customFormat="1" ht="15" customHeight="1">
      <c r="A1" s="18" t="s">
        <v>75</v>
      </c>
      <c r="E1" s="19"/>
      <c r="F1" s="19"/>
      <c r="V1" s="19"/>
      <c r="W1" s="19"/>
      <c r="X1" s="19"/>
      <c r="Y1" s="19"/>
      <c r="Z1" s="19"/>
      <c r="AA1" s="19"/>
      <c r="AB1" s="19"/>
      <c r="AI1" s="37"/>
      <c r="AK1" s="38"/>
      <c r="AL1" s="38"/>
    </row>
    <row r="2" spans="1:38" s="24" customFormat="1" ht="13.5" customHeight="1">
      <c r="A2" s="260" t="s">
        <v>1</v>
      </c>
      <c r="B2" s="331" t="s">
        <v>2</v>
      </c>
      <c r="C2" s="141" t="s">
        <v>3</v>
      </c>
      <c r="D2" s="260" t="s">
        <v>4</v>
      </c>
      <c r="E2" s="319" t="s">
        <v>5</v>
      </c>
      <c r="F2" s="323" t="s">
        <v>76</v>
      </c>
      <c r="G2" s="325" t="s">
        <v>7</v>
      </c>
      <c r="H2" s="326"/>
      <c r="I2" s="326"/>
      <c r="J2" s="327"/>
      <c r="K2" s="274" t="s">
        <v>77</v>
      </c>
      <c r="L2" s="288"/>
      <c r="M2" s="288"/>
      <c r="N2" s="288"/>
      <c r="O2" s="288"/>
      <c r="P2" s="288"/>
      <c r="Q2" s="288"/>
      <c r="R2" s="272" t="s">
        <v>78</v>
      </c>
      <c r="S2" s="288"/>
      <c r="T2" s="274" t="s">
        <v>79</v>
      </c>
      <c r="U2" s="288"/>
      <c r="V2" s="272" t="s">
        <v>80</v>
      </c>
      <c r="W2" s="279"/>
      <c r="X2" s="279"/>
      <c r="Y2" s="279"/>
      <c r="Z2" s="40" t="s">
        <v>81</v>
      </c>
      <c r="AA2" s="41"/>
      <c r="AB2" s="213" t="s">
        <v>39</v>
      </c>
      <c r="AC2" s="141" t="s">
        <v>82</v>
      </c>
      <c r="AD2" s="141" t="s">
        <v>83</v>
      </c>
      <c r="AE2" s="270" t="s">
        <v>84</v>
      </c>
      <c r="AF2" s="270" t="s">
        <v>85</v>
      </c>
      <c r="AG2" s="260" t="s">
        <v>11</v>
      </c>
      <c r="AH2" s="319" t="s">
        <v>14</v>
      </c>
      <c r="AI2" s="319" t="s">
        <v>15</v>
      </c>
      <c r="AJ2" s="260" t="s">
        <v>16</v>
      </c>
      <c r="AK2" s="23"/>
      <c r="AL2" s="23"/>
    </row>
    <row r="3" spans="1:38" s="24" customFormat="1" ht="13.5" customHeight="1">
      <c r="A3" s="303"/>
      <c r="B3" s="332"/>
      <c r="C3" s="237"/>
      <c r="D3" s="303"/>
      <c r="E3" s="320"/>
      <c r="F3" s="324"/>
      <c r="G3" s="328"/>
      <c r="H3" s="329"/>
      <c r="I3" s="329"/>
      <c r="J3" s="330"/>
      <c r="K3" s="283"/>
      <c r="L3" s="314"/>
      <c r="M3" s="314"/>
      <c r="N3" s="314"/>
      <c r="O3" s="314"/>
      <c r="P3" s="314"/>
      <c r="Q3" s="314"/>
      <c r="R3" s="283"/>
      <c r="S3" s="314"/>
      <c r="T3" s="283"/>
      <c r="U3" s="314"/>
      <c r="V3" s="276"/>
      <c r="W3" s="322"/>
      <c r="X3" s="322"/>
      <c r="Y3" s="322"/>
      <c r="Z3" s="44"/>
      <c r="AA3" s="45"/>
      <c r="AB3" s="214"/>
      <c r="AC3" s="237"/>
      <c r="AD3" s="237"/>
      <c r="AE3" s="271"/>
      <c r="AF3" s="237"/>
      <c r="AG3" s="303"/>
      <c r="AH3" s="303"/>
      <c r="AI3" s="320"/>
      <c r="AJ3" s="315"/>
      <c r="AK3" s="23"/>
      <c r="AL3" s="23"/>
    </row>
    <row r="4" spans="1:38" s="24" customFormat="1" ht="18.75" customHeight="1">
      <c r="A4" s="303"/>
      <c r="B4" s="332"/>
      <c r="C4" s="237"/>
      <c r="D4" s="303"/>
      <c r="E4" s="320"/>
      <c r="F4" s="324"/>
      <c r="G4" s="270" t="s">
        <v>86</v>
      </c>
      <c r="H4" s="270" t="s">
        <v>87</v>
      </c>
      <c r="I4" s="270" t="s">
        <v>88</v>
      </c>
      <c r="J4" s="270" t="s">
        <v>26</v>
      </c>
      <c r="K4" s="213" t="s">
        <v>89</v>
      </c>
      <c r="L4" s="213" t="s">
        <v>90</v>
      </c>
      <c r="M4" s="213" t="s">
        <v>91</v>
      </c>
      <c r="N4" s="213" t="s">
        <v>92</v>
      </c>
      <c r="O4" s="213" t="s">
        <v>93</v>
      </c>
      <c r="P4" s="213" t="s">
        <v>94</v>
      </c>
      <c r="Q4" s="141" t="s">
        <v>95</v>
      </c>
      <c r="R4" s="260" t="s">
        <v>96</v>
      </c>
      <c r="S4" s="141" t="s">
        <v>97</v>
      </c>
      <c r="T4" s="260" t="s">
        <v>98</v>
      </c>
      <c r="U4" s="267" t="s">
        <v>99</v>
      </c>
      <c r="V4" s="272" t="s">
        <v>100</v>
      </c>
      <c r="W4" s="46"/>
      <c r="X4" s="274" t="s">
        <v>101</v>
      </c>
      <c r="Y4" s="46"/>
      <c r="Z4" s="141" t="s">
        <v>102</v>
      </c>
      <c r="AA4" s="141" t="s">
        <v>103</v>
      </c>
      <c r="AB4" s="214"/>
      <c r="AC4" s="237"/>
      <c r="AD4" s="237"/>
      <c r="AE4" s="271"/>
      <c r="AF4" s="237"/>
      <c r="AG4" s="303"/>
      <c r="AH4" s="303"/>
      <c r="AI4" s="320"/>
      <c r="AJ4" s="315"/>
      <c r="AK4" s="23"/>
      <c r="AL4" s="23"/>
    </row>
    <row r="5" spans="1:38" s="24" customFormat="1" ht="26.25" customHeight="1" thickBot="1">
      <c r="A5" s="303"/>
      <c r="B5" s="332"/>
      <c r="C5" s="237"/>
      <c r="D5" s="303"/>
      <c r="E5" s="320"/>
      <c r="F5" s="324"/>
      <c r="G5" s="271"/>
      <c r="H5" s="271"/>
      <c r="I5" s="271"/>
      <c r="J5" s="271"/>
      <c r="K5" s="214"/>
      <c r="L5" s="214"/>
      <c r="M5" s="214"/>
      <c r="N5" s="214"/>
      <c r="O5" s="214"/>
      <c r="P5" s="214"/>
      <c r="Q5" s="237"/>
      <c r="R5" s="260"/>
      <c r="S5" s="237"/>
      <c r="T5" s="260"/>
      <c r="U5" s="268"/>
      <c r="V5" s="271"/>
      <c r="W5" s="141" t="s">
        <v>104</v>
      </c>
      <c r="X5" s="237"/>
      <c r="Y5" s="141" t="s">
        <v>104</v>
      </c>
      <c r="Z5" s="237"/>
      <c r="AA5" s="237"/>
      <c r="AB5" s="214"/>
      <c r="AC5" s="237"/>
      <c r="AD5" s="237"/>
      <c r="AE5" s="271"/>
      <c r="AF5" s="237"/>
      <c r="AG5" s="303"/>
      <c r="AH5" s="303"/>
      <c r="AI5" s="320"/>
      <c r="AJ5" s="315"/>
      <c r="AK5" s="23"/>
      <c r="AL5" s="23"/>
    </row>
    <row r="6" spans="1:38" s="52" customFormat="1" ht="13.5" customHeight="1">
      <c r="A6" s="321"/>
      <c r="B6" s="333"/>
      <c r="C6" s="237"/>
      <c r="D6" s="321"/>
      <c r="E6" s="334"/>
      <c r="F6" s="324"/>
      <c r="G6" s="48" t="s">
        <v>105</v>
      </c>
      <c r="H6" s="48" t="s">
        <v>105</v>
      </c>
      <c r="I6" s="48" t="s">
        <v>106</v>
      </c>
      <c r="J6" s="48" t="s">
        <v>105</v>
      </c>
      <c r="K6" s="48" t="s">
        <v>107</v>
      </c>
      <c r="L6" s="48" t="s">
        <v>107</v>
      </c>
      <c r="M6" s="48" t="s">
        <v>107</v>
      </c>
      <c r="N6" s="48" t="s">
        <v>107</v>
      </c>
      <c r="O6" s="48" t="s">
        <v>107</v>
      </c>
      <c r="P6" s="48" t="s">
        <v>107</v>
      </c>
      <c r="Q6" s="237"/>
      <c r="R6" s="141"/>
      <c r="S6" s="49" t="s">
        <v>108</v>
      </c>
      <c r="T6" s="141"/>
      <c r="U6" s="49" t="s">
        <v>108</v>
      </c>
      <c r="V6" s="271"/>
      <c r="W6" s="237"/>
      <c r="X6" s="237"/>
      <c r="Y6" s="237"/>
      <c r="Z6" s="48" t="s">
        <v>109</v>
      </c>
      <c r="AA6" s="43"/>
      <c r="AB6" s="214"/>
      <c r="AC6" s="50" t="s">
        <v>110</v>
      </c>
      <c r="AD6" s="50" t="s">
        <v>111</v>
      </c>
      <c r="AE6" s="50" t="s">
        <v>111</v>
      </c>
      <c r="AF6" s="48" t="s">
        <v>42</v>
      </c>
      <c r="AG6" s="321"/>
      <c r="AH6" s="321"/>
      <c r="AI6" s="321"/>
      <c r="AJ6" s="316"/>
      <c r="AK6" s="51" t="s">
        <v>43</v>
      </c>
      <c r="AL6" s="51"/>
    </row>
    <row r="7" spans="1:38" s="3" customFormat="1" ht="30" customHeight="1">
      <c r="A7" s="15" t="s">
        <v>44</v>
      </c>
      <c r="B7" s="53" t="s">
        <v>45</v>
      </c>
      <c r="C7" s="53" t="s">
        <v>112</v>
      </c>
      <c r="D7" s="15" t="s">
        <v>47</v>
      </c>
      <c r="E7" s="30" t="s">
        <v>113</v>
      </c>
      <c r="F7" s="30" t="s">
        <v>114</v>
      </c>
      <c r="G7" s="54">
        <v>8030.46</v>
      </c>
      <c r="H7" s="54">
        <v>72153.2</v>
      </c>
      <c r="I7" s="54"/>
      <c r="J7" s="54">
        <v>111.41</v>
      </c>
      <c r="K7" s="54">
        <v>2628.97</v>
      </c>
      <c r="L7" s="54"/>
      <c r="M7" s="54"/>
      <c r="N7" s="54"/>
      <c r="O7" s="54"/>
      <c r="P7" s="54"/>
      <c r="Q7" s="15" t="s">
        <v>115</v>
      </c>
      <c r="R7" s="15" t="s">
        <v>116</v>
      </c>
      <c r="S7" s="54"/>
      <c r="T7" s="15" t="s">
        <v>117</v>
      </c>
      <c r="U7" s="54">
        <v>1307.6199999999999</v>
      </c>
      <c r="V7" s="30" t="s">
        <v>118</v>
      </c>
      <c r="W7" s="30"/>
      <c r="X7" s="30" t="s">
        <v>119</v>
      </c>
      <c r="Y7" s="30"/>
      <c r="Z7" s="32">
        <v>34759</v>
      </c>
      <c r="AA7" s="30" t="s">
        <v>120</v>
      </c>
      <c r="AB7" s="30" t="s">
        <v>51</v>
      </c>
      <c r="AC7" s="54">
        <v>344</v>
      </c>
      <c r="AD7" s="54">
        <v>0</v>
      </c>
      <c r="AE7" s="54">
        <v>0</v>
      </c>
      <c r="AF7" s="54">
        <v>0</v>
      </c>
      <c r="AG7" s="15">
        <v>2001</v>
      </c>
      <c r="AH7" s="15" t="s">
        <v>52</v>
      </c>
      <c r="AI7" s="15"/>
      <c r="AJ7" s="15" t="s">
        <v>53</v>
      </c>
      <c r="AK7" s="55" t="s">
        <v>121</v>
      </c>
      <c r="AL7" s="38"/>
    </row>
    <row r="8" spans="1:38" s="3" customFormat="1" ht="30" customHeight="1">
      <c r="A8" s="15" t="s">
        <v>44</v>
      </c>
      <c r="B8" s="53" t="s">
        <v>45</v>
      </c>
      <c r="C8" s="53" t="s">
        <v>122</v>
      </c>
      <c r="D8" s="15" t="s">
        <v>47</v>
      </c>
      <c r="E8" s="30" t="s">
        <v>123</v>
      </c>
      <c r="F8" s="30" t="s">
        <v>124</v>
      </c>
      <c r="G8" s="54">
        <v>0</v>
      </c>
      <c r="H8" s="54">
        <v>0</v>
      </c>
      <c r="I8" s="54">
        <v>0</v>
      </c>
      <c r="J8" s="54">
        <v>0</v>
      </c>
      <c r="K8" s="54"/>
      <c r="L8" s="54"/>
      <c r="M8" s="54"/>
      <c r="N8" s="54"/>
      <c r="O8" s="54"/>
      <c r="P8" s="54"/>
      <c r="Q8" s="15"/>
      <c r="R8" s="15" t="s">
        <v>116</v>
      </c>
      <c r="S8" s="54"/>
      <c r="T8" s="15" t="s">
        <v>125</v>
      </c>
      <c r="U8" s="54"/>
      <c r="V8" s="30" t="s">
        <v>126</v>
      </c>
      <c r="W8" s="30"/>
      <c r="X8" s="30" t="s">
        <v>119</v>
      </c>
      <c r="Y8" s="30"/>
      <c r="Z8" s="32"/>
      <c r="AA8" s="30"/>
      <c r="AB8" s="30" t="s">
        <v>51</v>
      </c>
      <c r="AC8" s="54">
        <v>30</v>
      </c>
      <c r="AD8" s="54">
        <v>0</v>
      </c>
      <c r="AE8" s="54">
        <v>0</v>
      </c>
      <c r="AF8" s="54">
        <v>0</v>
      </c>
      <c r="AG8" s="15">
        <v>1979</v>
      </c>
      <c r="AH8" s="15" t="s">
        <v>127</v>
      </c>
      <c r="AI8" s="15" t="s">
        <v>128</v>
      </c>
      <c r="AJ8" s="15" t="s">
        <v>129</v>
      </c>
      <c r="AK8" s="55" t="s">
        <v>130</v>
      </c>
      <c r="AL8" s="38"/>
    </row>
    <row r="9" spans="1:38" s="3" customFormat="1" ht="30" customHeight="1">
      <c r="A9" s="15" t="s">
        <v>44</v>
      </c>
      <c r="B9" s="53" t="s">
        <v>131</v>
      </c>
      <c r="C9" s="53" t="s">
        <v>132</v>
      </c>
      <c r="D9" s="15" t="s">
        <v>133</v>
      </c>
      <c r="E9" s="30" t="s">
        <v>134</v>
      </c>
      <c r="F9" s="30" t="s">
        <v>135</v>
      </c>
      <c r="G9" s="54">
        <v>11982</v>
      </c>
      <c r="H9" s="54">
        <v>70577</v>
      </c>
      <c r="I9" s="54">
        <v>0</v>
      </c>
      <c r="J9" s="54">
        <v>0</v>
      </c>
      <c r="K9" s="54"/>
      <c r="L9" s="54"/>
      <c r="M9" s="54"/>
      <c r="N9" s="54"/>
      <c r="O9" s="54"/>
      <c r="P9" s="54"/>
      <c r="Q9" s="15"/>
      <c r="R9" s="15" t="s">
        <v>116</v>
      </c>
      <c r="S9" s="54"/>
      <c r="T9" s="15" t="s">
        <v>136</v>
      </c>
      <c r="U9" s="54">
        <v>1239</v>
      </c>
      <c r="V9" s="30" t="s">
        <v>126</v>
      </c>
      <c r="W9" s="30"/>
      <c r="X9" s="30" t="s">
        <v>137</v>
      </c>
      <c r="Y9" s="30"/>
      <c r="Z9" s="32"/>
      <c r="AA9" s="30"/>
      <c r="AB9" s="30" t="s">
        <v>138</v>
      </c>
      <c r="AC9" s="54">
        <v>220</v>
      </c>
      <c r="AD9" s="54">
        <v>0</v>
      </c>
      <c r="AE9" s="54">
        <v>0</v>
      </c>
      <c r="AF9" s="54">
        <v>0</v>
      </c>
      <c r="AG9" s="15">
        <v>1989</v>
      </c>
      <c r="AH9" s="15" t="s">
        <v>139</v>
      </c>
      <c r="AI9" s="15"/>
      <c r="AJ9" s="15" t="s">
        <v>73</v>
      </c>
      <c r="AK9" s="55" t="s">
        <v>140</v>
      </c>
      <c r="AL9" s="38"/>
    </row>
    <row r="10" spans="1:38" s="3" customFormat="1" ht="30" customHeight="1">
      <c r="A10" s="15" t="s">
        <v>44</v>
      </c>
      <c r="B10" s="53" t="s">
        <v>141</v>
      </c>
      <c r="C10" s="53" t="s">
        <v>142</v>
      </c>
      <c r="D10" s="15" t="s">
        <v>143</v>
      </c>
      <c r="E10" s="30" t="s">
        <v>144</v>
      </c>
      <c r="F10" s="30" t="s">
        <v>145</v>
      </c>
      <c r="G10" s="54">
        <v>4454</v>
      </c>
      <c r="H10" s="54">
        <v>6716</v>
      </c>
      <c r="I10" s="54"/>
      <c r="J10" s="54"/>
      <c r="K10" s="54"/>
      <c r="L10" s="54"/>
      <c r="M10" s="54"/>
      <c r="N10" s="54"/>
      <c r="O10" s="54"/>
      <c r="P10" s="54"/>
      <c r="Q10" s="15"/>
      <c r="R10" s="15" t="s">
        <v>116</v>
      </c>
      <c r="S10" s="54"/>
      <c r="T10" s="15" t="s">
        <v>125</v>
      </c>
      <c r="U10" s="54"/>
      <c r="V10" s="30" t="s">
        <v>126</v>
      </c>
      <c r="W10" s="30"/>
      <c r="X10" s="30" t="s">
        <v>146</v>
      </c>
      <c r="Y10" s="30"/>
      <c r="Z10" s="32"/>
      <c r="AA10" s="30"/>
      <c r="AB10" s="30" t="s">
        <v>147</v>
      </c>
      <c r="AC10" s="54">
        <v>30</v>
      </c>
      <c r="AD10" s="54">
        <v>0</v>
      </c>
      <c r="AE10" s="54">
        <v>0</v>
      </c>
      <c r="AF10" s="54">
        <v>0</v>
      </c>
      <c r="AG10" s="15">
        <v>2015</v>
      </c>
      <c r="AH10" s="15" t="s">
        <v>127</v>
      </c>
      <c r="AI10" s="15"/>
      <c r="AJ10" s="15" t="s">
        <v>148</v>
      </c>
      <c r="AK10" s="55" t="s">
        <v>149</v>
      </c>
      <c r="AL10" s="38"/>
    </row>
    <row r="11" spans="1:38" s="3" customFormat="1" ht="30" customHeight="1">
      <c r="A11" s="15" t="s">
        <v>44</v>
      </c>
      <c r="B11" s="53" t="s">
        <v>150</v>
      </c>
      <c r="C11" s="53" t="s">
        <v>151</v>
      </c>
      <c r="D11" s="15" t="s">
        <v>152</v>
      </c>
      <c r="E11" s="30" t="s">
        <v>153</v>
      </c>
      <c r="F11" s="30" t="s">
        <v>154</v>
      </c>
      <c r="G11" s="54">
        <v>1609</v>
      </c>
      <c r="H11" s="54">
        <v>11805</v>
      </c>
      <c r="I11" s="54"/>
      <c r="J11" s="54"/>
      <c r="K11" s="54"/>
      <c r="L11" s="54">
        <v>244</v>
      </c>
      <c r="M11" s="54"/>
      <c r="N11" s="54"/>
      <c r="O11" s="54"/>
      <c r="P11" s="54"/>
      <c r="Q11" s="15" t="s">
        <v>155</v>
      </c>
      <c r="R11" s="15" t="s">
        <v>116</v>
      </c>
      <c r="S11" s="54"/>
      <c r="T11" s="15" t="s">
        <v>125</v>
      </c>
      <c r="U11" s="54"/>
      <c r="V11" s="30" t="s">
        <v>156</v>
      </c>
      <c r="W11" s="30"/>
      <c r="X11" s="30" t="s">
        <v>119</v>
      </c>
      <c r="Y11" s="30"/>
      <c r="Z11" s="32"/>
      <c r="AA11" s="30"/>
      <c r="AB11" s="30" t="s">
        <v>138</v>
      </c>
      <c r="AC11" s="54">
        <v>39</v>
      </c>
      <c r="AD11" s="54">
        <v>0</v>
      </c>
      <c r="AE11" s="54">
        <v>0.7</v>
      </c>
      <c r="AF11" s="54">
        <v>0</v>
      </c>
      <c r="AG11" s="15">
        <v>2000</v>
      </c>
      <c r="AH11" s="15" t="s">
        <v>139</v>
      </c>
      <c r="AI11" s="15"/>
      <c r="AJ11" s="15" t="s">
        <v>148</v>
      </c>
      <c r="AK11" s="55" t="s">
        <v>157</v>
      </c>
      <c r="AL11" s="38"/>
    </row>
    <row r="12" spans="1:38" s="3" customFormat="1" ht="30" customHeight="1">
      <c r="A12" s="15" t="s">
        <v>44</v>
      </c>
      <c r="B12" s="53" t="s">
        <v>55</v>
      </c>
      <c r="C12" s="53" t="s">
        <v>158</v>
      </c>
      <c r="D12" s="15" t="s">
        <v>57</v>
      </c>
      <c r="E12" s="30" t="s">
        <v>159</v>
      </c>
      <c r="F12" s="30" t="s">
        <v>160</v>
      </c>
      <c r="G12" s="54">
        <v>0</v>
      </c>
      <c r="H12" s="54">
        <v>0</v>
      </c>
      <c r="I12" s="54">
        <v>0</v>
      </c>
      <c r="J12" s="54">
        <v>0</v>
      </c>
      <c r="K12" s="54"/>
      <c r="L12" s="54"/>
      <c r="M12" s="54"/>
      <c r="N12" s="54"/>
      <c r="O12" s="54"/>
      <c r="P12" s="54"/>
      <c r="Q12" s="15"/>
      <c r="R12" s="15" t="s">
        <v>116</v>
      </c>
      <c r="S12" s="54"/>
      <c r="T12" s="15" t="s">
        <v>125</v>
      </c>
      <c r="U12" s="54"/>
      <c r="V12" s="30" t="s">
        <v>156</v>
      </c>
      <c r="W12" s="30"/>
      <c r="X12" s="30" t="s">
        <v>94</v>
      </c>
      <c r="Y12" s="30"/>
      <c r="Z12" s="32"/>
      <c r="AA12" s="30"/>
      <c r="AB12" s="30"/>
      <c r="AC12" s="54">
        <v>6</v>
      </c>
      <c r="AD12" s="54">
        <v>0</v>
      </c>
      <c r="AE12" s="54">
        <v>0</v>
      </c>
      <c r="AF12" s="54">
        <v>0</v>
      </c>
      <c r="AG12" s="15">
        <v>1993</v>
      </c>
      <c r="AH12" s="15" t="s">
        <v>52</v>
      </c>
      <c r="AI12" s="15" t="s">
        <v>128</v>
      </c>
      <c r="AJ12" s="15" t="s">
        <v>73</v>
      </c>
      <c r="AK12" s="55" t="s">
        <v>161</v>
      </c>
      <c r="AL12" s="38"/>
    </row>
    <row r="13" spans="1:38" s="3" customFormat="1" ht="30" customHeight="1">
      <c r="A13" s="15" t="s">
        <v>44</v>
      </c>
      <c r="B13" s="53" t="s">
        <v>55</v>
      </c>
      <c r="C13" s="53" t="s">
        <v>162</v>
      </c>
      <c r="D13" s="15" t="s">
        <v>57</v>
      </c>
      <c r="E13" s="30" t="s">
        <v>163</v>
      </c>
      <c r="F13" s="30" t="s">
        <v>164</v>
      </c>
      <c r="G13" s="54">
        <v>55.4</v>
      </c>
      <c r="H13" s="54">
        <v>381.6</v>
      </c>
      <c r="I13" s="54"/>
      <c r="J13" s="54"/>
      <c r="K13" s="54"/>
      <c r="L13" s="54"/>
      <c r="M13" s="54"/>
      <c r="N13" s="54"/>
      <c r="O13" s="54"/>
      <c r="P13" s="54"/>
      <c r="Q13" s="15"/>
      <c r="R13" s="15" t="s">
        <v>116</v>
      </c>
      <c r="S13" s="54"/>
      <c r="T13" s="15" t="s">
        <v>125</v>
      </c>
      <c r="U13" s="54"/>
      <c r="V13" s="30" t="s">
        <v>165</v>
      </c>
      <c r="W13" s="30"/>
      <c r="X13" s="30" t="s">
        <v>94</v>
      </c>
      <c r="Y13" s="30"/>
      <c r="Z13" s="32"/>
      <c r="AA13" s="30"/>
      <c r="AB13" s="30" t="s">
        <v>51</v>
      </c>
      <c r="AC13" s="54">
        <v>5</v>
      </c>
      <c r="AD13" s="54">
        <v>0</v>
      </c>
      <c r="AE13" s="54">
        <v>0</v>
      </c>
      <c r="AF13" s="54">
        <v>0</v>
      </c>
      <c r="AG13" s="15">
        <v>2005</v>
      </c>
      <c r="AH13" s="15" t="s">
        <v>52</v>
      </c>
      <c r="AI13" s="15"/>
      <c r="AJ13" s="15" t="s">
        <v>73</v>
      </c>
      <c r="AK13" s="55" t="s">
        <v>166</v>
      </c>
      <c r="AL13" s="38"/>
    </row>
    <row r="14" spans="1:38" s="3" customFormat="1" ht="30" customHeight="1">
      <c r="A14" s="15" t="s">
        <v>44</v>
      </c>
      <c r="B14" s="53" t="s">
        <v>55</v>
      </c>
      <c r="C14" s="53" t="s">
        <v>167</v>
      </c>
      <c r="D14" s="15" t="s">
        <v>57</v>
      </c>
      <c r="E14" s="30" t="s">
        <v>168</v>
      </c>
      <c r="F14" s="30" t="s">
        <v>169</v>
      </c>
      <c r="G14" s="54">
        <v>17088.13</v>
      </c>
      <c r="H14" s="54">
        <v>58166.25</v>
      </c>
      <c r="I14" s="54"/>
      <c r="J14" s="54">
        <v>541.35</v>
      </c>
      <c r="K14" s="54"/>
      <c r="L14" s="54"/>
      <c r="M14" s="54"/>
      <c r="N14" s="54"/>
      <c r="O14" s="54"/>
      <c r="P14" s="54"/>
      <c r="Q14" s="15" t="s">
        <v>155</v>
      </c>
      <c r="R14" s="15" t="s">
        <v>116</v>
      </c>
      <c r="S14" s="54"/>
      <c r="T14" s="15" t="s">
        <v>136</v>
      </c>
      <c r="U14" s="54">
        <v>1350</v>
      </c>
      <c r="V14" s="30" t="s">
        <v>170</v>
      </c>
      <c r="W14" s="30"/>
      <c r="X14" s="30" t="s">
        <v>119</v>
      </c>
      <c r="Y14" s="30"/>
      <c r="Z14" s="32"/>
      <c r="AA14" s="30"/>
      <c r="AB14" s="30" t="s">
        <v>171</v>
      </c>
      <c r="AC14" s="54">
        <v>224</v>
      </c>
      <c r="AD14" s="54">
        <v>0</v>
      </c>
      <c r="AE14" s="54">
        <v>6.1</v>
      </c>
      <c r="AF14" s="54">
        <v>0</v>
      </c>
      <c r="AG14" s="15">
        <v>2012</v>
      </c>
      <c r="AH14" s="15" t="s">
        <v>52</v>
      </c>
      <c r="AI14" s="15"/>
      <c r="AJ14" s="15" t="s">
        <v>73</v>
      </c>
      <c r="AK14" s="55" t="s">
        <v>172</v>
      </c>
      <c r="AL14" s="38"/>
    </row>
    <row r="15" spans="1:38" s="3" customFormat="1" ht="30" customHeight="1">
      <c r="A15" s="15" t="s">
        <v>44</v>
      </c>
      <c r="B15" s="53" t="s">
        <v>173</v>
      </c>
      <c r="C15" s="53" t="s">
        <v>174</v>
      </c>
      <c r="D15" s="15" t="s">
        <v>175</v>
      </c>
      <c r="E15" s="30" t="s">
        <v>176</v>
      </c>
      <c r="F15" s="30" t="s">
        <v>177</v>
      </c>
      <c r="G15" s="54">
        <v>11568</v>
      </c>
      <c r="H15" s="54">
        <v>44865</v>
      </c>
      <c r="I15" s="54"/>
      <c r="J15" s="54"/>
      <c r="K15" s="54"/>
      <c r="L15" s="54">
        <v>1752</v>
      </c>
      <c r="M15" s="54"/>
      <c r="N15" s="54"/>
      <c r="O15" s="54"/>
      <c r="P15" s="54"/>
      <c r="Q15" s="15" t="s">
        <v>115</v>
      </c>
      <c r="R15" s="15" t="s">
        <v>116</v>
      </c>
      <c r="S15" s="54"/>
      <c r="T15" s="15" t="s">
        <v>125</v>
      </c>
      <c r="U15" s="54"/>
      <c r="V15" s="30" t="s">
        <v>178</v>
      </c>
      <c r="W15" s="30"/>
      <c r="X15" s="30" t="s">
        <v>119</v>
      </c>
      <c r="Y15" s="30"/>
      <c r="Z15" s="32"/>
      <c r="AA15" s="30"/>
      <c r="AB15" s="30" t="s">
        <v>51</v>
      </c>
      <c r="AC15" s="54">
        <v>190</v>
      </c>
      <c r="AD15" s="54">
        <v>0</v>
      </c>
      <c r="AE15" s="54">
        <v>0</v>
      </c>
      <c r="AF15" s="54">
        <v>0</v>
      </c>
      <c r="AG15" s="15">
        <v>2006</v>
      </c>
      <c r="AH15" s="15" t="s">
        <v>52</v>
      </c>
      <c r="AI15" s="15"/>
      <c r="AJ15" s="15" t="s">
        <v>148</v>
      </c>
      <c r="AK15" s="55" t="s">
        <v>179</v>
      </c>
      <c r="AL15" s="38"/>
    </row>
    <row r="16" spans="1:38" s="3" customFormat="1" ht="30" customHeight="1">
      <c r="A16" s="15" t="s">
        <v>44</v>
      </c>
      <c r="B16" s="53" t="s">
        <v>173</v>
      </c>
      <c r="C16" s="53" t="s">
        <v>180</v>
      </c>
      <c r="D16" s="15" t="s">
        <v>175</v>
      </c>
      <c r="E16" s="30" t="s">
        <v>181</v>
      </c>
      <c r="F16" s="30" t="s">
        <v>182</v>
      </c>
      <c r="G16" s="54">
        <v>2230</v>
      </c>
      <c r="H16" s="54">
        <v>10179</v>
      </c>
      <c r="I16" s="54"/>
      <c r="J16" s="54"/>
      <c r="K16" s="54"/>
      <c r="L16" s="54">
        <v>348</v>
      </c>
      <c r="M16" s="54"/>
      <c r="N16" s="54"/>
      <c r="O16" s="54"/>
      <c r="P16" s="54"/>
      <c r="Q16" s="15" t="s">
        <v>115</v>
      </c>
      <c r="R16" s="15" t="s">
        <v>116</v>
      </c>
      <c r="S16" s="54"/>
      <c r="T16" s="15" t="s">
        <v>125</v>
      </c>
      <c r="U16" s="54"/>
      <c r="V16" s="30" t="s">
        <v>156</v>
      </c>
      <c r="W16" s="30"/>
      <c r="X16" s="30" t="s">
        <v>119</v>
      </c>
      <c r="Y16" s="30"/>
      <c r="Z16" s="32"/>
      <c r="AA16" s="30"/>
      <c r="AB16" s="30" t="s">
        <v>51</v>
      </c>
      <c r="AC16" s="54">
        <v>36</v>
      </c>
      <c r="AD16" s="54">
        <v>0</v>
      </c>
      <c r="AE16" s="54">
        <v>0</v>
      </c>
      <c r="AF16" s="54">
        <v>0</v>
      </c>
      <c r="AG16" s="15">
        <v>1999</v>
      </c>
      <c r="AH16" s="15" t="s">
        <v>52</v>
      </c>
      <c r="AI16" s="15"/>
      <c r="AJ16" s="15" t="s">
        <v>148</v>
      </c>
      <c r="AK16" s="55" t="s">
        <v>183</v>
      </c>
      <c r="AL16" s="38"/>
    </row>
    <row r="17" spans="1:38" s="3" customFormat="1" ht="30" customHeight="1">
      <c r="A17" s="15" t="s">
        <v>44</v>
      </c>
      <c r="B17" s="53" t="s">
        <v>184</v>
      </c>
      <c r="C17" s="53" t="s">
        <v>185</v>
      </c>
      <c r="D17" s="15" t="s">
        <v>186</v>
      </c>
      <c r="E17" s="30" t="s">
        <v>187</v>
      </c>
      <c r="F17" s="30" t="s">
        <v>188</v>
      </c>
      <c r="G17" s="54">
        <v>7960.4</v>
      </c>
      <c r="H17" s="54">
        <v>14845.49</v>
      </c>
      <c r="I17" s="54">
        <v>0</v>
      </c>
      <c r="J17" s="54">
        <v>0</v>
      </c>
      <c r="K17" s="54"/>
      <c r="L17" s="54"/>
      <c r="M17" s="54"/>
      <c r="N17" s="54">
        <v>461.04</v>
      </c>
      <c r="O17" s="54"/>
      <c r="P17" s="54"/>
      <c r="Q17" s="15" t="s">
        <v>155</v>
      </c>
      <c r="R17" s="15" t="s">
        <v>116</v>
      </c>
      <c r="S17" s="54"/>
      <c r="T17" s="15" t="s">
        <v>117</v>
      </c>
      <c r="U17" s="54">
        <v>461.04</v>
      </c>
      <c r="V17" s="30" t="s">
        <v>189</v>
      </c>
      <c r="W17" s="30"/>
      <c r="X17" s="30" t="s">
        <v>119</v>
      </c>
      <c r="Y17" s="30"/>
      <c r="Z17" s="32"/>
      <c r="AA17" s="30"/>
      <c r="AB17" s="30" t="s">
        <v>190</v>
      </c>
      <c r="AC17" s="54">
        <v>78</v>
      </c>
      <c r="AD17" s="54">
        <v>0</v>
      </c>
      <c r="AE17" s="54">
        <v>3150</v>
      </c>
      <c r="AF17" s="54">
        <v>0</v>
      </c>
      <c r="AG17" s="15">
        <v>2018</v>
      </c>
      <c r="AH17" s="15" t="s">
        <v>52</v>
      </c>
      <c r="AI17" s="15"/>
      <c r="AJ17" s="15" t="s">
        <v>148</v>
      </c>
      <c r="AK17" s="55" t="s">
        <v>191</v>
      </c>
      <c r="AL17" s="38"/>
    </row>
    <row r="18" spans="1:38" s="3" customFormat="1" ht="30" customHeight="1">
      <c r="A18" s="15" t="s">
        <v>44</v>
      </c>
      <c r="B18" s="53" t="s">
        <v>67</v>
      </c>
      <c r="C18" s="53" t="s">
        <v>192</v>
      </c>
      <c r="D18" s="15" t="s">
        <v>69</v>
      </c>
      <c r="E18" s="30" t="s">
        <v>193</v>
      </c>
      <c r="F18" s="30" t="s">
        <v>194</v>
      </c>
      <c r="G18" s="54">
        <v>9961</v>
      </c>
      <c r="H18" s="54">
        <v>51577</v>
      </c>
      <c r="I18" s="54"/>
      <c r="J18" s="54"/>
      <c r="K18" s="54"/>
      <c r="L18" s="54"/>
      <c r="M18" s="54"/>
      <c r="N18" s="54"/>
      <c r="O18" s="54"/>
      <c r="P18" s="54"/>
      <c r="Q18" s="15"/>
      <c r="R18" s="15" t="s">
        <v>116</v>
      </c>
      <c r="S18" s="54"/>
      <c r="T18" s="15" t="s">
        <v>125</v>
      </c>
      <c r="U18" s="54"/>
      <c r="V18" s="30" t="s">
        <v>195</v>
      </c>
      <c r="W18" s="30"/>
      <c r="X18" s="30" t="s">
        <v>196</v>
      </c>
      <c r="Y18" s="30"/>
      <c r="Z18" s="32"/>
      <c r="AA18" s="30"/>
      <c r="AB18" s="30" t="s">
        <v>197</v>
      </c>
      <c r="AC18" s="54">
        <v>195</v>
      </c>
      <c r="AD18" s="54">
        <v>0</v>
      </c>
      <c r="AE18" s="54">
        <v>0</v>
      </c>
      <c r="AF18" s="54">
        <v>0</v>
      </c>
      <c r="AG18" s="15">
        <v>2000</v>
      </c>
      <c r="AH18" s="15" t="s">
        <v>52</v>
      </c>
      <c r="AI18" s="15"/>
      <c r="AJ18" s="15" t="s">
        <v>198</v>
      </c>
      <c r="AK18" s="55" t="s">
        <v>199</v>
      </c>
      <c r="AL18" s="38"/>
    </row>
    <row r="19" spans="1:38" s="3" customFormat="1" ht="30" customHeight="1">
      <c r="A19" s="15" t="s">
        <v>44</v>
      </c>
      <c r="B19" s="53" t="s">
        <v>200</v>
      </c>
      <c r="C19" s="53" t="s">
        <v>201</v>
      </c>
      <c r="D19" s="15" t="s">
        <v>202</v>
      </c>
      <c r="E19" s="30" t="s">
        <v>203</v>
      </c>
      <c r="F19" s="30" t="s">
        <v>204</v>
      </c>
      <c r="G19" s="54">
        <v>4560</v>
      </c>
      <c r="H19" s="54">
        <v>14317</v>
      </c>
      <c r="I19" s="54"/>
      <c r="J19" s="54"/>
      <c r="K19" s="54"/>
      <c r="L19" s="54"/>
      <c r="M19" s="54"/>
      <c r="N19" s="54"/>
      <c r="O19" s="54"/>
      <c r="P19" s="54"/>
      <c r="Q19" s="15"/>
      <c r="R19" s="15" t="s">
        <v>116</v>
      </c>
      <c r="S19" s="54"/>
      <c r="T19" s="15" t="s">
        <v>136</v>
      </c>
      <c r="U19" s="54">
        <v>340</v>
      </c>
      <c r="V19" s="30" t="s">
        <v>156</v>
      </c>
      <c r="W19" s="30"/>
      <c r="X19" s="30" t="s">
        <v>205</v>
      </c>
      <c r="Y19" s="30"/>
      <c r="Z19" s="32"/>
      <c r="AA19" s="30"/>
      <c r="AB19" s="30" t="s">
        <v>138</v>
      </c>
      <c r="AC19" s="54">
        <v>71</v>
      </c>
      <c r="AD19" s="54">
        <v>0</v>
      </c>
      <c r="AE19" s="54">
        <v>0</v>
      </c>
      <c r="AF19" s="54">
        <v>0</v>
      </c>
      <c r="AG19" s="15">
        <v>1999</v>
      </c>
      <c r="AH19" s="15" t="s">
        <v>139</v>
      </c>
      <c r="AI19" s="15"/>
      <c r="AJ19" s="15" t="s">
        <v>206</v>
      </c>
      <c r="AK19" s="55" t="s">
        <v>207</v>
      </c>
      <c r="AL19" s="38"/>
    </row>
    <row r="20" spans="1:38" s="3" customFormat="1" ht="30" customHeight="1">
      <c r="A20" s="15" t="s">
        <v>44</v>
      </c>
      <c r="B20" s="53" t="s">
        <v>208</v>
      </c>
      <c r="C20" s="53" t="s">
        <v>209</v>
      </c>
      <c r="D20" s="15" t="s">
        <v>210</v>
      </c>
      <c r="E20" s="30" t="s">
        <v>211</v>
      </c>
      <c r="F20" s="30" t="s">
        <v>212</v>
      </c>
      <c r="G20" s="54">
        <v>2386</v>
      </c>
      <c r="H20" s="54">
        <v>7440</v>
      </c>
      <c r="I20" s="54"/>
      <c r="J20" s="54"/>
      <c r="K20" s="54"/>
      <c r="L20" s="54"/>
      <c r="M20" s="54"/>
      <c r="N20" s="54"/>
      <c r="O20" s="54"/>
      <c r="P20" s="54"/>
      <c r="Q20" s="15"/>
      <c r="R20" s="15" t="s">
        <v>116</v>
      </c>
      <c r="S20" s="54"/>
      <c r="T20" s="15" t="s">
        <v>117</v>
      </c>
      <c r="U20" s="54">
        <v>5</v>
      </c>
      <c r="V20" s="30" t="s">
        <v>126</v>
      </c>
      <c r="W20" s="30"/>
      <c r="X20" s="30" t="s">
        <v>94</v>
      </c>
      <c r="Y20" s="30"/>
      <c r="Z20" s="32"/>
      <c r="AA20" s="30"/>
      <c r="AB20" s="30" t="s">
        <v>147</v>
      </c>
      <c r="AC20" s="54">
        <v>25</v>
      </c>
      <c r="AD20" s="54">
        <v>0</v>
      </c>
      <c r="AE20" s="54">
        <v>0</v>
      </c>
      <c r="AF20" s="54">
        <v>0</v>
      </c>
      <c r="AG20" s="15">
        <v>1998</v>
      </c>
      <c r="AH20" s="15" t="s">
        <v>52</v>
      </c>
      <c r="AI20" s="15"/>
      <c r="AJ20" s="15" t="s">
        <v>148</v>
      </c>
      <c r="AK20" s="55" t="s">
        <v>213</v>
      </c>
      <c r="AL20" s="38"/>
    </row>
    <row r="21" spans="1:38" s="3" customFormat="1" ht="30" customHeight="1">
      <c r="A21" s="15" t="s">
        <v>44</v>
      </c>
      <c r="B21" s="53" t="s">
        <v>214</v>
      </c>
      <c r="C21" s="53" t="s">
        <v>215</v>
      </c>
      <c r="D21" s="15" t="s">
        <v>216</v>
      </c>
      <c r="E21" s="30" t="s">
        <v>217</v>
      </c>
      <c r="F21" s="30" t="s">
        <v>218</v>
      </c>
      <c r="G21" s="54">
        <v>3050</v>
      </c>
      <c r="H21" s="54">
        <v>8876</v>
      </c>
      <c r="I21" s="54"/>
      <c r="J21" s="54"/>
      <c r="K21" s="54"/>
      <c r="L21" s="54"/>
      <c r="M21" s="54"/>
      <c r="N21" s="54"/>
      <c r="O21" s="54"/>
      <c r="P21" s="54"/>
      <c r="Q21" s="15"/>
      <c r="R21" s="15" t="s">
        <v>116</v>
      </c>
      <c r="S21" s="54"/>
      <c r="T21" s="15" t="s">
        <v>136</v>
      </c>
      <c r="U21" s="54">
        <v>333</v>
      </c>
      <c r="V21" s="30" t="s">
        <v>156</v>
      </c>
      <c r="W21" s="30"/>
      <c r="X21" s="30" t="s">
        <v>205</v>
      </c>
      <c r="Y21" s="30"/>
      <c r="Z21" s="32"/>
      <c r="AA21" s="30"/>
      <c r="AB21" s="30" t="s">
        <v>138</v>
      </c>
      <c r="AC21" s="54">
        <v>46</v>
      </c>
      <c r="AD21" s="54">
        <v>0</v>
      </c>
      <c r="AE21" s="54">
        <v>0</v>
      </c>
      <c r="AF21" s="54">
        <v>0</v>
      </c>
      <c r="AG21" s="15">
        <v>1999</v>
      </c>
      <c r="AH21" s="15" t="s">
        <v>139</v>
      </c>
      <c r="AI21" s="15"/>
      <c r="AJ21" s="15" t="s">
        <v>216</v>
      </c>
      <c r="AK21" s="55" t="s">
        <v>219</v>
      </c>
      <c r="AL21" s="38"/>
    </row>
    <row r="22" spans="1:38" s="3" customFormat="1" ht="30" customHeight="1">
      <c r="A22" s="15" t="s">
        <v>44</v>
      </c>
      <c r="B22" s="53" t="s">
        <v>220</v>
      </c>
      <c r="C22" s="53" t="s">
        <v>221</v>
      </c>
      <c r="D22" s="15" t="s">
        <v>222</v>
      </c>
      <c r="E22" s="30" t="s">
        <v>223</v>
      </c>
      <c r="F22" s="30" t="s">
        <v>224</v>
      </c>
      <c r="G22" s="54">
        <v>136</v>
      </c>
      <c r="H22" s="54">
        <v>1244</v>
      </c>
      <c r="I22" s="54"/>
      <c r="J22" s="54"/>
      <c r="K22" s="54"/>
      <c r="L22" s="54"/>
      <c r="M22" s="54"/>
      <c r="N22" s="54"/>
      <c r="O22" s="54"/>
      <c r="P22" s="54"/>
      <c r="Q22" s="15"/>
      <c r="R22" s="15" t="s">
        <v>116</v>
      </c>
      <c r="S22" s="54"/>
      <c r="T22" s="15" t="s">
        <v>125</v>
      </c>
      <c r="U22" s="54"/>
      <c r="V22" s="30" t="s">
        <v>225</v>
      </c>
      <c r="W22" s="30"/>
      <c r="X22" s="30" t="s">
        <v>119</v>
      </c>
      <c r="Y22" s="30"/>
      <c r="Z22" s="32"/>
      <c r="AA22" s="30"/>
      <c r="AB22" s="30" t="s">
        <v>51</v>
      </c>
      <c r="AC22" s="54">
        <v>6</v>
      </c>
      <c r="AD22" s="54">
        <v>0</v>
      </c>
      <c r="AE22" s="54">
        <v>0</v>
      </c>
      <c r="AF22" s="54">
        <v>0</v>
      </c>
      <c r="AG22" s="15">
        <v>1997</v>
      </c>
      <c r="AH22" s="15" t="s">
        <v>52</v>
      </c>
      <c r="AI22" s="15"/>
      <c r="AJ22" s="15" t="s">
        <v>148</v>
      </c>
      <c r="AK22" s="55" t="s">
        <v>226</v>
      </c>
      <c r="AL22" s="38"/>
    </row>
    <row r="23" spans="1:38" s="3" customFormat="1" ht="30" customHeight="1">
      <c r="A23" s="15" t="s">
        <v>44</v>
      </c>
      <c r="B23" s="53" t="s">
        <v>227</v>
      </c>
      <c r="C23" s="53" t="s">
        <v>228</v>
      </c>
      <c r="D23" s="15" t="s">
        <v>229</v>
      </c>
      <c r="E23" s="30" t="s">
        <v>230</v>
      </c>
      <c r="F23" s="30" t="s">
        <v>231</v>
      </c>
      <c r="G23" s="54">
        <v>276</v>
      </c>
      <c r="H23" s="54">
        <v>558</v>
      </c>
      <c r="I23" s="54">
        <v>0</v>
      </c>
      <c r="J23" s="54">
        <v>0</v>
      </c>
      <c r="K23" s="54"/>
      <c r="L23" s="54"/>
      <c r="M23" s="54"/>
      <c r="N23" s="54"/>
      <c r="O23" s="54"/>
      <c r="P23" s="54"/>
      <c r="Q23" s="15"/>
      <c r="R23" s="15" t="s">
        <v>116</v>
      </c>
      <c r="S23" s="54"/>
      <c r="T23" s="15" t="s">
        <v>125</v>
      </c>
      <c r="U23" s="54"/>
      <c r="V23" s="30" t="s">
        <v>225</v>
      </c>
      <c r="W23" s="30"/>
      <c r="X23" s="30" t="s">
        <v>146</v>
      </c>
      <c r="Y23" s="30"/>
      <c r="Z23" s="32"/>
      <c r="AA23" s="30"/>
      <c r="AB23" s="30" t="s">
        <v>138</v>
      </c>
      <c r="AC23" s="54">
        <v>4</v>
      </c>
      <c r="AD23" s="54">
        <v>0</v>
      </c>
      <c r="AE23" s="54">
        <v>0</v>
      </c>
      <c r="AF23" s="54">
        <v>0</v>
      </c>
      <c r="AG23" s="15">
        <v>1991</v>
      </c>
      <c r="AH23" s="15" t="s">
        <v>139</v>
      </c>
      <c r="AI23" s="15"/>
      <c r="AJ23" s="15" t="s">
        <v>232</v>
      </c>
      <c r="AK23" s="55" t="s">
        <v>233</v>
      </c>
      <c r="AL23" s="38"/>
    </row>
    <row r="24" spans="1:38" s="3" customFormat="1" ht="30" customHeight="1">
      <c r="A24" s="15" t="s">
        <v>44</v>
      </c>
      <c r="B24" s="53" t="s">
        <v>227</v>
      </c>
      <c r="C24" s="53" t="s">
        <v>234</v>
      </c>
      <c r="D24" s="15" t="s">
        <v>229</v>
      </c>
      <c r="E24" s="30" t="s">
        <v>235</v>
      </c>
      <c r="F24" s="30" t="s">
        <v>236</v>
      </c>
      <c r="G24" s="54">
        <v>989</v>
      </c>
      <c r="H24" s="54">
        <v>5338</v>
      </c>
      <c r="I24" s="54"/>
      <c r="J24" s="54"/>
      <c r="K24" s="54"/>
      <c r="L24" s="54"/>
      <c r="M24" s="54"/>
      <c r="N24" s="54"/>
      <c r="O24" s="54"/>
      <c r="P24" s="54"/>
      <c r="Q24" s="15"/>
      <c r="R24" s="15" t="s">
        <v>116</v>
      </c>
      <c r="S24" s="54"/>
      <c r="T24" s="15" t="s">
        <v>117</v>
      </c>
      <c r="U24" s="54">
        <v>63</v>
      </c>
      <c r="V24" s="30" t="s">
        <v>225</v>
      </c>
      <c r="W24" s="30"/>
      <c r="X24" s="30" t="s">
        <v>119</v>
      </c>
      <c r="Y24" s="30"/>
      <c r="Z24" s="32"/>
      <c r="AA24" s="30"/>
      <c r="AB24" s="30" t="s">
        <v>138</v>
      </c>
      <c r="AC24" s="54">
        <v>23</v>
      </c>
      <c r="AD24" s="54">
        <v>0</v>
      </c>
      <c r="AE24" s="54">
        <v>0</v>
      </c>
      <c r="AF24" s="54">
        <v>0</v>
      </c>
      <c r="AG24" s="15">
        <v>2021</v>
      </c>
      <c r="AH24" s="15" t="s">
        <v>139</v>
      </c>
      <c r="AI24" s="15"/>
      <c r="AJ24" s="15" t="s">
        <v>232</v>
      </c>
      <c r="AK24" s="55" t="s">
        <v>237</v>
      </c>
      <c r="AL24" s="38"/>
    </row>
    <row r="25" spans="1:38" s="3" customFormat="1" ht="30" customHeight="1">
      <c r="A25" s="15" t="s">
        <v>44</v>
      </c>
      <c r="B25" s="53" t="s">
        <v>238</v>
      </c>
      <c r="C25" s="53" t="s">
        <v>239</v>
      </c>
      <c r="D25" s="15" t="s">
        <v>240</v>
      </c>
      <c r="E25" s="30" t="s">
        <v>241</v>
      </c>
      <c r="F25" s="30" t="s">
        <v>242</v>
      </c>
      <c r="G25" s="54">
        <v>705</v>
      </c>
      <c r="H25" s="54"/>
      <c r="I25" s="54"/>
      <c r="J25" s="54">
        <v>1034</v>
      </c>
      <c r="K25" s="54"/>
      <c r="L25" s="54"/>
      <c r="M25" s="54"/>
      <c r="N25" s="54"/>
      <c r="O25" s="54"/>
      <c r="P25" s="54"/>
      <c r="Q25" s="15" t="s">
        <v>115</v>
      </c>
      <c r="R25" s="15" t="s">
        <v>116</v>
      </c>
      <c r="S25" s="54"/>
      <c r="T25" s="15" t="s">
        <v>125</v>
      </c>
      <c r="U25" s="54"/>
      <c r="V25" s="30" t="s">
        <v>243</v>
      </c>
      <c r="W25" s="30"/>
      <c r="X25" s="30" t="s">
        <v>244</v>
      </c>
      <c r="Y25" s="30"/>
      <c r="Z25" s="32"/>
      <c r="AA25" s="30"/>
      <c r="AB25" s="30"/>
      <c r="AC25" s="54">
        <v>7.11</v>
      </c>
      <c r="AD25" s="54">
        <v>7.11</v>
      </c>
      <c r="AE25" s="54">
        <v>7.11</v>
      </c>
      <c r="AF25" s="54">
        <v>0</v>
      </c>
      <c r="AG25" s="15">
        <v>1992</v>
      </c>
      <c r="AH25" s="15" t="s">
        <v>139</v>
      </c>
      <c r="AI25" s="15"/>
      <c r="AJ25" s="15" t="s">
        <v>148</v>
      </c>
      <c r="AK25" s="55" t="s">
        <v>245</v>
      </c>
      <c r="AL25" s="38"/>
    </row>
    <row r="26" spans="1:38" s="3" customFormat="1" ht="30" customHeight="1">
      <c r="A26" s="15" t="s">
        <v>44</v>
      </c>
      <c r="B26" s="53" t="s">
        <v>246</v>
      </c>
      <c r="C26" s="53" t="s">
        <v>247</v>
      </c>
      <c r="D26" s="15" t="s">
        <v>248</v>
      </c>
      <c r="E26" s="30" t="s">
        <v>249</v>
      </c>
      <c r="F26" s="30" t="s">
        <v>250</v>
      </c>
      <c r="G26" s="54">
        <v>552</v>
      </c>
      <c r="H26" s="54">
        <v>586</v>
      </c>
      <c r="I26" s="54"/>
      <c r="J26" s="54"/>
      <c r="K26" s="54"/>
      <c r="L26" s="54"/>
      <c r="M26" s="54"/>
      <c r="N26" s="54">
        <v>40</v>
      </c>
      <c r="O26" s="54"/>
      <c r="P26" s="54"/>
      <c r="Q26" s="15" t="s">
        <v>155</v>
      </c>
      <c r="R26" s="15" t="s">
        <v>116</v>
      </c>
      <c r="S26" s="54"/>
      <c r="T26" s="15" t="s">
        <v>117</v>
      </c>
      <c r="U26" s="54">
        <v>40</v>
      </c>
      <c r="V26" s="30" t="s">
        <v>251</v>
      </c>
      <c r="W26" s="30"/>
      <c r="X26" s="30" t="s">
        <v>119</v>
      </c>
      <c r="Y26" s="30"/>
      <c r="Z26" s="32"/>
      <c r="AA26" s="30"/>
      <c r="AB26" s="30" t="s">
        <v>138</v>
      </c>
      <c r="AC26" s="54">
        <v>6</v>
      </c>
      <c r="AD26" s="54">
        <v>0</v>
      </c>
      <c r="AE26" s="54">
        <v>6</v>
      </c>
      <c r="AF26" s="54">
        <v>0</v>
      </c>
      <c r="AG26" s="15">
        <v>2023</v>
      </c>
      <c r="AH26" s="15" t="s">
        <v>139</v>
      </c>
      <c r="AI26" s="15"/>
      <c r="AJ26" s="15" t="s">
        <v>73</v>
      </c>
      <c r="AK26" s="55" t="s">
        <v>252</v>
      </c>
      <c r="AL26" s="38"/>
    </row>
    <row r="27" spans="1:38" s="3" customFormat="1" ht="30" customHeight="1">
      <c r="A27" s="15" t="s">
        <v>44</v>
      </c>
      <c r="B27" s="53" t="s">
        <v>253</v>
      </c>
      <c r="C27" s="53" t="s">
        <v>254</v>
      </c>
      <c r="D27" s="15" t="s">
        <v>255</v>
      </c>
      <c r="E27" s="30" t="s">
        <v>256</v>
      </c>
      <c r="F27" s="30" t="s">
        <v>257</v>
      </c>
      <c r="G27" s="54">
        <v>3479</v>
      </c>
      <c r="H27" s="54">
        <v>12858</v>
      </c>
      <c r="I27" s="54"/>
      <c r="J27" s="54"/>
      <c r="K27" s="54"/>
      <c r="L27" s="54"/>
      <c r="M27" s="54"/>
      <c r="N27" s="54"/>
      <c r="O27" s="54"/>
      <c r="P27" s="54"/>
      <c r="Q27" s="15"/>
      <c r="R27" s="15" t="s">
        <v>116</v>
      </c>
      <c r="S27" s="54"/>
      <c r="T27" s="15" t="s">
        <v>136</v>
      </c>
      <c r="U27" s="54">
        <v>780</v>
      </c>
      <c r="V27" s="30" t="s">
        <v>251</v>
      </c>
      <c r="W27" s="30"/>
      <c r="X27" s="30" t="s">
        <v>205</v>
      </c>
      <c r="Y27" s="30"/>
      <c r="Z27" s="32"/>
      <c r="AA27" s="30"/>
      <c r="AB27" s="30"/>
      <c r="AC27" s="54">
        <v>58</v>
      </c>
      <c r="AD27" s="54"/>
      <c r="AE27" s="54">
        <v>0</v>
      </c>
      <c r="AF27" s="54"/>
      <c r="AG27" s="15">
        <v>1999</v>
      </c>
      <c r="AH27" s="15" t="s">
        <v>127</v>
      </c>
      <c r="AI27" s="15"/>
      <c r="AJ27" s="15" t="s">
        <v>60</v>
      </c>
      <c r="AK27" s="55" t="s">
        <v>258</v>
      </c>
      <c r="AL27" s="38"/>
    </row>
    <row r="28" spans="1:38" s="3" customFormat="1" ht="30" customHeight="1">
      <c r="A28" s="15" t="s">
        <v>44</v>
      </c>
      <c r="B28" s="53" t="s">
        <v>259</v>
      </c>
      <c r="C28" s="53" t="s">
        <v>260</v>
      </c>
      <c r="D28" s="15" t="s">
        <v>261</v>
      </c>
      <c r="E28" s="30" t="s">
        <v>262</v>
      </c>
      <c r="F28" s="30" t="s">
        <v>263</v>
      </c>
      <c r="G28" s="54">
        <v>12546</v>
      </c>
      <c r="H28" s="54">
        <v>46392</v>
      </c>
      <c r="I28" s="54">
        <v>0</v>
      </c>
      <c r="J28" s="54">
        <v>0</v>
      </c>
      <c r="K28" s="54"/>
      <c r="L28" s="54"/>
      <c r="M28" s="54"/>
      <c r="N28" s="54">
        <v>1449</v>
      </c>
      <c r="O28" s="54"/>
      <c r="P28" s="54"/>
      <c r="Q28" s="15" t="s">
        <v>115</v>
      </c>
      <c r="R28" s="15" t="s">
        <v>116</v>
      </c>
      <c r="S28" s="54"/>
      <c r="T28" s="15" t="s">
        <v>125</v>
      </c>
      <c r="U28" s="54"/>
      <c r="V28" s="30" t="s">
        <v>251</v>
      </c>
      <c r="W28" s="30"/>
      <c r="X28" s="30" t="s">
        <v>137</v>
      </c>
      <c r="Y28" s="30"/>
      <c r="Z28" s="32"/>
      <c r="AA28" s="30"/>
      <c r="AB28" s="30" t="s">
        <v>51</v>
      </c>
      <c r="AC28" s="54">
        <v>240</v>
      </c>
      <c r="AD28" s="54">
        <v>0</v>
      </c>
      <c r="AE28" s="54">
        <v>8</v>
      </c>
      <c r="AF28" s="54">
        <v>0</v>
      </c>
      <c r="AG28" s="15">
        <v>2016</v>
      </c>
      <c r="AH28" s="15" t="s">
        <v>52</v>
      </c>
      <c r="AI28" s="15"/>
      <c r="AJ28" s="15" t="s">
        <v>73</v>
      </c>
      <c r="AK28" s="55" t="s">
        <v>264</v>
      </c>
      <c r="AL28" s="38"/>
    </row>
    <row r="29" spans="1:38" s="3" customFormat="1" ht="30" customHeight="1">
      <c r="A29" s="15" t="s">
        <v>44</v>
      </c>
      <c r="B29" s="53" t="s">
        <v>265</v>
      </c>
      <c r="C29" s="53" t="s">
        <v>266</v>
      </c>
      <c r="D29" s="15" t="s">
        <v>267</v>
      </c>
      <c r="E29" s="30" t="s">
        <v>268</v>
      </c>
      <c r="F29" s="30" t="s">
        <v>269</v>
      </c>
      <c r="G29" s="54">
        <v>5627</v>
      </c>
      <c r="H29" s="54">
        <v>28419</v>
      </c>
      <c r="I29" s="54">
        <v>17.2</v>
      </c>
      <c r="J29" s="54"/>
      <c r="K29" s="54"/>
      <c r="L29" s="54">
        <v>166</v>
      </c>
      <c r="M29" s="54"/>
      <c r="N29" s="54"/>
      <c r="O29" s="54"/>
      <c r="P29" s="54"/>
      <c r="Q29" s="15" t="s">
        <v>155</v>
      </c>
      <c r="R29" s="15" t="s">
        <v>116</v>
      </c>
      <c r="S29" s="54"/>
      <c r="T29" s="15" t="s">
        <v>125</v>
      </c>
      <c r="U29" s="54"/>
      <c r="V29" s="30" t="s">
        <v>156</v>
      </c>
      <c r="W29" s="30"/>
      <c r="X29" s="30" t="s">
        <v>119</v>
      </c>
      <c r="Y29" s="30"/>
      <c r="Z29" s="32"/>
      <c r="AA29" s="30"/>
      <c r="AB29" s="30" t="s">
        <v>138</v>
      </c>
      <c r="AC29" s="54">
        <v>134</v>
      </c>
      <c r="AD29" s="54">
        <v>0.24</v>
      </c>
      <c r="AE29" s="54">
        <v>0.75</v>
      </c>
      <c r="AF29" s="54">
        <v>0</v>
      </c>
      <c r="AG29" s="15">
        <v>2012</v>
      </c>
      <c r="AH29" s="15" t="s">
        <v>139</v>
      </c>
      <c r="AI29" s="15"/>
      <c r="AJ29" s="15" t="s">
        <v>73</v>
      </c>
      <c r="AK29" s="55" t="s">
        <v>270</v>
      </c>
      <c r="AL29" s="38"/>
    </row>
    <row r="30" spans="1:38" s="3" customFormat="1" ht="30" customHeight="1">
      <c r="A30" s="15" t="s">
        <v>44</v>
      </c>
      <c r="B30" s="53" t="s">
        <v>271</v>
      </c>
      <c r="C30" s="53" t="s">
        <v>272</v>
      </c>
      <c r="D30" s="15" t="s">
        <v>273</v>
      </c>
      <c r="E30" s="30" t="s">
        <v>274</v>
      </c>
      <c r="F30" s="30" t="s">
        <v>275</v>
      </c>
      <c r="G30" s="54">
        <v>6205</v>
      </c>
      <c r="H30" s="54">
        <v>21038</v>
      </c>
      <c r="I30" s="54">
        <v>0</v>
      </c>
      <c r="J30" s="54">
        <v>0</v>
      </c>
      <c r="K30" s="54"/>
      <c r="L30" s="54"/>
      <c r="M30" s="54"/>
      <c r="N30" s="54"/>
      <c r="O30" s="54"/>
      <c r="P30" s="54"/>
      <c r="Q30" s="15"/>
      <c r="R30" s="15" t="s">
        <v>116</v>
      </c>
      <c r="S30" s="54"/>
      <c r="T30" s="15" t="s">
        <v>136</v>
      </c>
      <c r="U30" s="54">
        <v>4</v>
      </c>
      <c r="V30" s="30" t="s">
        <v>156</v>
      </c>
      <c r="W30" s="30"/>
      <c r="X30" s="30" t="s">
        <v>205</v>
      </c>
      <c r="Y30" s="30"/>
      <c r="Z30" s="32"/>
      <c r="AA30" s="30"/>
      <c r="AB30" s="30"/>
      <c r="AC30" s="54">
        <v>81</v>
      </c>
      <c r="AD30" s="54">
        <v>0</v>
      </c>
      <c r="AE30" s="54">
        <v>0</v>
      </c>
      <c r="AF30" s="54">
        <v>0</v>
      </c>
      <c r="AG30" s="15">
        <v>1997</v>
      </c>
      <c r="AH30" s="15" t="s">
        <v>139</v>
      </c>
      <c r="AI30" s="15"/>
      <c r="AJ30" s="15" t="s">
        <v>276</v>
      </c>
      <c r="AK30" s="55" t="s">
        <v>277</v>
      </c>
      <c r="AL30" s="38"/>
    </row>
    <row r="31" spans="1:38" s="3" customFormat="1" ht="30" customHeight="1">
      <c r="A31" s="15" t="s">
        <v>44</v>
      </c>
      <c r="B31" s="53" t="s">
        <v>278</v>
      </c>
      <c r="C31" s="53" t="s">
        <v>279</v>
      </c>
      <c r="D31" s="15" t="s">
        <v>280</v>
      </c>
      <c r="E31" s="30" t="s">
        <v>281</v>
      </c>
      <c r="F31" s="30" t="s">
        <v>282</v>
      </c>
      <c r="G31" s="54">
        <v>2131</v>
      </c>
      <c r="H31" s="54">
        <v>8136</v>
      </c>
      <c r="I31" s="54"/>
      <c r="J31" s="54"/>
      <c r="K31" s="54"/>
      <c r="L31" s="54"/>
      <c r="M31" s="54"/>
      <c r="N31" s="54"/>
      <c r="O31" s="54"/>
      <c r="P31" s="54"/>
      <c r="Q31" s="15"/>
      <c r="R31" s="15" t="s">
        <v>116</v>
      </c>
      <c r="S31" s="54"/>
      <c r="T31" s="15" t="s">
        <v>136</v>
      </c>
      <c r="U31" s="54">
        <v>132</v>
      </c>
      <c r="V31" s="30" t="s">
        <v>156</v>
      </c>
      <c r="W31" s="30"/>
      <c r="X31" s="30" t="s">
        <v>205</v>
      </c>
      <c r="Y31" s="30"/>
      <c r="Z31" s="32"/>
      <c r="AA31" s="30"/>
      <c r="AB31" s="30" t="s">
        <v>51</v>
      </c>
      <c r="AC31" s="54">
        <v>31</v>
      </c>
      <c r="AD31" s="54">
        <v>0</v>
      </c>
      <c r="AE31" s="54">
        <v>0</v>
      </c>
      <c r="AF31" s="54">
        <v>0</v>
      </c>
      <c r="AG31" s="15">
        <v>1995</v>
      </c>
      <c r="AH31" s="15" t="s">
        <v>52</v>
      </c>
      <c r="AI31" s="15"/>
      <c r="AJ31" s="15" t="s">
        <v>73</v>
      </c>
      <c r="AK31" s="55" t="s">
        <v>283</v>
      </c>
      <c r="AL31" s="38"/>
    </row>
    <row r="32" spans="1:38" s="3" customFormat="1" ht="30" customHeight="1">
      <c r="A32" s="15" t="s">
        <v>44</v>
      </c>
      <c r="B32" s="53" t="s">
        <v>284</v>
      </c>
      <c r="C32" s="53" t="s">
        <v>285</v>
      </c>
      <c r="D32" s="15" t="s">
        <v>286</v>
      </c>
      <c r="E32" s="30" t="s">
        <v>287</v>
      </c>
      <c r="F32" s="30" t="s">
        <v>288</v>
      </c>
      <c r="G32" s="54">
        <v>3578</v>
      </c>
      <c r="H32" s="54">
        <v>8146</v>
      </c>
      <c r="I32" s="54">
        <v>8</v>
      </c>
      <c r="J32" s="54"/>
      <c r="K32" s="54"/>
      <c r="L32" s="54">
        <v>22</v>
      </c>
      <c r="M32" s="54"/>
      <c r="N32" s="54"/>
      <c r="O32" s="54"/>
      <c r="P32" s="54"/>
      <c r="Q32" s="15" t="s">
        <v>155</v>
      </c>
      <c r="R32" s="15" t="s">
        <v>116</v>
      </c>
      <c r="S32" s="54"/>
      <c r="T32" s="15" t="s">
        <v>125</v>
      </c>
      <c r="U32" s="54"/>
      <c r="V32" s="30" t="s">
        <v>126</v>
      </c>
      <c r="W32" s="30"/>
      <c r="X32" s="30" t="s">
        <v>244</v>
      </c>
      <c r="Y32" s="30"/>
      <c r="Z32" s="32"/>
      <c r="AA32" s="30"/>
      <c r="AB32" s="30" t="s">
        <v>138</v>
      </c>
      <c r="AC32" s="54">
        <v>30</v>
      </c>
      <c r="AD32" s="54">
        <v>0.3</v>
      </c>
      <c r="AE32" s="54">
        <v>0</v>
      </c>
      <c r="AF32" s="54">
        <v>0</v>
      </c>
      <c r="AG32" s="15">
        <v>2003</v>
      </c>
      <c r="AH32" s="15" t="s">
        <v>139</v>
      </c>
      <c r="AI32" s="15"/>
      <c r="AJ32" s="15" t="s">
        <v>232</v>
      </c>
      <c r="AK32" s="55" t="s">
        <v>289</v>
      </c>
      <c r="AL32" s="38"/>
    </row>
    <row r="33" spans="1:38" s="3" customFormat="1" ht="30" customHeight="1">
      <c r="A33" s="15" t="s">
        <v>44</v>
      </c>
      <c r="B33" s="53" t="s">
        <v>290</v>
      </c>
      <c r="C33" s="53" t="s">
        <v>291</v>
      </c>
      <c r="D33" s="15" t="s">
        <v>292</v>
      </c>
      <c r="E33" s="30" t="s">
        <v>293</v>
      </c>
      <c r="F33" s="30" t="s">
        <v>294</v>
      </c>
      <c r="G33" s="54">
        <v>1296</v>
      </c>
      <c r="H33" s="54">
        <v>13546</v>
      </c>
      <c r="I33" s="54"/>
      <c r="J33" s="54"/>
      <c r="K33" s="54"/>
      <c r="L33" s="54">
        <v>62</v>
      </c>
      <c r="M33" s="54"/>
      <c r="N33" s="54"/>
      <c r="O33" s="54"/>
      <c r="P33" s="54"/>
      <c r="Q33" s="15" t="s">
        <v>115</v>
      </c>
      <c r="R33" s="15" t="s">
        <v>116</v>
      </c>
      <c r="S33" s="54"/>
      <c r="T33" s="15" t="s">
        <v>117</v>
      </c>
      <c r="U33" s="54">
        <v>24</v>
      </c>
      <c r="V33" s="30" t="s">
        <v>251</v>
      </c>
      <c r="W33" s="30"/>
      <c r="X33" s="30" t="s">
        <v>119</v>
      </c>
      <c r="Y33" s="30"/>
      <c r="Z33" s="32"/>
      <c r="AA33" s="30"/>
      <c r="AB33" s="30" t="s">
        <v>138</v>
      </c>
      <c r="AC33" s="54">
        <v>40</v>
      </c>
      <c r="AD33" s="54">
        <v>0</v>
      </c>
      <c r="AE33" s="54">
        <v>1</v>
      </c>
      <c r="AF33" s="54">
        <v>0</v>
      </c>
      <c r="AG33" s="15">
        <v>2008</v>
      </c>
      <c r="AH33" s="15" t="s">
        <v>139</v>
      </c>
      <c r="AI33" s="15"/>
      <c r="AJ33" s="15" t="s">
        <v>148</v>
      </c>
      <c r="AK33" s="55" t="s">
        <v>295</v>
      </c>
      <c r="AL33" s="38"/>
    </row>
    <row r="34" spans="1:38" s="3" customFormat="1" ht="30" customHeight="1">
      <c r="A34" s="15" t="s">
        <v>44</v>
      </c>
      <c r="B34" s="53" t="s">
        <v>296</v>
      </c>
      <c r="C34" s="53" t="s">
        <v>297</v>
      </c>
      <c r="D34" s="15" t="s">
        <v>298</v>
      </c>
      <c r="E34" s="30" t="s">
        <v>299</v>
      </c>
      <c r="F34" s="30" t="s">
        <v>300</v>
      </c>
      <c r="G34" s="54">
        <v>6616</v>
      </c>
      <c r="H34" s="54">
        <v>32738</v>
      </c>
      <c r="I34" s="54">
        <v>0</v>
      </c>
      <c r="J34" s="54">
        <v>0</v>
      </c>
      <c r="K34" s="54"/>
      <c r="L34" s="54"/>
      <c r="M34" s="54"/>
      <c r="N34" s="54"/>
      <c r="O34" s="54"/>
      <c r="P34" s="54">
        <v>31</v>
      </c>
      <c r="Q34" s="15" t="s">
        <v>155</v>
      </c>
      <c r="R34" s="15" t="s">
        <v>116</v>
      </c>
      <c r="S34" s="54"/>
      <c r="T34" s="15" t="s">
        <v>136</v>
      </c>
      <c r="U34" s="54">
        <v>1367</v>
      </c>
      <c r="V34" s="30" t="s">
        <v>126</v>
      </c>
      <c r="W34" s="30"/>
      <c r="X34" s="30" t="s">
        <v>205</v>
      </c>
      <c r="Y34" s="30"/>
      <c r="Z34" s="32"/>
      <c r="AA34" s="30"/>
      <c r="AB34" s="30" t="s">
        <v>147</v>
      </c>
      <c r="AC34" s="54">
        <v>121</v>
      </c>
      <c r="AD34" s="54">
        <v>0</v>
      </c>
      <c r="AE34" s="54">
        <v>0.06</v>
      </c>
      <c r="AF34" s="54">
        <v>0</v>
      </c>
      <c r="AG34" s="15">
        <v>1997</v>
      </c>
      <c r="AH34" s="15" t="s">
        <v>127</v>
      </c>
      <c r="AI34" s="15"/>
      <c r="AJ34" s="15" t="s">
        <v>53</v>
      </c>
      <c r="AK34" s="55" t="s">
        <v>301</v>
      </c>
      <c r="AL34" s="38"/>
    </row>
    <row r="35" spans="1:38" s="3" customFormat="1" ht="30" customHeight="1">
      <c r="A35" s="15" t="s">
        <v>44</v>
      </c>
      <c r="B35" s="53" t="s">
        <v>302</v>
      </c>
      <c r="C35" s="53" t="s">
        <v>303</v>
      </c>
      <c r="D35" s="15" t="s">
        <v>304</v>
      </c>
      <c r="E35" s="30" t="s">
        <v>305</v>
      </c>
      <c r="F35" s="30" t="s">
        <v>306</v>
      </c>
      <c r="G35" s="54">
        <v>4449</v>
      </c>
      <c r="H35" s="54">
        <v>14724</v>
      </c>
      <c r="I35" s="54"/>
      <c r="J35" s="54"/>
      <c r="K35" s="54"/>
      <c r="L35" s="54"/>
      <c r="M35" s="54"/>
      <c r="N35" s="54"/>
      <c r="O35" s="54"/>
      <c r="P35" s="54"/>
      <c r="Q35" s="15" t="s">
        <v>115</v>
      </c>
      <c r="R35" s="15" t="s">
        <v>307</v>
      </c>
      <c r="S35" s="54">
        <v>24</v>
      </c>
      <c r="T35" s="15" t="s">
        <v>125</v>
      </c>
      <c r="U35" s="54"/>
      <c r="V35" s="30" t="s">
        <v>126</v>
      </c>
      <c r="W35" s="30"/>
      <c r="X35" s="30" t="s">
        <v>119</v>
      </c>
      <c r="Y35" s="30"/>
      <c r="Z35" s="32"/>
      <c r="AA35" s="30"/>
      <c r="AB35" s="30" t="s">
        <v>147</v>
      </c>
      <c r="AC35" s="54">
        <v>80</v>
      </c>
      <c r="AD35" s="54">
        <v>0</v>
      </c>
      <c r="AE35" s="54">
        <v>0</v>
      </c>
      <c r="AF35" s="54">
        <v>0</v>
      </c>
      <c r="AG35" s="15">
        <v>1982</v>
      </c>
      <c r="AH35" s="15" t="s">
        <v>127</v>
      </c>
      <c r="AI35" s="15"/>
      <c r="AJ35" s="15" t="s">
        <v>308</v>
      </c>
      <c r="AK35" s="55" t="s">
        <v>309</v>
      </c>
      <c r="AL35" s="38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34" man="1"/>
    <brk id="28" min="1" max="3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F5B70-BBB1-4AA8-AEEC-664E97704D0A}">
  <dimension ref="A1:P10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4" customWidth="1"/>
    <col min="2" max="2" width="8.75" style="35" customWidth="1"/>
    <col min="3" max="3" width="13.875" style="34" customWidth="1"/>
    <col min="4" max="4" width="27.125" style="34" customWidth="1"/>
    <col min="5" max="6" width="43.25" style="34" customWidth="1"/>
    <col min="7" max="7" width="12.5" style="34" customWidth="1"/>
    <col min="8" max="9" width="25.25" style="34" customWidth="1"/>
    <col min="10" max="10" width="14.375" style="34" customWidth="1"/>
    <col min="11" max="11" width="6.25" style="34" customWidth="1"/>
    <col min="12" max="13" width="10.75" style="34" customWidth="1"/>
    <col min="14" max="14" width="13.75" style="2" customWidth="1"/>
    <col min="15" max="16" width="9" style="36"/>
    <col min="17" max="16384" width="9" style="34"/>
  </cols>
  <sheetData>
    <row r="1" spans="1:16" s="19" customFormat="1" ht="15" customHeight="1">
      <c r="A1" s="18" t="s">
        <v>35</v>
      </c>
      <c r="M1" s="20"/>
      <c r="N1" s="3"/>
      <c r="O1" s="21"/>
      <c r="P1" s="21"/>
    </row>
    <row r="2" spans="1:16" s="24" customFormat="1" ht="13.5" customHeight="1">
      <c r="A2" s="212" t="s">
        <v>1</v>
      </c>
      <c r="B2" s="233" t="s">
        <v>2</v>
      </c>
      <c r="C2" s="212" t="s">
        <v>3</v>
      </c>
      <c r="D2" s="212" t="s">
        <v>4</v>
      </c>
      <c r="E2" s="212" t="s">
        <v>5</v>
      </c>
      <c r="F2" s="335" t="s">
        <v>36</v>
      </c>
      <c r="G2" s="146" t="s">
        <v>37</v>
      </c>
      <c r="H2" s="212" t="s">
        <v>38</v>
      </c>
      <c r="I2" s="212" t="s">
        <v>39</v>
      </c>
      <c r="J2" s="146" t="s">
        <v>40</v>
      </c>
      <c r="K2" s="212" t="s">
        <v>11</v>
      </c>
      <c r="L2" s="146" t="s">
        <v>14</v>
      </c>
      <c r="M2" s="146" t="s">
        <v>15</v>
      </c>
      <c r="N2" s="183" t="s">
        <v>16</v>
      </c>
      <c r="O2" s="23"/>
      <c r="P2" s="23"/>
    </row>
    <row r="3" spans="1:16" s="24" customFormat="1" ht="13.5" customHeight="1">
      <c r="A3" s="142"/>
      <c r="B3" s="234"/>
      <c r="C3" s="142"/>
      <c r="D3" s="142"/>
      <c r="E3" s="142"/>
      <c r="F3" s="336"/>
      <c r="G3" s="230"/>
      <c r="H3" s="142"/>
      <c r="I3" s="142"/>
      <c r="J3" s="230"/>
      <c r="K3" s="142"/>
      <c r="L3" s="142"/>
      <c r="M3" s="230"/>
      <c r="N3" s="315"/>
      <c r="O3" s="23"/>
      <c r="P3" s="23"/>
    </row>
    <row r="4" spans="1:16" s="24" customFormat="1" ht="18.75" customHeight="1">
      <c r="A4" s="142"/>
      <c r="B4" s="234"/>
      <c r="C4" s="142"/>
      <c r="D4" s="142"/>
      <c r="E4" s="142"/>
      <c r="F4" s="336"/>
      <c r="G4" s="230"/>
      <c r="H4" s="142"/>
      <c r="I4" s="142"/>
      <c r="J4" s="230"/>
      <c r="K4" s="142"/>
      <c r="L4" s="142"/>
      <c r="M4" s="230"/>
      <c r="N4" s="315"/>
      <c r="O4" s="23"/>
      <c r="P4" s="23"/>
    </row>
    <row r="5" spans="1:16" s="24" customFormat="1" ht="26.25" customHeight="1">
      <c r="A5" s="142"/>
      <c r="B5" s="234"/>
      <c r="C5" s="142"/>
      <c r="D5" s="142"/>
      <c r="E5" s="142"/>
      <c r="F5" s="336"/>
      <c r="G5" s="230"/>
      <c r="H5" s="142"/>
      <c r="I5" s="142"/>
      <c r="J5" s="230"/>
      <c r="K5" s="142"/>
      <c r="L5" s="142"/>
      <c r="M5" s="230"/>
      <c r="N5" s="315"/>
      <c r="O5" s="23"/>
      <c r="P5" s="23"/>
    </row>
    <row r="6" spans="1:16" s="29" customFormat="1" ht="13.5" customHeight="1">
      <c r="A6" s="142"/>
      <c r="B6" s="234"/>
      <c r="C6" s="142"/>
      <c r="D6" s="142"/>
      <c r="E6" s="142"/>
      <c r="F6" s="336"/>
      <c r="G6" s="27" t="s">
        <v>41</v>
      </c>
      <c r="H6" s="142"/>
      <c r="I6" s="142"/>
      <c r="J6" s="27" t="s">
        <v>42</v>
      </c>
      <c r="K6" s="142"/>
      <c r="L6" s="142"/>
      <c r="M6" s="230"/>
      <c r="N6" s="316"/>
      <c r="O6" s="28" t="s">
        <v>43</v>
      </c>
      <c r="P6" s="28"/>
    </row>
    <row r="7" spans="1:16" s="19" customFormat="1" ht="30" customHeight="1">
      <c r="A7" s="30" t="s">
        <v>44</v>
      </c>
      <c r="B7" s="31" t="s">
        <v>45</v>
      </c>
      <c r="C7" s="31" t="s">
        <v>46</v>
      </c>
      <c r="D7" s="30" t="s">
        <v>47</v>
      </c>
      <c r="E7" s="30" t="s">
        <v>48</v>
      </c>
      <c r="F7" s="30" t="s">
        <v>49</v>
      </c>
      <c r="G7" s="32">
        <v>139913</v>
      </c>
      <c r="H7" s="30" t="s">
        <v>50</v>
      </c>
      <c r="I7" s="30" t="s">
        <v>51</v>
      </c>
      <c r="J7" s="32">
        <v>900</v>
      </c>
      <c r="K7" s="30">
        <v>2004</v>
      </c>
      <c r="L7" s="30" t="s">
        <v>52</v>
      </c>
      <c r="M7" s="30"/>
      <c r="N7" s="14" t="s">
        <v>53</v>
      </c>
      <c r="O7" s="33" t="s">
        <v>54</v>
      </c>
      <c r="P7" s="21"/>
    </row>
    <row r="8" spans="1:16" s="19" customFormat="1" ht="30" customHeight="1">
      <c r="A8" s="30" t="s">
        <v>44</v>
      </c>
      <c r="B8" s="31" t="s">
        <v>55</v>
      </c>
      <c r="C8" s="31" t="s">
        <v>56</v>
      </c>
      <c r="D8" s="30" t="s">
        <v>57</v>
      </c>
      <c r="E8" s="30" t="s">
        <v>58</v>
      </c>
      <c r="F8" s="30" t="s">
        <v>59</v>
      </c>
      <c r="G8" s="32">
        <v>74677</v>
      </c>
      <c r="H8" s="30" t="s">
        <v>50</v>
      </c>
      <c r="I8" s="30"/>
      <c r="J8" s="32">
        <v>493</v>
      </c>
      <c r="K8" s="30">
        <v>1991</v>
      </c>
      <c r="L8" s="30" t="s">
        <v>52</v>
      </c>
      <c r="M8" s="30"/>
      <c r="N8" s="14" t="s">
        <v>60</v>
      </c>
      <c r="O8" s="33" t="s">
        <v>61</v>
      </c>
      <c r="P8" s="21"/>
    </row>
    <row r="9" spans="1:16" s="19" customFormat="1" ht="30" customHeight="1">
      <c r="A9" s="30" t="s">
        <v>44</v>
      </c>
      <c r="B9" s="31" t="s">
        <v>55</v>
      </c>
      <c r="C9" s="31" t="s">
        <v>62</v>
      </c>
      <c r="D9" s="30" t="s">
        <v>57</v>
      </c>
      <c r="E9" s="30" t="s">
        <v>63</v>
      </c>
      <c r="F9" s="30" t="s">
        <v>64</v>
      </c>
      <c r="G9" s="32">
        <v>46764</v>
      </c>
      <c r="H9" s="30" t="s">
        <v>65</v>
      </c>
      <c r="I9" s="30"/>
      <c r="J9" s="32">
        <v>330</v>
      </c>
      <c r="K9" s="30">
        <v>1987</v>
      </c>
      <c r="L9" s="30" t="s">
        <v>52</v>
      </c>
      <c r="M9" s="30"/>
      <c r="N9" s="14" t="s">
        <v>60</v>
      </c>
      <c r="O9" s="33" t="s">
        <v>66</v>
      </c>
      <c r="P9" s="21"/>
    </row>
    <row r="10" spans="1:16" s="19" customFormat="1" ht="30" customHeight="1">
      <c r="A10" s="30" t="s">
        <v>44</v>
      </c>
      <c r="B10" s="31" t="s">
        <v>67</v>
      </c>
      <c r="C10" s="31" t="s">
        <v>68</v>
      </c>
      <c r="D10" s="30" t="s">
        <v>69</v>
      </c>
      <c r="E10" s="30" t="s">
        <v>70</v>
      </c>
      <c r="F10" s="30" t="s">
        <v>71</v>
      </c>
      <c r="G10" s="32">
        <v>164889</v>
      </c>
      <c r="H10" s="30" t="s">
        <v>72</v>
      </c>
      <c r="I10" s="30" t="s">
        <v>51</v>
      </c>
      <c r="J10" s="32">
        <v>1053</v>
      </c>
      <c r="K10" s="30">
        <v>1983</v>
      </c>
      <c r="L10" s="30" t="s">
        <v>52</v>
      </c>
      <c r="M10" s="30"/>
      <c r="N10" s="14" t="s">
        <v>73</v>
      </c>
      <c r="O10" s="33" t="s">
        <v>74</v>
      </c>
      <c r="P10" s="21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B57216-35AA-42FB-BB6A-5C7AA7C24CCC}"/>
</file>

<file path=customXml/itemProps2.xml><?xml version="1.0" encoding="utf-8"?>
<ds:datastoreItem xmlns:ds="http://schemas.openxmlformats.org/officeDocument/2006/customXml" ds:itemID="{E1DFB4EA-26F7-432F-8BAF-40FB58DCF527}"/>
</file>

<file path=customXml/itemProps3.xml><?xml version="1.0" encoding="utf-8"?>
<ds:datastoreItem xmlns:ds="http://schemas.openxmlformats.org/officeDocument/2006/customXml" ds:itemID="{C872E81A-1422-4893-8B95-2B840C42FA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2026-02-27T01:49:00Z</dcterms:created>
  <dcterms:modified xsi:type="dcterms:W3CDTF">2026-02-27T01:50:34Z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