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6AF8A996-6EDE-4626-A683-9333CA2638C7}" xr6:coauthVersionLast="47" xr6:coauthVersionMax="47" xr10:uidLastSave="{00000000-0000-0000-0000-000000000000}"/>
  <bookViews>
    <workbookView xWindow="-120" yWindow="-120" windowWidth="29040" windowHeight="15720" xr2:uid="{643F7400-9CAB-47BF-8334-D0E829B56DF1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し尿!$A$6:$AK$24</definedName>
    <definedName name="_xlnm._FilterDatabase" localSheetId="4" hidden="1">その他!$A$6:$T$8</definedName>
    <definedName name="_xlnm._FilterDatabase" localSheetId="9" hidden="1">リユース・リペア施設!$A$6:$AS$6</definedName>
    <definedName name="_xlnm._FilterDatabase" localSheetId="6" hidden="1">最終!$A$6:$AP$31</definedName>
    <definedName name="_xlnm._FilterDatabase" localSheetId="2" hidden="1">資源化!$A$6:$CD$19</definedName>
    <definedName name="_xlnm._FilterDatabase" localSheetId="0" hidden="1">焼却!$A$6:$CW$14</definedName>
    <definedName name="_xlnm._FilterDatabase" localSheetId="1" hidden="1">粗大!$A$6:$AZ$9</definedName>
    <definedName name="_xlnm._FilterDatabase" localSheetId="3" hidden="1">燃料化!$A$6:$BA$6</definedName>
    <definedName name="_xlnm._FilterDatabase" localSheetId="5" hidden="1">保管!$A$6:$T$19</definedName>
    <definedName name="_xlnm.Print_Area" localSheetId="8">コミプラ!$2:$6</definedName>
    <definedName name="_xlnm.Print_Area" localSheetId="7">し尿!$2:$25</definedName>
    <definedName name="_xlnm.Print_Area" localSheetId="4">その他!$2:$8</definedName>
    <definedName name="_xlnm.Print_Area" localSheetId="9">リユース・リペア施設!$2:$6</definedName>
    <definedName name="_xlnm.Print_Area" localSheetId="6">最終!$2:$31</definedName>
    <definedName name="_xlnm.Print_Area" localSheetId="2">資源化!$2:$19</definedName>
    <definedName name="_xlnm.Print_Area" localSheetId="0">焼却!$2:$14</definedName>
    <definedName name="_xlnm.Print_Area" localSheetId="1">粗大!$2:$9</definedName>
    <definedName name="_xlnm.Print_Area" localSheetId="3">燃料化!$2:$6</definedName>
    <definedName name="_xlnm.Print_Area" localSheetId="5">保管!$2:$20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" i="11" l="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9" i="10" l="1"/>
  <c r="V9" i="10"/>
  <c r="W8" i="10"/>
  <c r="V8" i="10"/>
  <c r="W7" i="10"/>
  <c r="V7" i="10"/>
  <c r="AI19" i="9" l="1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<sst xmlns="http://schemas.openxmlformats.org/spreadsheetml/2006/main" count="2205" uniqueCount="847">
  <si>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</si>
  <si>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</si>
  <si>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</si>
  <si>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</si>
  <si>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</si>
  <si>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</si>
  <si>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</si>
  <si>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</si>
  <si>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</si>
  <si>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</si>
  <si>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</si>
  <si>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</si>
  <si>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</si>
  <si>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</si>
  <si>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</si>
  <si>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</si>
  <si>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</si>
  <si>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</si>
  <si>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</si>
  <si>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</si>
  <si>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</si>
  <si>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</si>
  <si>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</si>
  <si>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</si>
  <si>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</si>
  <si>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</si>
  <si>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</si>
  <si>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</si>
  <si>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</si>
  <si>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</si>
  <si>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</si>
  <si>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</si>
  <si>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</si>
  <si>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</si>
  <si>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</si>
  <si>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</si>
  <si>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</si>
  <si>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</si>
  <si>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</si>
  <si>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</si>
  <si>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</si>
  <si>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</si>
  <si>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</si>
  <si>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</si>
  <si>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</si>
  <si>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</si>
  <si>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</si>
  <si>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</si>
  <si>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</si>
  <si>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</si>
  <si>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</si>
  <si>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</si>
  <si>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</si>
  <si>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</si>
  <si>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</si>
  <si>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</si>
  <si>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</si>
  <si>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</si>
  <si>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</si>
  <si>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</si>
  <si>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</si>
  <si>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</si>
  <si>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</si>
  <si>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</si>
  <si>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</si>
  <si>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</si>
  <si>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</si>
  <si>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</si>
  <si>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</si>
  <si>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</si>
  <si>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</si>
  <si>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</si>
  <si>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</si>
  <si>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</si>
  <si>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</si>
  <si>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</si>
  <si>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</si>
  <si>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</si>
  <si>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</si>
  <si>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</si>
  <si>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</si>
  <si>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宮崎県</t>
  </si>
  <si>
    <t>45201</t>
  </si>
  <si>
    <t>4520001</t>
  </si>
  <si>
    <t>宮崎市</t>
  </si>
  <si>
    <t>宮崎市衛生処理センター</t>
  </si>
  <si>
    <t>宮崎市大字田吉字番所下4853番9</t>
  </si>
  <si>
    <t>直接埋立有り</t>
  </si>
  <si>
    <t>施設外焼却</t>
  </si>
  <si>
    <t>好気, 下水投入</t>
  </si>
  <si>
    <t>③DB（公設公営、運転委託）</t>
  </si>
  <si>
    <t>委託</t>
  </si>
  <si>
    <t>九州電力株式会社</t>
  </si>
  <si>
    <t>45-1-201-08-001</t>
  </si>
  <si>
    <t>4520002</t>
  </si>
  <si>
    <t>宮崎市佐土原クリーンパーク</t>
  </si>
  <si>
    <t>宮崎市佐土原町下田島18777番地2</t>
  </si>
  <si>
    <t>直接埋立無し</t>
  </si>
  <si>
    <t>高負荷, 膜分離</t>
  </si>
  <si>
    <t>脱水, 焼却</t>
  </si>
  <si>
    <t>④DB+M（公設公営、維持管理のみ委託）</t>
  </si>
  <si>
    <t>45-1-201-08-002</t>
  </si>
  <si>
    <t>45202</t>
  </si>
  <si>
    <t>4520003</t>
  </si>
  <si>
    <t>都城市</t>
  </si>
  <si>
    <t>清浄館</t>
  </si>
  <si>
    <t>都城市吉尾町2544番地1</t>
  </si>
  <si>
    <t>資源化物の生産量</t>
  </si>
  <si>
    <t>高負荷, 膜分離, 下水投入</t>
  </si>
  <si>
    <t>⑦DB+O（公設民営、長期包括運営委託）</t>
  </si>
  <si>
    <t>45-1-202-08-001</t>
  </si>
  <si>
    <t>45203</t>
  </si>
  <si>
    <t>4520004</t>
  </si>
  <si>
    <t>延岡市</t>
  </si>
  <si>
    <t>延岡市衛生センター</t>
  </si>
  <si>
    <t>宮崎県延岡市東浜砂町1496</t>
  </si>
  <si>
    <t>焼却無し</t>
  </si>
  <si>
    <t>嫌気, 下水投入, 一次処理</t>
  </si>
  <si>
    <t>脱水</t>
  </si>
  <si>
    <t>外部搬出利用（発電利用）</t>
  </si>
  <si>
    <t>延岡市清掃工場</t>
  </si>
  <si>
    <t>45-1-203-08-001</t>
  </si>
  <si>
    <t>45204</t>
  </si>
  <si>
    <t>4520005</t>
  </si>
  <si>
    <t>日南市</t>
  </si>
  <si>
    <t>日南市衛生センター</t>
  </si>
  <si>
    <t>日南市大字益安1870番地</t>
  </si>
  <si>
    <t>標脱</t>
  </si>
  <si>
    <t>九州電力</t>
  </si>
  <si>
    <t>45-1-204-08-001</t>
  </si>
  <si>
    <t>45205</t>
  </si>
  <si>
    <t>4520020</t>
  </si>
  <si>
    <t>小林市</t>
  </si>
  <si>
    <t>ＫＮＴクリーンセンター</t>
  </si>
  <si>
    <t>宮崎県小林市東方1066番地2</t>
  </si>
  <si>
    <t>⑤DBM（公設公営）</t>
  </si>
  <si>
    <t>45-1-205-08-001</t>
  </si>
  <si>
    <t>45206</t>
  </si>
  <si>
    <t>4520006</t>
  </si>
  <si>
    <t>日向市</t>
  </si>
  <si>
    <t>財光寺汚泥処理場</t>
  </si>
  <si>
    <t>日向市大字財光寺1131番地8</t>
  </si>
  <si>
    <t>資源化物の排出量・売却量</t>
  </si>
  <si>
    <t>好気, 下水投入, 浄化槽専用</t>
  </si>
  <si>
    <t>⑥その他公設公営</t>
  </si>
  <si>
    <t>九州電力（株）</t>
  </si>
  <si>
    <t>45-1-206-08-001</t>
  </si>
  <si>
    <t>45207</t>
  </si>
  <si>
    <t>4520007</t>
  </si>
  <si>
    <t>串間市</t>
  </si>
  <si>
    <t>串間市環境センター串間エコクリーンセンター</t>
  </si>
  <si>
    <t>串間市大字南方字河内山1118番地</t>
  </si>
  <si>
    <t>施設内焼却</t>
  </si>
  <si>
    <t>所内利用（熱利用）</t>
  </si>
  <si>
    <t>九州電力株式会社　日南営業所</t>
  </si>
  <si>
    <t>45-1-207-08-001</t>
  </si>
  <si>
    <t>45208</t>
  </si>
  <si>
    <t>4520008</t>
  </si>
  <si>
    <t>西都市</t>
  </si>
  <si>
    <t>西都市衛生センター</t>
  </si>
  <si>
    <t>西都市大字右松3166番地</t>
  </si>
  <si>
    <t>高負荷</t>
  </si>
  <si>
    <t>45-1-208-08-001</t>
  </si>
  <si>
    <t>45209</t>
  </si>
  <si>
    <t>4520009</t>
  </si>
  <si>
    <t>えびの市</t>
  </si>
  <si>
    <t>えびの市環境センター</t>
  </si>
  <si>
    <t>えびの市大字永山773番地</t>
  </si>
  <si>
    <t>②DB（公設公営、一部運転委託）</t>
  </si>
  <si>
    <t>一部委託</t>
  </si>
  <si>
    <t>45-1-209-08-001</t>
  </si>
  <si>
    <t>45341</t>
  </si>
  <si>
    <t>4520010</t>
  </si>
  <si>
    <t>三股町</t>
  </si>
  <si>
    <t>三股町衛生センター</t>
  </si>
  <si>
    <t>三股町大字蓼池774番地</t>
  </si>
  <si>
    <t>脱水, 乾燥, 焼却</t>
  </si>
  <si>
    <t>①DB（公設公営、直営）</t>
  </si>
  <si>
    <t>直営</t>
  </si>
  <si>
    <t>九州電力㈱</t>
  </si>
  <si>
    <t>45-1-341-08-001</t>
  </si>
  <si>
    <t>45383</t>
  </si>
  <si>
    <t>4520011</t>
  </si>
  <si>
    <t>綾町</t>
  </si>
  <si>
    <t>綾町自給肥料供給施設</t>
  </si>
  <si>
    <t>綾町大字南俣3454番地1</t>
  </si>
  <si>
    <t>45-1-383-08-001</t>
  </si>
  <si>
    <t>45402</t>
  </si>
  <si>
    <t>4520012</t>
  </si>
  <si>
    <t>新富町</t>
  </si>
  <si>
    <t>新富し尿処理施設(潮香苑)</t>
  </si>
  <si>
    <t>宮崎県児湯郡新富町大字日置965-11</t>
  </si>
  <si>
    <t>嫌気, 好気</t>
  </si>
  <si>
    <t>45-1-402-08-001</t>
  </si>
  <si>
    <t>45403</t>
  </si>
  <si>
    <t>4520013</t>
  </si>
  <si>
    <t>西米良村</t>
  </si>
  <si>
    <t>西米良村し尿前処理施設</t>
  </si>
  <si>
    <t>西米良村大字村所</t>
  </si>
  <si>
    <t>下水投入, 一次処理</t>
  </si>
  <si>
    <t>45-1-403-08-001</t>
  </si>
  <si>
    <t>45421</t>
  </si>
  <si>
    <t>4520014</t>
  </si>
  <si>
    <t>門川町</t>
  </si>
  <si>
    <t>門川町衛生センター</t>
  </si>
  <si>
    <t>門川町大字門川尾末2998番地1</t>
  </si>
  <si>
    <t>好二段, 標脱</t>
  </si>
  <si>
    <t>45-1-421-08-001</t>
  </si>
  <si>
    <t>45811</t>
  </si>
  <si>
    <t>4520015</t>
  </si>
  <si>
    <t>高鍋・木城衛生組合</t>
  </si>
  <si>
    <t>高鍋木城衛生組合衛生センター</t>
  </si>
  <si>
    <t>宮崎県児湯郡高鍋町大字持田1334番地65</t>
  </si>
  <si>
    <t>45-2-002-08-001</t>
  </si>
  <si>
    <t>45812</t>
  </si>
  <si>
    <t>4520016</t>
  </si>
  <si>
    <t>川南・都農衛生組合</t>
  </si>
  <si>
    <t>川南・都農衛生センタ-</t>
  </si>
  <si>
    <t>児湯郡川南町大字川南11946番地3</t>
  </si>
  <si>
    <t>脱水, 乾燥, 焼却, その他</t>
  </si>
  <si>
    <t>45-2-005-08-001</t>
  </si>
  <si>
    <t>45825</t>
  </si>
  <si>
    <t>4520018</t>
  </si>
  <si>
    <t>西臼杵広域行政事務組合</t>
  </si>
  <si>
    <t>西臼杵広域行政事務組合し尿処理施設</t>
  </si>
  <si>
    <t>宮崎県西臼杵郡日之影町大字七折13825番地</t>
  </si>
  <si>
    <t>45-2-003-08-001</t>
  </si>
  <si>
    <t>45832</t>
  </si>
  <si>
    <t>4520019</t>
  </si>
  <si>
    <t>入郷地区衛生組合</t>
  </si>
  <si>
    <t>入郷地区クリーンセンター</t>
  </si>
  <si>
    <t>宮崎県東臼杵郡美郷町西郷田代770番地</t>
  </si>
  <si>
    <t>脱水, 乾燥</t>
  </si>
  <si>
    <t>45-2-008-08-001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</si>
  <si>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</si>
  <si>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</si>
  <si>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</si>
  <si>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</si>
  <si>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</si>
  <si>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</si>
  <si>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</si>
  <si>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</si>
  <si>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</si>
  <si>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</si>
  <si>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</si>
  <si>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</si>
  <si>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</si>
  <si>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</si>
  <si>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</si>
  <si>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</si>
  <si>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</si>
  <si>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</si>
  <si>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</si>
  <si>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</si>
  <si>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</si>
  <si>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</si>
  <si>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</si>
  <si>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</si>
  <si>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</si>
  <si>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</si>
  <si>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</si>
  <si>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</si>
  <si>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</si>
  <si>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</si>
  <si>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</si>
  <si>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</si>
  <si>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</si>
  <si>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</si>
  <si>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</si>
  <si>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</si>
  <si>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</si>
  <si>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</si>
  <si>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</si>
  <si>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</si>
  <si>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</si>
  <si>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4530006</t>
  </si>
  <si>
    <t>佐土原町一般廃棄物埋立処理場</t>
  </si>
  <si>
    <t>宮崎市佐土原町西上那珂3378番地</t>
  </si>
  <si>
    <t>焼却残渣（主灰）, 不燃ごみ, 焼却残渣（飛灰）, 破砕ごみ・処理残渣</t>
  </si>
  <si>
    <t>山間</t>
  </si>
  <si>
    <t>底部遮水工</t>
  </si>
  <si>
    <t>生物処理（脱窒あり）, 砂ろ過, 消毒, 活性炭処理</t>
  </si>
  <si>
    <t>埋立中</t>
  </si>
  <si>
    <t>能力変更</t>
  </si>
  <si>
    <t>無し</t>
  </si>
  <si>
    <t>準好気性埋立構造</t>
  </si>
  <si>
    <t>末端集水管は開放</t>
  </si>
  <si>
    <t>即日覆土</t>
  </si>
  <si>
    <t>一部延長を行っていない</t>
  </si>
  <si>
    <t>回収していない</t>
  </si>
  <si>
    <t>従来型（オープン型）</t>
  </si>
  <si>
    <t>45-1-201-07-001</t>
  </si>
  <si>
    <t>4530001</t>
  </si>
  <si>
    <t>宮崎市たらのき台不燃物埋立場</t>
  </si>
  <si>
    <t>宮崎市大字細江字時雨西迫5560番地5</t>
  </si>
  <si>
    <t>焼却残渣（主灰）, 不燃ごみ, 焼却残渣（飛灰）, 破砕ごみ・処理残渣, 粗大ごみ</t>
  </si>
  <si>
    <t>原地盤利用, 鉛直遮水工</t>
  </si>
  <si>
    <t>下水道放流</t>
  </si>
  <si>
    <t>埋立終了</t>
  </si>
  <si>
    <t>休止</t>
  </si>
  <si>
    <t>埋立状況により計画的に延長</t>
  </si>
  <si>
    <t>45-1-201-07-002</t>
  </si>
  <si>
    <t>4530004</t>
  </si>
  <si>
    <t>高岡町一般廃棄物最終処分場</t>
  </si>
  <si>
    <t>宮崎市高岡町大字上倉永1207番地32</t>
  </si>
  <si>
    <t>底部遮水工, 鉛直遮水工, 覆蓋（屋根）</t>
  </si>
  <si>
    <t>中間覆土</t>
  </si>
  <si>
    <t>覆蓋型（クローズドシステム型）</t>
  </si>
  <si>
    <t>45-1-201-07-003</t>
  </si>
  <si>
    <t>4530013</t>
  </si>
  <si>
    <t>田野町一般廃棄物最終処分場</t>
  </si>
  <si>
    <t>宮崎市田野町乙2003番地1</t>
  </si>
  <si>
    <t>底部遮水工, 鉛直遮水工</t>
  </si>
  <si>
    <t>凝集沈殿, 生物処理（脱窒あり）, 砂ろ過, 消毒, 活性炭処理, キレート処理</t>
  </si>
  <si>
    <t>45-1-201-07-004</t>
  </si>
  <si>
    <t>4530010</t>
  </si>
  <si>
    <t>清武町一般廃棄物最終処分場</t>
  </si>
  <si>
    <t>清武町今泉甲4212番地2</t>
  </si>
  <si>
    <t>生物処理（脱窒なし）, 砂ろ過, 消毒, キレート処理</t>
  </si>
  <si>
    <t>45-1-201-07-005</t>
  </si>
  <si>
    <t>4530082</t>
  </si>
  <si>
    <t>エコクリーンプラザみやざき管理型最終処分場</t>
  </si>
  <si>
    <t>宮崎市大字大瀬町字倉谷6176番地1</t>
  </si>
  <si>
    <t>焼却残渣（主灰）, その他, 焼却残渣（飛灰）</t>
  </si>
  <si>
    <t>表面遮水工（キャッピング）</t>
  </si>
  <si>
    <t>凝集沈殿, 生物処理（脱窒あり）, 消毒, 活性炭処理, 膜処理, キレート処理, 下水道放流</t>
  </si>
  <si>
    <t>有り</t>
  </si>
  <si>
    <t>即日覆土, 中間覆土, 最終覆土のみ</t>
  </si>
  <si>
    <t>45-1-201-07-006</t>
  </si>
  <si>
    <t>4530021</t>
  </si>
  <si>
    <t>都城市一般廃棄物最終処分場</t>
  </si>
  <si>
    <t>都城市上水流町1784番地1</t>
  </si>
  <si>
    <t>焼却残渣（主灰）, 不燃ごみ, その他, 焼却残渣（飛灰）, 破砕ごみ・処理残渣</t>
  </si>
  <si>
    <t>平地</t>
  </si>
  <si>
    <t>底部遮水工, 表面遮水工（キャッピング）</t>
  </si>
  <si>
    <t>凝集沈殿, 生物処理（脱窒なし）, 生物処理（脱窒あり）, 砂ろ過, 消毒, 活性炭処理, 膜処理</t>
  </si>
  <si>
    <t>45-1-202-07-001</t>
  </si>
  <si>
    <t>4530022</t>
  </si>
  <si>
    <t>都城市高崎一般廃棄物最終処分場</t>
  </si>
  <si>
    <t>都城市高崎町大牟田2079番地6</t>
  </si>
  <si>
    <t>焼却残渣（主灰）, その他, 焼却残渣（飛灰）, 破砕ごみ・処理残渣</t>
  </si>
  <si>
    <t>底部遮水工, 覆蓋（屋根）</t>
  </si>
  <si>
    <t>九州電力(株)</t>
  </si>
  <si>
    <t>45-1-202-07-002</t>
  </si>
  <si>
    <t>4530083</t>
  </si>
  <si>
    <t>新設（新規稼働）</t>
  </si>
  <si>
    <t>45-1-202-07-003</t>
  </si>
  <si>
    <t>4530023</t>
  </si>
  <si>
    <t>延岡市川島埋立場</t>
  </si>
  <si>
    <t>宮崎県延岡市川島町1244番地1</t>
  </si>
  <si>
    <t>焼却残渣（主灰）, その他, 焼却残渣（飛灰）, 破砕ごみ・処理残渣, 粗大ごみ</t>
  </si>
  <si>
    <t>凝集沈殿, 生物処理（脱窒あり）, 砂ろ過, 消毒, 活性炭処理</t>
  </si>
  <si>
    <t>45-1-203-07-001</t>
  </si>
  <si>
    <t>4530024</t>
  </si>
  <si>
    <t>延岡市北方最終処分場</t>
  </si>
  <si>
    <t>宮崎県延岡市北方町笠下寅69番地</t>
  </si>
  <si>
    <t>凝集沈殿, 生物処理（脱窒あり）, 消毒, 活性炭処理, 膜処理, キレート処理</t>
  </si>
  <si>
    <t>45-1-203-07-002</t>
  </si>
  <si>
    <t>4530029</t>
  </si>
  <si>
    <t>小林市一般廃棄物最終処分場</t>
  </si>
  <si>
    <t>宮崎県小林市東方1079番地13</t>
  </si>
  <si>
    <t>不燃ごみ</t>
  </si>
  <si>
    <t>生物処理（脱窒なし）, 砂ろ過, 消毒</t>
  </si>
  <si>
    <t>末端集水管は水没</t>
  </si>
  <si>
    <t>45-1-205-07-001</t>
  </si>
  <si>
    <t>4530035</t>
  </si>
  <si>
    <t>日向市一般廃棄物最終処分場</t>
  </si>
  <si>
    <t>日向市富高字塚本1440番地外</t>
  </si>
  <si>
    <t>生物処理（脱窒なし）, 砂ろ過, 消毒, 活性炭処理</t>
  </si>
  <si>
    <t>嫌気性埋立構造</t>
  </si>
  <si>
    <t>45-1-206-07-001</t>
  </si>
  <si>
    <t>4530033</t>
  </si>
  <si>
    <t>日向市一般廃棄物最終処分場(第4期埋立地)</t>
  </si>
  <si>
    <t>凝集沈殿, 生物処理（脱窒なし）, 砂ろ過, 消毒, 活性炭処理</t>
  </si>
  <si>
    <t>45-1-206-07-002</t>
  </si>
  <si>
    <t>4530040</t>
  </si>
  <si>
    <t>えびの市一般廃棄物最終処分場</t>
  </si>
  <si>
    <t>えびの市大字坂元662番地</t>
  </si>
  <si>
    <t>焼却残渣（主灰）, 焼却残渣（飛灰）, 破砕ごみ・処理残渣</t>
  </si>
  <si>
    <t>凝集沈殿, 生物処理（脱窒あり）, 砂ろ過</t>
  </si>
  <si>
    <t>45-1-209-07-001</t>
  </si>
  <si>
    <t>4530042</t>
  </si>
  <si>
    <t>三股町一般廃棄物最終処分場(クリーンヒルみまた)</t>
  </si>
  <si>
    <t>三股町大字長田1233番地1</t>
  </si>
  <si>
    <t>45-1-341-07-001</t>
  </si>
  <si>
    <t>45361</t>
  </si>
  <si>
    <t>4530081</t>
  </si>
  <si>
    <t>高原町</t>
  </si>
  <si>
    <t>霧島美化センター一般廃棄物最終処分場</t>
  </si>
  <si>
    <t>西諸県郡高原町大字西麓3471番地13</t>
  </si>
  <si>
    <t>最終覆土のみ</t>
  </si>
  <si>
    <t>45-1-361-07-001</t>
  </si>
  <si>
    <t>45382</t>
  </si>
  <si>
    <t>4530050</t>
  </si>
  <si>
    <t>国富町</t>
  </si>
  <si>
    <t>国富町一般廃棄物埋立処分場</t>
  </si>
  <si>
    <t>宮崎県東諸県郡国富町大字三名2076番地</t>
  </si>
  <si>
    <t>破砕ごみ・処理残渣</t>
  </si>
  <si>
    <t>生物処理（脱窒あり）, 砂ろ過, 消毒, 活性炭処理, キレート処理</t>
  </si>
  <si>
    <t>九州電気株式会社</t>
  </si>
  <si>
    <t>45-1-382-07-001</t>
  </si>
  <si>
    <t>4530052</t>
  </si>
  <si>
    <t>綾町一般廃棄物最終処分場</t>
  </si>
  <si>
    <t>綾町大字入野5379番地4</t>
  </si>
  <si>
    <t>不燃ごみ, 破砕ごみ・処理残渣</t>
  </si>
  <si>
    <t>45-1-383-07-001</t>
  </si>
  <si>
    <t>45401</t>
  </si>
  <si>
    <t>4530048</t>
  </si>
  <si>
    <t>高鍋町</t>
  </si>
  <si>
    <t>高鍋町一般廃棄物最終処分場(染ヶ岡)</t>
  </si>
  <si>
    <t>宮崎県児湯郡高鍋町大字持田4367番地1</t>
  </si>
  <si>
    <t>焼却残渣（主灰）, 不燃ごみ</t>
  </si>
  <si>
    <t>生物処理（脱窒なし）, 砂ろ過, 活性炭処理</t>
  </si>
  <si>
    <t>45-1-401-07-001</t>
  </si>
  <si>
    <t>4530055</t>
  </si>
  <si>
    <t>一般廃棄物最終処分場(中尾)</t>
  </si>
  <si>
    <t>宮崎県児湯郡高鍋町大字上江</t>
  </si>
  <si>
    <t>処理なし</t>
  </si>
  <si>
    <t>なし</t>
  </si>
  <si>
    <t>45-1-401-07-002</t>
  </si>
  <si>
    <t>45406</t>
  </si>
  <si>
    <t>4530065</t>
  </si>
  <si>
    <t>都農町</t>
  </si>
  <si>
    <t>都農町大人形処理場</t>
  </si>
  <si>
    <t>宮崎県児湯郡都農町大字川北15370番地3</t>
  </si>
  <si>
    <t>資源ごみ, 不燃ごみ, 粗大ごみ</t>
  </si>
  <si>
    <t>遮水なし</t>
  </si>
  <si>
    <t>他施設での処理</t>
  </si>
  <si>
    <t>宮崎ソーラーウェイ</t>
  </si>
  <si>
    <t>45-1-406-07-001</t>
  </si>
  <si>
    <t>4530066</t>
  </si>
  <si>
    <t>門川町不燃物処理場</t>
  </si>
  <si>
    <t>門川町大字門川尾末7456-4</t>
  </si>
  <si>
    <t>その他埋立構造</t>
  </si>
  <si>
    <t>45-1-421-07-001</t>
  </si>
  <si>
    <t>45833</t>
  </si>
  <si>
    <t>4530077</t>
  </si>
  <si>
    <t>日南串間広域不燃物処理組合</t>
  </si>
  <si>
    <t>日南串間広域不燃物処理組合一般廃棄物最終処分場</t>
  </si>
  <si>
    <t>宮崎県日南市南郷町榎原甲871番地</t>
  </si>
  <si>
    <t>45-2-007-07-001</t>
  </si>
  <si>
    <t>45836</t>
  </si>
  <si>
    <t>4530080</t>
  </si>
  <si>
    <t>西都児湯環境整備事務組合</t>
  </si>
  <si>
    <t>西都児湯クリーンセンター一般廃棄物最終処分場</t>
  </si>
  <si>
    <t>宮崎県西都市大字南方6548番地1</t>
  </si>
  <si>
    <t>凝集沈殿, 生物処理（脱窒なし）, 砂ろ過, 消毒</t>
  </si>
  <si>
    <t>45-2-004-07-001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</si>
  <si>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</si>
  <si>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</si>
  <si>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</si>
  <si>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</si>
  <si>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</si>
  <si>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</si>
  <si>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</si>
  <si>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</si>
  <si>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4510082</t>
  </si>
  <si>
    <t>都城市リサイクルプラザ</t>
  </si>
  <si>
    <t>都城市下水流町4028番地11</t>
  </si>
  <si>
    <t>容器包装リサイクル推進施設</t>
  </si>
  <si>
    <t>金属類, ガラス類, その他資源ごみ, ペットボトル, プラスチック</t>
  </si>
  <si>
    <t>45-1-202-06-001</t>
  </si>
  <si>
    <t>4510083</t>
  </si>
  <si>
    <t>延岡市リサイクルプラザゲン丸館(ストックヤード)</t>
  </si>
  <si>
    <t>宮崎県延岡市長浜町3丁目1954番地3</t>
  </si>
  <si>
    <t>ストックヤード</t>
  </si>
  <si>
    <t>紙類, 金属類, ガラス類, 布類, その他</t>
  </si>
  <si>
    <t>45-1-203-06-001</t>
  </si>
  <si>
    <t>4510085</t>
  </si>
  <si>
    <t>小林市ストックヤード</t>
  </si>
  <si>
    <t>宮崎県小林市東方1046番地</t>
  </si>
  <si>
    <t>ガラス類</t>
  </si>
  <si>
    <t>45-1-205-06-001</t>
  </si>
  <si>
    <t>4510086</t>
  </si>
  <si>
    <t>小林市第2ストックヤード</t>
  </si>
  <si>
    <t>その他資源ごみ, ペットボトル</t>
  </si>
  <si>
    <t>45-1-205-06-002</t>
  </si>
  <si>
    <t>4510087</t>
  </si>
  <si>
    <t>小林市容器包装中間処理施設</t>
  </si>
  <si>
    <t>プラスチック</t>
  </si>
  <si>
    <t>45-1-205-06-003</t>
  </si>
  <si>
    <t>4510092</t>
  </si>
  <si>
    <t>えびの市美化センター</t>
  </si>
  <si>
    <t>えびの市大字坂元1040番地</t>
  </si>
  <si>
    <t>紙類, 金属類, ガラス類, その他資源ごみ, ペットボトル, プラスチック, その他</t>
  </si>
  <si>
    <t>45-1-209-06-001</t>
  </si>
  <si>
    <t>4510107</t>
  </si>
  <si>
    <t>霧島美化センター</t>
  </si>
  <si>
    <t>西諸県郡高原町大字西麓3471番地51</t>
  </si>
  <si>
    <t>金属類, ガラス類, ペットボトル</t>
  </si>
  <si>
    <t>45-1-361-06-001</t>
  </si>
  <si>
    <t>4510095</t>
  </si>
  <si>
    <t>塵芥中間受入施設</t>
  </si>
  <si>
    <t>宮崎県児湯郡新富町大字新田21233-1</t>
  </si>
  <si>
    <t>紙類, 金属類, ガラス類, その他資源ごみ, プラスチック, 布類</t>
  </si>
  <si>
    <t>⑨その他公設民営</t>
  </si>
  <si>
    <t>45-1-402-06-001</t>
  </si>
  <si>
    <t>4510096</t>
  </si>
  <si>
    <t>門川町資源ゴミ保管施設</t>
  </si>
  <si>
    <t>紙類, 金属類, ガラス類, ペットボトル, その他</t>
  </si>
  <si>
    <t>45-1-421-06-001</t>
  </si>
  <si>
    <t>45429</t>
  </si>
  <si>
    <t>4510098</t>
  </si>
  <si>
    <t>諸塚村</t>
  </si>
  <si>
    <t>諸塚村リサイクルセンター</t>
  </si>
  <si>
    <t>宮崎県東臼杵郡諸塚村大字家代6192-3</t>
  </si>
  <si>
    <t>紙類, 金属類, その他資源ごみ, ペットボトル, プラスチック, 布類, その他</t>
  </si>
  <si>
    <t>45-1-429-06-001</t>
  </si>
  <si>
    <t>4510103</t>
  </si>
  <si>
    <t>西臼杵広域行政事務組合プレス製品ストックヤード</t>
  </si>
  <si>
    <t>金属類</t>
  </si>
  <si>
    <t>45-2-003-06-001</t>
  </si>
  <si>
    <t>4510104</t>
  </si>
  <si>
    <t>西臼杵広域行政事務組合びん類ストックヤード</t>
  </si>
  <si>
    <t>45-2-003-06-002</t>
  </si>
  <si>
    <t>4510105</t>
  </si>
  <si>
    <t>黒潮環境センターリサイクルプラザ</t>
  </si>
  <si>
    <t>45-2-007-06-001</t>
  </si>
  <si>
    <t>4510106</t>
  </si>
  <si>
    <t>西都児湯クリーンセンターストックハウス</t>
  </si>
  <si>
    <t>紙類, 金属類, ガラス類, ペットボトル, プラスチック</t>
  </si>
  <si>
    <t>45-2-004-06-001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</si>
  <si>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</si>
  <si>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</si>
  <si>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</si>
  <si>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</si>
  <si>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4510074</t>
  </si>
  <si>
    <t>西臼杵広域行政事務組合ごみ処理中継施設</t>
  </si>
  <si>
    <t>可燃ごみ, 資源ごみ, 粗大ごみ, 不燃ごみ</t>
  </si>
  <si>
    <t>圧縮・梱包</t>
  </si>
  <si>
    <t>45-2-003-05-001</t>
  </si>
  <si>
    <t>4510075</t>
  </si>
  <si>
    <t>西都児湯クリーンセンター中継施設</t>
  </si>
  <si>
    <t>可燃ごみ</t>
  </si>
  <si>
    <t>45-2-004-05-001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</si>
  <si>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</si>
  <si>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</si>
  <si>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</si>
  <si>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</si>
  <si>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</si>
  <si>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</si>
  <si>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</si>
  <si>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</si>
  <si>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</si>
  <si>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</si>
  <si>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</si>
  <si>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</si>
  <si>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</si>
  <si>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</si>
  <si>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</si>
  <si>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</si>
  <si>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</si>
  <si>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</si>
  <si>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</si>
  <si>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</si>
  <si>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</si>
  <si>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</si>
  <si>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</si>
  <si>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</si>
  <si>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</si>
  <si>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</si>
  <si>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</si>
  <si>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</si>
  <si>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</si>
  <si>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</si>
  <si>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</si>
  <si>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</si>
  <si>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</si>
  <si>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</si>
  <si>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</si>
  <si>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</si>
  <si>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</si>
  <si>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</si>
  <si>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</si>
  <si>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</si>
  <si>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</si>
  <si>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</si>
  <si>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</si>
  <si>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</si>
  <si>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</si>
  <si>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</si>
  <si>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</si>
  <si>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</si>
  <si>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</si>
  <si>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</si>
  <si>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</si>
  <si>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</si>
  <si>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</si>
  <si>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</si>
  <si>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</si>
  <si>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</si>
  <si>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</si>
  <si>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</si>
  <si>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</si>
  <si>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</si>
  <si>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</si>
  <si>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</si>
  <si>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</si>
  <si>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</si>
  <si>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</si>
  <si>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</si>
  <si>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</si>
  <si>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</si>
  <si>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</si>
  <si>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</si>
  <si>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</si>
  <si>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</si>
  <si>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</si>
  <si>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</si>
  <si>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</si>
  <si>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</si>
  <si>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</si>
  <si>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</si>
  <si>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</si>
  <si>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</si>
  <si>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</si>
  <si>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</si>
  <si>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</si>
  <si>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4510108</t>
  </si>
  <si>
    <t>エコクリーンプラザみやざきリサイクル施設</t>
  </si>
  <si>
    <t>リサイクルプラザ</t>
  </si>
  <si>
    <t>紙類, 金属類, ガラス類, その他資源ごみ, ペットボトル, プラスチック, 布類, 剪定枝, 不燃ごみ, 粗大ごみ, その他</t>
  </si>
  <si>
    <t>九州電力送配電㈱,ゼロワットパワー㈱</t>
  </si>
  <si>
    <t>○</t>
  </si>
  <si>
    <t>修理, 展示, 販売</t>
  </si>
  <si>
    <t>45-1-201-03-001</t>
  </si>
  <si>
    <t>4510056</t>
  </si>
  <si>
    <t>金属類, ガラス類, その他資源ごみ, ペットボトル, プラスチック, 不燃ごみ, 粗大ごみ</t>
  </si>
  <si>
    <t>45-1-202-03-001</t>
  </si>
  <si>
    <t>4510058</t>
  </si>
  <si>
    <t>延岡市リサイクルプラザ「ゲン丸館」(ビン・缶圧縮・梱包施設)</t>
  </si>
  <si>
    <t>金属類, ガラス類</t>
  </si>
  <si>
    <t>機能なし</t>
  </si>
  <si>
    <t>45-1-203-03-001</t>
  </si>
  <si>
    <t>4510059</t>
  </si>
  <si>
    <t>延岡市リサイクルプラザ「ゲン丸館」(古紙・古布圧縮・梱包施設)</t>
  </si>
  <si>
    <t>紙類, 布類</t>
  </si>
  <si>
    <t>45-1-203-03-002</t>
  </si>
  <si>
    <t>4510060</t>
  </si>
  <si>
    <t>ペットボトル</t>
  </si>
  <si>
    <t>45-1-205-03-001</t>
  </si>
  <si>
    <t>4510061</t>
  </si>
  <si>
    <t>45-1-205-03-002</t>
  </si>
  <si>
    <t>4510062</t>
  </si>
  <si>
    <t>金属類, ガラス類, その他資源ごみ</t>
  </si>
  <si>
    <t>45-1-209-03-001</t>
  </si>
  <si>
    <t>4510063</t>
  </si>
  <si>
    <t>三股町リサイクルセンター</t>
  </si>
  <si>
    <t>三股町大字長田1245番地</t>
  </si>
  <si>
    <t>リサイクルセンター（補助金）</t>
  </si>
  <si>
    <t>紙類, 金属類, ガラス類, ペットボトル</t>
  </si>
  <si>
    <t>45-1-341-03-001</t>
  </si>
  <si>
    <t>4510064</t>
  </si>
  <si>
    <t>国富町クリーンセンター</t>
  </si>
  <si>
    <t>宮崎県東諸県郡国富町大字三名2259番地1</t>
  </si>
  <si>
    <t>ごみ堆肥化施設</t>
  </si>
  <si>
    <t>家庭系生ごみ, 事業系生ごみ</t>
  </si>
  <si>
    <t>堆肥化の進行状況に応じて運転</t>
  </si>
  <si>
    <t>生物脱臭法</t>
  </si>
  <si>
    <t>撹拌方式</t>
  </si>
  <si>
    <t>45-1-382-03-001</t>
  </si>
  <si>
    <t>4510067</t>
  </si>
  <si>
    <t>綾町堆肥生産施設</t>
  </si>
  <si>
    <t>綾町大字北俣4864番地2</t>
  </si>
  <si>
    <t>堆肥化時は常時運転, 設備なし</t>
  </si>
  <si>
    <t>水洗法, 吸着法, 薬液処理法, 燃焼法</t>
  </si>
  <si>
    <t>密閉方式</t>
  </si>
  <si>
    <t>45-1-383-03-001</t>
  </si>
  <si>
    <t>4510071</t>
  </si>
  <si>
    <t>西臼杵広域行政事務組合空き缶処理施設</t>
  </si>
  <si>
    <t>空き缶のみ圧縮</t>
  </si>
  <si>
    <t>45-2-003-03-001</t>
  </si>
  <si>
    <t>4510072</t>
  </si>
  <si>
    <t>金属類, ガラス類, ペットボトル, 不燃ごみ, 粗大ごみ</t>
  </si>
  <si>
    <t>カレット</t>
  </si>
  <si>
    <t>展示, 譲渡</t>
  </si>
  <si>
    <t>45-2-007-03-001</t>
  </si>
  <si>
    <t>4510073</t>
  </si>
  <si>
    <t>西都児湯クリーンセンターリサイクル施設</t>
  </si>
  <si>
    <t>45-2-004-03-001</t>
  </si>
  <si>
    <t>搬出量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</si>
  <si>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</si>
  <si>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</si>
  <si>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</si>
  <si>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</si>
  <si>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4510047</t>
  </si>
  <si>
    <t>延岡市清掃工場粗大ごみ処理施設</t>
  </si>
  <si>
    <t>粗大ごみ, 不燃ごみ</t>
  </si>
  <si>
    <t>丸紅新電力㈱</t>
  </si>
  <si>
    <t>45-1-203-02-001</t>
  </si>
  <si>
    <t>4510049</t>
  </si>
  <si>
    <t>45-1-209-02-001</t>
  </si>
  <si>
    <t>4510050</t>
  </si>
  <si>
    <t>門川町粗大ごみ破砕処理施設</t>
  </si>
  <si>
    <t>併用</t>
  </si>
  <si>
    <t>45-1-421-02-001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</si>
  <si>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</si>
  <si>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</si>
  <si>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</si>
  <si>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</si>
  <si>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</si>
  <si>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</si>
  <si>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</si>
  <si>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</si>
  <si>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</si>
  <si>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</si>
  <si>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</si>
  <si>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</si>
  <si>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</si>
  <si>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</si>
  <si>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</si>
  <si>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</si>
  <si>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</si>
  <si>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</si>
  <si>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</si>
  <si>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</si>
  <si>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</si>
  <si>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</si>
  <si>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</si>
  <si>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</si>
  <si>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</si>
  <si>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</si>
  <si>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</si>
  <si>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</si>
  <si>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</si>
  <si>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</si>
  <si>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</si>
  <si>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</si>
  <si>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</si>
  <si>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</si>
  <si>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</si>
  <si>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</si>
  <si>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</si>
  <si>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</si>
  <si>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</si>
  <si>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</si>
  <si>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</si>
  <si>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</si>
  <si>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</si>
  <si>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</si>
  <si>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</si>
  <si>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</si>
  <si>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</si>
  <si>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</si>
  <si>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</si>
  <si>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</si>
  <si>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</si>
  <si>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</si>
  <si>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</si>
  <si>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</si>
  <si>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</si>
  <si>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</si>
  <si>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</si>
  <si>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</si>
  <si>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</si>
  <si>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</si>
  <si>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</si>
  <si>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</si>
  <si>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</si>
  <si>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</si>
  <si>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</si>
  <si>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</si>
  <si>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</si>
  <si>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</si>
  <si>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</si>
  <si>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</si>
  <si>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</si>
  <si>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</si>
  <si>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</si>
  <si>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</si>
  <si>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</si>
  <si>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</si>
  <si>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</si>
  <si>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</si>
  <si>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</si>
  <si>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</si>
  <si>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</si>
  <si>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</si>
  <si>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</si>
  <si>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</si>
  <si>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</si>
  <si>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</si>
  <si>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</si>
  <si>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</si>
  <si>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</si>
  <si>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</si>
  <si>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</si>
  <si>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</si>
  <si>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</si>
  <si>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</si>
  <si>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</si>
  <si>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</si>
  <si>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</si>
  <si>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</si>
  <si>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</si>
  <si>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</si>
  <si>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</si>
  <si>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</si>
  <si>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</si>
  <si>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</si>
  <si>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</si>
  <si>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</si>
  <si>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</si>
  <si>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4510109</t>
  </si>
  <si>
    <t>エコクリーンプラザみやざき焼却施設</t>
  </si>
  <si>
    <t>可燃ごみ, ごみ処理残渣</t>
  </si>
  <si>
    <t>焼却</t>
  </si>
  <si>
    <t>ストーカ式（可動）</t>
  </si>
  <si>
    <t>全連続運転</t>
  </si>
  <si>
    <t>場内蒸気, 発電（場内利用）, 場外温水</t>
  </si>
  <si>
    <t>薬剤処理</t>
  </si>
  <si>
    <t>45-1-201-01-001</t>
  </si>
  <si>
    <t>4510001</t>
  </si>
  <si>
    <t>都城市クリーンセンター</t>
  </si>
  <si>
    <t>宮崎県都城市山田町山田7599番地5</t>
  </si>
  <si>
    <t>可燃ごみ, 粗大ごみ, ごみ処理残渣, し尿処理残渣</t>
  </si>
  <si>
    <t>発電（場内利用）</t>
  </si>
  <si>
    <t>45-1-202-01-001</t>
  </si>
  <si>
    <t>4510003</t>
  </si>
  <si>
    <t>資源化物搬出量</t>
  </si>
  <si>
    <t>場内温水, 発電（場内利用）, 場外蒸気, 発電（場外利用）</t>
  </si>
  <si>
    <t>ミツウロコグリーンエネルギー㈱</t>
  </si>
  <si>
    <t>薬剤処理, その他</t>
  </si>
  <si>
    <t>45-1-203-01-001</t>
  </si>
  <si>
    <t>4510004</t>
  </si>
  <si>
    <t>日南市クリーンセンター</t>
  </si>
  <si>
    <t>日南市大字隈谷乙1671番地</t>
  </si>
  <si>
    <t>場内温水</t>
  </si>
  <si>
    <t>45-1-204-01-002</t>
  </si>
  <si>
    <t>4510006</t>
  </si>
  <si>
    <t>小林市清掃工場</t>
  </si>
  <si>
    <t>宮崎県小林市東方1046番地80</t>
  </si>
  <si>
    <t>准連続運転</t>
  </si>
  <si>
    <t>45-1-205-01-001</t>
  </si>
  <si>
    <t>4510008</t>
  </si>
  <si>
    <t>バッチ運転</t>
  </si>
  <si>
    <t>45-1-209-01-001</t>
  </si>
  <si>
    <t>4510009</t>
  </si>
  <si>
    <t>国富町ごみ焼却場</t>
  </si>
  <si>
    <t>宮崎県東諸県郡国富町大字三名字粕塚2232番地</t>
  </si>
  <si>
    <t>45-1-382-01-001</t>
  </si>
  <si>
    <t>45844</t>
  </si>
  <si>
    <t>4510012</t>
  </si>
  <si>
    <t>日向東臼杵広域連合</t>
  </si>
  <si>
    <t>日向東臼杵広域連合清掃センター</t>
  </si>
  <si>
    <t>宮崎県日向市大字富高2192番地</t>
  </si>
  <si>
    <t>45-2-006-01-001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</si>
</sst>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CD57CE75-D576-421C-8EFC-0D904AB91A42}"/>
    <cellStyle name="標準" xfId="0" builtinId="0"/>
    <cellStyle name="標準 2" xfId="1" xr:uid="{615DA79E-B43C-4943-B471-823F32B9FCDD}"/>
    <cellStyle name="標準 3" xfId="6" xr:uid="{2126EE80-EA12-47F6-BF46-6C216B6D7097}"/>
    <cellStyle name="標準 4" xfId="4" xr:uid="{608DF907-CA18-43A0-B142-8640CABBCE63}"/>
    <cellStyle name="標準_①焼却施設" xfId="3" xr:uid="{20B33FDD-F930-43E8-B5DE-74B06D7039D1}"/>
    <cellStyle name="標準_H19集計結果（施設整備状況）２" xfId="2" xr:uid="{DB75E4A0-CF97-4FD1-A0D4-2A0DCEC77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9768-2CBE-4B29-AE2D-A1FE1DC6FFA7}">
  <sheetPr>
    <pageSetUpPr fitToPage="1"/>
  </sheetPr>
  <dimension ref="A1:CX1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696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697</v>
      </c>
      <c r="B2" s="203" t="s">
        <v>698</v>
      </c>
      <c r="C2" s="205" t="s">
        <v>699</v>
      </c>
      <c r="D2" s="180" t="s">
        <v>700</v>
      </c>
      <c r="E2" s="180" t="s">
        <v>701</v>
      </c>
      <c r="F2" s="133" t="s">
        <v>6</v>
      </c>
      <c r="G2" s="150" t="s">
        <v>702</v>
      </c>
      <c r="H2" s="199" t="s">
        <v>703</v>
      </c>
      <c r="I2" s="200"/>
      <c r="J2" s="200"/>
      <c r="K2" s="152" t="s">
        <v>704</v>
      </c>
      <c r="L2" s="143"/>
      <c r="M2" s="152" t="s">
        <v>705</v>
      </c>
      <c r="N2" s="143"/>
      <c r="O2" s="180" t="s">
        <v>706</v>
      </c>
      <c r="P2" s="180" t="s">
        <v>707</v>
      </c>
      <c r="Q2" s="133" t="s">
        <v>9</v>
      </c>
      <c r="R2" s="179" t="s">
        <v>708</v>
      </c>
      <c r="S2" s="178" t="s">
        <v>709</v>
      </c>
      <c r="T2" s="180" t="s">
        <v>710</v>
      </c>
      <c r="U2" s="178" t="s">
        <v>711</v>
      </c>
      <c r="V2" s="131" t="s">
        <v>712</v>
      </c>
      <c r="W2" s="131"/>
      <c r="X2" s="131" t="s">
        <v>713</v>
      </c>
      <c r="Y2" s="131"/>
      <c r="Z2" s="152" t="s">
        <v>714</v>
      </c>
      <c r="AA2" s="183"/>
      <c r="AB2" s="183"/>
      <c r="AC2" s="143"/>
      <c r="AD2" s="187" t="s">
        <v>715</v>
      </c>
      <c r="AE2" s="188"/>
      <c r="AF2" s="188"/>
      <c r="AG2" s="188"/>
      <c r="AH2" s="188"/>
      <c r="AI2" s="189"/>
      <c r="AJ2" s="193" t="s">
        <v>716</v>
      </c>
      <c r="AK2" s="194"/>
      <c r="AL2" s="103" t="s">
        <v>717</v>
      </c>
      <c r="AM2" s="104"/>
      <c r="AN2" s="104"/>
      <c r="AO2" s="105"/>
      <c r="AP2" s="103" t="s">
        <v>718</v>
      </c>
      <c r="AQ2" s="104"/>
      <c r="AR2" s="104"/>
      <c r="AS2" s="106"/>
      <c r="AT2" s="104"/>
      <c r="AU2" s="104"/>
      <c r="AV2" s="106"/>
      <c r="AW2" s="106"/>
      <c r="AX2" s="174" t="s">
        <v>719</v>
      </c>
      <c r="AY2" s="175"/>
      <c r="AZ2" s="178" t="s">
        <v>720</v>
      </c>
      <c r="BA2" s="178" t="s">
        <v>721</v>
      </c>
      <c r="BB2" s="181" t="s">
        <v>722</v>
      </c>
      <c r="BC2" s="139" t="s">
        <v>723</v>
      </c>
      <c r="BD2" s="154" t="s">
        <v>724</v>
      </c>
      <c r="BE2" s="155"/>
      <c r="BF2" s="155"/>
      <c r="BG2" s="155"/>
      <c r="BH2" s="155"/>
      <c r="BI2" s="155"/>
      <c r="BJ2" s="156"/>
      <c r="BK2" s="139" t="s">
        <v>725</v>
      </c>
      <c r="BL2" s="154" t="s">
        <v>726</v>
      </c>
      <c r="BM2" s="155"/>
      <c r="BN2" s="155"/>
      <c r="BO2" s="156"/>
      <c r="BP2" s="159" t="s">
        <v>727</v>
      </c>
      <c r="BQ2" s="156"/>
      <c r="BR2" s="162" t="s">
        <v>728</v>
      </c>
      <c r="BS2" s="164" t="s">
        <v>729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586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730</v>
      </c>
      <c r="AQ3" s="111"/>
      <c r="AR3" s="112"/>
      <c r="AS3" s="110" t="s">
        <v>731</v>
      </c>
      <c r="AT3" s="111"/>
      <c r="AU3" s="112"/>
      <c r="AV3" s="110" t="s">
        <v>732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733</v>
      </c>
      <c r="I4" s="148" t="s">
        <v>734</v>
      </c>
      <c r="J4" s="150" t="s">
        <v>735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736</v>
      </c>
      <c r="W4" s="131" t="s">
        <v>737</v>
      </c>
      <c r="X4" s="152" t="s">
        <v>736</v>
      </c>
      <c r="Y4" s="131" t="s">
        <v>737</v>
      </c>
      <c r="Z4" s="131" t="s">
        <v>714</v>
      </c>
      <c r="AA4" s="139" t="s">
        <v>738</v>
      </c>
      <c r="AB4" s="139" t="s">
        <v>739</v>
      </c>
      <c r="AC4" s="139" t="s">
        <v>740</v>
      </c>
      <c r="AD4" s="139" t="s">
        <v>741</v>
      </c>
      <c r="AE4" s="139" t="s">
        <v>742</v>
      </c>
      <c r="AF4" s="145" t="s">
        <v>743</v>
      </c>
      <c r="AG4" s="146"/>
      <c r="AH4" s="146"/>
      <c r="AI4" s="147"/>
      <c r="AJ4" s="139" t="s">
        <v>744</v>
      </c>
      <c r="AK4" s="139" t="s">
        <v>745</v>
      </c>
      <c r="AL4" s="114" t="s">
        <v>746</v>
      </c>
      <c r="AM4" s="114" t="s">
        <v>747</v>
      </c>
      <c r="AN4" s="110" t="s">
        <v>732</v>
      </c>
      <c r="AO4" s="113"/>
      <c r="AP4" s="115"/>
      <c r="AQ4" s="103" t="s">
        <v>748</v>
      </c>
      <c r="AR4" s="112"/>
      <c r="AS4" s="116"/>
      <c r="AT4" s="103" t="s">
        <v>749</v>
      </c>
      <c r="AU4" s="112"/>
      <c r="AV4" s="117"/>
      <c r="AW4" s="118" t="s">
        <v>750</v>
      </c>
      <c r="AX4" s="143" t="s">
        <v>751</v>
      </c>
      <c r="AY4" s="131" t="s">
        <v>752</v>
      </c>
      <c r="AZ4" s="178"/>
      <c r="BA4" s="180"/>
      <c r="BB4" s="181"/>
      <c r="BC4" s="140"/>
      <c r="BD4" s="141" t="s">
        <v>753</v>
      </c>
      <c r="BE4" s="144" t="s">
        <v>754</v>
      </c>
      <c r="BF4" s="139" t="s">
        <v>755</v>
      </c>
      <c r="BG4" s="139" t="s">
        <v>756</v>
      </c>
      <c r="BH4" s="144" t="s">
        <v>757</v>
      </c>
      <c r="BI4" s="139" t="s">
        <v>758</v>
      </c>
      <c r="BJ4" s="139" t="s">
        <v>759</v>
      </c>
      <c r="BK4" s="140"/>
      <c r="BL4" s="141" t="s">
        <v>753</v>
      </c>
      <c r="BM4" s="139" t="s">
        <v>760</v>
      </c>
      <c r="BN4" s="139" t="s">
        <v>761</v>
      </c>
      <c r="BO4" s="139" t="s">
        <v>762</v>
      </c>
      <c r="BP4" s="139" t="s">
        <v>763</v>
      </c>
      <c r="BQ4" s="139" t="s">
        <v>764</v>
      </c>
      <c r="BR4" s="163"/>
      <c r="BS4" s="172" t="s">
        <v>753</v>
      </c>
      <c r="BT4" s="173"/>
      <c r="BU4" s="128" t="s">
        <v>765</v>
      </c>
      <c r="BV4" s="129"/>
      <c r="BW4" s="130"/>
      <c r="BX4" s="128" t="s">
        <v>766</v>
      </c>
      <c r="BY4" s="129"/>
      <c r="BZ4" s="130"/>
      <c r="CA4" s="128" t="s">
        <v>767</v>
      </c>
      <c r="CB4" s="129"/>
      <c r="CC4" s="130"/>
      <c r="CD4" s="128" t="s">
        <v>768</v>
      </c>
      <c r="CE4" s="129"/>
      <c r="CF4" s="130"/>
      <c r="CG4" s="128" t="s">
        <v>769</v>
      </c>
      <c r="CH4" s="129"/>
      <c r="CI4" s="130"/>
      <c r="CJ4" s="128" t="s">
        <v>770</v>
      </c>
      <c r="CK4" s="129"/>
      <c r="CL4" s="130"/>
      <c r="CM4" s="128" t="s">
        <v>771</v>
      </c>
      <c r="CN4" s="129"/>
      <c r="CO4" s="130"/>
      <c r="CP4" s="128" t="s">
        <v>772</v>
      </c>
      <c r="CQ4" s="129"/>
      <c r="CR4" s="130"/>
      <c r="CS4" s="128" t="s">
        <v>759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773</v>
      </c>
      <c r="M5" s="132"/>
      <c r="N5" s="131" t="s">
        <v>773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774</v>
      </c>
      <c r="AG5" s="37" t="s">
        <v>775</v>
      </c>
      <c r="AH5" s="37" t="s">
        <v>776</v>
      </c>
      <c r="AI5" s="37" t="s">
        <v>777</v>
      </c>
      <c r="AJ5" s="142"/>
      <c r="AK5" s="142"/>
      <c r="AL5" s="119"/>
      <c r="AM5" s="119"/>
      <c r="AN5" s="119"/>
      <c r="AO5" s="120" t="s">
        <v>778</v>
      </c>
      <c r="AP5" s="119"/>
      <c r="AQ5" s="116"/>
      <c r="AR5" s="135" t="s">
        <v>779</v>
      </c>
      <c r="AS5" s="119"/>
      <c r="AT5" s="137"/>
      <c r="AU5" s="135" t="s">
        <v>780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781</v>
      </c>
      <c r="BT5" s="5" t="s">
        <v>782</v>
      </c>
      <c r="BU5" s="5" t="s">
        <v>783</v>
      </c>
      <c r="BV5" s="5" t="s">
        <v>781</v>
      </c>
      <c r="BW5" s="5" t="s">
        <v>782</v>
      </c>
      <c r="BX5" s="5" t="s">
        <v>783</v>
      </c>
      <c r="BY5" s="5" t="s">
        <v>781</v>
      </c>
      <c r="BZ5" s="5" t="s">
        <v>782</v>
      </c>
      <c r="CA5" s="5" t="s">
        <v>783</v>
      </c>
      <c r="CB5" s="5" t="s">
        <v>781</v>
      </c>
      <c r="CC5" s="5" t="s">
        <v>782</v>
      </c>
      <c r="CD5" s="5" t="s">
        <v>783</v>
      </c>
      <c r="CE5" s="5" t="s">
        <v>781</v>
      </c>
      <c r="CF5" s="5" t="s">
        <v>782</v>
      </c>
      <c r="CG5" s="5" t="s">
        <v>783</v>
      </c>
      <c r="CH5" s="5" t="s">
        <v>781</v>
      </c>
      <c r="CI5" s="5" t="s">
        <v>782</v>
      </c>
      <c r="CJ5" s="5" t="s">
        <v>783</v>
      </c>
      <c r="CK5" s="5" t="s">
        <v>781</v>
      </c>
      <c r="CL5" s="5" t="s">
        <v>782</v>
      </c>
      <c r="CM5" s="5" t="s">
        <v>783</v>
      </c>
      <c r="CN5" s="5" t="s">
        <v>781</v>
      </c>
      <c r="CO5" s="5" t="s">
        <v>782</v>
      </c>
      <c r="CP5" s="5" t="s">
        <v>783</v>
      </c>
      <c r="CQ5" s="5" t="s">
        <v>781</v>
      </c>
      <c r="CR5" s="5" t="s">
        <v>782</v>
      </c>
      <c r="CS5" s="5" t="s">
        <v>783</v>
      </c>
      <c r="CT5" s="5" t="s">
        <v>781</v>
      </c>
      <c r="CU5" s="5" t="s">
        <v>782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784</v>
      </c>
      <c r="H6" s="122" t="s">
        <v>784</v>
      </c>
      <c r="I6" s="123" t="s">
        <v>785</v>
      </c>
      <c r="J6" s="151"/>
      <c r="K6" s="132"/>
      <c r="L6" s="132"/>
      <c r="M6" s="132"/>
      <c r="N6" s="132"/>
      <c r="O6" s="131"/>
      <c r="P6" s="131"/>
      <c r="Q6" s="134"/>
      <c r="R6" s="124" t="s">
        <v>786</v>
      </c>
      <c r="S6" s="131"/>
      <c r="T6" s="131"/>
      <c r="U6" s="179"/>
      <c r="V6" s="125" t="s">
        <v>787</v>
      </c>
      <c r="W6" s="124" t="s">
        <v>788</v>
      </c>
      <c r="X6" s="125" t="s">
        <v>787</v>
      </c>
      <c r="Y6" s="124" t="s">
        <v>788</v>
      </c>
      <c r="Z6" s="124" t="s">
        <v>789</v>
      </c>
      <c r="AA6" s="27" t="s">
        <v>790</v>
      </c>
      <c r="AB6" s="27" t="s">
        <v>791</v>
      </c>
      <c r="AC6" s="27" t="s">
        <v>791</v>
      </c>
      <c r="AD6" s="27" t="s">
        <v>792</v>
      </c>
      <c r="AE6" s="27" t="s">
        <v>793</v>
      </c>
      <c r="AF6" s="27" t="s">
        <v>794</v>
      </c>
      <c r="AG6" s="27" t="s">
        <v>795</v>
      </c>
      <c r="AH6" s="27" t="s">
        <v>796</v>
      </c>
      <c r="AI6" s="27" t="s">
        <v>797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798</v>
      </c>
      <c r="BD6" s="100" t="s">
        <v>798</v>
      </c>
      <c r="BE6" s="27" t="s">
        <v>798</v>
      </c>
      <c r="BF6" s="27" t="s">
        <v>798</v>
      </c>
      <c r="BG6" s="27" t="s">
        <v>798</v>
      </c>
      <c r="BH6" s="27" t="s">
        <v>798</v>
      </c>
      <c r="BI6" s="27" t="s">
        <v>798</v>
      </c>
      <c r="BJ6" s="27" t="s">
        <v>798</v>
      </c>
      <c r="BK6" s="27" t="s">
        <v>799</v>
      </c>
      <c r="BL6" s="27" t="s">
        <v>798</v>
      </c>
      <c r="BM6" s="27" t="s">
        <v>798</v>
      </c>
      <c r="BN6" s="27" t="s">
        <v>798</v>
      </c>
      <c r="BO6" s="27" t="s">
        <v>798</v>
      </c>
      <c r="BP6" s="27" t="s">
        <v>800</v>
      </c>
      <c r="BQ6" s="27" t="s">
        <v>800</v>
      </c>
      <c r="BR6" s="8" t="s">
        <v>801</v>
      </c>
      <c r="BS6" s="8" t="s">
        <v>784</v>
      </c>
      <c r="BT6" s="127" t="s">
        <v>802</v>
      </c>
      <c r="BU6" s="6"/>
      <c r="BV6" s="8" t="s">
        <v>784</v>
      </c>
      <c r="BW6" s="127" t="s">
        <v>802</v>
      </c>
      <c r="BX6" s="6"/>
      <c r="BY6" s="8" t="s">
        <v>784</v>
      </c>
      <c r="BZ6" s="127" t="s">
        <v>802</v>
      </c>
      <c r="CA6" s="6"/>
      <c r="CB6" s="8" t="s">
        <v>784</v>
      </c>
      <c r="CC6" s="127" t="s">
        <v>802</v>
      </c>
      <c r="CD6" s="6"/>
      <c r="CE6" s="8" t="s">
        <v>784</v>
      </c>
      <c r="CF6" s="127" t="s">
        <v>802</v>
      </c>
      <c r="CG6" s="6"/>
      <c r="CH6" s="8" t="s">
        <v>784</v>
      </c>
      <c r="CI6" s="127" t="s">
        <v>802</v>
      </c>
      <c r="CJ6" s="6"/>
      <c r="CK6" s="8" t="s">
        <v>784</v>
      </c>
      <c r="CL6" s="127" t="s">
        <v>802</v>
      </c>
      <c r="CM6" s="6"/>
      <c r="CN6" s="8" t="s">
        <v>784</v>
      </c>
      <c r="CO6" s="127" t="s">
        <v>802</v>
      </c>
      <c r="CP6" s="6"/>
      <c r="CQ6" s="8" t="s">
        <v>784</v>
      </c>
      <c r="CR6" s="127" t="s">
        <v>802</v>
      </c>
      <c r="CS6" s="6"/>
      <c r="CT6" s="8" t="s">
        <v>784</v>
      </c>
      <c r="CU6" s="127" t="s">
        <v>802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82</v>
      </c>
      <c r="C7" s="51" t="s">
        <v>803</v>
      </c>
      <c r="D7" s="15" t="s">
        <v>84</v>
      </c>
      <c r="E7" s="30" t="s">
        <v>804</v>
      </c>
      <c r="F7" s="30" t="s">
        <v>322</v>
      </c>
      <c r="G7" s="52">
        <v>134568</v>
      </c>
      <c r="H7" s="52">
        <v>0</v>
      </c>
      <c r="I7" s="52">
        <v>0</v>
      </c>
      <c r="J7" s="15"/>
      <c r="K7" s="30" t="s">
        <v>805</v>
      </c>
      <c r="L7" s="30"/>
      <c r="M7" s="15" t="s">
        <v>806</v>
      </c>
      <c r="N7" s="15"/>
      <c r="O7" s="15" t="s">
        <v>807</v>
      </c>
      <c r="P7" s="15" t="s">
        <v>808</v>
      </c>
      <c r="Q7" s="15" t="s">
        <v>90</v>
      </c>
      <c r="R7" s="52">
        <v>579</v>
      </c>
      <c r="S7" s="15">
        <v>3</v>
      </c>
      <c r="T7" s="15">
        <v>2005</v>
      </c>
      <c r="U7" s="30" t="s">
        <v>809</v>
      </c>
      <c r="V7" s="52">
        <v>29568000</v>
      </c>
      <c r="W7" s="52">
        <v>21100800</v>
      </c>
      <c r="X7" s="52">
        <v>12737525</v>
      </c>
      <c r="Y7" s="52">
        <v>3719388</v>
      </c>
      <c r="Z7" s="52">
        <v>11200</v>
      </c>
      <c r="AA7" s="15">
        <v>18.399999999999999</v>
      </c>
      <c r="AB7" s="52">
        <v>62315</v>
      </c>
      <c r="AC7" s="52">
        <v>29265</v>
      </c>
      <c r="AD7" s="52">
        <v>33050</v>
      </c>
      <c r="AE7" s="52">
        <v>505719299</v>
      </c>
      <c r="AF7" s="52">
        <v>17</v>
      </c>
      <c r="AG7" s="52"/>
      <c r="AH7" s="52"/>
      <c r="AI7" s="52"/>
      <c r="AJ7" s="15" t="s">
        <v>179</v>
      </c>
      <c r="AK7" s="15" t="s">
        <v>622</v>
      </c>
      <c r="AL7" s="15" t="s">
        <v>623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810</v>
      </c>
      <c r="AY7" s="15" t="s">
        <v>810</v>
      </c>
      <c r="AZ7" s="15" t="s">
        <v>91</v>
      </c>
      <c r="BA7" s="15"/>
      <c r="BB7" s="15" t="s">
        <v>326</v>
      </c>
      <c r="BC7" s="15">
        <v>100</v>
      </c>
      <c r="BD7" s="15">
        <f t="shared" ref="BD7:BD14" si="0">IF(BE7&amp;BF7&amp;BG7&amp;BH7&amp;BI7&amp;BJ7 ="","",SUM(BE7:BJ7))</f>
        <v>100.00000000000001</v>
      </c>
      <c r="BE7" s="15">
        <v>38.700000000000003</v>
      </c>
      <c r="BF7" s="15">
        <v>34</v>
      </c>
      <c r="BG7" s="15">
        <v>13.4</v>
      </c>
      <c r="BH7" s="15">
        <v>10.199999999999999</v>
      </c>
      <c r="BI7" s="15">
        <v>1</v>
      </c>
      <c r="BJ7" s="15">
        <v>2.7</v>
      </c>
      <c r="BK7" s="52">
        <v>140</v>
      </c>
      <c r="BL7" s="15">
        <f t="shared" ref="BL7:BL14" si="1">IF(BM7&amp;BN7&amp;BO7 ="","",SUM(BM7:BO7))</f>
        <v>100</v>
      </c>
      <c r="BM7" s="15">
        <v>49.1</v>
      </c>
      <c r="BN7" s="15">
        <v>46.8</v>
      </c>
      <c r="BO7" s="15">
        <v>4.0999999999999996</v>
      </c>
      <c r="BP7" s="52">
        <v>7578</v>
      </c>
      <c r="BQ7" s="52">
        <v>8916</v>
      </c>
      <c r="BR7" s="16"/>
      <c r="BS7" s="16" t="str">
        <f t="shared" ref="BS7:BT14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632</v>
      </c>
      <c r="CW7" s="53" t="s">
        <v>811</v>
      </c>
    </row>
    <row r="8" spans="1:102" ht="30" customHeight="1">
      <c r="A8" s="15" t="s">
        <v>81</v>
      </c>
      <c r="B8" s="51" t="s">
        <v>102</v>
      </c>
      <c r="C8" s="51" t="s">
        <v>812</v>
      </c>
      <c r="D8" s="15" t="s">
        <v>104</v>
      </c>
      <c r="E8" s="30" t="s">
        <v>813</v>
      </c>
      <c r="F8" s="30" t="s">
        <v>814</v>
      </c>
      <c r="G8" s="52">
        <v>59648</v>
      </c>
      <c r="H8" s="52">
        <v>0</v>
      </c>
      <c r="I8" s="52"/>
      <c r="J8" s="15"/>
      <c r="K8" s="30" t="s">
        <v>815</v>
      </c>
      <c r="L8" s="30"/>
      <c r="M8" s="15" t="s">
        <v>806</v>
      </c>
      <c r="N8" s="15"/>
      <c r="O8" s="15" t="s">
        <v>807</v>
      </c>
      <c r="P8" s="15" t="s">
        <v>808</v>
      </c>
      <c r="Q8" s="15" t="s">
        <v>495</v>
      </c>
      <c r="R8" s="52">
        <v>230</v>
      </c>
      <c r="S8" s="15">
        <v>2</v>
      </c>
      <c r="T8" s="15">
        <v>2014</v>
      </c>
      <c r="U8" s="30" t="s">
        <v>816</v>
      </c>
      <c r="V8" s="52"/>
      <c r="W8" s="52"/>
      <c r="X8" s="52"/>
      <c r="Y8" s="52"/>
      <c r="Z8" s="52">
        <v>4990</v>
      </c>
      <c r="AA8" s="15">
        <v>19.5</v>
      </c>
      <c r="AB8" s="52">
        <v>30222</v>
      </c>
      <c r="AC8" s="52"/>
      <c r="AD8" s="52">
        <v>22359</v>
      </c>
      <c r="AE8" s="52">
        <v>291641072</v>
      </c>
      <c r="AF8" s="52">
        <v>19</v>
      </c>
      <c r="AG8" s="52"/>
      <c r="AH8" s="52"/>
      <c r="AI8" s="52"/>
      <c r="AJ8" s="15" t="s">
        <v>92</v>
      </c>
      <c r="AK8" s="15" t="s">
        <v>92</v>
      </c>
      <c r="AL8" s="15" t="s">
        <v>623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284</v>
      </c>
      <c r="AY8" s="15" t="s">
        <v>810</v>
      </c>
      <c r="AZ8" s="15" t="s">
        <v>91</v>
      </c>
      <c r="BA8" s="15"/>
      <c r="BB8" s="15" t="s">
        <v>284</v>
      </c>
      <c r="BC8" s="15"/>
      <c r="BD8" s="15">
        <f t="shared" si="0"/>
        <v>99.999999999999986</v>
      </c>
      <c r="BE8" s="15">
        <v>37.299999999999997</v>
      </c>
      <c r="BF8" s="15">
        <v>20.7</v>
      </c>
      <c r="BG8" s="15">
        <v>11.5</v>
      </c>
      <c r="BH8" s="15">
        <v>20.100000000000001</v>
      </c>
      <c r="BI8" s="15">
        <v>1.3</v>
      </c>
      <c r="BJ8" s="15">
        <v>9.1</v>
      </c>
      <c r="BK8" s="52">
        <v>177.8</v>
      </c>
      <c r="BL8" s="15">
        <f t="shared" si="1"/>
        <v>100</v>
      </c>
      <c r="BM8" s="15">
        <v>42.4</v>
      </c>
      <c r="BN8" s="15">
        <v>49.1</v>
      </c>
      <c r="BO8" s="15">
        <v>8.5</v>
      </c>
      <c r="BP8" s="52">
        <v>8160</v>
      </c>
      <c r="BQ8" s="52">
        <v>9250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632</v>
      </c>
      <c r="CW8" s="53" t="s">
        <v>817</v>
      </c>
    </row>
    <row r="9" spans="1:102" ht="30" customHeight="1">
      <c r="A9" s="15" t="s">
        <v>81</v>
      </c>
      <c r="B9" s="51" t="s">
        <v>111</v>
      </c>
      <c r="C9" s="51" t="s">
        <v>818</v>
      </c>
      <c r="D9" s="15" t="s">
        <v>113</v>
      </c>
      <c r="E9" s="30" t="s">
        <v>120</v>
      </c>
      <c r="F9" s="30" t="s">
        <v>464</v>
      </c>
      <c r="G9" s="52">
        <v>39098</v>
      </c>
      <c r="H9" s="52">
        <v>47</v>
      </c>
      <c r="I9" s="52"/>
      <c r="J9" s="15" t="s">
        <v>819</v>
      </c>
      <c r="K9" s="30" t="s">
        <v>815</v>
      </c>
      <c r="L9" s="30"/>
      <c r="M9" s="15" t="s">
        <v>806</v>
      </c>
      <c r="N9" s="15"/>
      <c r="O9" s="15" t="s">
        <v>807</v>
      </c>
      <c r="P9" s="15" t="s">
        <v>808</v>
      </c>
      <c r="Q9" s="15" t="s">
        <v>168</v>
      </c>
      <c r="R9" s="52">
        <v>218</v>
      </c>
      <c r="S9" s="15">
        <v>2</v>
      </c>
      <c r="T9" s="15">
        <v>2009</v>
      </c>
      <c r="U9" s="30" t="s">
        <v>820</v>
      </c>
      <c r="V9" s="52">
        <v>115342080</v>
      </c>
      <c r="W9" s="52">
        <v>111706560</v>
      </c>
      <c r="X9" s="52">
        <v>18975169</v>
      </c>
      <c r="Y9" s="52">
        <v>18944086</v>
      </c>
      <c r="Z9" s="52">
        <v>2150</v>
      </c>
      <c r="AA9" s="15">
        <v>10.8</v>
      </c>
      <c r="AB9" s="52">
        <v>12106</v>
      </c>
      <c r="AC9" s="52">
        <v>4158</v>
      </c>
      <c r="AD9" s="52">
        <v>1853</v>
      </c>
      <c r="AE9" s="52">
        <v>15619913</v>
      </c>
      <c r="AF9" s="52">
        <v>8.2100000000000009</v>
      </c>
      <c r="AG9" s="52">
        <v>8.2100000000000009</v>
      </c>
      <c r="AH9" s="52">
        <v>8.2100000000000009</v>
      </c>
      <c r="AI9" s="52">
        <v>8.2100000000000009</v>
      </c>
      <c r="AJ9" s="15" t="s">
        <v>688</v>
      </c>
      <c r="AK9" s="15" t="s">
        <v>821</v>
      </c>
      <c r="AL9" s="15"/>
      <c r="AM9" s="15" t="s">
        <v>623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284</v>
      </c>
      <c r="AY9" s="15" t="s">
        <v>822</v>
      </c>
      <c r="AZ9" s="15" t="s">
        <v>169</v>
      </c>
      <c r="BA9" s="15"/>
      <c r="BB9" s="15" t="s">
        <v>284</v>
      </c>
      <c r="BC9" s="15"/>
      <c r="BD9" s="15">
        <f t="shared" si="0"/>
        <v>100</v>
      </c>
      <c r="BE9" s="15">
        <v>53.4</v>
      </c>
      <c r="BF9" s="15">
        <v>21.9</v>
      </c>
      <c r="BG9" s="15">
        <v>8.4</v>
      </c>
      <c r="BH9" s="15">
        <v>12.6</v>
      </c>
      <c r="BI9" s="15">
        <v>1.9</v>
      </c>
      <c r="BJ9" s="15">
        <v>1.8</v>
      </c>
      <c r="BK9" s="52">
        <v>219.3</v>
      </c>
      <c r="BL9" s="15">
        <f t="shared" si="1"/>
        <v>100</v>
      </c>
      <c r="BM9" s="15">
        <v>48.9</v>
      </c>
      <c r="BN9" s="15">
        <v>47.4</v>
      </c>
      <c r="BO9" s="15">
        <v>3.7</v>
      </c>
      <c r="BP9" s="52">
        <v>7707</v>
      </c>
      <c r="BQ9" s="52">
        <v>8465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632</v>
      </c>
      <c r="CW9" s="53" t="s">
        <v>823</v>
      </c>
    </row>
    <row r="10" spans="1:102" ht="30" customHeight="1">
      <c r="A10" s="15" t="s">
        <v>81</v>
      </c>
      <c r="B10" s="51" t="s">
        <v>122</v>
      </c>
      <c r="C10" s="51" t="s">
        <v>824</v>
      </c>
      <c r="D10" s="15" t="s">
        <v>124</v>
      </c>
      <c r="E10" s="30" t="s">
        <v>825</v>
      </c>
      <c r="F10" s="30" t="s">
        <v>826</v>
      </c>
      <c r="G10" s="52">
        <v>22251</v>
      </c>
      <c r="H10" s="52">
        <v>0</v>
      </c>
      <c r="I10" s="52">
        <v>0</v>
      </c>
      <c r="J10" s="15"/>
      <c r="K10" s="30" t="s">
        <v>815</v>
      </c>
      <c r="L10" s="30"/>
      <c r="M10" s="15" t="s">
        <v>806</v>
      </c>
      <c r="N10" s="15"/>
      <c r="O10" s="15" t="s">
        <v>807</v>
      </c>
      <c r="P10" s="15" t="s">
        <v>808</v>
      </c>
      <c r="Q10" s="15" t="s">
        <v>90</v>
      </c>
      <c r="R10" s="52">
        <v>120</v>
      </c>
      <c r="S10" s="15">
        <v>2</v>
      </c>
      <c r="T10" s="15">
        <v>1999</v>
      </c>
      <c r="U10" s="30" t="s">
        <v>827</v>
      </c>
      <c r="V10" s="52">
        <v>6181056</v>
      </c>
      <c r="W10" s="52">
        <v>0</v>
      </c>
      <c r="X10" s="52">
        <v>4569037</v>
      </c>
      <c r="Y10" s="52">
        <v>0</v>
      </c>
      <c r="Z10" s="52"/>
      <c r="AA10" s="15"/>
      <c r="AB10" s="52"/>
      <c r="AC10" s="52"/>
      <c r="AD10" s="52"/>
      <c r="AE10" s="52"/>
      <c r="AF10" s="52"/>
      <c r="AG10" s="52"/>
      <c r="AH10" s="52"/>
      <c r="AI10" s="52"/>
      <c r="AJ10" s="15" t="s">
        <v>128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284</v>
      </c>
      <c r="AY10" s="15" t="s">
        <v>810</v>
      </c>
      <c r="AZ10" s="15" t="s">
        <v>169</v>
      </c>
      <c r="BA10" s="15"/>
      <c r="BB10" s="15" t="s">
        <v>284</v>
      </c>
      <c r="BC10" s="15"/>
      <c r="BD10" s="15">
        <f t="shared" si="0"/>
        <v>100</v>
      </c>
      <c r="BE10" s="15">
        <v>50</v>
      </c>
      <c r="BF10" s="15">
        <v>28.6</v>
      </c>
      <c r="BG10" s="15">
        <v>5.0999999999999996</v>
      </c>
      <c r="BH10" s="15">
        <v>14.4</v>
      </c>
      <c r="BI10" s="15">
        <v>1</v>
      </c>
      <c r="BJ10" s="15">
        <v>0.9</v>
      </c>
      <c r="BK10" s="52">
        <v>130</v>
      </c>
      <c r="BL10" s="15">
        <f t="shared" si="1"/>
        <v>100</v>
      </c>
      <c r="BM10" s="15">
        <v>52.2</v>
      </c>
      <c r="BN10" s="15">
        <v>29.8</v>
      </c>
      <c r="BO10" s="15">
        <v>18</v>
      </c>
      <c r="BP10" s="52">
        <v>8473</v>
      </c>
      <c r="BQ10" s="52">
        <v>10565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632</v>
      </c>
      <c r="CW10" s="53" t="s">
        <v>828</v>
      </c>
    </row>
    <row r="11" spans="1:102" ht="30" customHeight="1">
      <c r="A11" s="15" t="s">
        <v>81</v>
      </c>
      <c r="B11" s="51" t="s">
        <v>130</v>
      </c>
      <c r="C11" s="51" t="s">
        <v>829</v>
      </c>
      <c r="D11" s="15" t="s">
        <v>132</v>
      </c>
      <c r="E11" s="30" t="s">
        <v>830</v>
      </c>
      <c r="F11" s="30" t="s">
        <v>831</v>
      </c>
      <c r="G11" s="52">
        <v>0</v>
      </c>
      <c r="H11" s="52">
        <v>0</v>
      </c>
      <c r="I11" s="52">
        <v>0</v>
      </c>
      <c r="J11" s="15"/>
      <c r="K11" s="30" t="s">
        <v>533</v>
      </c>
      <c r="L11" s="30"/>
      <c r="M11" s="15" t="s">
        <v>806</v>
      </c>
      <c r="N11" s="15"/>
      <c r="O11" s="15" t="s">
        <v>807</v>
      </c>
      <c r="P11" s="15" t="s">
        <v>832</v>
      </c>
      <c r="Q11" s="15" t="s">
        <v>177</v>
      </c>
      <c r="R11" s="52">
        <v>40</v>
      </c>
      <c r="S11" s="15">
        <v>2</v>
      </c>
      <c r="T11" s="15">
        <v>1980</v>
      </c>
      <c r="U11" s="30" t="s">
        <v>284</v>
      </c>
      <c r="V11" s="52"/>
      <c r="W11" s="52"/>
      <c r="X11" s="52"/>
      <c r="Y11" s="52"/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128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284</v>
      </c>
      <c r="AY11" s="15" t="s">
        <v>284</v>
      </c>
      <c r="AZ11" s="15" t="s">
        <v>178</v>
      </c>
      <c r="BA11" s="15"/>
      <c r="BB11" s="15" t="s">
        <v>284</v>
      </c>
      <c r="BC11" s="15"/>
      <c r="BD11" s="15">
        <f t="shared" si="0"/>
        <v>100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100</v>
      </c>
      <c r="BK11" s="52">
        <v>0</v>
      </c>
      <c r="BL11" s="15">
        <f t="shared" si="1"/>
        <v>0</v>
      </c>
      <c r="BM11" s="15">
        <v>0</v>
      </c>
      <c r="BN11" s="15">
        <v>0</v>
      </c>
      <c r="BO11" s="15">
        <v>0</v>
      </c>
      <c r="BP11" s="52">
        <v>0</v>
      </c>
      <c r="BQ11" s="52">
        <v>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632</v>
      </c>
      <c r="CW11" s="53" t="s">
        <v>833</v>
      </c>
    </row>
    <row r="12" spans="1:102" ht="30" customHeight="1">
      <c r="A12" s="15" t="s">
        <v>81</v>
      </c>
      <c r="B12" s="51" t="s">
        <v>163</v>
      </c>
      <c r="C12" s="51" t="s">
        <v>834</v>
      </c>
      <c r="D12" s="15" t="s">
        <v>165</v>
      </c>
      <c r="E12" s="30" t="s">
        <v>482</v>
      </c>
      <c r="F12" s="30" t="s">
        <v>483</v>
      </c>
      <c r="G12" s="52">
        <v>5865</v>
      </c>
      <c r="H12" s="52">
        <v>0</v>
      </c>
      <c r="I12" s="52">
        <v>0</v>
      </c>
      <c r="J12" s="15"/>
      <c r="K12" s="30" t="s">
        <v>805</v>
      </c>
      <c r="L12" s="30"/>
      <c r="M12" s="15" t="s">
        <v>806</v>
      </c>
      <c r="N12" s="15"/>
      <c r="O12" s="15" t="s">
        <v>807</v>
      </c>
      <c r="P12" s="15" t="s">
        <v>835</v>
      </c>
      <c r="Q12" s="15" t="s">
        <v>90</v>
      </c>
      <c r="R12" s="52">
        <v>70</v>
      </c>
      <c r="S12" s="15">
        <v>2</v>
      </c>
      <c r="T12" s="15">
        <v>1997</v>
      </c>
      <c r="U12" s="30" t="s">
        <v>284</v>
      </c>
      <c r="V12" s="52"/>
      <c r="W12" s="52"/>
      <c r="X12" s="52"/>
      <c r="Y12" s="52"/>
      <c r="Z12" s="52"/>
      <c r="AA12" s="15"/>
      <c r="AB12" s="52"/>
      <c r="AC12" s="52"/>
      <c r="AD12" s="52">
        <v>0</v>
      </c>
      <c r="AE12" s="52"/>
      <c r="AF12" s="52"/>
      <c r="AG12" s="52"/>
      <c r="AH12" s="52"/>
      <c r="AI12" s="52"/>
      <c r="AJ12" s="15" t="s">
        <v>128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284</v>
      </c>
      <c r="AY12" s="15" t="s">
        <v>810</v>
      </c>
      <c r="AZ12" s="15" t="s">
        <v>91</v>
      </c>
      <c r="BA12" s="15"/>
      <c r="BB12" s="15" t="s">
        <v>284</v>
      </c>
      <c r="BC12" s="15"/>
      <c r="BD12" s="15">
        <f t="shared" si="0"/>
        <v>100</v>
      </c>
      <c r="BE12" s="15">
        <v>44.1</v>
      </c>
      <c r="BF12" s="15">
        <v>25.2</v>
      </c>
      <c r="BG12" s="15">
        <v>17.899999999999999</v>
      </c>
      <c r="BH12" s="15">
        <v>8.4</v>
      </c>
      <c r="BI12" s="15">
        <v>2.2000000000000002</v>
      </c>
      <c r="BJ12" s="15">
        <v>2.2000000000000002</v>
      </c>
      <c r="BK12" s="52">
        <v>0</v>
      </c>
      <c r="BL12" s="15">
        <f t="shared" si="1"/>
        <v>100</v>
      </c>
      <c r="BM12" s="15">
        <v>38.799999999999997</v>
      </c>
      <c r="BN12" s="15">
        <v>55.7</v>
      </c>
      <c r="BO12" s="15">
        <v>5.5</v>
      </c>
      <c r="BP12" s="52">
        <v>9543</v>
      </c>
      <c r="BQ12" s="52">
        <v>10283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632</v>
      </c>
      <c r="CW12" s="53" t="s">
        <v>836</v>
      </c>
    </row>
    <row r="13" spans="1:102" ht="30" customHeight="1">
      <c r="A13" s="15" t="s">
        <v>81</v>
      </c>
      <c r="B13" s="51" t="s">
        <v>392</v>
      </c>
      <c r="C13" s="51" t="s">
        <v>837</v>
      </c>
      <c r="D13" s="15" t="s">
        <v>394</v>
      </c>
      <c r="E13" s="30" t="s">
        <v>838</v>
      </c>
      <c r="F13" s="30" t="s">
        <v>839</v>
      </c>
      <c r="G13" s="52">
        <v>0</v>
      </c>
      <c r="H13" s="52">
        <v>0</v>
      </c>
      <c r="I13" s="52">
        <v>0</v>
      </c>
      <c r="J13" s="15"/>
      <c r="K13" s="30" t="s">
        <v>805</v>
      </c>
      <c r="L13" s="30"/>
      <c r="M13" s="15" t="s">
        <v>806</v>
      </c>
      <c r="N13" s="15"/>
      <c r="O13" s="15" t="s">
        <v>807</v>
      </c>
      <c r="P13" s="15" t="s">
        <v>835</v>
      </c>
      <c r="Q13" s="15"/>
      <c r="R13" s="52">
        <v>0</v>
      </c>
      <c r="S13" s="15">
        <v>1</v>
      </c>
      <c r="T13" s="15">
        <v>1994</v>
      </c>
      <c r="U13" s="30" t="s">
        <v>284</v>
      </c>
      <c r="V13" s="52"/>
      <c r="W13" s="52"/>
      <c r="X13" s="52"/>
      <c r="Y13" s="52"/>
      <c r="Z13" s="52"/>
      <c r="AA13" s="15"/>
      <c r="AB13" s="52"/>
      <c r="AC13" s="52"/>
      <c r="AD13" s="52"/>
      <c r="AE13" s="52"/>
      <c r="AF13" s="52"/>
      <c r="AG13" s="52"/>
      <c r="AH13" s="52"/>
      <c r="AI13" s="52"/>
      <c r="AJ13" s="15" t="s">
        <v>399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284</v>
      </c>
      <c r="AY13" s="15" t="s">
        <v>284</v>
      </c>
      <c r="AZ13" s="15" t="s">
        <v>169</v>
      </c>
      <c r="BA13" s="15" t="s">
        <v>299</v>
      </c>
      <c r="BB13" s="15" t="s">
        <v>284</v>
      </c>
      <c r="BC13" s="15"/>
      <c r="BD13" s="15">
        <f t="shared" si="0"/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52">
        <v>0</v>
      </c>
      <c r="BL13" s="15">
        <f t="shared" si="1"/>
        <v>0</v>
      </c>
      <c r="BM13" s="15">
        <v>0</v>
      </c>
      <c r="BN13" s="15">
        <v>0</v>
      </c>
      <c r="BO13" s="15">
        <v>0</v>
      </c>
      <c r="BP13" s="52">
        <v>0</v>
      </c>
      <c r="BQ13" s="52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632</v>
      </c>
      <c r="CW13" s="53" t="s">
        <v>840</v>
      </c>
    </row>
    <row r="14" spans="1:102" ht="30" customHeight="1">
      <c r="A14" s="15" t="s">
        <v>81</v>
      </c>
      <c r="B14" s="51" t="s">
        <v>841</v>
      </c>
      <c r="C14" s="51" t="s">
        <v>842</v>
      </c>
      <c r="D14" s="15" t="s">
        <v>843</v>
      </c>
      <c r="E14" s="30" t="s">
        <v>844</v>
      </c>
      <c r="F14" s="30" t="s">
        <v>845</v>
      </c>
      <c r="G14" s="52">
        <v>21209</v>
      </c>
      <c r="H14" s="52">
        <v>105</v>
      </c>
      <c r="I14" s="52"/>
      <c r="J14" s="15" t="s">
        <v>819</v>
      </c>
      <c r="K14" s="30" t="s">
        <v>815</v>
      </c>
      <c r="L14" s="30"/>
      <c r="M14" s="15" t="s">
        <v>806</v>
      </c>
      <c r="N14" s="15"/>
      <c r="O14" s="15" t="s">
        <v>807</v>
      </c>
      <c r="P14" s="15" t="s">
        <v>808</v>
      </c>
      <c r="Q14" s="15" t="s">
        <v>168</v>
      </c>
      <c r="R14" s="52">
        <v>160</v>
      </c>
      <c r="S14" s="15">
        <v>2</v>
      </c>
      <c r="T14" s="15">
        <v>1991</v>
      </c>
      <c r="U14" s="30" t="s">
        <v>827</v>
      </c>
      <c r="V14" s="52">
        <v>6431040</v>
      </c>
      <c r="W14" s="52"/>
      <c r="X14" s="52">
        <v>1971081</v>
      </c>
      <c r="Y14" s="52"/>
      <c r="Z14" s="52"/>
      <c r="AA14" s="15"/>
      <c r="AB14" s="52"/>
      <c r="AC14" s="52"/>
      <c r="AD14" s="52"/>
      <c r="AE14" s="52"/>
      <c r="AF14" s="52"/>
      <c r="AG14" s="52"/>
      <c r="AH14" s="52"/>
      <c r="AI14" s="52"/>
      <c r="AJ14" s="15" t="s">
        <v>92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284</v>
      </c>
      <c r="AY14" s="15" t="s">
        <v>810</v>
      </c>
      <c r="AZ14" s="15" t="s">
        <v>91</v>
      </c>
      <c r="BA14" s="15"/>
      <c r="BB14" s="15" t="s">
        <v>284</v>
      </c>
      <c r="BC14" s="15"/>
      <c r="BD14" s="15">
        <f t="shared" si="0"/>
        <v>100</v>
      </c>
      <c r="BE14" s="15">
        <v>37.5</v>
      </c>
      <c r="BF14" s="15">
        <v>23.7</v>
      </c>
      <c r="BG14" s="15">
        <v>13.6</v>
      </c>
      <c r="BH14" s="15">
        <v>20.100000000000001</v>
      </c>
      <c r="BI14" s="15">
        <v>3.8</v>
      </c>
      <c r="BJ14" s="15">
        <v>1.3</v>
      </c>
      <c r="BK14" s="52">
        <v>122.5</v>
      </c>
      <c r="BL14" s="15">
        <f t="shared" si="1"/>
        <v>100.00000000000001</v>
      </c>
      <c r="BM14" s="15">
        <v>50.7</v>
      </c>
      <c r="BN14" s="15">
        <v>28.6</v>
      </c>
      <c r="BO14" s="15">
        <v>20.7</v>
      </c>
      <c r="BP14" s="52">
        <v>4167</v>
      </c>
      <c r="BQ14" s="52">
        <v>6650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632</v>
      </c>
      <c r="CW14" s="53" t="s">
        <v>846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5" man="1"/>
    <brk id="53" min="1" max="15" man="1"/>
    <brk id="81" min="1" max="15" man="1"/>
    <brk id="93" min="1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4F1A-5402-46E4-B820-545CD3A485D8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70E8-612A-4643-8A21-CF5E2C527130}">
  <dimension ref="A1:BA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682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523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580</v>
      </c>
      <c r="I2" s="99"/>
      <c r="J2" s="154" t="s">
        <v>238</v>
      </c>
      <c r="K2" s="22"/>
      <c r="L2" s="211" t="s">
        <v>39</v>
      </c>
      <c r="M2" s="210" t="s">
        <v>49</v>
      </c>
      <c r="N2" s="226" t="s">
        <v>683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247</v>
      </c>
      <c r="T2" s="210" t="s">
        <v>248</v>
      </c>
      <c r="U2" s="162" t="s">
        <v>585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586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684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271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111</v>
      </c>
      <c r="C7" s="51" t="s">
        <v>685</v>
      </c>
      <c r="D7" s="15" t="s">
        <v>113</v>
      </c>
      <c r="E7" s="30" t="s">
        <v>686</v>
      </c>
      <c r="F7" s="30" t="s">
        <v>464</v>
      </c>
      <c r="G7" s="52">
        <v>2710</v>
      </c>
      <c r="H7" s="52">
        <v>680</v>
      </c>
      <c r="I7" s="15" t="s">
        <v>680</v>
      </c>
      <c r="J7" s="30" t="s">
        <v>687</v>
      </c>
      <c r="K7" s="30"/>
      <c r="L7" s="30" t="s">
        <v>177</v>
      </c>
      <c r="M7" s="15" t="s">
        <v>681</v>
      </c>
      <c r="N7" s="52">
        <v>40</v>
      </c>
      <c r="O7" s="15">
        <v>1985</v>
      </c>
      <c r="P7" s="15" t="s">
        <v>178</v>
      </c>
      <c r="Q7" s="15"/>
      <c r="R7" s="15" t="s">
        <v>688</v>
      </c>
      <c r="S7" s="15" t="s">
        <v>284</v>
      </c>
      <c r="T7" s="15"/>
      <c r="U7" s="16"/>
      <c r="V7" s="16" t="str">
        <f t="shared" ref="V7:W9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632</v>
      </c>
      <c r="AZ7" s="53" t="s">
        <v>689</v>
      </c>
    </row>
    <row r="8" spans="1:53" ht="30" customHeight="1">
      <c r="A8" s="15" t="s">
        <v>81</v>
      </c>
      <c r="B8" s="51" t="s">
        <v>163</v>
      </c>
      <c r="C8" s="51" t="s">
        <v>690</v>
      </c>
      <c r="D8" s="15" t="s">
        <v>165</v>
      </c>
      <c r="E8" s="30" t="s">
        <v>482</v>
      </c>
      <c r="F8" s="30" t="s">
        <v>483</v>
      </c>
      <c r="G8" s="52">
        <v>449</v>
      </c>
      <c r="H8" s="52">
        <v>81</v>
      </c>
      <c r="I8" s="15" t="s">
        <v>680</v>
      </c>
      <c r="J8" s="30" t="s">
        <v>687</v>
      </c>
      <c r="K8" s="30"/>
      <c r="L8" s="30" t="s">
        <v>177</v>
      </c>
      <c r="M8" s="15" t="s">
        <v>681</v>
      </c>
      <c r="N8" s="52">
        <v>10</v>
      </c>
      <c r="O8" s="15">
        <v>1997</v>
      </c>
      <c r="P8" s="15" t="s">
        <v>91</v>
      </c>
      <c r="Q8" s="15"/>
      <c r="R8" s="15" t="s">
        <v>128</v>
      </c>
      <c r="S8" s="15" t="s">
        <v>284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632</v>
      </c>
      <c r="AZ8" s="53" t="s">
        <v>691</v>
      </c>
    </row>
    <row r="9" spans="1:53" ht="30" customHeight="1">
      <c r="A9" s="15" t="s">
        <v>81</v>
      </c>
      <c r="B9" s="51" t="s">
        <v>201</v>
      </c>
      <c r="C9" s="51" t="s">
        <v>692</v>
      </c>
      <c r="D9" s="15" t="s">
        <v>203</v>
      </c>
      <c r="E9" s="30" t="s">
        <v>693</v>
      </c>
      <c r="F9" s="30" t="s">
        <v>432</v>
      </c>
      <c r="G9" s="52">
        <v>0</v>
      </c>
      <c r="H9" s="52">
        <v>0</v>
      </c>
      <c r="I9" s="15"/>
      <c r="J9" s="30" t="s">
        <v>687</v>
      </c>
      <c r="K9" s="30"/>
      <c r="L9" s="30" t="s">
        <v>90</v>
      </c>
      <c r="M9" s="15" t="s">
        <v>694</v>
      </c>
      <c r="N9" s="52">
        <v>5</v>
      </c>
      <c r="O9" s="15">
        <v>1995</v>
      </c>
      <c r="P9" s="15" t="s">
        <v>91</v>
      </c>
      <c r="Q9" s="15" t="s">
        <v>299</v>
      </c>
      <c r="R9" s="15" t="s">
        <v>128</v>
      </c>
      <c r="S9" s="15" t="s">
        <v>284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632</v>
      </c>
      <c r="AZ9" s="53" t="s">
        <v>695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E9D6-1F54-4A27-8533-C06CDBD9FE1F}">
  <dimension ref="A1:CE1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579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523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580</v>
      </c>
      <c r="I2" s="277"/>
      <c r="J2" s="58"/>
      <c r="K2" s="272" t="s">
        <v>581</v>
      </c>
      <c r="L2" s="265"/>
      <c r="M2" s="272" t="s">
        <v>582</v>
      </c>
      <c r="N2" s="265"/>
      <c r="O2" s="272" t="s">
        <v>450</v>
      </c>
      <c r="P2" s="39"/>
      <c r="Q2" s="272" t="s">
        <v>238</v>
      </c>
      <c r="R2" s="39"/>
      <c r="S2" s="222" t="s">
        <v>583</v>
      </c>
      <c r="T2" s="275"/>
      <c r="U2" s="275"/>
      <c r="V2" s="275"/>
      <c r="W2" s="275"/>
      <c r="X2" s="224"/>
      <c r="Y2" s="139" t="s">
        <v>39</v>
      </c>
      <c r="Z2" s="268" t="s">
        <v>584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247</v>
      </c>
      <c r="AF2" s="139" t="s">
        <v>248</v>
      </c>
      <c r="AG2" s="171" t="s">
        <v>585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586</v>
      </c>
      <c r="BL2" s="241" t="s">
        <v>587</v>
      </c>
      <c r="BM2" s="241" t="s">
        <v>588</v>
      </c>
      <c r="BN2" s="243" t="s">
        <v>589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590</v>
      </c>
      <c r="BY2" s="233" t="s">
        <v>591</v>
      </c>
      <c r="BZ2" s="249" t="s">
        <v>592</v>
      </c>
      <c r="CA2" s="250"/>
      <c r="CB2" s="233" t="s">
        <v>593</v>
      </c>
      <c r="CC2" s="233" t="s">
        <v>594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595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596</v>
      </c>
      <c r="BO4" s="254"/>
      <c r="BP4" s="254"/>
      <c r="BQ4" s="254"/>
      <c r="BR4" s="254"/>
      <c r="BS4" s="254"/>
      <c r="BT4" s="254"/>
      <c r="BU4" s="255"/>
      <c r="BV4" s="256" t="s">
        <v>597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598</v>
      </c>
      <c r="T5" s="85" t="s">
        <v>599</v>
      </c>
      <c r="U5" s="85" t="s">
        <v>600</v>
      </c>
      <c r="V5" s="85" t="s">
        <v>601</v>
      </c>
      <c r="W5" s="85" t="s">
        <v>602</v>
      </c>
      <c r="X5" s="85" t="s">
        <v>603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604</v>
      </c>
      <c r="BO5" s="84" t="s">
        <v>605</v>
      </c>
      <c r="BP5" s="84" t="s">
        <v>606</v>
      </c>
      <c r="BQ5" s="84" t="s">
        <v>607</v>
      </c>
      <c r="BR5" s="87" t="s">
        <v>608</v>
      </c>
      <c r="BS5" s="78" t="s">
        <v>609</v>
      </c>
      <c r="BT5" s="84" t="s">
        <v>610</v>
      </c>
      <c r="BU5" s="84" t="s">
        <v>26</v>
      </c>
      <c r="BV5" s="84" t="s">
        <v>611</v>
      </c>
      <c r="BW5" s="88" t="s">
        <v>26</v>
      </c>
      <c r="BX5" s="247"/>
      <c r="BY5" s="234"/>
      <c r="BZ5" s="90"/>
      <c r="CA5" s="89" t="s">
        <v>612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613</v>
      </c>
      <c r="T6" s="92" t="s">
        <v>614</v>
      </c>
      <c r="U6" s="92" t="s">
        <v>614</v>
      </c>
      <c r="V6" s="92" t="s">
        <v>614</v>
      </c>
      <c r="W6" s="92" t="s">
        <v>614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271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615</v>
      </c>
      <c r="BZ6" s="98" t="s">
        <v>615</v>
      </c>
      <c r="CA6" s="98" t="s">
        <v>616</v>
      </c>
      <c r="CB6" s="98" t="s">
        <v>617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82</v>
      </c>
      <c r="C7" s="51" t="s">
        <v>618</v>
      </c>
      <c r="D7" s="15" t="s">
        <v>84</v>
      </c>
      <c r="E7" s="30" t="s">
        <v>619</v>
      </c>
      <c r="F7" s="30" t="s">
        <v>322</v>
      </c>
      <c r="G7" s="52">
        <v>16224</v>
      </c>
      <c r="H7" s="52">
        <v>8159</v>
      </c>
      <c r="I7" s="52"/>
      <c r="J7" s="15"/>
      <c r="K7" s="52">
        <v>8159</v>
      </c>
      <c r="L7" s="52"/>
      <c r="M7" s="52"/>
      <c r="N7" s="52"/>
      <c r="O7" s="30" t="s">
        <v>620</v>
      </c>
      <c r="P7" s="30"/>
      <c r="Q7" s="30" t="s">
        <v>621</v>
      </c>
      <c r="R7" s="30"/>
      <c r="S7" s="31"/>
      <c r="T7" s="31">
        <v>89</v>
      </c>
      <c r="U7" s="31"/>
      <c r="V7" s="31"/>
      <c r="W7" s="31"/>
      <c r="X7" s="30"/>
      <c r="Y7" s="30" t="s">
        <v>90</v>
      </c>
      <c r="Z7" s="52">
        <v>266</v>
      </c>
      <c r="AA7" s="15">
        <v>2005</v>
      </c>
      <c r="AB7" s="15" t="s">
        <v>91</v>
      </c>
      <c r="AC7" s="15"/>
      <c r="AD7" s="15" t="s">
        <v>622</v>
      </c>
      <c r="AE7" s="15" t="s">
        <v>326</v>
      </c>
      <c r="AF7" s="15">
        <v>100</v>
      </c>
      <c r="AG7" s="16">
        <v>136.19999999999999</v>
      </c>
      <c r="AH7" s="16" t="str">
        <f t="shared" ref="AH7:AI19" si="0">IF(AK7&amp;AN7&amp;AQ7&amp;AT7&amp;AW7&amp;AZ7&amp;BC7&amp;BF7&amp;BI7="","",AK7+AN7+AQ7+AT7+AW7+AZ7+BC7+BF7+BI7)</f>
        <v/>
      </c>
      <c r="AI7" s="16">
        <f t="shared" si="0"/>
        <v>268</v>
      </c>
      <c r="AJ7" s="14" t="s">
        <v>623</v>
      </c>
      <c r="AK7" s="16"/>
      <c r="AL7" s="16">
        <v>116</v>
      </c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 t="s">
        <v>623</v>
      </c>
      <c r="BF7" s="16"/>
      <c r="BG7" s="16">
        <v>0</v>
      </c>
      <c r="BH7" s="14" t="s">
        <v>623</v>
      </c>
      <c r="BI7" s="16"/>
      <c r="BJ7" s="16">
        <v>152</v>
      </c>
      <c r="BK7" s="14" t="s">
        <v>624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3" t="s">
        <v>625</v>
      </c>
    </row>
    <row r="8" spans="1:83" ht="30" customHeight="1">
      <c r="A8" s="15" t="s">
        <v>81</v>
      </c>
      <c r="B8" s="51" t="s">
        <v>102</v>
      </c>
      <c r="C8" s="51" t="s">
        <v>626</v>
      </c>
      <c r="D8" s="15" t="s">
        <v>104</v>
      </c>
      <c r="E8" s="30" t="s">
        <v>457</v>
      </c>
      <c r="F8" s="30" t="s">
        <v>458</v>
      </c>
      <c r="G8" s="52">
        <v>2535.77</v>
      </c>
      <c r="H8" s="52">
        <v>2535.77</v>
      </c>
      <c r="I8" s="52"/>
      <c r="J8" s="15"/>
      <c r="K8" s="52">
        <v>2535.77</v>
      </c>
      <c r="L8" s="52"/>
      <c r="M8" s="52"/>
      <c r="N8" s="52"/>
      <c r="O8" s="30" t="s">
        <v>620</v>
      </c>
      <c r="P8" s="30"/>
      <c r="Q8" s="30" t="s">
        <v>627</v>
      </c>
      <c r="R8" s="30"/>
      <c r="S8" s="31">
        <v>11</v>
      </c>
      <c r="T8" s="31">
        <v>11</v>
      </c>
      <c r="U8" s="31"/>
      <c r="V8" s="31"/>
      <c r="W8" s="31"/>
      <c r="X8" s="30"/>
      <c r="Y8" s="30" t="s">
        <v>168</v>
      </c>
      <c r="Z8" s="52">
        <v>76</v>
      </c>
      <c r="AA8" s="15">
        <v>2005</v>
      </c>
      <c r="AB8" s="15" t="s">
        <v>91</v>
      </c>
      <c r="AC8" s="15"/>
      <c r="AD8" s="15" t="s">
        <v>342</v>
      </c>
      <c r="AE8" s="15" t="s">
        <v>284</v>
      </c>
      <c r="AF8" s="15"/>
      <c r="AG8" s="16">
        <v>280</v>
      </c>
      <c r="AH8" s="16" t="str">
        <f t="shared" si="0"/>
        <v/>
      </c>
      <c r="AI8" s="16">
        <f t="shared" si="0"/>
        <v>699</v>
      </c>
      <c r="AJ8" s="14" t="s">
        <v>623</v>
      </c>
      <c r="AK8" s="16"/>
      <c r="AL8" s="16">
        <v>602</v>
      </c>
      <c r="AM8" s="14" t="s">
        <v>623</v>
      </c>
      <c r="AN8" s="16"/>
      <c r="AO8" s="16">
        <v>97</v>
      </c>
      <c r="AP8" s="14"/>
      <c r="AQ8" s="16"/>
      <c r="AR8" s="16"/>
      <c r="AS8" s="14"/>
      <c r="AT8" s="16"/>
      <c r="AU8" s="16"/>
      <c r="AV8" s="14" t="s">
        <v>623</v>
      </c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624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3" t="s">
        <v>628</v>
      </c>
    </row>
    <row r="9" spans="1:83" ht="30" customHeight="1">
      <c r="A9" s="15" t="s">
        <v>81</v>
      </c>
      <c r="B9" s="51" t="s">
        <v>111</v>
      </c>
      <c r="C9" s="51" t="s">
        <v>629</v>
      </c>
      <c r="D9" s="15" t="s">
        <v>113</v>
      </c>
      <c r="E9" s="30" t="s">
        <v>630</v>
      </c>
      <c r="F9" s="30" t="s">
        <v>464</v>
      </c>
      <c r="G9" s="52">
        <v>736</v>
      </c>
      <c r="H9" s="52">
        <v>591</v>
      </c>
      <c r="I9" s="52"/>
      <c r="J9" s="15"/>
      <c r="K9" s="52">
        <v>591</v>
      </c>
      <c r="L9" s="52"/>
      <c r="M9" s="52"/>
      <c r="N9" s="52"/>
      <c r="O9" s="30" t="s">
        <v>620</v>
      </c>
      <c r="P9" s="30"/>
      <c r="Q9" s="30" t="s">
        <v>631</v>
      </c>
      <c r="R9" s="30"/>
      <c r="S9" s="31">
        <v>11</v>
      </c>
      <c r="T9" s="31">
        <v>5</v>
      </c>
      <c r="U9" s="31"/>
      <c r="V9" s="31"/>
      <c r="W9" s="31"/>
      <c r="X9" s="30"/>
      <c r="Y9" s="30" t="s">
        <v>109</v>
      </c>
      <c r="Z9" s="52">
        <v>11</v>
      </c>
      <c r="AA9" s="15">
        <v>1997</v>
      </c>
      <c r="AB9" s="15" t="s">
        <v>91</v>
      </c>
      <c r="AC9" s="15"/>
      <c r="AD9" s="15" t="s">
        <v>120</v>
      </c>
      <c r="AE9" s="15" t="s">
        <v>284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632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3" t="s">
        <v>633</v>
      </c>
    </row>
    <row r="10" spans="1:83" ht="30" customHeight="1">
      <c r="A10" s="15" t="s">
        <v>81</v>
      </c>
      <c r="B10" s="51" t="s">
        <v>111</v>
      </c>
      <c r="C10" s="51" t="s">
        <v>634</v>
      </c>
      <c r="D10" s="15" t="s">
        <v>113</v>
      </c>
      <c r="E10" s="30" t="s">
        <v>635</v>
      </c>
      <c r="F10" s="30" t="s">
        <v>464</v>
      </c>
      <c r="G10" s="52">
        <v>1258</v>
      </c>
      <c r="H10" s="52">
        <v>1119</v>
      </c>
      <c r="I10" s="52"/>
      <c r="J10" s="15"/>
      <c r="K10" s="52">
        <v>1119</v>
      </c>
      <c r="L10" s="52"/>
      <c r="M10" s="52"/>
      <c r="N10" s="52"/>
      <c r="O10" s="30" t="s">
        <v>620</v>
      </c>
      <c r="P10" s="30"/>
      <c r="Q10" s="30" t="s">
        <v>636</v>
      </c>
      <c r="R10" s="30"/>
      <c r="S10" s="31"/>
      <c r="T10" s="31">
        <v>19</v>
      </c>
      <c r="U10" s="31"/>
      <c r="V10" s="31"/>
      <c r="W10" s="31"/>
      <c r="X10" s="30"/>
      <c r="Y10" s="30" t="s">
        <v>109</v>
      </c>
      <c r="Z10" s="52">
        <v>19</v>
      </c>
      <c r="AA10" s="15">
        <v>1997</v>
      </c>
      <c r="AB10" s="15" t="s">
        <v>91</v>
      </c>
      <c r="AC10" s="15"/>
      <c r="AD10" s="15" t="s">
        <v>120</v>
      </c>
      <c r="AE10" s="15" t="s">
        <v>284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632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637</v>
      </c>
    </row>
    <row r="11" spans="1:83" ht="30" customHeight="1">
      <c r="A11" s="15" t="s">
        <v>81</v>
      </c>
      <c r="B11" s="51" t="s">
        <v>130</v>
      </c>
      <c r="C11" s="51" t="s">
        <v>638</v>
      </c>
      <c r="D11" s="15" t="s">
        <v>132</v>
      </c>
      <c r="E11" s="30" t="s">
        <v>474</v>
      </c>
      <c r="F11" s="30" t="s">
        <v>470</v>
      </c>
      <c r="G11" s="52">
        <v>420</v>
      </c>
      <c r="H11" s="52">
        <v>420</v>
      </c>
      <c r="I11" s="52"/>
      <c r="J11" s="15"/>
      <c r="K11" s="52">
        <v>420</v>
      </c>
      <c r="L11" s="52"/>
      <c r="M11" s="52"/>
      <c r="N11" s="52"/>
      <c r="O11" s="30" t="s">
        <v>465</v>
      </c>
      <c r="P11" s="30"/>
      <c r="Q11" s="30" t="s">
        <v>639</v>
      </c>
      <c r="R11" s="30"/>
      <c r="S11" s="31">
        <v>1</v>
      </c>
      <c r="T11" s="31">
        <v>1</v>
      </c>
      <c r="U11" s="31"/>
      <c r="V11" s="31"/>
      <c r="W11" s="31"/>
      <c r="X11" s="30"/>
      <c r="Y11" s="30" t="s">
        <v>177</v>
      </c>
      <c r="Z11" s="52">
        <v>1.5</v>
      </c>
      <c r="AA11" s="15">
        <v>2000</v>
      </c>
      <c r="AB11" s="15" t="s">
        <v>178</v>
      </c>
      <c r="AC11" s="15"/>
      <c r="AD11" s="15" t="s">
        <v>128</v>
      </c>
      <c r="AE11" s="15" t="s">
        <v>284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632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3" t="s">
        <v>640</v>
      </c>
    </row>
    <row r="12" spans="1:83" ht="30" customHeight="1">
      <c r="A12" s="15" t="s">
        <v>81</v>
      </c>
      <c r="B12" s="51" t="s">
        <v>130</v>
      </c>
      <c r="C12" s="51" t="s">
        <v>641</v>
      </c>
      <c r="D12" s="15" t="s">
        <v>132</v>
      </c>
      <c r="E12" s="30" t="s">
        <v>478</v>
      </c>
      <c r="F12" s="30" t="s">
        <v>470</v>
      </c>
      <c r="G12" s="52">
        <v>516</v>
      </c>
      <c r="H12" s="52">
        <v>516</v>
      </c>
      <c r="I12" s="52"/>
      <c r="J12" s="15"/>
      <c r="K12" s="52">
        <v>516</v>
      </c>
      <c r="L12" s="52"/>
      <c r="M12" s="52"/>
      <c r="N12" s="52"/>
      <c r="O12" s="30" t="s">
        <v>459</v>
      </c>
      <c r="P12" s="30"/>
      <c r="Q12" s="30" t="s">
        <v>479</v>
      </c>
      <c r="R12" s="30"/>
      <c r="S12" s="31"/>
      <c r="T12" s="31">
        <v>9</v>
      </c>
      <c r="U12" s="31"/>
      <c r="V12" s="31"/>
      <c r="W12" s="31"/>
      <c r="X12" s="30"/>
      <c r="Y12" s="30" t="s">
        <v>168</v>
      </c>
      <c r="Z12" s="52">
        <v>9</v>
      </c>
      <c r="AA12" s="15">
        <v>2004</v>
      </c>
      <c r="AB12" s="15" t="s">
        <v>178</v>
      </c>
      <c r="AC12" s="15"/>
      <c r="AD12" s="15" t="s">
        <v>128</v>
      </c>
      <c r="AE12" s="15" t="s">
        <v>284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632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3" t="s">
        <v>642</v>
      </c>
    </row>
    <row r="13" spans="1:83" ht="30" customHeight="1">
      <c r="A13" s="15" t="s">
        <v>81</v>
      </c>
      <c r="B13" s="51" t="s">
        <v>163</v>
      </c>
      <c r="C13" s="51" t="s">
        <v>643</v>
      </c>
      <c r="D13" s="15" t="s">
        <v>165</v>
      </c>
      <c r="E13" s="30" t="s">
        <v>482</v>
      </c>
      <c r="F13" s="30" t="s">
        <v>483</v>
      </c>
      <c r="G13" s="52">
        <v>134</v>
      </c>
      <c r="H13" s="52">
        <v>160</v>
      </c>
      <c r="I13" s="52"/>
      <c r="J13" s="15"/>
      <c r="K13" s="52"/>
      <c r="L13" s="52"/>
      <c r="M13" s="52"/>
      <c r="N13" s="52"/>
      <c r="O13" s="30" t="s">
        <v>465</v>
      </c>
      <c r="P13" s="30"/>
      <c r="Q13" s="30" t="s">
        <v>644</v>
      </c>
      <c r="R13" s="30"/>
      <c r="S13" s="31">
        <v>3</v>
      </c>
      <c r="T13" s="31">
        <v>3</v>
      </c>
      <c r="U13" s="31"/>
      <c r="V13" s="31"/>
      <c r="W13" s="31"/>
      <c r="X13" s="30"/>
      <c r="Y13" s="30" t="s">
        <v>177</v>
      </c>
      <c r="Z13" s="52">
        <v>6</v>
      </c>
      <c r="AA13" s="15">
        <v>1997</v>
      </c>
      <c r="AB13" s="15" t="s">
        <v>169</v>
      </c>
      <c r="AC13" s="15"/>
      <c r="AD13" s="15" t="s">
        <v>128</v>
      </c>
      <c r="AE13" s="15" t="s">
        <v>284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632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645</v>
      </c>
    </row>
    <row r="14" spans="1:83" ht="30" customHeight="1">
      <c r="A14" s="15" t="s">
        <v>81</v>
      </c>
      <c r="B14" s="51" t="s">
        <v>171</v>
      </c>
      <c r="C14" s="51" t="s">
        <v>646</v>
      </c>
      <c r="D14" s="15" t="s">
        <v>173</v>
      </c>
      <c r="E14" s="30" t="s">
        <v>647</v>
      </c>
      <c r="F14" s="30" t="s">
        <v>648</v>
      </c>
      <c r="G14" s="52">
        <v>317</v>
      </c>
      <c r="H14" s="52">
        <v>221</v>
      </c>
      <c r="I14" s="52"/>
      <c r="J14" s="15"/>
      <c r="K14" s="52">
        <v>176</v>
      </c>
      <c r="L14" s="52"/>
      <c r="M14" s="52">
        <v>45</v>
      </c>
      <c r="N14" s="52"/>
      <c r="O14" s="30" t="s">
        <v>649</v>
      </c>
      <c r="P14" s="30"/>
      <c r="Q14" s="30" t="s">
        <v>650</v>
      </c>
      <c r="R14" s="30"/>
      <c r="S14" s="31">
        <v>2</v>
      </c>
      <c r="T14" s="31">
        <v>2</v>
      </c>
      <c r="U14" s="31"/>
      <c r="V14" s="31"/>
      <c r="W14" s="31"/>
      <c r="X14" s="30"/>
      <c r="Y14" s="30" t="s">
        <v>177</v>
      </c>
      <c r="Z14" s="52">
        <v>1.5</v>
      </c>
      <c r="AA14" s="15">
        <v>1998</v>
      </c>
      <c r="AB14" s="15" t="s">
        <v>178</v>
      </c>
      <c r="AC14" s="15"/>
      <c r="AD14" s="15" t="s">
        <v>179</v>
      </c>
      <c r="AE14" s="15" t="s">
        <v>284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632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651</v>
      </c>
    </row>
    <row r="15" spans="1:83" ht="30" customHeight="1">
      <c r="A15" s="15" t="s">
        <v>81</v>
      </c>
      <c r="B15" s="51" t="s">
        <v>392</v>
      </c>
      <c r="C15" s="51" t="s">
        <v>652</v>
      </c>
      <c r="D15" s="15" t="s">
        <v>394</v>
      </c>
      <c r="E15" s="30" t="s">
        <v>653</v>
      </c>
      <c r="F15" s="30" t="s">
        <v>654</v>
      </c>
      <c r="G15" s="52">
        <v>6619</v>
      </c>
      <c r="H15" s="52">
        <v>6619</v>
      </c>
      <c r="I15" s="52"/>
      <c r="J15" s="15"/>
      <c r="K15" s="52">
        <v>1935</v>
      </c>
      <c r="L15" s="52"/>
      <c r="M15" s="52"/>
      <c r="N15" s="52"/>
      <c r="O15" s="30" t="s">
        <v>655</v>
      </c>
      <c r="P15" s="30"/>
      <c r="Q15" s="30" t="s">
        <v>656</v>
      </c>
      <c r="R15" s="30"/>
      <c r="S15" s="31"/>
      <c r="T15" s="31"/>
      <c r="U15" s="31">
        <v>5</v>
      </c>
      <c r="V15" s="31"/>
      <c r="W15" s="31"/>
      <c r="X15" s="30"/>
      <c r="Y15" s="30" t="s">
        <v>90</v>
      </c>
      <c r="Z15" s="52">
        <v>53</v>
      </c>
      <c r="AA15" s="15">
        <v>1997</v>
      </c>
      <c r="AB15" s="15" t="s">
        <v>91</v>
      </c>
      <c r="AC15" s="15"/>
      <c r="AD15" s="15" t="s">
        <v>399</v>
      </c>
      <c r="AE15" s="15" t="s">
        <v>284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632</v>
      </c>
      <c r="BL15" s="14" t="s">
        <v>657</v>
      </c>
      <c r="BM15" s="14" t="s">
        <v>658</v>
      </c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 t="s">
        <v>659</v>
      </c>
      <c r="BY15" s="16"/>
      <c r="BZ15" s="16">
        <v>1</v>
      </c>
      <c r="CA15" s="16"/>
      <c r="CB15" s="16">
        <v>25</v>
      </c>
      <c r="CC15" s="14" t="s">
        <v>326</v>
      </c>
      <c r="CD15" s="53" t="s">
        <v>660</v>
      </c>
    </row>
    <row r="16" spans="1:83" ht="30" customHeight="1">
      <c r="A16" s="15" t="s">
        <v>81</v>
      </c>
      <c r="B16" s="51" t="s">
        <v>181</v>
      </c>
      <c r="C16" s="51" t="s">
        <v>661</v>
      </c>
      <c r="D16" s="15" t="s">
        <v>183</v>
      </c>
      <c r="E16" s="30" t="s">
        <v>662</v>
      </c>
      <c r="F16" s="30" t="s">
        <v>663</v>
      </c>
      <c r="G16" s="52">
        <v>0</v>
      </c>
      <c r="H16" s="52">
        <v>0</v>
      </c>
      <c r="I16" s="52">
        <v>0</v>
      </c>
      <c r="J16" s="15"/>
      <c r="K16" s="52"/>
      <c r="L16" s="52"/>
      <c r="M16" s="52"/>
      <c r="N16" s="52"/>
      <c r="O16" s="30" t="s">
        <v>655</v>
      </c>
      <c r="P16" s="30"/>
      <c r="Q16" s="30" t="s">
        <v>656</v>
      </c>
      <c r="R16" s="30"/>
      <c r="S16" s="31"/>
      <c r="T16" s="31"/>
      <c r="U16" s="31">
        <v>8</v>
      </c>
      <c r="V16" s="31"/>
      <c r="W16" s="31"/>
      <c r="X16" s="30"/>
      <c r="Y16" s="30" t="s">
        <v>177</v>
      </c>
      <c r="Z16" s="52">
        <v>8</v>
      </c>
      <c r="AA16" s="15">
        <v>1997</v>
      </c>
      <c r="AB16" s="15" t="s">
        <v>178</v>
      </c>
      <c r="AC16" s="15" t="s">
        <v>299</v>
      </c>
      <c r="AD16" s="15" t="s">
        <v>128</v>
      </c>
      <c r="AE16" s="15" t="s">
        <v>284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632</v>
      </c>
      <c r="BL16" s="14" t="s">
        <v>664</v>
      </c>
      <c r="BM16" s="14" t="s">
        <v>665</v>
      </c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 t="s">
        <v>666</v>
      </c>
      <c r="BY16" s="16"/>
      <c r="BZ16" s="16"/>
      <c r="CA16" s="16"/>
      <c r="CB16" s="16">
        <v>14</v>
      </c>
      <c r="CC16" s="14" t="s">
        <v>326</v>
      </c>
      <c r="CD16" s="53" t="s">
        <v>667</v>
      </c>
    </row>
    <row r="17" spans="1:82" ht="30" customHeight="1">
      <c r="A17" s="15" t="s">
        <v>81</v>
      </c>
      <c r="B17" s="51" t="s">
        <v>221</v>
      </c>
      <c r="C17" s="51" t="s">
        <v>668</v>
      </c>
      <c r="D17" s="15" t="s">
        <v>223</v>
      </c>
      <c r="E17" s="30" t="s">
        <v>669</v>
      </c>
      <c r="F17" s="30" t="s">
        <v>225</v>
      </c>
      <c r="G17" s="52">
        <v>68</v>
      </c>
      <c r="H17" s="52">
        <v>68</v>
      </c>
      <c r="I17" s="52"/>
      <c r="J17" s="15"/>
      <c r="K17" s="52">
        <v>68</v>
      </c>
      <c r="L17" s="52"/>
      <c r="M17" s="52"/>
      <c r="N17" s="52"/>
      <c r="O17" s="30" t="s">
        <v>63</v>
      </c>
      <c r="P17" s="30" t="s">
        <v>670</v>
      </c>
      <c r="Q17" s="30" t="s">
        <v>510</v>
      </c>
      <c r="R17" s="30"/>
      <c r="S17" s="31"/>
      <c r="T17" s="31">
        <v>1</v>
      </c>
      <c r="U17" s="31"/>
      <c r="V17" s="31"/>
      <c r="W17" s="31"/>
      <c r="X17" s="30"/>
      <c r="Y17" s="30" t="s">
        <v>177</v>
      </c>
      <c r="Z17" s="52">
        <v>0.9</v>
      </c>
      <c r="AA17" s="15">
        <v>2002</v>
      </c>
      <c r="AB17" s="15" t="s">
        <v>178</v>
      </c>
      <c r="AC17" s="15"/>
      <c r="AD17" s="15" t="s">
        <v>92</v>
      </c>
      <c r="AE17" s="15" t="s">
        <v>284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632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3" t="s">
        <v>671</v>
      </c>
    </row>
    <row r="18" spans="1:82" ht="30" customHeight="1">
      <c r="A18" s="15" t="s">
        <v>81</v>
      </c>
      <c r="B18" s="51" t="s">
        <v>435</v>
      </c>
      <c r="C18" s="51" t="s">
        <v>672</v>
      </c>
      <c r="D18" s="15" t="s">
        <v>437</v>
      </c>
      <c r="E18" s="30" t="s">
        <v>516</v>
      </c>
      <c r="F18" s="30" t="s">
        <v>439</v>
      </c>
      <c r="G18" s="52">
        <v>1974</v>
      </c>
      <c r="H18" s="52">
        <v>1124</v>
      </c>
      <c r="I18" s="52"/>
      <c r="J18" s="15"/>
      <c r="K18" s="52">
        <v>1091</v>
      </c>
      <c r="L18" s="52"/>
      <c r="M18" s="52">
        <v>33</v>
      </c>
      <c r="N18" s="52"/>
      <c r="O18" s="30" t="s">
        <v>649</v>
      </c>
      <c r="P18" s="30"/>
      <c r="Q18" s="30" t="s">
        <v>673</v>
      </c>
      <c r="R18" s="30"/>
      <c r="S18" s="31">
        <v>20</v>
      </c>
      <c r="T18" s="31">
        <v>4</v>
      </c>
      <c r="U18" s="31"/>
      <c r="V18" s="31"/>
      <c r="W18" s="31">
        <v>3</v>
      </c>
      <c r="X18" s="30" t="s">
        <v>674</v>
      </c>
      <c r="Y18" s="30" t="s">
        <v>168</v>
      </c>
      <c r="Z18" s="52">
        <v>26.5</v>
      </c>
      <c r="AA18" s="15">
        <v>2003</v>
      </c>
      <c r="AB18" s="15" t="s">
        <v>169</v>
      </c>
      <c r="AC18" s="15"/>
      <c r="AD18" s="15" t="s">
        <v>128</v>
      </c>
      <c r="AE18" s="15" t="s">
        <v>284</v>
      </c>
      <c r="AF18" s="15"/>
      <c r="AG18" s="16">
        <v>22</v>
      </c>
      <c r="AH18" s="16">
        <f t="shared" si="0"/>
        <v>1</v>
      </c>
      <c r="AI18" s="16">
        <f t="shared" si="0"/>
        <v>1</v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 t="s">
        <v>623</v>
      </c>
      <c r="BI18" s="16">
        <v>1</v>
      </c>
      <c r="BJ18" s="16">
        <v>1</v>
      </c>
      <c r="BK18" s="14" t="s">
        <v>675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3" t="s">
        <v>676</v>
      </c>
    </row>
    <row r="19" spans="1:82" ht="30" customHeight="1">
      <c r="A19" s="15" t="s">
        <v>81</v>
      </c>
      <c r="B19" s="51" t="s">
        <v>441</v>
      </c>
      <c r="C19" s="51" t="s">
        <v>677</v>
      </c>
      <c r="D19" s="15" t="s">
        <v>443</v>
      </c>
      <c r="E19" s="30" t="s">
        <v>678</v>
      </c>
      <c r="F19" s="30" t="s">
        <v>445</v>
      </c>
      <c r="G19" s="52">
        <v>3164</v>
      </c>
      <c r="H19" s="52">
        <v>1852</v>
      </c>
      <c r="I19" s="52"/>
      <c r="J19" s="15"/>
      <c r="K19" s="52">
        <v>1852</v>
      </c>
      <c r="L19" s="52"/>
      <c r="M19" s="52"/>
      <c r="N19" s="52"/>
      <c r="O19" s="30" t="s">
        <v>620</v>
      </c>
      <c r="P19" s="30"/>
      <c r="Q19" s="30" t="s">
        <v>627</v>
      </c>
      <c r="R19" s="30"/>
      <c r="S19" s="31">
        <v>45</v>
      </c>
      <c r="T19" s="31">
        <v>13</v>
      </c>
      <c r="U19" s="31"/>
      <c r="V19" s="31"/>
      <c r="W19" s="31"/>
      <c r="X19" s="30"/>
      <c r="Y19" s="30" t="s">
        <v>168</v>
      </c>
      <c r="Z19" s="52">
        <v>45</v>
      </c>
      <c r="AA19" s="15">
        <v>2005</v>
      </c>
      <c r="AB19" s="15" t="s">
        <v>169</v>
      </c>
      <c r="AC19" s="15"/>
      <c r="AD19" s="15" t="s">
        <v>92</v>
      </c>
      <c r="AE19" s="15" t="s">
        <v>284</v>
      </c>
      <c r="AF19" s="15"/>
      <c r="AG19" s="16">
        <v>675</v>
      </c>
      <c r="AH19" s="16" t="str">
        <f t="shared" si="0"/>
        <v/>
      </c>
      <c r="AI19" s="16">
        <f t="shared" si="0"/>
        <v>95</v>
      </c>
      <c r="AJ19" s="14" t="s">
        <v>623</v>
      </c>
      <c r="AK19" s="16"/>
      <c r="AL19" s="16">
        <v>38</v>
      </c>
      <c r="AM19" s="14" t="s">
        <v>623</v>
      </c>
      <c r="AN19" s="16"/>
      <c r="AO19" s="16">
        <v>15</v>
      </c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 t="s">
        <v>623</v>
      </c>
      <c r="BC19" s="16"/>
      <c r="BD19" s="16">
        <v>0</v>
      </c>
      <c r="BE19" s="14"/>
      <c r="BF19" s="16"/>
      <c r="BG19" s="16"/>
      <c r="BH19" s="14" t="s">
        <v>623</v>
      </c>
      <c r="BI19" s="16"/>
      <c r="BJ19" s="16">
        <v>42</v>
      </c>
      <c r="BK19" s="14" t="s">
        <v>624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3" t="s">
        <v>679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66" man="1"/>
    <brk id="41" min="1" max="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324B-1A02-46B4-B3A7-8BE17CEA9EE0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535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536</v>
      </c>
      <c r="J2" s="265"/>
      <c r="K2" s="272" t="s">
        <v>537</v>
      </c>
      <c r="L2" s="265"/>
      <c r="M2" s="272" t="s">
        <v>538</v>
      </c>
      <c r="N2" s="265"/>
      <c r="O2" s="272" t="s">
        <v>238</v>
      </c>
      <c r="P2" s="39"/>
      <c r="Q2" s="139" t="s">
        <v>539</v>
      </c>
      <c r="R2" s="139" t="s">
        <v>540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541</v>
      </c>
      <c r="Y2" s="289"/>
      <c r="Z2" s="289"/>
      <c r="AA2" s="290"/>
      <c r="AB2" s="187" t="s">
        <v>542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247</v>
      </c>
      <c r="AK2" s="139" t="s">
        <v>248</v>
      </c>
      <c r="AL2" s="222" t="s">
        <v>543</v>
      </c>
      <c r="AM2" s="275"/>
      <c r="AN2" s="275"/>
      <c r="AO2" s="275"/>
      <c r="AP2" s="275"/>
      <c r="AQ2" s="275"/>
      <c r="AR2" s="275"/>
      <c r="AS2" s="224"/>
      <c r="AT2" s="139" t="s">
        <v>544</v>
      </c>
      <c r="AU2" s="272" t="s">
        <v>545</v>
      </c>
      <c r="AV2" s="286"/>
      <c r="AW2" s="286"/>
      <c r="AX2" s="265"/>
      <c r="AY2" s="270" t="s">
        <v>546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547</v>
      </c>
      <c r="Y4" s="139" t="s">
        <v>548</v>
      </c>
      <c r="Z4" s="139" t="s">
        <v>549</v>
      </c>
      <c r="AA4" s="139" t="s">
        <v>550</v>
      </c>
      <c r="AB4" s="139" t="s">
        <v>551</v>
      </c>
      <c r="AC4" s="139" t="s">
        <v>552</v>
      </c>
      <c r="AD4" s="145" t="s">
        <v>553</v>
      </c>
      <c r="AE4" s="146"/>
      <c r="AF4" s="146"/>
      <c r="AG4" s="147"/>
      <c r="AH4" s="139" t="s">
        <v>554</v>
      </c>
      <c r="AI4" s="139" t="s">
        <v>555</v>
      </c>
      <c r="AJ4" s="258"/>
      <c r="AK4" s="235"/>
      <c r="AL4" s="139" t="s">
        <v>556</v>
      </c>
      <c r="AM4" s="139" t="s">
        <v>17</v>
      </c>
      <c r="AN4" s="268" t="s">
        <v>557</v>
      </c>
      <c r="AO4" s="139" t="s">
        <v>558</v>
      </c>
      <c r="AP4" s="139" t="s">
        <v>559</v>
      </c>
      <c r="AQ4" s="268" t="s">
        <v>560</v>
      </c>
      <c r="AR4" s="139" t="s">
        <v>561</v>
      </c>
      <c r="AS4" s="139" t="s">
        <v>26</v>
      </c>
      <c r="AT4" s="235"/>
      <c r="AU4" s="273" t="s">
        <v>17</v>
      </c>
      <c r="AV4" s="139" t="s">
        <v>562</v>
      </c>
      <c r="AW4" s="139" t="s">
        <v>563</v>
      </c>
      <c r="AX4" s="139" t="s">
        <v>564</v>
      </c>
      <c r="AY4" s="139" t="s">
        <v>565</v>
      </c>
      <c r="AZ4" s="139" t="s">
        <v>566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567</v>
      </c>
      <c r="AE5" s="41" t="s">
        <v>568</v>
      </c>
      <c r="AF5" s="41" t="s">
        <v>569</v>
      </c>
      <c r="AG5" s="41" t="s">
        <v>570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571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572</v>
      </c>
      <c r="Y6" s="46" t="s">
        <v>573</v>
      </c>
      <c r="Z6" s="46" t="s">
        <v>574</v>
      </c>
      <c r="AA6" s="46" t="s">
        <v>574</v>
      </c>
      <c r="AB6" s="46" t="s">
        <v>574</v>
      </c>
      <c r="AC6" s="46" t="s">
        <v>575</v>
      </c>
      <c r="AD6" s="46" t="s">
        <v>576</v>
      </c>
      <c r="AE6" s="46" t="s">
        <v>576</v>
      </c>
      <c r="AF6" s="46" t="s">
        <v>576</v>
      </c>
      <c r="AG6" s="46" t="s">
        <v>576</v>
      </c>
      <c r="AH6" s="142"/>
      <c r="AI6" s="142"/>
      <c r="AJ6" s="139"/>
      <c r="AK6" s="46" t="s">
        <v>271</v>
      </c>
      <c r="AL6" s="40"/>
      <c r="AM6" s="77" t="s">
        <v>271</v>
      </c>
      <c r="AN6" s="46" t="s">
        <v>271</v>
      </c>
      <c r="AO6" s="46" t="s">
        <v>271</v>
      </c>
      <c r="AP6" s="46" t="s">
        <v>271</v>
      </c>
      <c r="AQ6" s="46" t="s">
        <v>271</v>
      </c>
      <c r="AR6" s="46" t="s">
        <v>271</v>
      </c>
      <c r="AS6" s="46" t="s">
        <v>271</v>
      </c>
      <c r="AT6" s="46" t="s">
        <v>577</v>
      </c>
      <c r="AU6" s="46" t="s">
        <v>271</v>
      </c>
      <c r="AV6" s="46" t="s">
        <v>271</v>
      </c>
      <c r="AW6" s="46" t="s">
        <v>271</v>
      </c>
      <c r="AX6" s="46" t="s">
        <v>271</v>
      </c>
      <c r="AY6" s="46" t="s">
        <v>578</v>
      </c>
      <c r="AZ6" s="46" t="s">
        <v>578</v>
      </c>
      <c r="BA6" s="60" t="s">
        <v>43</v>
      </c>
      <c r="BB6" s="60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27A0-BA59-4BB0-B9EB-2BCF15B747AE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522</v>
      </c>
      <c r="B1" s="3"/>
      <c r="S1" s="35"/>
    </row>
    <row r="2" spans="1:21" s="19" customFormat="1" ht="13.5" customHeight="1">
      <c r="A2" s="139" t="s">
        <v>1</v>
      </c>
      <c r="B2" s="282" t="s">
        <v>523</v>
      </c>
      <c r="C2" s="139" t="s">
        <v>3</v>
      </c>
      <c r="D2" s="139" t="s">
        <v>4</v>
      </c>
      <c r="E2" s="139" t="s">
        <v>5</v>
      </c>
      <c r="F2" s="211" t="s">
        <v>524</v>
      </c>
      <c r="G2" s="268" t="s">
        <v>7</v>
      </c>
      <c r="H2" s="272" t="s">
        <v>238</v>
      </c>
      <c r="I2" s="39"/>
      <c r="J2" s="272" t="s">
        <v>525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247</v>
      </c>
      <c r="S2" s="139" t="s">
        <v>248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271</v>
      </c>
      <c r="T6" s="60" t="s">
        <v>43</v>
      </c>
      <c r="U6" s="60"/>
    </row>
    <row r="7" spans="1:21" ht="30" customHeight="1">
      <c r="A7" s="15" t="s">
        <v>81</v>
      </c>
      <c r="B7" s="51" t="s">
        <v>221</v>
      </c>
      <c r="C7" s="51" t="s">
        <v>526</v>
      </c>
      <c r="D7" s="15" t="s">
        <v>223</v>
      </c>
      <c r="E7" s="30" t="s">
        <v>527</v>
      </c>
      <c r="F7" s="30" t="s">
        <v>225</v>
      </c>
      <c r="G7" s="52">
        <v>3760</v>
      </c>
      <c r="H7" s="30" t="s">
        <v>528</v>
      </c>
      <c r="I7" s="30"/>
      <c r="J7" s="30" t="s">
        <v>529</v>
      </c>
      <c r="K7" s="30"/>
      <c r="L7" s="30" t="s">
        <v>177</v>
      </c>
      <c r="M7" s="52">
        <v>17</v>
      </c>
      <c r="N7" s="15">
        <v>2002</v>
      </c>
      <c r="O7" s="15" t="s">
        <v>178</v>
      </c>
      <c r="P7" s="15"/>
      <c r="Q7" s="15" t="s">
        <v>92</v>
      </c>
      <c r="R7" s="15" t="s">
        <v>284</v>
      </c>
      <c r="S7" s="15"/>
      <c r="T7" s="53" t="s">
        <v>530</v>
      </c>
    </row>
    <row r="8" spans="1:21" ht="30" customHeight="1">
      <c r="A8" s="15" t="s">
        <v>81</v>
      </c>
      <c r="B8" s="51" t="s">
        <v>441</v>
      </c>
      <c r="C8" s="51" t="s">
        <v>531</v>
      </c>
      <c r="D8" s="15" t="s">
        <v>443</v>
      </c>
      <c r="E8" s="30" t="s">
        <v>532</v>
      </c>
      <c r="F8" s="30" t="s">
        <v>445</v>
      </c>
      <c r="G8" s="52">
        <v>19339</v>
      </c>
      <c r="H8" s="30" t="s">
        <v>533</v>
      </c>
      <c r="I8" s="30"/>
      <c r="J8" s="30" t="s">
        <v>529</v>
      </c>
      <c r="K8" s="30"/>
      <c r="L8" s="30" t="s">
        <v>90</v>
      </c>
      <c r="M8" s="52">
        <v>86</v>
      </c>
      <c r="N8" s="15">
        <v>2005</v>
      </c>
      <c r="O8" s="15" t="s">
        <v>91</v>
      </c>
      <c r="P8" s="15"/>
      <c r="Q8" s="15" t="s">
        <v>92</v>
      </c>
      <c r="R8" s="15" t="s">
        <v>284</v>
      </c>
      <c r="S8" s="15"/>
      <c r="T8" s="53" t="s">
        <v>534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5D23-3B08-402E-8C69-16E27C9A2362}">
  <dimension ref="A1:U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448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449</v>
      </c>
      <c r="H2" s="304" t="s">
        <v>450</v>
      </c>
      <c r="I2" s="302" t="s">
        <v>451</v>
      </c>
      <c r="J2" s="306" t="s">
        <v>452</v>
      </c>
      <c r="K2" s="304" t="s">
        <v>453</v>
      </c>
      <c r="L2" s="302" t="s">
        <v>454</v>
      </c>
      <c r="M2" s="304" t="s">
        <v>455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247</v>
      </c>
      <c r="S2" s="304" t="s">
        <v>248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270</v>
      </c>
      <c r="M6" s="68" t="s">
        <v>270</v>
      </c>
      <c r="N6" s="305"/>
      <c r="O6" s="305"/>
      <c r="P6" s="303"/>
      <c r="Q6" s="301"/>
      <c r="R6" s="305"/>
      <c r="S6" s="68" t="s">
        <v>271</v>
      </c>
      <c r="T6" s="69" t="s">
        <v>43</v>
      </c>
      <c r="U6" s="69"/>
    </row>
    <row r="7" spans="1:21" ht="30" customHeight="1">
      <c r="A7" s="71" t="s">
        <v>81</v>
      </c>
      <c r="B7" s="72" t="s">
        <v>102</v>
      </c>
      <c r="C7" s="72" t="s">
        <v>456</v>
      </c>
      <c r="D7" s="71" t="s">
        <v>104</v>
      </c>
      <c r="E7" s="71" t="s">
        <v>457</v>
      </c>
      <c r="F7" s="71" t="s">
        <v>458</v>
      </c>
      <c r="G7" s="73">
        <v>2042</v>
      </c>
      <c r="H7" s="71" t="s">
        <v>459</v>
      </c>
      <c r="I7" s="74" t="s">
        <v>460</v>
      </c>
      <c r="J7" s="74" t="s">
        <v>90</v>
      </c>
      <c r="K7" s="71">
        <v>7</v>
      </c>
      <c r="L7" s="73">
        <v>378</v>
      </c>
      <c r="M7" s="73">
        <v>0</v>
      </c>
      <c r="N7" s="71">
        <v>2005</v>
      </c>
      <c r="O7" s="71" t="s">
        <v>91</v>
      </c>
      <c r="P7" s="71"/>
      <c r="Q7" s="71" t="s">
        <v>92</v>
      </c>
      <c r="R7" s="71" t="s">
        <v>284</v>
      </c>
      <c r="S7" s="71"/>
      <c r="T7" s="75" t="s">
        <v>461</v>
      </c>
    </row>
    <row r="8" spans="1:21" ht="30" customHeight="1">
      <c r="A8" s="71" t="s">
        <v>81</v>
      </c>
      <c r="B8" s="72" t="s">
        <v>111</v>
      </c>
      <c r="C8" s="72" t="s">
        <v>462</v>
      </c>
      <c r="D8" s="71" t="s">
        <v>113</v>
      </c>
      <c r="E8" s="71" t="s">
        <v>463</v>
      </c>
      <c r="F8" s="71" t="s">
        <v>464</v>
      </c>
      <c r="G8" s="73">
        <v>1962</v>
      </c>
      <c r="H8" s="71" t="s">
        <v>465</v>
      </c>
      <c r="I8" s="74" t="s">
        <v>466</v>
      </c>
      <c r="J8" s="74" t="s">
        <v>109</v>
      </c>
      <c r="K8" s="71">
        <v>11</v>
      </c>
      <c r="L8" s="73">
        <v>172</v>
      </c>
      <c r="M8" s="73">
        <v>437</v>
      </c>
      <c r="N8" s="71">
        <v>1997</v>
      </c>
      <c r="O8" s="71" t="s">
        <v>91</v>
      </c>
      <c r="P8" s="71"/>
      <c r="Q8" s="71" t="s">
        <v>113</v>
      </c>
      <c r="R8" s="71" t="s">
        <v>284</v>
      </c>
      <c r="S8" s="71"/>
      <c r="T8" s="75" t="s">
        <v>467</v>
      </c>
    </row>
    <row r="9" spans="1:21" ht="30" customHeight="1">
      <c r="A9" s="71" t="s">
        <v>81</v>
      </c>
      <c r="B9" s="72" t="s">
        <v>130</v>
      </c>
      <c r="C9" s="72" t="s">
        <v>468</v>
      </c>
      <c r="D9" s="71" t="s">
        <v>132</v>
      </c>
      <c r="E9" s="71" t="s">
        <v>469</v>
      </c>
      <c r="F9" s="71" t="s">
        <v>470</v>
      </c>
      <c r="G9" s="73">
        <v>180</v>
      </c>
      <c r="H9" s="71" t="s">
        <v>465</v>
      </c>
      <c r="I9" s="74" t="s">
        <v>471</v>
      </c>
      <c r="J9" s="74" t="s">
        <v>177</v>
      </c>
      <c r="K9" s="71">
        <v>4</v>
      </c>
      <c r="L9" s="73">
        <v>0</v>
      </c>
      <c r="M9" s="73">
        <v>288</v>
      </c>
      <c r="N9" s="71">
        <v>1992</v>
      </c>
      <c r="O9" s="71" t="s">
        <v>178</v>
      </c>
      <c r="P9" s="71"/>
      <c r="Q9" s="71" t="s">
        <v>128</v>
      </c>
      <c r="R9" s="71" t="s">
        <v>284</v>
      </c>
      <c r="S9" s="71"/>
      <c r="T9" s="75" t="s">
        <v>472</v>
      </c>
    </row>
    <row r="10" spans="1:21" ht="30" customHeight="1">
      <c r="A10" s="71" t="s">
        <v>81</v>
      </c>
      <c r="B10" s="72" t="s">
        <v>130</v>
      </c>
      <c r="C10" s="72" t="s">
        <v>473</v>
      </c>
      <c r="D10" s="71" t="s">
        <v>132</v>
      </c>
      <c r="E10" s="71" t="s">
        <v>474</v>
      </c>
      <c r="F10" s="71" t="s">
        <v>470</v>
      </c>
      <c r="G10" s="73">
        <v>420</v>
      </c>
      <c r="H10" s="71" t="s">
        <v>465</v>
      </c>
      <c r="I10" s="74" t="s">
        <v>475</v>
      </c>
      <c r="J10" s="74" t="s">
        <v>177</v>
      </c>
      <c r="K10" s="71">
        <v>5</v>
      </c>
      <c r="L10" s="73">
        <v>414</v>
      </c>
      <c r="M10" s="73">
        <v>0</v>
      </c>
      <c r="N10" s="71">
        <v>2000</v>
      </c>
      <c r="O10" s="71" t="s">
        <v>178</v>
      </c>
      <c r="P10" s="71"/>
      <c r="Q10" s="71" t="s">
        <v>128</v>
      </c>
      <c r="R10" s="71" t="s">
        <v>284</v>
      </c>
      <c r="S10" s="71"/>
      <c r="T10" s="75" t="s">
        <v>476</v>
      </c>
    </row>
    <row r="11" spans="1:21" ht="30" customHeight="1">
      <c r="A11" s="71" t="s">
        <v>81</v>
      </c>
      <c r="B11" s="72" t="s">
        <v>130</v>
      </c>
      <c r="C11" s="72" t="s">
        <v>477</v>
      </c>
      <c r="D11" s="71" t="s">
        <v>132</v>
      </c>
      <c r="E11" s="71" t="s">
        <v>478</v>
      </c>
      <c r="F11" s="71" t="s">
        <v>470</v>
      </c>
      <c r="G11" s="73">
        <v>516</v>
      </c>
      <c r="H11" s="71" t="s">
        <v>459</v>
      </c>
      <c r="I11" s="74" t="s">
        <v>479</v>
      </c>
      <c r="J11" s="74" t="s">
        <v>168</v>
      </c>
      <c r="K11" s="71">
        <v>1</v>
      </c>
      <c r="L11" s="73">
        <v>162</v>
      </c>
      <c r="M11" s="73">
        <v>0</v>
      </c>
      <c r="N11" s="71">
        <v>2004</v>
      </c>
      <c r="O11" s="71" t="s">
        <v>178</v>
      </c>
      <c r="P11" s="71"/>
      <c r="Q11" s="71" t="s">
        <v>128</v>
      </c>
      <c r="R11" s="71" t="s">
        <v>284</v>
      </c>
      <c r="S11" s="71"/>
      <c r="T11" s="75" t="s">
        <v>480</v>
      </c>
    </row>
    <row r="12" spans="1:21" ht="30" customHeight="1">
      <c r="A12" s="71" t="s">
        <v>81</v>
      </c>
      <c r="B12" s="72" t="s">
        <v>163</v>
      </c>
      <c r="C12" s="72" t="s">
        <v>481</v>
      </c>
      <c r="D12" s="71" t="s">
        <v>165</v>
      </c>
      <c r="E12" s="71" t="s">
        <v>482</v>
      </c>
      <c r="F12" s="71" t="s">
        <v>483</v>
      </c>
      <c r="G12" s="73">
        <v>557</v>
      </c>
      <c r="H12" s="71" t="s">
        <v>465</v>
      </c>
      <c r="I12" s="74" t="s">
        <v>484</v>
      </c>
      <c r="J12" s="74" t="s">
        <v>177</v>
      </c>
      <c r="K12" s="71">
        <v>16</v>
      </c>
      <c r="L12" s="73">
        <v>200</v>
      </c>
      <c r="M12" s="73">
        <v>70</v>
      </c>
      <c r="N12" s="71">
        <v>1997</v>
      </c>
      <c r="O12" s="71" t="s">
        <v>169</v>
      </c>
      <c r="P12" s="71"/>
      <c r="Q12" s="71" t="s">
        <v>128</v>
      </c>
      <c r="R12" s="71" t="s">
        <v>284</v>
      </c>
      <c r="S12" s="71"/>
      <c r="T12" s="75" t="s">
        <v>485</v>
      </c>
    </row>
    <row r="13" spans="1:21" ht="30" customHeight="1">
      <c r="A13" s="71" t="s">
        <v>81</v>
      </c>
      <c r="B13" s="72" t="s">
        <v>385</v>
      </c>
      <c r="C13" s="72" t="s">
        <v>486</v>
      </c>
      <c r="D13" s="71" t="s">
        <v>387</v>
      </c>
      <c r="E13" s="71" t="s">
        <v>487</v>
      </c>
      <c r="F13" s="71" t="s">
        <v>488</v>
      </c>
      <c r="G13" s="73">
        <v>113.84</v>
      </c>
      <c r="H13" s="71" t="s">
        <v>465</v>
      </c>
      <c r="I13" s="74" t="s">
        <v>489</v>
      </c>
      <c r="J13" s="74" t="s">
        <v>135</v>
      </c>
      <c r="K13" s="71">
        <v>3</v>
      </c>
      <c r="L13" s="73">
        <v>239</v>
      </c>
      <c r="M13" s="73">
        <v>0</v>
      </c>
      <c r="N13" s="71">
        <v>2000</v>
      </c>
      <c r="O13" s="71" t="s">
        <v>178</v>
      </c>
      <c r="P13" s="71"/>
      <c r="Q13" s="71" t="s">
        <v>128</v>
      </c>
      <c r="R13" s="71" t="s">
        <v>284</v>
      </c>
      <c r="S13" s="71"/>
      <c r="T13" s="75" t="s">
        <v>490</v>
      </c>
    </row>
    <row r="14" spans="1:21" ht="30" customHeight="1">
      <c r="A14" s="71" t="s">
        <v>81</v>
      </c>
      <c r="B14" s="72" t="s">
        <v>187</v>
      </c>
      <c r="C14" s="72" t="s">
        <v>491</v>
      </c>
      <c r="D14" s="71" t="s">
        <v>189</v>
      </c>
      <c r="E14" s="71" t="s">
        <v>492</v>
      </c>
      <c r="F14" s="71" t="s">
        <v>493</v>
      </c>
      <c r="G14" s="73">
        <v>376</v>
      </c>
      <c r="H14" s="71" t="s">
        <v>465</v>
      </c>
      <c r="I14" s="74" t="s">
        <v>494</v>
      </c>
      <c r="J14" s="74" t="s">
        <v>495</v>
      </c>
      <c r="K14" s="71">
        <v>6</v>
      </c>
      <c r="L14" s="73">
        <v>154</v>
      </c>
      <c r="M14" s="73">
        <v>2000</v>
      </c>
      <c r="N14" s="71">
        <v>2005</v>
      </c>
      <c r="O14" s="71" t="s">
        <v>91</v>
      </c>
      <c r="P14" s="71"/>
      <c r="Q14" s="71" t="s">
        <v>128</v>
      </c>
      <c r="R14" s="71" t="s">
        <v>284</v>
      </c>
      <c r="S14" s="71"/>
      <c r="T14" s="75" t="s">
        <v>496</v>
      </c>
    </row>
    <row r="15" spans="1:21" ht="30" customHeight="1">
      <c r="A15" s="71" t="s">
        <v>81</v>
      </c>
      <c r="B15" s="72" t="s">
        <v>201</v>
      </c>
      <c r="C15" s="72" t="s">
        <v>497</v>
      </c>
      <c r="D15" s="71" t="s">
        <v>203</v>
      </c>
      <c r="E15" s="71" t="s">
        <v>498</v>
      </c>
      <c r="F15" s="71" t="s">
        <v>432</v>
      </c>
      <c r="G15" s="73">
        <v>649</v>
      </c>
      <c r="H15" s="71" t="s">
        <v>465</v>
      </c>
      <c r="I15" s="74" t="s">
        <v>499</v>
      </c>
      <c r="J15" s="74" t="s">
        <v>90</v>
      </c>
      <c r="K15" s="71">
        <v>12</v>
      </c>
      <c r="L15" s="73">
        <v>160</v>
      </c>
      <c r="M15" s="73">
        <v>300</v>
      </c>
      <c r="N15" s="71">
        <v>2000</v>
      </c>
      <c r="O15" s="71" t="s">
        <v>91</v>
      </c>
      <c r="P15" s="71"/>
      <c r="Q15" s="71" t="s">
        <v>128</v>
      </c>
      <c r="R15" s="71" t="s">
        <v>284</v>
      </c>
      <c r="S15" s="71"/>
      <c r="T15" s="75" t="s">
        <v>500</v>
      </c>
    </row>
    <row r="16" spans="1:21" ht="30" customHeight="1">
      <c r="A16" s="71" t="s">
        <v>81</v>
      </c>
      <c r="B16" s="72" t="s">
        <v>501</v>
      </c>
      <c r="C16" s="72" t="s">
        <v>502</v>
      </c>
      <c r="D16" s="71" t="s">
        <v>503</v>
      </c>
      <c r="E16" s="71" t="s">
        <v>504</v>
      </c>
      <c r="F16" s="71" t="s">
        <v>505</v>
      </c>
      <c r="G16" s="73">
        <v>122</v>
      </c>
      <c r="H16" s="71" t="s">
        <v>465</v>
      </c>
      <c r="I16" s="74" t="s">
        <v>506</v>
      </c>
      <c r="J16" s="74" t="s">
        <v>90</v>
      </c>
      <c r="K16" s="71">
        <v>10</v>
      </c>
      <c r="L16" s="73">
        <v>280</v>
      </c>
      <c r="M16" s="73">
        <v>245</v>
      </c>
      <c r="N16" s="71">
        <v>2000</v>
      </c>
      <c r="O16" s="71" t="s">
        <v>178</v>
      </c>
      <c r="P16" s="71"/>
      <c r="Q16" s="71" t="s">
        <v>92</v>
      </c>
      <c r="R16" s="71" t="s">
        <v>284</v>
      </c>
      <c r="S16" s="71"/>
      <c r="T16" s="75" t="s">
        <v>507</v>
      </c>
    </row>
    <row r="17" spans="1:20" ht="30" customHeight="1">
      <c r="A17" s="71" t="s">
        <v>81</v>
      </c>
      <c r="B17" s="72" t="s">
        <v>221</v>
      </c>
      <c r="C17" s="72" t="s">
        <v>508</v>
      </c>
      <c r="D17" s="71" t="s">
        <v>223</v>
      </c>
      <c r="E17" s="71" t="s">
        <v>509</v>
      </c>
      <c r="F17" s="71" t="s">
        <v>225</v>
      </c>
      <c r="G17" s="73">
        <v>68</v>
      </c>
      <c r="H17" s="71" t="s">
        <v>465</v>
      </c>
      <c r="I17" s="74" t="s">
        <v>510</v>
      </c>
      <c r="J17" s="74" t="s">
        <v>177</v>
      </c>
      <c r="K17" s="71">
        <v>2</v>
      </c>
      <c r="L17" s="73">
        <v>0</v>
      </c>
      <c r="M17" s="73">
        <v>150</v>
      </c>
      <c r="N17" s="71">
        <v>2002</v>
      </c>
      <c r="O17" s="71" t="s">
        <v>178</v>
      </c>
      <c r="P17" s="71"/>
      <c r="Q17" s="71" t="s">
        <v>92</v>
      </c>
      <c r="R17" s="71" t="s">
        <v>284</v>
      </c>
      <c r="S17" s="71"/>
      <c r="T17" s="75" t="s">
        <v>511</v>
      </c>
    </row>
    <row r="18" spans="1:20" ht="30" customHeight="1">
      <c r="A18" s="71" t="s">
        <v>81</v>
      </c>
      <c r="B18" s="72" t="s">
        <v>221</v>
      </c>
      <c r="C18" s="72" t="s">
        <v>512</v>
      </c>
      <c r="D18" s="71" t="s">
        <v>223</v>
      </c>
      <c r="E18" s="71" t="s">
        <v>513</v>
      </c>
      <c r="F18" s="71" t="s">
        <v>225</v>
      </c>
      <c r="G18" s="73">
        <v>125</v>
      </c>
      <c r="H18" s="71" t="s">
        <v>465</v>
      </c>
      <c r="I18" s="74" t="s">
        <v>471</v>
      </c>
      <c r="J18" s="74" t="s">
        <v>177</v>
      </c>
      <c r="K18" s="71">
        <v>3</v>
      </c>
      <c r="L18" s="73">
        <v>0</v>
      </c>
      <c r="M18" s="73">
        <v>75</v>
      </c>
      <c r="N18" s="71">
        <v>2002</v>
      </c>
      <c r="O18" s="71" t="s">
        <v>178</v>
      </c>
      <c r="P18" s="71"/>
      <c r="Q18" s="71" t="s">
        <v>92</v>
      </c>
      <c r="R18" s="71" t="s">
        <v>284</v>
      </c>
      <c r="S18" s="71"/>
      <c r="T18" s="75" t="s">
        <v>514</v>
      </c>
    </row>
    <row r="19" spans="1:20" ht="30" customHeight="1">
      <c r="A19" s="71" t="s">
        <v>81</v>
      </c>
      <c r="B19" s="72" t="s">
        <v>435</v>
      </c>
      <c r="C19" s="72" t="s">
        <v>515</v>
      </c>
      <c r="D19" s="71" t="s">
        <v>437</v>
      </c>
      <c r="E19" s="71" t="s">
        <v>516</v>
      </c>
      <c r="F19" s="71" t="s">
        <v>439</v>
      </c>
      <c r="G19" s="73">
        <v>1124</v>
      </c>
      <c r="H19" s="71" t="s">
        <v>465</v>
      </c>
      <c r="I19" s="74" t="s">
        <v>489</v>
      </c>
      <c r="J19" s="74" t="s">
        <v>168</v>
      </c>
      <c r="K19" s="71">
        <v>8</v>
      </c>
      <c r="L19" s="73">
        <v>209</v>
      </c>
      <c r="M19" s="73">
        <v>0</v>
      </c>
      <c r="N19" s="71">
        <v>2003</v>
      </c>
      <c r="O19" s="71" t="s">
        <v>169</v>
      </c>
      <c r="P19" s="71"/>
      <c r="Q19" s="71" t="s">
        <v>128</v>
      </c>
      <c r="R19" s="71" t="s">
        <v>284</v>
      </c>
      <c r="S19" s="71"/>
      <c r="T19" s="75" t="s">
        <v>517</v>
      </c>
    </row>
    <row r="20" spans="1:20" ht="30" customHeight="1">
      <c r="A20" s="71" t="s">
        <v>81</v>
      </c>
      <c r="B20" s="72" t="s">
        <v>441</v>
      </c>
      <c r="C20" s="72" t="s">
        <v>518</v>
      </c>
      <c r="D20" s="71" t="s">
        <v>443</v>
      </c>
      <c r="E20" s="71" t="s">
        <v>519</v>
      </c>
      <c r="F20" s="71" t="s">
        <v>445</v>
      </c>
      <c r="G20" s="73">
        <v>1852</v>
      </c>
      <c r="H20" s="71" t="s">
        <v>465</v>
      </c>
      <c r="I20" s="74" t="s">
        <v>520</v>
      </c>
      <c r="J20" s="74" t="s">
        <v>90</v>
      </c>
      <c r="K20" s="71">
        <v>5</v>
      </c>
      <c r="L20" s="73">
        <v>368</v>
      </c>
      <c r="M20" s="73">
        <v>0</v>
      </c>
      <c r="N20" s="71">
        <v>2005</v>
      </c>
      <c r="O20" s="71" t="s">
        <v>91</v>
      </c>
      <c r="P20" s="71"/>
      <c r="Q20" s="71" t="s">
        <v>92</v>
      </c>
      <c r="R20" s="71" t="s">
        <v>284</v>
      </c>
      <c r="S20" s="71"/>
      <c r="T20" s="75" t="s">
        <v>521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1545-BFEE-4ACD-B6B7-E2899574F795}">
  <dimension ref="A1:AQ31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234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235</v>
      </c>
      <c r="H2" s="268" t="s">
        <v>236</v>
      </c>
      <c r="I2" s="268" t="s">
        <v>237</v>
      </c>
      <c r="J2" s="139" t="s">
        <v>238</v>
      </c>
      <c r="K2" s="139" t="s">
        <v>239</v>
      </c>
      <c r="L2" s="139" t="s">
        <v>39</v>
      </c>
      <c r="M2" s="139" t="s">
        <v>240</v>
      </c>
      <c r="N2" s="315" t="s">
        <v>241</v>
      </c>
      <c r="O2" s="315" t="s">
        <v>242</v>
      </c>
      <c r="P2" s="139" t="s">
        <v>243</v>
      </c>
      <c r="Q2" s="139" t="s">
        <v>244</v>
      </c>
      <c r="R2" s="268" t="s">
        <v>245</v>
      </c>
      <c r="S2" s="268" t="s">
        <v>14</v>
      </c>
      <c r="T2" s="139" t="s">
        <v>246</v>
      </c>
      <c r="U2" s="268" t="s">
        <v>15</v>
      </c>
      <c r="V2" s="258" t="s">
        <v>16</v>
      </c>
      <c r="W2" s="139" t="s">
        <v>247</v>
      </c>
      <c r="X2" s="139" t="s">
        <v>248</v>
      </c>
      <c r="Y2" s="139" t="s">
        <v>249</v>
      </c>
      <c r="Z2" s="272" t="s">
        <v>250</v>
      </c>
      <c r="AA2" s="286"/>
      <c r="AB2" s="265"/>
      <c r="AC2" s="277" t="s">
        <v>251</v>
      </c>
      <c r="AD2" s="286"/>
      <c r="AE2" s="286"/>
      <c r="AF2" s="286"/>
      <c r="AG2" s="286"/>
      <c r="AH2" s="265"/>
      <c r="AI2" s="139" t="s">
        <v>252</v>
      </c>
      <c r="AJ2" s="272" t="s">
        <v>253</v>
      </c>
      <c r="AK2" s="286"/>
      <c r="AL2" s="286"/>
      <c r="AM2" s="286"/>
      <c r="AN2" s="265"/>
      <c r="AO2" s="139" t="s">
        <v>254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255</v>
      </c>
      <c r="AA4" s="139" t="s">
        <v>256</v>
      </c>
      <c r="AB4" s="268" t="s">
        <v>257</v>
      </c>
      <c r="AC4" s="300" t="s">
        <v>258</v>
      </c>
      <c r="AD4" s="268" t="s">
        <v>259</v>
      </c>
      <c r="AE4" s="268" t="s">
        <v>260</v>
      </c>
      <c r="AF4" s="268" t="s">
        <v>261</v>
      </c>
      <c r="AG4" s="268" t="s">
        <v>262</v>
      </c>
      <c r="AH4" s="268" t="s">
        <v>263</v>
      </c>
      <c r="AI4" s="235"/>
      <c r="AJ4" s="268" t="s">
        <v>264</v>
      </c>
      <c r="AK4" s="268" t="s">
        <v>265</v>
      </c>
      <c r="AL4" s="268" t="s">
        <v>71</v>
      </c>
      <c r="AM4" s="268" t="s">
        <v>266</v>
      </c>
      <c r="AN4" s="139" t="s">
        <v>267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268</v>
      </c>
      <c r="I6" s="46" t="s">
        <v>269</v>
      </c>
      <c r="J6" s="235"/>
      <c r="K6" s="235"/>
      <c r="L6" s="235"/>
      <c r="M6" s="235"/>
      <c r="N6" s="59" t="s">
        <v>270</v>
      </c>
      <c r="O6" s="59" t="s">
        <v>269</v>
      </c>
      <c r="P6" s="235"/>
      <c r="Q6" s="235"/>
      <c r="R6" s="235"/>
      <c r="S6" s="235"/>
      <c r="T6" s="235"/>
      <c r="U6" s="269"/>
      <c r="V6" s="314"/>
      <c r="W6" s="235"/>
      <c r="X6" s="46" t="s">
        <v>271</v>
      </c>
      <c r="Y6" s="235"/>
      <c r="Z6" s="235"/>
      <c r="AA6" s="235"/>
      <c r="AB6" s="235"/>
      <c r="AC6" s="47" t="s">
        <v>272</v>
      </c>
      <c r="AD6" s="46" t="s">
        <v>272</v>
      </c>
      <c r="AE6" s="46" t="s">
        <v>272</v>
      </c>
      <c r="AF6" s="46" t="s">
        <v>272</v>
      </c>
      <c r="AG6" s="46" t="s">
        <v>272</v>
      </c>
      <c r="AH6" s="46" t="s">
        <v>272</v>
      </c>
      <c r="AI6" s="235"/>
      <c r="AJ6" s="46" t="s">
        <v>273</v>
      </c>
      <c r="AK6" s="46" t="s">
        <v>271</v>
      </c>
      <c r="AL6" s="46" t="s">
        <v>78</v>
      </c>
      <c r="AM6" s="46"/>
      <c r="AN6" s="46" t="s">
        <v>274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82</v>
      </c>
      <c r="C7" s="51" t="s">
        <v>275</v>
      </c>
      <c r="D7" s="15" t="s">
        <v>84</v>
      </c>
      <c r="E7" s="30" t="s">
        <v>276</v>
      </c>
      <c r="F7" s="30" t="s">
        <v>277</v>
      </c>
      <c r="G7" s="52">
        <v>2203</v>
      </c>
      <c r="H7" s="52">
        <v>3021.875</v>
      </c>
      <c r="I7" s="52">
        <v>43859</v>
      </c>
      <c r="J7" s="30" t="s">
        <v>278</v>
      </c>
      <c r="K7" s="15" t="s">
        <v>279</v>
      </c>
      <c r="L7" s="15" t="s">
        <v>100</v>
      </c>
      <c r="M7" s="15">
        <v>1990</v>
      </c>
      <c r="N7" s="52">
        <v>20000</v>
      </c>
      <c r="O7" s="52">
        <v>123000</v>
      </c>
      <c r="P7" s="15">
        <v>2035</v>
      </c>
      <c r="Q7" s="30" t="s">
        <v>280</v>
      </c>
      <c r="R7" s="30" t="s">
        <v>281</v>
      </c>
      <c r="S7" s="15" t="s">
        <v>91</v>
      </c>
      <c r="T7" s="15" t="s">
        <v>282</v>
      </c>
      <c r="U7" s="15" t="s">
        <v>283</v>
      </c>
      <c r="V7" s="15" t="s">
        <v>92</v>
      </c>
      <c r="W7" s="15" t="s">
        <v>284</v>
      </c>
      <c r="X7" s="15"/>
      <c r="Y7" s="30" t="s">
        <v>285</v>
      </c>
      <c r="Z7" s="30" t="s">
        <v>286</v>
      </c>
      <c r="AA7" s="30" t="s">
        <v>287</v>
      </c>
      <c r="AB7" s="30" t="s">
        <v>288</v>
      </c>
      <c r="AC7" s="31">
        <v>3</v>
      </c>
      <c r="AD7" s="31">
        <v>2</v>
      </c>
      <c r="AE7" s="31">
        <v>5</v>
      </c>
      <c r="AF7" s="31">
        <v>3</v>
      </c>
      <c r="AG7" s="31">
        <v>4</v>
      </c>
      <c r="AH7" s="31">
        <v>3</v>
      </c>
      <c r="AI7" s="30" t="s">
        <v>289</v>
      </c>
      <c r="AJ7" s="31"/>
      <c r="AK7" s="30"/>
      <c r="AL7" s="31"/>
      <c r="AM7" s="30"/>
      <c r="AN7" s="31"/>
      <c r="AO7" s="15" t="s">
        <v>290</v>
      </c>
      <c r="AP7" s="53" t="s">
        <v>291</v>
      </c>
    </row>
    <row r="8" spans="1:43" ht="30" customHeight="1">
      <c r="A8" s="15" t="s">
        <v>81</v>
      </c>
      <c r="B8" s="51" t="s">
        <v>82</v>
      </c>
      <c r="C8" s="51" t="s">
        <v>292</v>
      </c>
      <c r="D8" s="15" t="s">
        <v>84</v>
      </c>
      <c r="E8" s="30" t="s">
        <v>293</v>
      </c>
      <c r="F8" s="30" t="s">
        <v>294</v>
      </c>
      <c r="G8" s="52">
        <v>2158</v>
      </c>
      <c r="H8" s="52">
        <v>0</v>
      </c>
      <c r="I8" s="52">
        <v>5523</v>
      </c>
      <c r="J8" s="30" t="s">
        <v>295</v>
      </c>
      <c r="K8" s="15" t="s">
        <v>279</v>
      </c>
      <c r="L8" s="15" t="s">
        <v>90</v>
      </c>
      <c r="M8" s="15">
        <v>1988</v>
      </c>
      <c r="N8" s="52">
        <v>95000</v>
      </c>
      <c r="O8" s="52">
        <v>1384000</v>
      </c>
      <c r="P8" s="15">
        <v>2005</v>
      </c>
      <c r="Q8" s="30" t="s">
        <v>296</v>
      </c>
      <c r="R8" s="30" t="s">
        <v>297</v>
      </c>
      <c r="S8" s="15" t="s">
        <v>91</v>
      </c>
      <c r="T8" s="15" t="s">
        <v>298</v>
      </c>
      <c r="U8" s="15" t="s">
        <v>299</v>
      </c>
      <c r="V8" s="15" t="s">
        <v>92</v>
      </c>
      <c r="W8" s="15" t="s">
        <v>284</v>
      </c>
      <c r="X8" s="15"/>
      <c r="Y8" s="30" t="s">
        <v>285</v>
      </c>
      <c r="Z8" s="30" t="s">
        <v>286</v>
      </c>
      <c r="AA8" s="30" t="s">
        <v>287</v>
      </c>
      <c r="AB8" s="30" t="s">
        <v>300</v>
      </c>
      <c r="AC8" s="31">
        <v>16</v>
      </c>
      <c r="AD8" s="31">
        <v>16</v>
      </c>
      <c r="AE8" s="31">
        <v>37</v>
      </c>
      <c r="AF8" s="31">
        <v>37</v>
      </c>
      <c r="AG8" s="31">
        <v>70</v>
      </c>
      <c r="AH8" s="31">
        <v>70</v>
      </c>
      <c r="AI8" s="30" t="s">
        <v>289</v>
      </c>
      <c r="AJ8" s="31"/>
      <c r="AK8" s="30"/>
      <c r="AL8" s="31"/>
      <c r="AM8" s="30"/>
      <c r="AN8" s="31"/>
      <c r="AO8" s="15" t="s">
        <v>290</v>
      </c>
      <c r="AP8" s="53" t="s">
        <v>301</v>
      </c>
    </row>
    <row r="9" spans="1:43" ht="30" customHeight="1">
      <c r="A9" s="15" t="s">
        <v>81</v>
      </c>
      <c r="B9" s="51" t="s">
        <v>82</v>
      </c>
      <c r="C9" s="51" t="s">
        <v>302</v>
      </c>
      <c r="D9" s="15" t="s">
        <v>84</v>
      </c>
      <c r="E9" s="30" t="s">
        <v>303</v>
      </c>
      <c r="F9" s="30" t="s">
        <v>304</v>
      </c>
      <c r="G9" s="52">
        <v>976</v>
      </c>
      <c r="H9" s="52">
        <v>1059.6600000000001</v>
      </c>
      <c r="I9" s="52">
        <v>2496</v>
      </c>
      <c r="J9" s="30" t="s">
        <v>278</v>
      </c>
      <c r="K9" s="15" t="s">
        <v>279</v>
      </c>
      <c r="L9" s="15" t="s">
        <v>100</v>
      </c>
      <c r="M9" s="15">
        <v>2006</v>
      </c>
      <c r="N9" s="52">
        <v>2210</v>
      </c>
      <c r="O9" s="52">
        <v>8300</v>
      </c>
      <c r="P9" s="15">
        <v>2035</v>
      </c>
      <c r="Q9" s="30" t="s">
        <v>305</v>
      </c>
      <c r="R9" s="30" t="s">
        <v>281</v>
      </c>
      <c r="S9" s="15" t="s">
        <v>91</v>
      </c>
      <c r="T9" s="15" t="s">
        <v>282</v>
      </c>
      <c r="U9" s="15"/>
      <c r="V9" s="15" t="s">
        <v>92</v>
      </c>
      <c r="W9" s="15" t="s">
        <v>284</v>
      </c>
      <c r="X9" s="15"/>
      <c r="Y9" s="30" t="s">
        <v>285</v>
      </c>
      <c r="Z9" s="30" t="s">
        <v>286</v>
      </c>
      <c r="AA9" s="30" t="s">
        <v>306</v>
      </c>
      <c r="AB9" s="30" t="s">
        <v>300</v>
      </c>
      <c r="AC9" s="31">
        <v>8.6</v>
      </c>
      <c r="AD9" s="31">
        <v>2</v>
      </c>
      <c r="AE9" s="31">
        <v>97</v>
      </c>
      <c r="AF9" s="31">
        <v>4.2</v>
      </c>
      <c r="AG9" s="31">
        <v>76</v>
      </c>
      <c r="AH9" s="31">
        <v>6.3</v>
      </c>
      <c r="AI9" s="30" t="s">
        <v>289</v>
      </c>
      <c r="AJ9" s="31"/>
      <c r="AK9" s="30"/>
      <c r="AL9" s="31"/>
      <c r="AM9" s="30"/>
      <c r="AN9" s="31"/>
      <c r="AO9" s="15" t="s">
        <v>307</v>
      </c>
      <c r="AP9" s="53" t="s">
        <v>308</v>
      </c>
    </row>
    <row r="10" spans="1:43" ht="30" customHeight="1">
      <c r="A10" s="15" t="s">
        <v>81</v>
      </c>
      <c r="B10" s="51" t="s">
        <v>82</v>
      </c>
      <c r="C10" s="51" t="s">
        <v>309</v>
      </c>
      <c r="D10" s="15" t="s">
        <v>84</v>
      </c>
      <c r="E10" s="30" t="s">
        <v>310</v>
      </c>
      <c r="F10" s="30" t="s">
        <v>311</v>
      </c>
      <c r="G10" s="52">
        <v>931</v>
      </c>
      <c r="H10" s="52">
        <v>1432.54</v>
      </c>
      <c r="I10" s="52">
        <v>4595</v>
      </c>
      <c r="J10" s="30" t="s">
        <v>278</v>
      </c>
      <c r="K10" s="15" t="s">
        <v>279</v>
      </c>
      <c r="L10" s="15" t="s">
        <v>100</v>
      </c>
      <c r="M10" s="15">
        <v>2003</v>
      </c>
      <c r="N10" s="52">
        <v>4493</v>
      </c>
      <c r="O10" s="52">
        <v>16185</v>
      </c>
      <c r="P10" s="15">
        <v>2035</v>
      </c>
      <c r="Q10" s="30" t="s">
        <v>312</v>
      </c>
      <c r="R10" s="30" t="s">
        <v>313</v>
      </c>
      <c r="S10" s="15" t="s">
        <v>91</v>
      </c>
      <c r="T10" s="15" t="s">
        <v>282</v>
      </c>
      <c r="U10" s="15"/>
      <c r="V10" s="15" t="s">
        <v>92</v>
      </c>
      <c r="W10" s="15" t="s">
        <v>284</v>
      </c>
      <c r="X10" s="15"/>
      <c r="Y10" s="30" t="s">
        <v>285</v>
      </c>
      <c r="Z10" s="30" t="s">
        <v>286</v>
      </c>
      <c r="AA10" s="30" t="s">
        <v>287</v>
      </c>
      <c r="AB10" s="30" t="s">
        <v>300</v>
      </c>
      <c r="AC10" s="31">
        <v>6</v>
      </c>
      <c r="AD10" s="31">
        <v>1</v>
      </c>
      <c r="AE10" s="31">
        <v>23</v>
      </c>
      <c r="AF10" s="31">
        <v>13</v>
      </c>
      <c r="AG10" s="31">
        <v>10</v>
      </c>
      <c r="AH10" s="31">
        <v>9</v>
      </c>
      <c r="AI10" s="30" t="s">
        <v>289</v>
      </c>
      <c r="AJ10" s="31"/>
      <c r="AK10" s="30"/>
      <c r="AL10" s="31"/>
      <c r="AM10" s="30"/>
      <c r="AN10" s="31"/>
      <c r="AO10" s="15" t="s">
        <v>290</v>
      </c>
      <c r="AP10" s="53" t="s">
        <v>314</v>
      </c>
    </row>
    <row r="11" spans="1:43" ht="30" customHeight="1">
      <c r="A11" s="15" t="s">
        <v>81</v>
      </c>
      <c r="B11" s="51" t="s">
        <v>82</v>
      </c>
      <c r="C11" s="51" t="s">
        <v>315</v>
      </c>
      <c r="D11" s="15" t="s">
        <v>84</v>
      </c>
      <c r="E11" s="30" t="s">
        <v>316</v>
      </c>
      <c r="F11" s="30" t="s">
        <v>317</v>
      </c>
      <c r="G11" s="52">
        <v>546</v>
      </c>
      <c r="H11" s="52">
        <v>277.05</v>
      </c>
      <c r="I11" s="52">
        <v>32148</v>
      </c>
      <c r="J11" s="30" t="s">
        <v>278</v>
      </c>
      <c r="K11" s="15" t="s">
        <v>279</v>
      </c>
      <c r="L11" s="15" t="s">
        <v>90</v>
      </c>
      <c r="M11" s="15">
        <v>2001</v>
      </c>
      <c r="N11" s="52">
        <v>10000</v>
      </c>
      <c r="O11" s="52">
        <v>54000</v>
      </c>
      <c r="P11" s="15">
        <v>2035</v>
      </c>
      <c r="Q11" s="30" t="s">
        <v>312</v>
      </c>
      <c r="R11" s="30" t="s">
        <v>318</v>
      </c>
      <c r="S11" s="15" t="s">
        <v>91</v>
      </c>
      <c r="T11" s="15" t="s">
        <v>282</v>
      </c>
      <c r="U11" s="15"/>
      <c r="V11" s="15" t="s">
        <v>92</v>
      </c>
      <c r="W11" s="15" t="s">
        <v>284</v>
      </c>
      <c r="X11" s="15"/>
      <c r="Y11" s="30" t="s">
        <v>285</v>
      </c>
      <c r="Z11" s="30" t="s">
        <v>286</v>
      </c>
      <c r="AA11" s="30" t="s">
        <v>287</v>
      </c>
      <c r="AB11" s="30" t="s">
        <v>300</v>
      </c>
      <c r="AC11" s="31">
        <v>2</v>
      </c>
      <c r="AD11" s="31">
        <v>2</v>
      </c>
      <c r="AE11" s="31">
        <v>7</v>
      </c>
      <c r="AF11" s="31">
        <v>4</v>
      </c>
      <c r="AG11" s="31">
        <v>8</v>
      </c>
      <c r="AH11" s="31">
        <v>6</v>
      </c>
      <c r="AI11" s="30" t="s">
        <v>289</v>
      </c>
      <c r="AJ11" s="31"/>
      <c r="AK11" s="30"/>
      <c r="AL11" s="31"/>
      <c r="AM11" s="30"/>
      <c r="AN11" s="31"/>
      <c r="AO11" s="15" t="s">
        <v>290</v>
      </c>
      <c r="AP11" s="53" t="s">
        <v>319</v>
      </c>
    </row>
    <row r="12" spans="1:43" ht="30" customHeight="1">
      <c r="A12" s="15" t="s">
        <v>81</v>
      </c>
      <c r="B12" s="51" t="s">
        <v>82</v>
      </c>
      <c r="C12" s="51" t="s">
        <v>320</v>
      </c>
      <c r="D12" s="15" t="s">
        <v>84</v>
      </c>
      <c r="E12" s="30" t="s">
        <v>321</v>
      </c>
      <c r="F12" s="30" t="s">
        <v>322</v>
      </c>
      <c r="G12" s="52">
        <v>10992</v>
      </c>
      <c r="H12" s="52">
        <v>13985</v>
      </c>
      <c r="I12" s="52">
        <v>198273</v>
      </c>
      <c r="J12" s="30" t="s">
        <v>323</v>
      </c>
      <c r="K12" s="15" t="s">
        <v>279</v>
      </c>
      <c r="L12" s="15" t="s">
        <v>90</v>
      </c>
      <c r="M12" s="15">
        <v>2005</v>
      </c>
      <c r="N12" s="52">
        <v>54600</v>
      </c>
      <c r="O12" s="52">
        <v>577000</v>
      </c>
      <c r="P12" s="15">
        <v>2035</v>
      </c>
      <c r="Q12" s="30" t="s">
        <v>324</v>
      </c>
      <c r="R12" s="30" t="s">
        <v>325</v>
      </c>
      <c r="S12" s="15" t="s">
        <v>91</v>
      </c>
      <c r="T12" s="15" t="s">
        <v>282</v>
      </c>
      <c r="U12" s="15"/>
      <c r="V12" s="15" t="s">
        <v>92</v>
      </c>
      <c r="W12" s="15" t="s">
        <v>326</v>
      </c>
      <c r="X12" s="15">
        <v>100</v>
      </c>
      <c r="Y12" s="30" t="s">
        <v>285</v>
      </c>
      <c r="Z12" s="30" t="s">
        <v>286</v>
      </c>
      <c r="AA12" s="30" t="s">
        <v>327</v>
      </c>
      <c r="AB12" s="30" t="s">
        <v>300</v>
      </c>
      <c r="AC12" s="31">
        <v>121</v>
      </c>
      <c r="AD12" s="31">
        <v>2</v>
      </c>
      <c r="AE12" s="31">
        <v>199</v>
      </c>
      <c r="AF12" s="31">
        <v>3</v>
      </c>
      <c r="AG12" s="31">
        <v>82</v>
      </c>
      <c r="AH12" s="31">
        <v>1</v>
      </c>
      <c r="AI12" s="30" t="s">
        <v>289</v>
      </c>
      <c r="AJ12" s="31"/>
      <c r="AK12" s="30"/>
      <c r="AL12" s="31"/>
      <c r="AM12" s="30"/>
      <c r="AN12" s="31"/>
      <c r="AO12" s="15" t="s">
        <v>290</v>
      </c>
      <c r="AP12" s="53" t="s">
        <v>328</v>
      </c>
    </row>
    <row r="13" spans="1:43" ht="30" customHeight="1">
      <c r="A13" s="15" t="s">
        <v>81</v>
      </c>
      <c r="B13" s="51" t="s">
        <v>102</v>
      </c>
      <c r="C13" s="51" t="s">
        <v>329</v>
      </c>
      <c r="D13" s="15" t="s">
        <v>104</v>
      </c>
      <c r="E13" s="30" t="s">
        <v>330</v>
      </c>
      <c r="F13" s="30" t="s">
        <v>331</v>
      </c>
      <c r="G13" s="52">
        <v>0</v>
      </c>
      <c r="H13" s="52">
        <v>0</v>
      </c>
      <c r="I13" s="52">
        <v>0</v>
      </c>
      <c r="J13" s="30" t="s">
        <v>332</v>
      </c>
      <c r="K13" s="15" t="s">
        <v>333</v>
      </c>
      <c r="L13" s="15" t="s">
        <v>90</v>
      </c>
      <c r="M13" s="15">
        <v>1999</v>
      </c>
      <c r="N13" s="52">
        <v>57700</v>
      </c>
      <c r="O13" s="52">
        <v>496382</v>
      </c>
      <c r="P13" s="15">
        <v>2023</v>
      </c>
      <c r="Q13" s="30" t="s">
        <v>334</v>
      </c>
      <c r="R13" s="30" t="s">
        <v>335</v>
      </c>
      <c r="S13" s="15" t="s">
        <v>91</v>
      </c>
      <c r="T13" s="15" t="s">
        <v>298</v>
      </c>
      <c r="U13" s="15" t="s">
        <v>299</v>
      </c>
      <c r="V13" s="15" t="s">
        <v>92</v>
      </c>
      <c r="W13" s="15" t="s">
        <v>284</v>
      </c>
      <c r="X13" s="15"/>
      <c r="Y13" s="30" t="s">
        <v>285</v>
      </c>
      <c r="Z13" s="30" t="s">
        <v>286</v>
      </c>
      <c r="AA13" s="30" t="s">
        <v>287</v>
      </c>
      <c r="AB13" s="30" t="s">
        <v>300</v>
      </c>
      <c r="AC13" s="31">
        <v>2.9</v>
      </c>
      <c r="AD13" s="31">
        <v>1.7</v>
      </c>
      <c r="AE13" s="31">
        <v>9.9</v>
      </c>
      <c r="AF13" s="31">
        <v>6</v>
      </c>
      <c r="AG13" s="31">
        <v>4.5</v>
      </c>
      <c r="AH13" s="31">
        <v>4.0999999999999996</v>
      </c>
      <c r="AI13" s="30" t="s">
        <v>289</v>
      </c>
      <c r="AJ13" s="31"/>
      <c r="AK13" s="30"/>
      <c r="AL13" s="31"/>
      <c r="AM13" s="30"/>
      <c r="AN13" s="31"/>
      <c r="AO13" s="15" t="s">
        <v>290</v>
      </c>
      <c r="AP13" s="53" t="s">
        <v>336</v>
      </c>
    </row>
    <row r="14" spans="1:43" ht="30" customHeight="1">
      <c r="A14" s="15" t="s">
        <v>81</v>
      </c>
      <c r="B14" s="51" t="s">
        <v>102</v>
      </c>
      <c r="C14" s="51" t="s">
        <v>337</v>
      </c>
      <c r="D14" s="15" t="s">
        <v>104</v>
      </c>
      <c r="E14" s="30" t="s">
        <v>338</v>
      </c>
      <c r="F14" s="30" t="s">
        <v>339</v>
      </c>
      <c r="G14" s="52">
        <v>0</v>
      </c>
      <c r="H14" s="52">
        <v>0</v>
      </c>
      <c r="I14" s="52">
        <v>0</v>
      </c>
      <c r="J14" s="30" t="s">
        <v>340</v>
      </c>
      <c r="K14" s="15" t="s">
        <v>333</v>
      </c>
      <c r="L14" s="15" t="s">
        <v>90</v>
      </c>
      <c r="M14" s="15">
        <v>2005</v>
      </c>
      <c r="N14" s="52">
        <v>11700</v>
      </c>
      <c r="O14" s="52">
        <v>77700</v>
      </c>
      <c r="P14" s="15">
        <v>2020</v>
      </c>
      <c r="Q14" s="30" t="s">
        <v>341</v>
      </c>
      <c r="R14" s="30" t="s">
        <v>281</v>
      </c>
      <c r="S14" s="15" t="s">
        <v>91</v>
      </c>
      <c r="T14" s="15" t="s">
        <v>298</v>
      </c>
      <c r="U14" s="15" t="s">
        <v>299</v>
      </c>
      <c r="V14" s="15" t="s">
        <v>342</v>
      </c>
      <c r="W14" s="15" t="s">
        <v>284</v>
      </c>
      <c r="X14" s="15"/>
      <c r="Y14" s="30" t="s">
        <v>285</v>
      </c>
      <c r="Z14" s="30" t="s">
        <v>286</v>
      </c>
      <c r="AA14" s="30" t="s">
        <v>306</v>
      </c>
      <c r="AB14" s="30" t="s">
        <v>288</v>
      </c>
      <c r="AC14" s="31">
        <v>3.8</v>
      </c>
      <c r="AD14" s="31">
        <v>1</v>
      </c>
      <c r="AE14" s="31">
        <v>8.1999999999999993</v>
      </c>
      <c r="AF14" s="31">
        <v>5.6</v>
      </c>
      <c r="AG14" s="31">
        <v>12.5</v>
      </c>
      <c r="AH14" s="31">
        <v>3</v>
      </c>
      <c r="AI14" s="30" t="s">
        <v>289</v>
      </c>
      <c r="AJ14" s="31"/>
      <c r="AK14" s="30"/>
      <c r="AL14" s="31"/>
      <c r="AM14" s="30"/>
      <c r="AN14" s="31"/>
      <c r="AO14" s="15" t="s">
        <v>307</v>
      </c>
      <c r="AP14" s="53" t="s">
        <v>343</v>
      </c>
    </row>
    <row r="15" spans="1:43" ht="30" customHeight="1">
      <c r="A15" s="15" t="s">
        <v>81</v>
      </c>
      <c r="B15" s="51" t="s">
        <v>102</v>
      </c>
      <c r="C15" s="51" t="s">
        <v>344</v>
      </c>
      <c r="D15" s="15" t="s">
        <v>104</v>
      </c>
      <c r="E15" s="30" t="s">
        <v>330</v>
      </c>
      <c r="F15" s="30" t="s">
        <v>331</v>
      </c>
      <c r="G15" s="52">
        <v>8899</v>
      </c>
      <c r="H15" s="52">
        <v>9574</v>
      </c>
      <c r="I15" s="52">
        <v>144448</v>
      </c>
      <c r="J15" s="30" t="s">
        <v>332</v>
      </c>
      <c r="K15" s="15" t="s">
        <v>333</v>
      </c>
      <c r="L15" s="15" t="s">
        <v>90</v>
      </c>
      <c r="M15" s="15">
        <v>2023</v>
      </c>
      <c r="N15" s="52">
        <v>21700</v>
      </c>
      <c r="O15" s="52">
        <v>163000</v>
      </c>
      <c r="P15" s="15">
        <v>2038</v>
      </c>
      <c r="Q15" s="30" t="s">
        <v>334</v>
      </c>
      <c r="R15" s="30" t="s">
        <v>335</v>
      </c>
      <c r="S15" s="15" t="s">
        <v>91</v>
      </c>
      <c r="T15" s="15" t="s">
        <v>282</v>
      </c>
      <c r="U15" s="15" t="s">
        <v>345</v>
      </c>
      <c r="V15" s="15" t="s">
        <v>92</v>
      </c>
      <c r="W15" s="15" t="s">
        <v>284</v>
      </c>
      <c r="X15" s="15"/>
      <c r="Y15" s="30" t="s">
        <v>285</v>
      </c>
      <c r="Z15" s="30" t="s">
        <v>286</v>
      </c>
      <c r="AA15" s="30" t="s">
        <v>287</v>
      </c>
      <c r="AB15" s="30" t="s">
        <v>300</v>
      </c>
      <c r="AC15" s="31">
        <v>2.9</v>
      </c>
      <c r="AD15" s="31">
        <v>1.2</v>
      </c>
      <c r="AE15" s="31">
        <v>9.9</v>
      </c>
      <c r="AF15" s="31">
        <v>2.5</v>
      </c>
      <c r="AG15" s="31">
        <v>5</v>
      </c>
      <c r="AH15" s="31">
        <v>4.9000000000000004</v>
      </c>
      <c r="AI15" s="30" t="s">
        <v>289</v>
      </c>
      <c r="AJ15" s="31"/>
      <c r="AK15" s="30"/>
      <c r="AL15" s="31"/>
      <c r="AM15" s="30"/>
      <c r="AN15" s="31"/>
      <c r="AO15" s="15" t="s">
        <v>290</v>
      </c>
      <c r="AP15" s="53" t="s">
        <v>346</v>
      </c>
    </row>
    <row r="16" spans="1:43" ht="30" customHeight="1">
      <c r="A16" s="15" t="s">
        <v>81</v>
      </c>
      <c r="B16" s="51" t="s">
        <v>111</v>
      </c>
      <c r="C16" s="51" t="s">
        <v>347</v>
      </c>
      <c r="D16" s="15" t="s">
        <v>113</v>
      </c>
      <c r="E16" s="30" t="s">
        <v>348</v>
      </c>
      <c r="F16" s="30" t="s">
        <v>349</v>
      </c>
      <c r="G16" s="52">
        <v>0</v>
      </c>
      <c r="H16" s="52">
        <v>0</v>
      </c>
      <c r="I16" s="52">
        <v>0</v>
      </c>
      <c r="J16" s="30" t="s">
        <v>350</v>
      </c>
      <c r="K16" s="15" t="s">
        <v>279</v>
      </c>
      <c r="L16" s="15" t="s">
        <v>177</v>
      </c>
      <c r="M16" s="15">
        <v>1980</v>
      </c>
      <c r="N16" s="52">
        <v>76000</v>
      </c>
      <c r="O16" s="52">
        <v>644500</v>
      </c>
      <c r="P16" s="15">
        <v>2016</v>
      </c>
      <c r="Q16" s="30" t="s">
        <v>280</v>
      </c>
      <c r="R16" s="30" t="s">
        <v>351</v>
      </c>
      <c r="S16" s="15" t="s">
        <v>178</v>
      </c>
      <c r="T16" s="15" t="s">
        <v>298</v>
      </c>
      <c r="U16" s="15" t="s">
        <v>299</v>
      </c>
      <c r="V16" s="15" t="s">
        <v>179</v>
      </c>
      <c r="W16" s="15" t="s">
        <v>284</v>
      </c>
      <c r="X16" s="15"/>
      <c r="Y16" s="30" t="s">
        <v>285</v>
      </c>
      <c r="Z16" s="30" t="s">
        <v>286</v>
      </c>
      <c r="AA16" s="30" t="s">
        <v>287</v>
      </c>
      <c r="AB16" s="30" t="s">
        <v>300</v>
      </c>
      <c r="AC16" s="31">
        <v>2</v>
      </c>
      <c r="AD16" s="31">
        <v>2</v>
      </c>
      <c r="AE16" s="31">
        <v>5</v>
      </c>
      <c r="AF16" s="31">
        <v>3</v>
      </c>
      <c r="AG16" s="31">
        <v>13</v>
      </c>
      <c r="AH16" s="31">
        <v>6</v>
      </c>
      <c r="AI16" s="30" t="s">
        <v>289</v>
      </c>
      <c r="AJ16" s="31"/>
      <c r="AK16" s="30"/>
      <c r="AL16" s="31"/>
      <c r="AM16" s="30"/>
      <c r="AN16" s="31"/>
      <c r="AO16" s="15" t="s">
        <v>290</v>
      </c>
      <c r="AP16" s="53" t="s">
        <v>352</v>
      </c>
    </row>
    <row r="17" spans="1:42" ht="30" customHeight="1">
      <c r="A17" s="15" t="s">
        <v>81</v>
      </c>
      <c r="B17" s="51" t="s">
        <v>111</v>
      </c>
      <c r="C17" s="51" t="s">
        <v>353</v>
      </c>
      <c r="D17" s="15" t="s">
        <v>113</v>
      </c>
      <c r="E17" s="30" t="s">
        <v>354</v>
      </c>
      <c r="F17" s="30" t="s">
        <v>355</v>
      </c>
      <c r="G17" s="52">
        <v>4428</v>
      </c>
      <c r="H17" s="52">
        <v>4865</v>
      </c>
      <c r="I17" s="52">
        <v>100762</v>
      </c>
      <c r="J17" s="30" t="s">
        <v>340</v>
      </c>
      <c r="K17" s="15" t="s">
        <v>279</v>
      </c>
      <c r="L17" s="15" t="s">
        <v>177</v>
      </c>
      <c r="M17" s="15">
        <v>2013</v>
      </c>
      <c r="N17" s="52">
        <v>18500</v>
      </c>
      <c r="O17" s="52">
        <v>155000</v>
      </c>
      <c r="P17" s="15">
        <v>2028</v>
      </c>
      <c r="Q17" s="30" t="s">
        <v>280</v>
      </c>
      <c r="R17" s="30" t="s">
        <v>356</v>
      </c>
      <c r="S17" s="15" t="s">
        <v>169</v>
      </c>
      <c r="T17" s="15" t="s">
        <v>282</v>
      </c>
      <c r="U17" s="15"/>
      <c r="V17" s="15" t="s">
        <v>179</v>
      </c>
      <c r="W17" s="15" t="s">
        <v>284</v>
      </c>
      <c r="X17" s="15"/>
      <c r="Y17" s="30" t="s">
        <v>285</v>
      </c>
      <c r="Z17" s="30" t="s">
        <v>286</v>
      </c>
      <c r="AA17" s="30" t="s">
        <v>287</v>
      </c>
      <c r="AB17" s="30" t="s">
        <v>300</v>
      </c>
      <c r="AC17" s="31">
        <v>41</v>
      </c>
      <c r="AD17" s="31">
        <v>1</v>
      </c>
      <c r="AE17" s="31">
        <v>85</v>
      </c>
      <c r="AF17" s="31">
        <v>3</v>
      </c>
      <c r="AG17" s="31">
        <v>41</v>
      </c>
      <c r="AH17" s="31">
        <v>0</v>
      </c>
      <c r="AI17" s="30" t="s">
        <v>289</v>
      </c>
      <c r="AJ17" s="31"/>
      <c r="AK17" s="30"/>
      <c r="AL17" s="31"/>
      <c r="AM17" s="30"/>
      <c r="AN17" s="31"/>
      <c r="AO17" s="15" t="s">
        <v>290</v>
      </c>
      <c r="AP17" s="53" t="s">
        <v>357</v>
      </c>
    </row>
    <row r="18" spans="1:42" ht="30" customHeight="1">
      <c r="A18" s="15" t="s">
        <v>81</v>
      </c>
      <c r="B18" s="51" t="s">
        <v>130</v>
      </c>
      <c r="C18" s="51" t="s">
        <v>358</v>
      </c>
      <c r="D18" s="15" t="s">
        <v>132</v>
      </c>
      <c r="E18" s="30" t="s">
        <v>359</v>
      </c>
      <c r="F18" s="30" t="s">
        <v>360</v>
      </c>
      <c r="G18" s="52">
        <v>2746</v>
      </c>
      <c r="H18" s="52">
        <v>931</v>
      </c>
      <c r="I18" s="52">
        <v>108133</v>
      </c>
      <c r="J18" s="30" t="s">
        <v>361</v>
      </c>
      <c r="K18" s="15" t="s">
        <v>279</v>
      </c>
      <c r="L18" s="15" t="s">
        <v>177</v>
      </c>
      <c r="M18" s="15">
        <v>1991</v>
      </c>
      <c r="N18" s="52">
        <v>27000</v>
      </c>
      <c r="O18" s="52">
        <v>247400</v>
      </c>
      <c r="P18" s="15">
        <v>2047</v>
      </c>
      <c r="Q18" s="30" t="s">
        <v>324</v>
      </c>
      <c r="R18" s="30" t="s">
        <v>362</v>
      </c>
      <c r="S18" s="15" t="s">
        <v>178</v>
      </c>
      <c r="T18" s="15" t="s">
        <v>282</v>
      </c>
      <c r="U18" s="15"/>
      <c r="V18" s="15" t="s">
        <v>128</v>
      </c>
      <c r="W18" s="15" t="s">
        <v>284</v>
      </c>
      <c r="X18" s="15"/>
      <c r="Y18" s="30" t="s">
        <v>285</v>
      </c>
      <c r="Z18" s="30" t="s">
        <v>363</v>
      </c>
      <c r="AA18" s="30" t="s">
        <v>306</v>
      </c>
      <c r="AB18" s="30" t="s">
        <v>300</v>
      </c>
      <c r="AC18" s="31"/>
      <c r="AD18" s="31">
        <v>1.1499999999999999</v>
      </c>
      <c r="AE18" s="31"/>
      <c r="AF18" s="31">
        <v>4.55</v>
      </c>
      <c r="AG18" s="31"/>
      <c r="AH18" s="31">
        <v>0</v>
      </c>
      <c r="AI18" s="30" t="s">
        <v>289</v>
      </c>
      <c r="AJ18" s="31"/>
      <c r="AK18" s="30"/>
      <c r="AL18" s="31"/>
      <c r="AM18" s="30"/>
      <c r="AN18" s="31"/>
      <c r="AO18" s="15" t="s">
        <v>290</v>
      </c>
      <c r="AP18" s="53" t="s">
        <v>364</v>
      </c>
    </row>
    <row r="19" spans="1:42" ht="30" customHeight="1">
      <c r="A19" s="15" t="s">
        <v>81</v>
      </c>
      <c r="B19" s="51" t="s">
        <v>137</v>
      </c>
      <c r="C19" s="51" t="s">
        <v>365</v>
      </c>
      <c r="D19" s="15" t="s">
        <v>139</v>
      </c>
      <c r="E19" s="30" t="s">
        <v>366</v>
      </c>
      <c r="F19" s="30" t="s">
        <v>367</v>
      </c>
      <c r="G19" s="52">
        <v>0</v>
      </c>
      <c r="H19" s="52">
        <v>0</v>
      </c>
      <c r="I19" s="52">
        <v>0</v>
      </c>
      <c r="J19" s="30" t="s">
        <v>340</v>
      </c>
      <c r="K19" s="15" t="s">
        <v>279</v>
      </c>
      <c r="L19" s="15" t="s">
        <v>177</v>
      </c>
      <c r="M19" s="15">
        <v>1981</v>
      </c>
      <c r="N19" s="52">
        <v>37000</v>
      </c>
      <c r="O19" s="52">
        <v>275000</v>
      </c>
      <c r="P19" s="15">
        <v>1999</v>
      </c>
      <c r="Q19" s="30" t="s">
        <v>296</v>
      </c>
      <c r="R19" s="30" t="s">
        <v>368</v>
      </c>
      <c r="S19" s="15" t="s">
        <v>178</v>
      </c>
      <c r="T19" s="15" t="s">
        <v>298</v>
      </c>
      <c r="U19" s="15"/>
      <c r="V19" s="15" t="s">
        <v>145</v>
      </c>
      <c r="W19" s="15" t="s">
        <v>284</v>
      </c>
      <c r="X19" s="15"/>
      <c r="Y19" s="30" t="s">
        <v>369</v>
      </c>
      <c r="Z19" s="30"/>
      <c r="AA19" s="30"/>
      <c r="AB19" s="30"/>
      <c r="AC19" s="31">
        <v>2</v>
      </c>
      <c r="AD19" s="31">
        <v>1</v>
      </c>
      <c r="AE19" s="31">
        <v>2</v>
      </c>
      <c r="AF19" s="31">
        <v>3</v>
      </c>
      <c r="AG19" s="31">
        <v>2</v>
      </c>
      <c r="AH19" s="31">
        <v>6</v>
      </c>
      <c r="AI19" s="30" t="s">
        <v>289</v>
      </c>
      <c r="AJ19" s="31"/>
      <c r="AK19" s="30"/>
      <c r="AL19" s="31"/>
      <c r="AM19" s="30"/>
      <c r="AN19" s="31"/>
      <c r="AO19" s="15" t="s">
        <v>290</v>
      </c>
      <c r="AP19" s="53" t="s">
        <v>370</v>
      </c>
    </row>
    <row r="20" spans="1:42" ht="30" customHeight="1">
      <c r="A20" s="15" t="s">
        <v>81</v>
      </c>
      <c r="B20" s="51" t="s">
        <v>137</v>
      </c>
      <c r="C20" s="51" t="s">
        <v>371</v>
      </c>
      <c r="D20" s="15" t="s">
        <v>139</v>
      </c>
      <c r="E20" s="30" t="s">
        <v>372</v>
      </c>
      <c r="F20" s="30" t="s">
        <v>367</v>
      </c>
      <c r="G20" s="52">
        <v>2136</v>
      </c>
      <c r="H20" s="52">
        <v>3121</v>
      </c>
      <c r="I20" s="52">
        <v>38388</v>
      </c>
      <c r="J20" s="30" t="s">
        <v>340</v>
      </c>
      <c r="K20" s="15" t="s">
        <v>279</v>
      </c>
      <c r="L20" s="15" t="s">
        <v>177</v>
      </c>
      <c r="M20" s="15">
        <v>2000</v>
      </c>
      <c r="N20" s="52">
        <v>12700</v>
      </c>
      <c r="O20" s="52">
        <v>127000</v>
      </c>
      <c r="P20" s="15">
        <v>2031</v>
      </c>
      <c r="Q20" s="30" t="s">
        <v>312</v>
      </c>
      <c r="R20" s="30" t="s">
        <v>373</v>
      </c>
      <c r="S20" s="15" t="s">
        <v>178</v>
      </c>
      <c r="T20" s="15" t="s">
        <v>282</v>
      </c>
      <c r="U20" s="15"/>
      <c r="V20" s="15" t="s">
        <v>145</v>
      </c>
      <c r="W20" s="15" t="s">
        <v>284</v>
      </c>
      <c r="X20" s="15"/>
      <c r="Y20" s="30" t="s">
        <v>285</v>
      </c>
      <c r="Z20" s="30" t="s">
        <v>286</v>
      </c>
      <c r="AA20" s="30" t="s">
        <v>287</v>
      </c>
      <c r="AB20" s="30" t="s">
        <v>300</v>
      </c>
      <c r="AC20" s="31">
        <v>10</v>
      </c>
      <c r="AD20" s="31">
        <v>1</v>
      </c>
      <c r="AE20" s="31">
        <v>9</v>
      </c>
      <c r="AF20" s="31">
        <v>3</v>
      </c>
      <c r="AG20" s="31">
        <v>11</v>
      </c>
      <c r="AH20" s="31">
        <v>6</v>
      </c>
      <c r="AI20" s="30" t="s">
        <v>289</v>
      </c>
      <c r="AJ20" s="31"/>
      <c r="AK20" s="30"/>
      <c r="AL20" s="31"/>
      <c r="AM20" s="30"/>
      <c r="AN20" s="31"/>
      <c r="AO20" s="15" t="s">
        <v>290</v>
      </c>
      <c r="AP20" s="53" t="s">
        <v>374</v>
      </c>
    </row>
    <row r="21" spans="1:42" ht="30" customHeight="1">
      <c r="A21" s="15" t="s">
        <v>81</v>
      </c>
      <c r="B21" s="51" t="s">
        <v>163</v>
      </c>
      <c r="C21" s="51" t="s">
        <v>375</v>
      </c>
      <c r="D21" s="15" t="s">
        <v>165</v>
      </c>
      <c r="E21" s="30" t="s">
        <v>376</v>
      </c>
      <c r="F21" s="30" t="s">
        <v>377</v>
      </c>
      <c r="G21" s="52">
        <v>960</v>
      </c>
      <c r="H21" s="52">
        <v>1068</v>
      </c>
      <c r="I21" s="52">
        <v>15357</v>
      </c>
      <c r="J21" s="30" t="s">
        <v>378</v>
      </c>
      <c r="K21" s="15" t="s">
        <v>279</v>
      </c>
      <c r="L21" s="15" t="s">
        <v>168</v>
      </c>
      <c r="M21" s="15">
        <v>1997</v>
      </c>
      <c r="N21" s="52">
        <v>9500</v>
      </c>
      <c r="O21" s="52">
        <v>70000</v>
      </c>
      <c r="P21" s="15">
        <v>2032</v>
      </c>
      <c r="Q21" s="30" t="s">
        <v>280</v>
      </c>
      <c r="R21" s="30" t="s">
        <v>379</v>
      </c>
      <c r="S21" s="15" t="s">
        <v>169</v>
      </c>
      <c r="T21" s="15" t="s">
        <v>282</v>
      </c>
      <c r="U21" s="15"/>
      <c r="V21" s="15" t="s">
        <v>128</v>
      </c>
      <c r="W21" s="15" t="s">
        <v>284</v>
      </c>
      <c r="X21" s="15"/>
      <c r="Y21" s="30" t="s">
        <v>285</v>
      </c>
      <c r="Z21" s="30" t="s">
        <v>286</v>
      </c>
      <c r="AA21" s="30" t="s">
        <v>287</v>
      </c>
      <c r="AB21" s="30" t="s">
        <v>300</v>
      </c>
      <c r="AC21" s="31">
        <v>1.6</v>
      </c>
      <c r="AD21" s="31">
        <v>1.3</v>
      </c>
      <c r="AE21" s="31">
        <v>11</v>
      </c>
      <c r="AF21" s="31">
        <v>4</v>
      </c>
      <c r="AG21" s="31">
        <v>7.1</v>
      </c>
      <c r="AH21" s="31">
        <v>9.1999999999999993</v>
      </c>
      <c r="AI21" s="30" t="s">
        <v>289</v>
      </c>
      <c r="AJ21" s="31"/>
      <c r="AK21" s="30"/>
      <c r="AL21" s="31"/>
      <c r="AM21" s="30"/>
      <c r="AN21" s="31"/>
      <c r="AO21" s="15" t="s">
        <v>290</v>
      </c>
      <c r="AP21" s="53" t="s">
        <v>380</v>
      </c>
    </row>
    <row r="22" spans="1:42" ht="30" customHeight="1">
      <c r="A22" s="15" t="s">
        <v>81</v>
      </c>
      <c r="B22" s="51" t="s">
        <v>171</v>
      </c>
      <c r="C22" s="51" t="s">
        <v>381</v>
      </c>
      <c r="D22" s="15" t="s">
        <v>173</v>
      </c>
      <c r="E22" s="30" t="s">
        <v>382</v>
      </c>
      <c r="F22" s="30" t="s">
        <v>383</v>
      </c>
      <c r="G22" s="52">
        <v>1193</v>
      </c>
      <c r="H22" s="52">
        <v>1185</v>
      </c>
      <c r="I22" s="52">
        <v>23093</v>
      </c>
      <c r="J22" s="30" t="s">
        <v>278</v>
      </c>
      <c r="K22" s="15" t="s">
        <v>279</v>
      </c>
      <c r="L22" s="15" t="s">
        <v>177</v>
      </c>
      <c r="M22" s="15">
        <v>1997</v>
      </c>
      <c r="N22" s="52">
        <v>13700</v>
      </c>
      <c r="O22" s="52">
        <v>78300</v>
      </c>
      <c r="P22" s="15">
        <v>2043</v>
      </c>
      <c r="Q22" s="30" t="s">
        <v>280</v>
      </c>
      <c r="R22" s="30" t="s">
        <v>368</v>
      </c>
      <c r="S22" s="15" t="s">
        <v>169</v>
      </c>
      <c r="T22" s="15" t="s">
        <v>282</v>
      </c>
      <c r="U22" s="15"/>
      <c r="V22" s="15" t="s">
        <v>179</v>
      </c>
      <c r="W22" s="15" t="s">
        <v>284</v>
      </c>
      <c r="X22" s="15"/>
      <c r="Y22" s="30" t="s">
        <v>369</v>
      </c>
      <c r="Z22" s="30"/>
      <c r="AA22" s="30"/>
      <c r="AB22" s="30"/>
      <c r="AC22" s="31"/>
      <c r="AD22" s="31">
        <v>2.2000000000000002</v>
      </c>
      <c r="AE22" s="31"/>
      <c r="AF22" s="31">
        <v>6</v>
      </c>
      <c r="AG22" s="31"/>
      <c r="AH22" s="31">
        <v>8.3000000000000007</v>
      </c>
      <c r="AI22" s="30" t="s">
        <v>289</v>
      </c>
      <c r="AJ22" s="31"/>
      <c r="AK22" s="30"/>
      <c r="AL22" s="31"/>
      <c r="AM22" s="30"/>
      <c r="AN22" s="31"/>
      <c r="AO22" s="15" t="s">
        <v>290</v>
      </c>
      <c r="AP22" s="53" t="s">
        <v>384</v>
      </c>
    </row>
    <row r="23" spans="1:42" ht="30" customHeight="1">
      <c r="A23" s="15" t="s">
        <v>81</v>
      </c>
      <c r="B23" s="51" t="s">
        <v>385</v>
      </c>
      <c r="C23" s="51" t="s">
        <v>386</v>
      </c>
      <c r="D23" s="15" t="s">
        <v>387</v>
      </c>
      <c r="E23" s="30" t="s">
        <v>388</v>
      </c>
      <c r="F23" s="30" t="s">
        <v>389</v>
      </c>
      <c r="G23" s="52">
        <v>0</v>
      </c>
      <c r="H23" s="52">
        <v>0</v>
      </c>
      <c r="I23" s="52">
        <v>7.6239999999999997</v>
      </c>
      <c r="J23" s="30" t="s">
        <v>361</v>
      </c>
      <c r="K23" s="15" t="s">
        <v>279</v>
      </c>
      <c r="L23" s="15" t="s">
        <v>90</v>
      </c>
      <c r="M23" s="15">
        <v>2002</v>
      </c>
      <c r="N23" s="52">
        <v>6128</v>
      </c>
      <c r="O23" s="52">
        <v>23481</v>
      </c>
      <c r="P23" s="15">
        <v>2017</v>
      </c>
      <c r="Q23" s="30" t="s">
        <v>280</v>
      </c>
      <c r="R23" s="30" t="s">
        <v>313</v>
      </c>
      <c r="S23" s="15" t="s">
        <v>91</v>
      </c>
      <c r="T23" s="15" t="s">
        <v>298</v>
      </c>
      <c r="U23" s="15"/>
      <c r="V23" s="15" t="s">
        <v>128</v>
      </c>
      <c r="W23" s="15" t="s">
        <v>284</v>
      </c>
      <c r="X23" s="15"/>
      <c r="Y23" s="30" t="s">
        <v>285</v>
      </c>
      <c r="Z23" s="30" t="s">
        <v>286</v>
      </c>
      <c r="AA23" s="30" t="s">
        <v>390</v>
      </c>
      <c r="AB23" s="30" t="s">
        <v>300</v>
      </c>
      <c r="AC23" s="31">
        <v>2.2000000000000002</v>
      </c>
      <c r="AD23" s="31">
        <v>0.6</v>
      </c>
      <c r="AE23" s="31">
        <v>4.2</v>
      </c>
      <c r="AF23" s="31">
        <v>0.9</v>
      </c>
      <c r="AG23" s="31">
        <v>4.8</v>
      </c>
      <c r="AH23" s="31">
        <v>4.3</v>
      </c>
      <c r="AI23" s="30" t="s">
        <v>289</v>
      </c>
      <c r="AJ23" s="31"/>
      <c r="AK23" s="30"/>
      <c r="AL23" s="31"/>
      <c r="AM23" s="30"/>
      <c r="AN23" s="31"/>
      <c r="AO23" s="15" t="s">
        <v>290</v>
      </c>
      <c r="AP23" s="53" t="s">
        <v>391</v>
      </c>
    </row>
    <row r="24" spans="1:42" ht="30" customHeight="1">
      <c r="A24" s="15" t="s">
        <v>81</v>
      </c>
      <c r="B24" s="51" t="s">
        <v>392</v>
      </c>
      <c r="C24" s="51" t="s">
        <v>393</v>
      </c>
      <c r="D24" s="15" t="s">
        <v>394</v>
      </c>
      <c r="E24" s="30" t="s">
        <v>395</v>
      </c>
      <c r="F24" s="30" t="s">
        <v>396</v>
      </c>
      <c r="G24" s="52">
        <v>560</v>
      </c>
      <c r="H24" s="52">
        <v>505</v>
      </c>
      <c r="I24" s="52">
        <v>12408</v>
      </c>
      <c r="J24" s="30" t="s">
        <v>397</v>
      </c>
      <c r="K24" s="15" t="s">
        <v>333</v>
      </c>
      <c r="L24" s="15" t="s">
        <v>90</v>
      </c>
      <c r="M24" s="15">
        <v>2005</v>
      </c>
      <c r="N24" s="52">
        <v>3600</v>
      </c>
      <c r="O24" s="52">
        <v>20900</v>
      </c>
      <c r="P24" s="15">
        <v>2035</v>
      </c>
      <c r="Q24" s="30" t="s">
        <v>324</v>
      </c>
      <c r="R24" s="30" t="s">
        <v>398</v>
      </c>
      <c r="S24" s="15" t="s">
        <v>91</v>
      </c>
      <c r="T24" s="15" t="s">
        <v>282</v>
      </c>
      <c r="U24" s="15"/>
      <c r="V24" s="15" t="s">
        <v>399</v>
      </c>
      <c r="W24" s="15" t="s">
        <v>284</v>
      </c>
      <c r="X24" s="15"/>
      <c r="Y24" s="30" t="s">
        <v>285</v>
      </c>
      <c r="Z24" s="30" t="s">
        <v>286</v>
      </c>
      <c r="AA24" s="30" t="s">
        <v>306</v>
      </c>
      <c r="AB24" s="30" t="s">
        <v>288</v>
      </c>
      <c r="AC24" s="31"/>
      <c r="AD24" s="31">
        <v>1</v>
      </c>
      <c r="AE24" s="31"/>
      <c r="AF24" s="31">
        <v>6</v>
      </c>
      <c r="AG24" s="31"/>
      <c r="AH24" s="31">
        <v>25</v>
      </c>
      <c r="AI24" s="30" t="s">
        <v>289</v>
      </c>
      <c r="AJ24" s="31"/>
      <c r="AK24" s="30"/>
      <c r="AL24" s="31"/>
      <c r="AM24" s="30"/>
      <c r="AN24" s="31"/>
      <c r="AO24" s="15" t="s">
        <v>307</v>
      </c>
      <c r="AP24" s="53" t="s">
        <v>400</v>
      </c>
    </row>
    <row r="25" spans="1:42" ht="30" customHeight="1">
      <c r="A25" s="15" t="s">
        <v>81</v>
      </c>
      <c r="B25" s="51" t="s">
        <v>181</v>
      </c>
      <c r="C25" s="51" t="s">
        <v>401</v>
      </c>
      <c r="D25" s="15" t="s">
        <v>183</v>
      </c>
      <c r="E25" s="30" t="s">
        <v>402</v>
      </c>
      <c r="F25" s="30" t="s">
        <v>403</v>
      </c>
      <c r="G25" s="52">
        <v>210</v>
      </c>
      <c r="H25" s="52">
        <v>78</v>
      </c>
      <c r="I25" s="52">
        <v>11468</v>
      </c>
      <c r="J25" s="30" t="s">
        <v>404</v>
      </c>
      <c r="K25" s="15" t="s">
        <v>279</v>
      </c>
      <c r="L25" s="15" t="s">
        <v>177</v>
      </c>
      <c r="M25" s="15">
        <v>2002</v>
      </c>
      <c r="N25" s="52">
        <v>3860</v>
      </c>
      <c r="O25" s="52">
        <v>15000</v>
      </c>
      <c r="P25" s="15">
        <v>2018</v>
      </c>
      <c r="Q25" s="30" t="s">
        <v>280</v>
      </c>
      <c r="R25" s="30" t="s">
        <v>313</v>
      </c>
      <c r="S25" s="15" t="s">
        <v>91</v>
      </c>
      <c r="T25" s="15" t="s">
        <v>282</v>
      </c>
      <c r="U25" s="15"/>
      <c r="V25" s="15" t="s">
        <v>128</v>
      </c>
      <c r="W25" s="15" t="s">
        <v>284</v>
      </c>
      <c r="X25" s="15"/>
      <c r="Y25" s="30" t="s">
        <v>285</v>
      </c>
      <c r="Z25" s="30" t="s">
        <v>286</v>
      </c>
      <c r="AA25" s="30" t="s">
        <v>306</v>
      </c>
      <c r="AB25" s="30" t="s">
        <v>300</v>
      </c>
      <c r="AC25" s="31"/>
      <c r="AD25" s="31">
        <v>0.5</v>
      </c>
      <c r="AE25" s="31"/>
      <c r="AF25" s="31">
        <v>5.2</v>
      </c>
      <c r="AG25" s="31"/>
      <c r="AH25" s="31">
        <v>5.0999999999999996</v>
      </c>
      <c r="AI25" s="30" t="s">
        <v>289</v>
      </c>
      <c r="AJ25" s="31"/>
      <c r="AK25" s="30"/>
      <c r="AL25" s="31"/>
      <c r="AM25" s="30"/>
      <c r="AN25" s="31"/>
      <c r="AO25" s="15" t="s">
        <v>290</v>
      </c>
      <c r="AP25" s="53" t="s">
        <v>405</v>
      </c>
    </row>
    <row r="26" spans="1:42" ht="30" customHeight="1">
      <c r="A26" s="15" t="s">
        <v>81</v>
      </c>
      <c r="B26" s="51" t="s">
        <v>406</v>
      </c>
      <c r="C26" s="51" t="s">
        <v>407</v>
      </c>
      <c r="D26" s="15" t="s">
        <v>408</v>
      </c>
      <c r="E26" s="30" t="s">
        <v>409</v>
      </c>
      <c r="F26" s="30" t="s">
        <v>410</v>
      </c>
      <c r="G26" s="52">
        <v>0</v>
      </c>
      <c r="H26" s="52">
        <v>0</v>
      </c>
      <c r="I26" s="52">
        <v>0</v>
      </c>
      <c r="J26" s="30" t="s">
        <v>411</v>
      </c>
      <c r="K26" s="15" t="s">
        <v>333</v>
      </c>
      <c r="L26" s="15" t="s">
        <v>168</v>
      </c>
      <c r="M26" s="15">
        <v>1996</v>
      </c>
      <c r="N26" s="52">
        <v>13000</v>
      </c>
      <c r="O26" s="52">
        <v>55300</v>
      </c>
      <c r="P26" s="15">
        <v>2008</v>
      </c>
      <c r="Q26" s="30" t="s">
        <v>312</v>
      </c>
      <c r="R26" s="30" t="s">
        <v>412</v>
      </c>
      <c r="S26" s="15" t="s">
        <v>169</v>
      </c>
      <c r="T26" s="15" t="s">
        <v>298</v>
      </c>
      <c r="U26" s="15" t="s">
        <v>299</v>
      </c>
      <c r="V26" s="15" t="s">
        <v>128</v>
      </c>
      <c r="W26" s="15" t="s">
        <v>284</v>
      </c>
      <c r="X26" s="15"/>
      <c r="Y26" s="30" t="s">
        <v>369</v>
      </c>
      <c r="Z26" s="30"/>
      <c r="AA26" s="30"/>
      <c r="AB26" s="30"/>
      <c r="AC26" s="31"/>
      <c r="AD26" s="31">
        <v>3</v>
      </c>
      <c r="AE26" s="31"/>
      <c r="AF26" s="31">
        <v>0</v>
      </c>
      <c r="AG26" s="31"/>
      <c r="AH26" s="31">
        <v>3</v>
      </c>
      <c r="AI26" s="30" t="s">
        <v>289</v>
      </c>
      <c r="AJ26" s="31"/>
      <c r="AK26" s="30"/>
      <c r="AL26" s="31"/>
      <c r="AM26" s="30"/>
      <c r="AN26" s="31"/>
      <c r="AO26" s="15" t="s">
        <v>290</v>
      </c>
      <c r="AP26" s="53" t="s">
        <v>413</v>
      </c>
    </row>
    <row r="27" spans="1:42" ht="30" customHeight="1">
      <c r="A27" s="15" t="s">
        <v>81</v>
      </c>
      <c r="B27" s="51" t="s">
        <v>406</v>
      </c>
      <c r="C27" s="51" t="s">
        <v>414</v>
      </c>
      <c r="D27" s="15" t="s">
        <v>408</v>
      </c>
      <c r="E27" s="30" t="s">
        <v>415</v>
      </c>
      <c r="F27" s="30" t="s">
        <v>416</v>
      </c>
      <c r="G27" s="52">
        <v>0</v>
      </c>
      <c r="H27" s="52">
        <v>0</v>
      </c>
      <c r="I27" s="52">
        <v>0</v>
      </c>
      <c r="J27" s="30" t="s">
        <v>404</v>
      </c>
      <c r="K27" s="15" t="s">
        <v>333</v>
      </c>
      <c r="L27" s="15" t="s">
        <v>177</v>
      </c>
      <c r="M27" s="15">
        <v>1992</v>
      </c>
      <c r="N27" s="52">
        <v>8901</v>
      </c>
      <c r="O27" s="52">
        <v>39045</v>
      </c>
      <c r="P27" s="15">
        <v>1996</v>
      </c>
      <c r="Q27" s="30" t="s">
        <v>280</v>
      </c>
      <c r="R27" s="30" t="s">
        <v>417</v>
      </c>
      <c r="S27" s="15" t="s">
        <v>178</v>
      </c>
      <c r="T27" s="15" t="s">
        <v>298</v>
      </c>
      <c r="U27" s="15" t="s">
        <v>299</v>
      </c>
      <c r="V27" s="15" t="s">
        <v>418</v>
      </c>
      <c r="W27" s="15" t="s">
        <v>284</v>
      </c>
      <c r="X27" s="15"/>
      <c r="Y27" s="30" t="s">
        <v>369</v>
      </c>
      <c r="Z27" s="30"/>
      <c r="AA27" s="30"/>
      <c r="AB27" s="30"/>
      <c r="AC27" s="31"/>
      <c r="AD27" s="31"/>
      <c r="AE27" s="31"/>
      <c r="AF27" s="31"/>
      <c r="AG27" s="31"/>
      <c r="AH27" s="31"/>
      <c r="AI27" s="30" t="s">
        <v>289</v>
      </c>
      <c r="AJ27" s="31"/>
      <c r="AK27" s="30"/>
      <c r="AL27" s="31"/>
      <c r="AM27" s="30"/>
      <c r="AN27" s="31"/>
      <c r="AO27" s="15" t="s">
        <v>290</v>
      </c>
      <c r="AP27" s="53" t="s">
        <v>419</v>
      </c>
    </row>
    <row r="28" spans="1:42" ht="30" customHeight="1">
      <c r="A28" s="15" t="s">
        <v>81</v>
      </c>
      <c r="B28" s="51" t="s">
        <v>420</v>
      </c>
      <c r="C28" s="51" t="s">
        <v>421</v>
      </c>
      <c r="D28" s="15" t="s">
        <v>422</v>
      </c>
      <c r="E28" s="30" t="s">
        <v>423</v>
      </c>
      <c r="F28" s="30" t="s">
        <v>424</v>
      </c>
      <c r="G28" s="52">
        <v>0</v>
      </c>
      <c r="H28" s="52">
        <v>0</v>
      </c>
      <c r="I28" s="52">
        <v>0</v>
      </c>
      <c r="J28" s="30" t="s">
        <v>425</v>
      </c>
      <c r="K28" s="15" t="s">
        <v>333</v>
      </c>
      <c r="L28" s="15" t="s">
        <v>90</v>
      </c>
      <c r="M28" s="15">
        <v>1982</v>
      </c>
      <c r="N28" s="52">
        <v>11240</v>
      </c>
      <c r="O28" s="52">
        <v>36720</v>
      </c>
      <c r="P28" s="15">
        <v>1999</v>
      </c>
      <c r="Q28" s="30" t="s">
        <v>426</v>
      </c>
      <c r="R28" s="30" t="s">
        <v>427</v>
      </c>
      <c r="S28" s="15" t="s">
        <v>91</v>
      </c>
      <c r="T28" s="15" t="s">
        <v>298</v>
      </c>
      <c r="U28" s="15" t="s">
        <v>283</v>
      </c>
      <c r="V28" s="15" t="s">
        <v>428</v>
      </c>
      <c r="W28" s="15" t="s">
        <v>284</v>
      </c>
      <c r="X28" s="15"/>
      <c r="Y28" s="30" t="s">
        <v>369</v>
      </c>
      <c r="Z28" s="30"/>
      <c r="AA28" s="30"/>
      <c r="AB28" s="30"/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0" t="s">
        <v>289</v>
      </c>
      <c r="AJ28" s="31"/>
      <c r="AK28" s="30"/>
      <c r="AL28" s="31"/>
      <c r="AM28" s="30"/>
      <c r="AN28" s="31"/>
      <c r="AO28" s="15" t="s">
        <v>290</v>
      </c>
      <c r="AP28" s="53" t="s">
        <v>429</v>
      </c>
    </row>
    <row r="29" spans="1:42" ht="30" customHeight="1">
      <c r="A29" s="15" t="s">
        <v>81</v>
      </c>
      <c r="B29" s="51" t="s">
        <v>201</v>
      </c>
      <c r="C29" s="51" t="s">
        <v>430</v>
      </c>
      <c r="D29" s="15" t="s">
        <v>203</v>
      </c>
      <c r="E29" s="30" t="s">
        <v>431</v>
      </c>
      <c r="F29" s="30" t="s">
        <v>432</v>
      </c>
      <c r="G29" s="52">
        <v>0</v>
      </c>
      <c r="H29" s="52">
        <v>0</v>
      </c>
      <c r="I29" s="52">
        <v>2000</v>
      </c>
      <c r="J29" s="30" t="s">
        <v>361</v>
      </c>
      <c r="K29" s="15" t="s">
        <v>279</v>
      </c>
      <c r="L29" s="15" t="s">
        <v>90</v>
      </c>
      <c r="M29" s="15">
        <v>1985</v>
      </c>
      <c r="N29" s="52">
        <v>20000</v>
      </c>
      <c r="O29" s="52">
        <v>20000</v>
      </c>
      <c r="P29" s="15">
        <v>2006</v>
      </c>
      <c r="Q29" s="30" t="s">
        <v>426</v>
      </c>
      <c r="R29" s="30" t="s">
        <v>417</v>
      </c>
      <c r="S29" s="15" t="s">
        <v>91</v>
      </c>
      <c r="T29" s="15" t="s">
        <v>298</v>
      </c>
      <c r="U29" s="15"/>
      <c r="V29" s="15" t="s">
        <v>128</v>
      </c>
      <c r="W29" s="15" t="s">
        <v>284</v>
      </c>
      <c r="X29" s="15"/>
      <c r="Y29" s="30" t="s">
        <v>433</v>
      </c>
      <c r="Z29" s="30"/>
      <c r="AA29" s="30"/>
      <c r="AB29" s="30"/>
      <c r="AC29" s="31"/>
      <c r="AD29" s="31"/>
      <c r="AE29" s="31"/>
      <c r="AF29" s="31"/>
      <c r="AG29" s="31"/>
      <c r="AH29" s="31"/>
      <c r="AI29" s="30" t="s">
        <v>289</v>
      </c>
      <c r="AJ29" s="31"/>
      <c r="AK29" s="30"/>
      <c r="AL29" s="31"/>
      <c r="AM29" s="30"/>
      <c r="AN29" s="31"/>
      <c r="AO29" s="15" t="s">
        <v>290</v>
      </c>
      <c r="AP29" s="53" t="s">
        <v>434</v>
      </c>
    </row>
    <row r="30" spans="1:42" ht="30" customHeight="1">
      <c r="A30" s="15" t="s">
        <v>81</v>
      </c>
      <c r="B30" s="51" t="s">
        <v>435</v>
      </c>
      <c r="C30" s="51" t="s">
        <v>436</v>
      </c>
      <c r="D30" s="15" t="s">
        <v>437</v>
      </c>
      <c r="E30" s="30" t="s">
        <v>438</v>
      </c>
      <c r="F30" s="30" t="s">
        <v>439</v>
      </c>
      <c r="G30" s="52">
        <v>5930</v>
      </c>
      <c r="H30" s="52">
        <v>3314</v>
      </c>
      <c r="I30" s="52">
        <v>63658</v>
      </c>
      <c r="J30" s="30" t="s">
        <v>278</v>
      </c>
      <c r="K30" s="15" t="s">
        <v>279</v>
      </c>
      <c r="L30" s="15" t="s">
        <v>168</v>
      </c>
      <c r="M30" s="15">
        <v>1997</v>
      </c>
      <c r="N30" s="52">
        <v>22100</v>
      </c>
      <c r="O30" s="52">
        <v>216500</v>
      </c>
      <c r="P30" s="15">
        <v>2043</v>
      </c>
      <c r="Q30" s="30" t="s">
        <v>334</v>
      </c>
      <c r="R30" s="30" t="s">
        <v>373</v>
      </c>
      <c r="S30" s="15" t="s">
        <v>178</v>
      </c>
      <c r="T30" s="15" t="s">
        <v>282</v>
      </c>
      <c r="U30" s="15"/>
      <c r="V30" s="15" t="s">
        <v>128</v>
      </c>
      <c r="W30" s="15" t="s">
        <v>284</v>
      </c>
      <c r="X30" s="15"/>
      <c r="Y30" s="30" t="s">
        <v>285</v>
      </c>
      <c r="Z30" s="30" t="s">
        <v>286</v>
      </c>
      <c r="AA30" s="30" t="s">
        <v>306</v>
      </c>
      <c r="AB30" s="30" t="s">
        <v>300</v>
      </c>
      <c r="AC30" s="31">
        <v>11</v>
      </c>
      <c r="AD30" s="31">
        <v>1</v>
      </c>
      <c r="AE30" s="31">
        <v>28</v>
      </c>
      <c r="AF30" s="31">
        <v>4</v>
      </c>
      <c r="AG30" s="31">
        <v>22</v>
      </c>
      <c r="AH30" s="31">
        <v>19</v>
      </c>
      <c r="AI30" s="30" t="s">
        <v>289</v>
      </c>
      <c r="AJ30" s="31"/>
      <c r="AK30" s="30"/>
      <c r="AL30" s="31"/>
      <c r="AM30" s="30"/>
      <c r="AN30" s="31"/>
      <c r="AO30" s="15" t="s">
        <v>290</v>
      </c>
      <c r="AP30" s="53" t="s">
        <v>440</v>
      </c>
    </row>
    <row r="31" spans="1:42" ht="30" customHeight="1">
      <c r="A31" s="15" t="s">
        <v>81</v>
      </c>
      <c r="B31" s="51" t="s">
        <v>441</v>
      </c>
      <c r="C31" s="51" t="s">
        <v>442</v>
      </c>
      <c r="D31" s="15" t="s">
        <v>443</v>
      </c>
      <c r="E31" s="30" t="s">
        <v>444</v>
      </c>
      <c r="F31" s="30" t="s">
        <v>445</v>
      </c>
      <c r="G31" s="52">
        <v>1038</v>
      </c>
      <c r="H31" s="52">
        <v>247</v>
      </c>
      <c r="I31" s="52">
        <v>80621</v>
      </c>
      <c r="J31" s="30" t="s">
        <v>397</v>
      </c>
      <c r="K31" s="15" t="s">
        <v>279</v>
      </c>
      <c r="L31" s="15" t="s">
        <v>90</v>
      </c>
      <c r="M31" s="15">
        <v>2005</v>
      </c>
      <c r="N31" s="52">
        <v>15800</v>
      </c>
      <c r="O31" s="52">
        <v>89000</v>
      </c>
      <c r="P31" s="15">
        <v>2035</v>
      </c>
      <c r="Q31" s="30" t="s">
        <v>280</v>
      </c>
      <c r="R31" s="30" t="s">
        <v>446</v>
      </c>
      <c r="S31" s="15" t="s">
        <v>91</v>
      </c>
      <c r="T31" s="15" t="s">
        <v>282</v>
      </c>
      <c r="U31" s="15"/>
      <c r="V31" s="15" t="s">
        <v>92</v>
      </c>
      <c r="W31" s="15" t="s">
        <v>284</v>
      </c>
      <c r="X31" s="15"/>
      <c r="Y31" s="30" t="s">
        <v>285</v>
      </c>
      <c r="Z31" s="30" t="s">
        <v>286</v>
      </c>
      <c r="AA31" s="30" t="s">
        <v>306</v>
      </c>
      <c r="AB31" s="30" t="s">
        <v>300</v>
      </c>
      <c r="AC31" s="31">
        <v>2</v>
      </c>
      <c r="AD31" s="31">
        <v>1</v>
      </c>
      <c r="AE31" s="31">
        <v>6</v>
      </c>
      <c r="AF31" s="31">
        <v>2</v>
      </c>
      <c r="AG31" s="31">
        <v>1</v>
      </c>
      <c r="AH31" s="31">
        <v>2</v>
      </c>
      <c r="AI31" s="30" t="s">
        <v>289</v>
      </c>
      <c r="AJ31" s="31"/>
      <c r="AK31" s="30"/>
      <c r="AL31" s="31"/>
      <c r="AM31" s="30"/>
      <c r="AN31" s="31"/>
      <c r="AO31" s="15" t="s">
        <v>290</v>
      </c>
      <c r="AP31" s="53" t="s">
        <v>447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5A66-E777-4212-9EF5-52FE200747C8}">
  <dimension ref="A1:AL2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6142</v>
      </c>
      <c r="H7" s="52">
        <v>16381</v>
      </c>
      <c r="I7" s="52"/>
      <c r="J7" s="52"/>
      <c r="K7" s="52"/>
      <c r="L7" s="52"/>
      <c r="M7" s="52"/>
      <c r="N7" s="52"/>
      <c r="O7" s="52"/>
      <c r="P7" s="52"/>
      <c r="Q7" s="15"/>
      <c r="R7" s="15" t="s">
        <v>87</v>
      </c>
      <c r="S7" s="52">
        <v>15</v>
      </c>
      <c r="T7" s="15" t="s">
        <v>88</v>
      </c>
      <c r="U7" s="52">
        <v>212</v>
      </c>
      <c r="V7" s="30" t="s">
        <v>89</v>
      </c>
      <c r="W7" s="30"/>
      <c r="X7" s="30" t="s">
        <v>63</v>
      </c>
      <c r="Y7" s="30"/>
      <c r="Z7" s="31"/>
      <c r="AA7" s="30"/>
      <c r="AB7" s="30" t="s">
        <v>90</v>
      </c>
      <c r="AC7" s="52">
        <v>107</v>
      </c>
      <c r="AD7" s="52">
        <v>0</v>
      </c>
      <c r="AE7" s="52">
        <v>0</v>
      </c>
      <c r="AF7" s="52">
        <v>0</v>
      </c>
      <c r="AG7" s="15">
        <v>1999</v>
      </c>
      <c r="AH7" s="15" t="s">
        <v>91</v>
      </c>
      <c r="AI7" s="15"/>
      <c r="AJ7" s="15" t="s">
        <v>92</v>
      </c>
      <c r="AK7" s="53" t="s">
        <v>93</v>
      </c>
      <c r="AL7" s="36"/>
    </row>
    <row r="8" spans="1:38" s="3" customFormat="1" ht="30" customHeight="1">
      <c r="A8" s="15" t="s">
        <v>81</v>
      </c>
      <c r="B8" s="51" t="s">
        <v>82</v>
      </c>
      <c r="C8" s="51" t="s">
        <v>94</v>
      </c>
      <c r="D8" s="15" t="s">
        <v>84</v>
      </c>
      <c r="E8" s="30" t="s">
        <v>95</v>
      </c>
      <c r="F8" s="30" t="s">
        <v>96</v>
      </c>
      <c r="G8" s="52">
        <v>1449</v>
      </c>
      <c r="H8" s="52">
        <v>6753</v>
      </c>
      <c r="I8" s="52"/>
      <c r="J8" s="52"/>
      <c r="K8" s="52"/>
      <c r="L8" s="52"/>
      <c r="M8" s="52"/>
      <c r="N8" s="52"/>
      <c r="O8" s="52"/>
      <c r="P8" s="52"/>
      <c r="Q8" s="15"/>
      <c r="R8" s="15" t="s">
        <v>97</v>
      </c>
      <c r="S8" s="52"/>
      <c r="T8" s="15" t="s">
        <v>88</v>
      </c>
      <c r="U8" s="52">
        <v>158</v>
      </c>
      <c r="V8" s="30" t="s">
        <v>98</v>
      </c>
      <c r="W8" s="30"/>
      <c r="X8" s="30" t="s">
        <v>99</v>
      </c>
      <c r="Y8" s="30"/>
      <c r="Z8" s="31"/>
      <c r="AA8" s="30"/>
      <c r="AB8" s="30" t="s">
        <v>100</v>
      </c>
      <c r="AC8" s="52">
        <v>43</v>
      </c>
      <c r="AD8" s="52">
        <v>0</v>
      </c>
      <c r="AE8" s="52">
        <v>0</v>
      </c>
      <c r="AF8" s="52">
        <v>0</v>
      </c>
      <c r="AG8" s="15">
        <v>1996</v>
      </c>
      <c r="AH8" s="15" t="s">
        <v>91</v>
      </c>
      <c r="AI8" s="15"/>
      <c r="AJ8" s="15" t="s">
        <v>92</v>
      </c>
      <c r="AK8" s="53" t="s">
        <v>101</v>
      </c>
      <c r="AL8" s="36"/>
    </row>
    <row r="9" spans="1:38" s="3" customFormat="1" ht="30" customHeight="1">
      <c r="A9" s="15" t="s">
        <v>81</v>
      </c>
      <c r="B9" s="51" t="s">
        <v>102</v>
      </c>
      <c r="C9" s="51" t="s">
        <v>103</v>
      </c>
      <c r="D9" s="15" t="s">
        <v>104</v>
      </c>
      <c r="E9" s="30" t="s">
        <v>105</v>
      </c>
      <c r="F9" s="30" t="s">
        <v>106</v>
      </c>
      <c r="G9" s="52">
        <v>7895</v>
      </c>
      <c r="H9" s="52">
        <v>58156</v>
      </c>
      <c r="I9" s="52"/>
      <c r="J9" s="52"/>
      <c r="K9" s="52"/>
      <c r="L9" s="52"/>
      <c r="M9" s="52"/>
      <c r="N9" s="52">
        <v>1776</v>
      </c>
      <c r="O9" s="52"/>
      <c r="P9" s="52"/>
      <c r="Q9" s="15" t="s">
        <v>107</v>
      </c>
      <c r="R9" s="15" t="s">
        <v>97</v>
      </c>
      <c r="S9" s="52"/>
      <c r="T9" s="15" t="s">
        <v>88</v>
      </c>
      <c r="U9" s="52">
        <v>1776</v>
      </c>
      <c r="V9" s="30" t="s">
        <v>108</v>
      </c>
      <c r="W9" s="30"/>
      <c r="X9" s="30" t="s">
        <v>99</v>
      </c>
      <c r="Y9" s="30"/>
      <c r="Z9" s="31"/>
      <c r="AA9" s="30"/>
      <c r="AB9" s="30" t="s">
        <v>109</v>
      </c>
      <c r="AC9" s="52">
        <v>200</v>
      </c>
      <c r="AD9" s="52">
        <v>2</v>
      </c>
      <c r="AE9" s="52">
        <v>1</v>
      </c>
      <c r="AF9" s="52">
        <v>0</v>
      </c>
      <c r="AG9" s="15">
        <v>1994</v>
      </c>
      <c r="AH9" s="15" t="s">
        <v>91</v>
      </c>
      <c r="AI9" s="15"/>
      <c r="AJ9" s="15" t="s">
        <v>92</v>
      </c>
      <c r="AK9" s="53" t="s">
        <v>110</v>
      </c>
      <c r="AL9" s="36"/>
    </row>
    <row r="10" spans="1:38" s="3" customFormat="1" ht="30" customHeight="1">
      <c r="A10" s="15" t="s">
        <v>81</v>
      </c>
      <c r="B10" s="51" t="s">
        <v>111</v>
      </c>
      <c r="C10" s="51" t="s">
        <v>112</v>
      </c>
      <c r="D10" s="15" t="s">
        <v>113</v>
      </c>
      <c r="E10" s="30" t="s">
        <v>114</v>
      </c>
      <c r="F10" s="30" t="s">
        <v>115</v>
      </c>
      <c r="G10" s="52">
        <v>1835</v>
      </c>
      <c r="H10" s="52">
        <v>24107</v>
      </c>
      <c r="I10" s="52"/>
      <c r="J10" s="52"/>
      <c r="K10" s="52">
        <v>109</v>
      </c>
      <c r="L10" s="52"/>
      <c r="M10" s="52"/>
      <c r="N10" s="52"/>
      <c r="O10" s="52"/>
      <c r="P10" s="52"/>
      <c r="Q10" s="15" t="s">
        <v>107</v>
      </c>
      <c r="R10" s="15" t="s">
        <v>97</v>
      </c>
      <c r="S10" s="52"/>
      <c r="T10" s="15" t="s">
        <v>116</v>
      </c>
      <c r="U10" s="52"/>
      <c r="V10" s="30" t="s">
        <v>117</v>
      </c>
      <c r="W10" s="30"/>
      <c r="X10" s="30" t="s">
        <v>118</v>
      </c>
      <c r="Y10" s="30"/>
      <c r="Z10" s="31"/>
      <c r="AA10" s="30" t="s">
        <v>119</v>
      </c>
      <c r="AB10" s="30" t="s">
        <v>109</v>
      </c>
      <c r="AC10" s="52">
        <v>165</v>
      </c>
      <c r="AD10" s="52">
        <v>0</v>
      </c>
      <c r="AE10" s="52">
        <v>165</v>
      </c>
      <c r="AF10" s="52">
        <v>733</v>
      </c>
      <c r="AG10" s="15">
        <v>1991</v>
      </c>
      <c r="AH10" s="15" t="s">
        <v>91</v>
      </c>
      <c r="AI10" s="15"/>
      <c r="AJ10" s="15" t="s">
        <v>120</v>
      </c>
      <c r="AK10" s="53" t="s">
        <v>121</v>
      </c>
      <c r="AL10" s="36"/>
    </row>
    <row r="11" spans="1:38" s="3" customFormat="1" ht="30" customHeight="1">
      <c r="A11" s="15" t="s">
        <v>81</v>
      </c>
      <c r="B11" s="51" t="s">
        <v>122</v>
      </c>
      <c r="C11" s="51" t="s">
        <v>123</v>
      </c>
      <c r="D11" s="15" t="s">
        <v>124</v>
      </c>
      <c r="E11" s="30" t="s">
        <v>125</v>
      </c>
      <c r="F11" s="30" t="s">
        <v>126</v>
      </c>
      <c r="G11" s="52">
        <v>5482</v>
      </c>
      <c r="H11" s="52">
        <v>22793</v>
      </c>
      <c r="I11" s="52">
        <v>0</v>
      </c>
      <c r="J11" s="52">
        <v>0</v>
      </c>
      <c r="K11" s="52"/>
      <c r="L11" s="52"/>
      <c r="M11" s="52"/>
      <c r="N11" s="52"/>
      <c r="O11" s="52"/>
      <c r="P11" s="52"/>
      <c r="Q11" s="15" t="s">
        <v>107</v>
      </c>
      <c r="R11" s="15" t="s">
        <v>97</v>
      </c>
      <c r="S11" s="52"/>
      <c r="T11" s="15" t="s">
        <v>88</v>
      </c>
      <c r="U11" s="52">
        <v>659</v>
      </c>
      <c r="V11" s="30" t="s">
        <v>127</v>
      </c>
      <c r="W11" s="30"/>
      <c r="X11" s="30" t="s">
        <v>118</v>
      </c>
      <c r="Y11" s="30"/>
      <c r="Z11" s="31"/>
      <c r="AA11" s="30"/>
      <c r="AB11" s="30" t="s">
        <v>90</v>
      </c>
      <c r="AC11" s="52">
        <v>74</v>
      </c>
      <c r="AD11" s="52">
        <v>0</v>
      </c>
      <c r="AE11" s="52">
        <v>0.6</v>
      </c>
      <c r="AF11" s="52">
        <v>0</v>
      </c>
      <c r="AG11" s="15">
        <v>1982</v>
      </c>
      <c r="AH11" s="15" t="s">
        <v>91</v>
      </c>
      <c r="AI11" s="15"/>
      <c r="AJ11" s="15" t="s">
        <v>128</v>
      </c>
      <c r="AK11" s="53" t="s">
        <v>129</v>
      </c>
      <c r="AL11" s="36"/>
    </row>
    <row r="12" spans="1:38" s="3" customFormat="1" ht="30" customHeight="1">
      <c r="A12" s="15" t="s">
        <v>81</v>
      </c>
      <c r="B12" s="51" t="s">
        <v>130</v>
      </c>
      <c r="C12" s="51" t="s">
        <v>131</v>
      </c>
      <c r="D12" s="15" t="s">
        <v>132</v>
      </c>
      <c r="E12" s="30" t="s">
        <v>133</v>
      </c>
      <c r="F12" s="30" t="s">
        <v>134</v>
      </c>
      <c r="G12" s="52">
        <v>3767</v>
      </c>
      <c r="H12" s="52">
        <v>26497</v>
      </c>
      <c r="I12" s="52"/>
      <c r="J12" s="52"/>
      <c r="K12" s="52"/>
      <c r="L12" s="52"/>
      <c r="M12" s="52"/>
      <c r="N12" s="52"/>
      <c r="O12" s="52"/>
      <c r="P12" s="52"/>
      <c r="Q12" s="15"/>
      <c r="R12" s="15" t="s">
        <v>97</v>
      </c>
      <c r="S12" s="52"/>
      <c r="T12" s="15" t="s">
        <v>116</v>
      </c>
      <c r="U12" s="52"/>
      <c r="V12" s="30" t="s">
        <v>98</v>
      </c>
      <c r="W12" s="30"/>
      <c r="X12" s="30" t="s">
        <v>118</v>
      </c>
      <c r="Y12" s="30"/>
      <c r="Z12" s="31"/>
      <c r="AA12" s="30"/>
      <c r="AB12" s="30" t="s">
        <v>135</v>
      </c>
      <c r="AC12" s="52">
        <v>88</v>
      </c>
      <c r="AD12" s="52">
        <v>0</v>
      </c>
      <c r="AE12" s="52">
        <v>0</v>
      </c>
      <c r="AF12" s="52">
        <v>0</v>
      </c>
      <c r="AG12" s="15">
        <v>1999</v>
      </c>
      <c r="AH12" s="15" t="s">
        <v>91</v>
      </c>
      <c r="AI12" s="15"/>
      <c r="AJ12" s="15" t="s">
        <v>92</v>
      </c>
      <c r="AK12" s="53" t="s">
        <v>136</v>
      </c>
      <c r="AL12" s="36"/>
    </row>
    <row r="13" spans="1:38" s="3" customFormat="1" ht="30" customHeight="1">
      <c r="A13" s="15" t="s">
        <v>81</v>
      </c>
      <c r="B13" s="51" t="s">
        <v>137</v>
      </c>
      <c r="C13" s="51" t="s">
        <v>138</v>
      </c>
      <c r="D13" s="15" t="s">
        <v>139</v>
      </c>
      <c r="E13" s="30" t="s">
        <v>140</v>
      </c>
      <c r="F13" s="30" t="s">
        <v>141</v>
      </c>
      <c r="G13" s="52">
        <v>2278</v>
      </c>
      <c r="H13" s="52">
        <v>18191</v>
      </c>
      <c r="I13" s="52"/>
      <c r="J13" s="52"/>
      <c r="K13" s="52"/>
      <c r="L13" s="52">
        <v>218</v>
      </c>
      <c r="M13" s="52"/>
      <c r="N13" s="52"/>
      <c r="O13" s="52"/>
      <c r="P13" s="52"/>
      <c r="Q13" s="15" t="s">
        <v>142</v>
      </c>
      <c r="R13" s="15" t="s">
        <v>97</v>
      </c>
      <c r="S13" s="52"/>
      <c r="T13" s="15" t="s">
        <v>116</v>
      </c>
      <c r="U13" s="52"/>
      <c r="V13" s="30" t="s">
        <v>143</v>
      </c>
      <c r="W13" s="30"/>
      <c r="X13" s="30" t="s">
        <v>118</v>
      </c>
      <c r="Y13" s="30"/>
      <c r="Z13" s="31"/>
      <c r="AA13" s="30"/>
      <c r="AB13" s="30" t="s">
        <v>144</v>
      </c>
      <c r="AC13" s="52">
        <v>24</v>
      </c>
      <c r="AD13" s="52">
        <v>0</v>
      </c>
      <c r="AE13" s="52">
        <v>0</v>
      </c>
      <c r="AF13" s="52">
        <v>0</v>
      </c>
      <c r="AG13" s="15">
        <v>1987</v>
      </c>
      <c r="AH13" s="15" t="s">
        <v>91</v>
      </c>
      <c r="AI13" s="15"/>
      <c r="AJ13" s="15" t="s">
        <v>145</v>
      </c>
      <c r="AK13" s="53" t="s">
        <v>146</v>
      </c>
      <c r="AL13" s="36"/>
    </row>
    <row r="14" spans="1:38" s="3" customFormat="1" ht="30" customHeight="1">
      <c r="A14" s="15" t="s">
        <v>81</v>
      </c>
      <c r="B14" s="51" t="s">
        <v>147</v>
      </c>
      <c r="C14" s="51" t="s">
        <v>148</v>
      </c>
      <c r="D14" s="15" t="s">
        <v>149</v>
      </c>
      <c r="E14" s="30" t="s">
        <v>150</v>
      </c>
      <c r="F14" s="30" t="s">
        <v>151</v>
      </c>
      <c r="G14" s="52">
        <v>2030</v>
      </c>
      <c r="H14" s="52">
        <v>8638</v>
      </c>
      <c r="I14" s="52">
        <v>195</v>
      </c>
      <c r="J14" s="52"/>
      <c r="K14" s="52">
        <v>15</v>
      </c>
      <c r="L14" s="52">
        <v>51</v>
      </c>
      <c r="M14" s="52"/>
      <c r="N14" s="52"/>
      <c r="O14" s="52"/>
      <c r="P14" s="52"/>
      <c r="Q14" s="15" t="s">
        <v>107</v>
      </c>
      <c r="R14" s="15" t="s">
        <v>97</v>
      </c>
      <c r="S14" s="52"/>
      <c r="T14" s="15" t="s">
        <v>152</v>
      </c>
      <c r="U14" s="52">
        <v>4</v>
      </c>
      <c r="V14" s="30" t="s">
        <v>98</v>
      </c>
      <c r="W14" s="30"/>
      <c r="X14" s="30" t="s">
        <v>118</v>
      </c>
      <c r="Y14" s="30"/>
      <c r="Z14" s="31"/>
      <c r="AA14" s="30" t="s">
        <v>153</v>
      </c>
      <c r="AB14" s="30" t="s">
        <v>90</v>
      </c>
      <c r="AC14" s="52">
        <v>35</v>
      </c>
      <c r="AD14" s="52">
        <v>0.9</v>
      </c>
      <c r="AE14" s="52">
        <v>0.39</v>
      </c>
      <c r="AF14" s="52">
        <v>168</v>
      </c>
      <c r="AG14" s="15">
        <v>2001</v>
      </c>
      <c r="AH14" s="15" t="s">
        <v>91</v>
      </c>
      <c r="AI14" s="15"/>
      <c r="AJ14" s="15" t="s">
        <v>154</v>
      </c>
      <c r="AK14" s="53" t="s">
        <v>155</v>
      </c>
      <c r="AL14" s="36"/>
    </row>
    <row r="15" spans="1:38" s="3" customFormat="1" ht="30" customHeight="1">
      <c r="A15" s="15" t="s">
        <v>81</v>
      </c>
      <c r="B15" s="51" t="s">
        <v>156</v>
      </c>
      <c r="C15" s="51" t="s">
        <v>157</v>
      </c>
      <c r="D15" s="15" t="s">
        <v>158</v>
      </c>
      <c r="E15" s="30" t="s">
        <v>159</v>
      </c>
      <c r="F15" s="30" t="s">
        <v>160</v>
      </c>
      <c r="G15" s="52">
        <v>3890</v>
      </c>
      <c r="H15" s="52">
        <v>8280</v>
      </c>
      <c r="I15" s="52"/>
      <c r="J15" s="52"/>
      <c r="K15" s="52"/>
      <c r="L15" s="52"/>
      <c r="M15" s="52"/>
      <c r="N15" s="52"/>
      <c r="O15" s="52"/>
      <c r="P15" s="52"/>
      <c r="Q15" s="15"/>
      <c r="R15" s="15" t="s">
        <v>97</v>
      </c>
      <c r="S15" s="52"/>
      <c r="T15" s="15" t="s">
        <v>116</v>
      </c>
      <c r="U15" s="52"/>
      <c r="V15" s="30" t="s">
        <v>161</v>
      </c>
      <c r="W15" s="30"/>
      <c r="X15" s="30" t="s">
        <v>118</v>
      </c>
      <c r="Y15" s="30"/>
      <c r="Z15" s="31"/>
      <c r="AA15" s="30"/>
      <c r="AB15" s="30" t="s">
        <v>90</v>
      </c>
      <c r="AC15" s="52">
        <v>45</v>
      </c>
      <c r="AD15" s="52">
        <v>0</v>
      </c>
      <c r="AE15" s="52">
        <v>0</v>
      </c>
      <c r="AF15" s="52">
        <v>0</v>
      </c>
      <c r="AG15" s="15">
        <v>1992</v>
      </c>
      <c r="AH15" s="15" t="s">
        <v>91</v>
      </c>
      <c r="AI15" s="15"/>
      <c r="AJ15" s="15" t="s">
        <v>92</v>
      </c>
      <c r="AK15" s="53" t="s">
        <v>162</v>
      </c>
      <c r="AL15" s="36"/>
    </row>
    <row r="16" spans="1:38" s="3" customFormat="1" ht="30" customHeight="1">
      <c r="A16" s="15" t="s">
        <v>81</v>
      </c>
      <c r="B16" s="51" t="s">
        <v>163</v>
      </c>
      <c r="C16" s="51" t="s">
        <v>164</v>
      </c>
      <c r="D16" s="15" t="s">
        <v>165</v>
      </c>
      <c r="E16" s="30" t="s">
        <v>166</v>
      </c>
      <c r="F16" s="30" t="s">
        <v>167</v>
      </c>
      <c r="G16" s="52">
        <v>4168</v>
      </c>
      <c r="H16" s="52">
        <v>14073</v>
      </c>
      <c r="I16" s="52"/>
      <c r="J16" s="52"/>
      <c r="K16" s="52"/>
      <c r="L16" s="52"/>
      <c r="M16" s="52"/>
      <c r="N16" s="52"/>
      <c r="O16" s="52"/>
      <c r="P16" s="52"/>
      <c r="Q16" s="15"/>
      <c r="R16" s="15" t="s">
        <v>97</v>
      </c>
      <c r="S16" s="52"/>
      <c r="T16" s="15" t="s">
        <v>116</v>
      </c>
      <c r="U16" s="52"/>
      <c r="V16" s="30" t="s">
        <v>127</v>
      </c>
      <c r="W16" s="30"/>
      <c r="X16" s="30" t="s">
        <v>118</v>
      </c>
      <c r="Y16" s="30"/>
      <c r="Z16" s="31"/>
      <c r="AA16" s="30"/>
      <c r="AB16" s="30" t="s">
        <v>168</v>
      </c>
      <c r="AC16" s="52">
        <v>40</v>
      </c>
      <c r="AD16" s="52">
        <v>0</v>
      </c>
      <c r="AE16" s="52">
        <v>1</v>
      </c>
      <c r="AF16" s="52">
        <v>0</v>
      </c>
      <c r="AG16" s="15">
        <v>1989</v>
      </c>
      <c r="AH16" s="15" t="s">
        <v>169</v>
      </c>
      <c r="AI16" s="15"/>
      <c r="AJ16" s="15" t="s">
        <v>128</v>
      </c>
      <c r="AK16" s="53" t="s">
        <v>170</v>
      </c>
      <c r="AL16" s="36"/>
    </row>
    <row r="17" spans="1:38" s="3" customFormat="1" ht="30" customHeight="1">
      <c r="A17" s="15" t="s">
        <v>81</v>
      </c>
      <c r="B17" s="51" t="s">
        <v>171</v>
      </c>
      <c r="C17" s="51" t="s">
        <v>172</v>
      </c>
      <c r="D17" s="15" t="s">
        <v>173</v>
      </c>
      <c r="E17" s="30" t="s">
        <v>174</v>
      </c>
      <c r="F17" s="30" t="s">
        <v>175</v>
      </c>
      <c r="G17" s="52">
        <v>1193</v>
      </c>
      <c r="H17" s="52">
        <v>11362</v>
      </c>
      <c r="I17" s="52"/>
      <c r="J17" s="52"/>
      <c r="K17" s="52"/>
      <c r="L17" s="52"/>
      <c r="M17" s="52"/>
      <c r="N17" s="52"/>
      <c r="O17" s="52"/>
      <c r="P17" s="52"/>
      <c r="Q17" s="15"/>
      <c r="R17" s="15" t="s">
        <v>97</v>
      </c>
      <c r="S17" s="52"/>
      <c r="T17" s="15" t="s">
        <v>152</v>
      </c>
      <c r="U17" s="52">
        <v>61</v>
      </c>
      <c r="V17" s="30" t="s">
        <v>127</v>
      </c>
      <c r="W17" s="30"/>
      <c r="X17" s="30" t="s">
        <v>176</v>
      </c>
      <c r="Y17" s="30"/>
      <c r="Z17" s="31"/>
      <c r="AA17" s="30"/>
      <c r="AB17" s="30" t="s">
        <v>177</v>
      </c>
      <c r="AC17" s="52">
        <v>110</v>
      </c>
      <c r="AD17" s="52">
        <v>0</v>
      </c>
      <c r="AE17" s="52">
        <v>0</v>
      </c>
      <c r="AF17" s="52">
        <v>0</v>
      </c>
      <c r="AG17" s="15">
        <v>1982</v>
      </c>
      <c r="AH17" s="15" t="s">
        <v>178</v>
      </c>
      <c r="AI17" s="15"/>
      <c r="AJ17" s="15" t="s">
        <v>179</v>
      </c>
      <c r="AK17" s="53" t="s">
        <v>180</v>
      </c>
      <c r="AL17" s="36"/>
    </row>
    <row r="18" spans="1:38" s="3" customFormat="1" ht="30" customHeight="1">
      <c r="A18" s="15" t="s">
        <v>81</v>
      </c>
      <c r="B18" s="51" t="s">
        <v>181</v>
      </c>
      <c r="C18" s="51" t="s">
        <v>182</v>
      </c>
      <c r="D18" s="15" t="s">
        <v>183</v>
      </c>
      <c r="E18" s="30" t="s">
        <v>184</v>
      </c>
      <c r="F18" s="30" t="s">
        <v>185</v>
      </c>
      <c r="G18" s="52">
        <v>1282</v>
      </c>
      <c r="H18" s="52">
        <v>2470</v>
      </c>
      <c r="I18" s="52"/>
      <c r="J18" s="52"/>
      <c r="K18" s="52"/>
      <c r="L18" s="52"/>
      <c r="M18" s="52"/>
      <c r="N18" s="52"/>
      <c r="O18" s="52"/>
      <c r="P18" s="52"/>
      <c r="Q18" s="15"/>
      <c r="R18" s="15" t="s">
        <v>97</v>
      </c>
      <c r="S18" s="52"/>
      <c r="T18" s="15" t="s">
        <v>116</v>
      </c>
      <c r="U18" s="52"/>
      <c r="V18" s="30" t="s">
        <v>63</v>
      </c>
      <c r="W18" s="30"/>
      <c r="X18" s="30" t="s">
        <v>63</v>
      </c>
      <c r="Y18" s="30"/>
      <c r="Z18" s="31"/>
      <c r="AA18" s="30"/>
      <c r="AB18" s="30" t="s">
        <v>177</v>
      </c>
      <c r="AC18" s="52">
        <v>5.05</v>
      </c>
      <c r="AD18" s="52">
        <v>0</v>
      </c>
      <c r="AE18" s="52">
        <v>4.5</v>
      </c>
      <c r="AF18" s="52">
        <v>0</v>
      </c>
      <c r="AG18" s="15">
        <v>1997</v>
      </c>
      <c r="AH18" s="15" t="s">
        <v>178</v>
      </c>
      <c r="AI18" s="15"/>
      <c r="AJ18" s="15" t="s">
        <v>128</v>
      </c>
      <c r="AK18" s="53" t="s">
        <v>186</v>
      </c>
      <c r="AL18" s="36"/>
    </row>
    <row r="19" spans="1:38" s="3" customFormat="1" ht="30" customHeight="1">
      <c r="A19" s="15" t="s">
        <v>81</v>
      </c>
      <c r="B19" s="51" t="s">
        <v>187</v>
      </c>
      <c r="C19" s="51" t="s">
        <v>188</v>
      </c>
      <c r="D19" s="15" t="s">
        <v>189</v>
      </c>
      <c r="E19" s="30" t="s">
        <v>190</v>
      </c>
      <c r="F19" s="30" t="s">
        <v>191</v>
      </c>
      <c r="G19" s="52">
        <v>2299</v>
      </c>
      <c r="H19" s="52">
        <v>14093</v>
      </c>
      <c r="I19" s="52"/>
      <c r="J19" s="52"/>
      <c r="K19" s="52"/>
      <c r="L19" s="52">
        <v>342</v>
      </c>
      <c r="M19" s="52"/>
      <c r="N19" s="52"/>
      <c r="O19" s="52"/>
      <c r="P19" s="52"/>
      <c r="Q19" s="15" t="s">
        <v>142</v>
      </c>
      <c r="R19" s="15" t="s">
        <v>97</v>
      </c>
      <c r="S19" s="52"/>
      <c r="T19" s="15" t="s">
        <v>116</v>
      </c>
      <c r="U19" s="52"/>
      <c r="V19" s="30" t="s">
        <v>192</v>
      </c>
      <c r="W19" s="30"/>
      <c r="X19" s="30" t="s">
        <v>99</v>
      </c>
      <c r="Y19" s="30"/>
      <c r="Z19" s="31"/>
      <c r="AA19" s="30"/>
      <c r="AB19" s="30" t="s">
        <v>100</v>
      </c>
      <c r="AC19" s="52">
        <v>48</v>
      </c>
      <c r="AD19" s="52">
        <v>1</v>
      </c>
      <c r="AE19" s="52">
        <v>0</v>
      </c>
      <c r="AF19" s="52">
        <v>0</v>
      </c>
      <c r="AG19" s="15">
        <v>2008</v>
      </c>
      <c r="AH19" s="15" t="s">
        <v>91</v>
      </c>
      <c r="AI19" s="15"/>
      <c r="AJ19" s="15" t="s">
        <v>128</v>
      </c>
      <c r="AK19" s="53" t="s">
        <v>193</v>
      </c>
      <c r="AL19" s="36"/>
    </row>
    <row r="20" spans="1:38" s="3" customFormat="1" ht="30" customHeight="1">
      <c r="A20" s="15" t="s">
        <v>81</v>
      </c>
      <c r="B20" s="51" t="s">
        <v>194</v>
      </c>
      <c r="C20" s="51" t="s">
        <v>195</v>
      </c>
      <c r="D20" s="15" t="s">
        <v>196</v>
      </c>
      <c r="E20" s="30" t="s">
        <v>197</v>
      </c>
      <c r="F20" s="30" t="s">
        <v>198</v>
      </c>
      <c r="G20" s="52">
        <v>119</v>
      </c>
      <c r="H20" s="52">
        <v>625</v>
      </c>
      <c r="I20" s="52">
        <v>0</v>
      </c>
      <c r="J20" s="52">
        <v>0</v>
      </c>
      <c r="K20" s="52"/>
      <c r="L20" s="52"/>
      <c r="M20" s="52"/>
      <c r="N20" s="52"/>
      <c r="O20" s="52"/>
      <c r="P20" s="52"/>
      <c r="Q20" s="15"/>
      <c r="R20" s="15" t="s">
        <v>97</v>
      </c>
      <c r="S20" s="52"/>
      <c r="T20" s="15" t="s">
        <v>116</v>
      </c>
      <c r="U20" s="52"/>
      <c r="V20" s="30" t="s">
        <v>199</v>
      </c>
      <c r="W20" s="30"/>
      <c r="X20" s="30" t="s">
        <v>118</v>
      </c>
      <c r="Y20" s="30"/>
      <c r="Z20" s="31"/>
      <c r="AA20" s="30"/>
      <c r="AB20" s="30" t="s">
        <v>177</v>
      </c>
      <c r="AC20" s="52">
        <v>25</v>
      </c>
      <c r="AD20" s="52">
        <v>0</v>
      </c>
      <c r="AE20" s="52">
        <v>0.13</v>
      </c>
      <c r="AF20" s="52">
        <v>0</v>
      </c>
      <c r="AG20" s="15">
        <v>2010</v>
      </c>
      <c r="AH20" s="15" t="s">
        <v>178</v>
      </c>
      <c r="AI20" s="15"/>
      <c r="AJ20" s="15" t="s">
        <v>128</v>
      </c>
      <c r="AK20" s="53" t="s">
        <v>200</v>
      </c>
      <c r="AL20" s="36"/>
    </row>
    <row r="21" spans="1:38" s="3" customFormat="1" ht="30" customHeight="1">
      <c r="A21" s="15" t="s">
        <v>81</v>
      </c>
      <c r="B21" s="51" t="s">
        <v>201</v>
      </c>
      <c r="C21" s="51" t="s">
        <v>202</v>
      </c>
      <c r="D21" s="15" t="s">
        <v>203</v>
      </c>
      <c r="E21" s="30" t="s">
        <v>204</v>
      </c>
      <c r="F21" s="30" t="s">
        <v>205</v>
      </c>
      <c r="G21" s="52">
        <v>382</v>
      </c>
      <c r="H21" s="52">
        <v>7076</v>
      </c>
      <c r="I21" s="52">
        <v>0</v>
      </c>
      <c r="J21" s="52">
        <v>0</v>
      </c>
      <c r="K21" s="52"/>
      <c r="L21" s="52"/>
      <c r="M21" s="52"/>
      <c r="N21" s="52"/>
      <c r="O21" s="52"/>
      <c r="P21" s="52"/>
      <c r="Q21" s="15"/>
      <c r="R21" s="15" t="s">
        <v>97</v>
      </c>
      <c r="S21" s="52"/>
      <c r="T21" s="15" t="s">
        <v>152</v>
      </c>
      <c r="U21" s="52">
        <v>268</v>
      </c>
      <c r="V21" s="30" t="s">
        <v>206</v>
      </c>
      <c r="W21" s="30"/>
      <c r="X21" s="30" t="s">
        <v>176</v>
      </c>
      <c r="Y21" s="30"/>
      <c r="Z21" s="31"/>
      <c r="AA21" s="30"/>
      <c r="AB21" s="30" t="s">
        <v>90</v>
      </c>
      <c r="AC21" s="52">
        <v>40</v>
      </c>
      <c r="AD21" s="52">
        <v>0</v>
      </c>
      <c r="AE21" s="52">
        <v>0</v>
      </c>
      <c r="AF21" s="52">
        <v>0</v>
      </c>
      <c r="AG21" s="15">
        <v>1981</v>
      </c>
      <c r="AH21" s="15" t="s">
        <v>91</v>
      </c>
      <c r="AI21" s="15"/>
      <c r="AJ21" s="15" t="s">
        <v>128</v>
      </c>
      <c r="AK21" s="53" t="s">
        <v>207</v>
      </c>
      <c r="AL21" s="36"/>
    </row>
    <row r="22" spans="1:38" s="3" customFormat="1" ht="30" customHeight="1">
      <c r="A22" s="15" t="s">
        <v>81</v>
      </c>
      <c r="B22" s="51" t="s">
        <v>208</v>
      </c>
      <c r="C22" s="51" t="s">
        <v>209</v>
      </c>
      <c r="D22" s="15" t="s">
        <v>210</v>
      </c>
      <c r="E22" s="30" t="s">
        <v>211</v>
      </c>
      <c r="F22" s="30" t="s">
        <v>212</v>
      </c>
      <c r="G22" s="52">
        <v>2631</v>
      </c>
      <c r="H22" s="52">
        <v>10965</v>
      </c>
      <c r="I22" s="52"/>
      <c r="J22" s="52"/>
      <c r="K22" s="52"/>
      <c r="L22" s="52">
        <v>249</v>
      </c>
      <c r="M22" s="52"/>
      <c r="N22" s="52"/>
      <c r="O22" s="52"/>
      <c r="P22" s="52"/>
      <c r="Q22" s="15" t="s">
        <v>142</v>
      </c>
      <c r="R22" s="15" t="s">
        <v>97</v>
      </c>
      <c r="S22" s="52"/>
      <c r="T22" s="15" t="s">
        <v>116</v>
      </c>
      <c r="U22" s="52"/>
      <c r="V22" s="30" t="s">
        <v>127</v>
      </c>
      <c r="W22" s="30"/>
      <c r="X22" s="30" t="s">
        <v>63</v>
      </c>
      <c r="Y22" s="30"/>
      <c r="Z22" s="31"/>
      <c r="AA22" s="30"/>
      <c r="AB22" s="30"/>
      <c r="AC22" s="52">
        <v>40</v>
      </c>
      <c r="AD22" s="52">
        <v>0</v>
      </c>
      <c r="AE22" s="52">
        <v>0</v>
      </c>
      <c r="AF22" s="52">
        <v>0</v>
      </c>
      <c r="AG22" s="15">
        <v>1985</v>
      </c>
      <c r="AH22" s="15" t="s">
        <v>169</v>
      </c>
      <c r="AI22" s="15"/>
      <c r="AJ22" s="15" t="s">
        <v>92</v>
      </c>
      <c r="AK22" s="53" t="s">
        <v>213</v>
      </c>
      <c r="AL22" s="36"/>
    </row>
    <row r="23" spans="1:38" s="3" customFormat="1" ht="30" customHeight="1">
      <c r="A23" s="15" t="s">
        <v>81</v>
      </c>
      <c r="B23" s="51" t="s">
        <v>214</v>
      </c>
      <c r="C23" s="51" t="s">
        <v>215</v>
      </c>
      <c r="D23" s="15" t="s">
        <v>216</v>
      </c>
      <c r="E23" s="30" t="s">
        <v>217</v>
      </c>
      <c r="F23" s="30" t="s">
        <v>218</v>
      </c>
      <c r="G23" s="52">
        <v>3035</v>
      </c>
      <c r="H23" s="52">
        <v>13860</v>
      </c>
      <c r="I23" s="52"/>
      <c r="J23" s="52"/>
      <c r="K23" s="52"/>
      <c r="L23" s="52"/>
      <c r="M23" s="52"/>
      <c r="N23" s="52"/>
      <c r="O23" s="52"/>
      <c r="P23" s="52"/>
      <c r="Q23" s="15"/>
      <c r="R23" s="15" t="s">
        <v>97</v>
      </c>
      <c r="S23" s="52"/>
      <c r="T23" s="15" t="s">
        <v>116</v>
      </c>
      <c r="U23" s="52"/>
      <c r="V23" s="30" t="s">
        <v>127</v>
      </c>
      <c r="W23" s="30"/>
      <c r="X23" s="30" t="s">
        <v>219</v>
      </c>
      <c r="Y23" s="30"/>
      <c r="Z23" s="31"/>
      <c r="AA23" s="30"/>
      <c r="AB23" s="30"/>
      <c r="AC23" s="52">
        <v>45</v>
      </c>
      <c r="AD23" s="52">
        <v>0</v>
      </c>
      <c r="AE23" s="52">
        <v>0</v>
      </c>
      <c r="AF23" s="52">
        <v>0</v>
      </c>
      <c r="AG23" s="15">
        <v>1988</v>
      </c>
      <c r="AH23" s="15" t="s">
        <v>91</v>
      </c>
      <c r="AI23" s="15"/>
      <c r="AJ23" s="15" t="s">
        <v>179</v>
      </c>
      <c r="AK23" s="53" t="s">
        <v>220</v>
      </c>
      <c r="AL23" s="36"/>
    </row>
    <row r="24" spans="1:38" s="3" customFormat="1" ht="30" customHeight="1">
      <c r="A24" s="15" t="s">
        <v>81</v>
      </c>
      <c r="B24" s="51" t="s">
        <v>221</v>
      </c>
      <c r="C24" s="51" t="s">
        <v>222</v>
      </c>
      <c r="D24" s="15" t="s">
        <v>223</v>
      </c>
      <c r="E24" s="30" t="s">
        <v>224</v>
      </c>
      <c r="F24" s="30" t="s">
        <v>225</v>
      </c>
      <c r="G24" s="52">
        <v>2698</v>
      </c>
      <c r="H24" s="52">
        <v>9367</v>
      </c>
      <c r="I24" s="52"/>
      <c r="J24" s="52"/>
      <c r="K24" s="52"/>
      <c r="L24" s="52"/>
      <c r="M24" s="52"/>
      <c r="N24" s="52"/>
      <c r="O24" s="52"/>
      <c r="P24" s="52"/>
      <c r="Q24" s="15"/>
      <c r="R24" s="15" t="s">
        <v>97</v>
      </c>
      <c r="S24" s="52"/>
      <c r="T24" s="15" t="s">
        <v>152</v>
      </c>
      <c r="U24" s="52">
        <v>179</v>
      </c>
      <c r="V24" s="30" t="s">
        <v>127</v>
      </c>
      <c r="W24" s="30"/>
      <c r="X24" s="30" t="s">
        <v>176</v>
      </c>
      <c r="Y24" s="30"/>
      <c r="Z24" s="31"/>
      <c r="AA24" s="30"/>
      <c r="AB24" s="30" t="s">
        <v>177</v>
      </c>
      <c r="AC24" s="52">
        <v>40</v>
      </c>
      <c r="AD24" s="52">
        <v>0</v>
      </c>
      <c r="AE24" s="52">
        <v>0</v>
      </c>
      <c r="AF24" s="52">
        <v>0</v>
      </c>
      <c r="AG24" s="15">
        <v>1997</v>
      </c>
      <c r="AH24" s="15" t="s">
        <v>178</v>
      </c>
      <c r="AI24" s="15"/>
      <c r="AJ24" s="15" t="s">
        <v>92</v>
      </c>
      <c r="AK24" s="53" t="s">
        <v>226</v>
      </c>
      <c r="AL24" s="36"/>
    </row>
    <row r="25" spans="1:38" s="3" customFormat="1" ht="30" customHeight="1">
      <c r="A25" s="15" t="s">
        <v>81</v>
      </c>
      <c r="B25" s="51" t="s">
        <v>227</v>
      </c>
      <c r="C25" s="51" t="s">
        <v>228</v>
      </c>
      <c r="D25" s="15" t="s">
        <v>229</v>
      </c>
      <c r="E25" s="30" t="s">
        <v>230</v>
      </c>
      <c r="F25" s="30" t="s">
        <v>231</v>
      </c>
      <c r="G25" s="52">
        <v>457</v>
      </c>
      <c r="H25" s="52">
        <v>5182</v>
      </c>
      <c r="I25" s="52">
        <v>12</v>
      </c>
      <c r="J25" s="52"/>
      <c r="K25" s="52"/>
      <c r="L25" s="52">
        <v>37</v>
      </c>
      <c r="M25" s="52"/>
      <c r="N25" s="52"/>
      <c r="O25" s="52"/>
      <c r="P25" s="52"/>
      <c r="Q25" s="15" t="s">
        <v>107</v>
      </c>
      <c r="R25" s="15" t="s">
        <v>97</v>
      </c>
      <c r="S25" s="52"/>
      <c r="T25" s="15" t="s">
        <v>116</v>
      </c>
      <c r="U25" s="52"/>
      <c r="V25" s="30" t="s">
        <v>98</v>
      </c>
      <c r="W25" s="30"/>
      <c r="X25" s="30" t="s">
        <v>232</v>
      </c>
      <c r="Y25" s="30"/>
      <c r="Z25" s="31"/>
      <c r="AA25" s="30"/>
      <c r="AB25" s="30" t="s">
        <v>177</v>
      </c>
      <c r="AC25" s="52">
        <v>28</v>
      </c>
      <c r="AD25" s="52">
        <v>0.3</v>
      </c>
      <c r="AE25" s="52">
        <v>4.5</v>
      </c>
      <c r="AF25" s="52">
        <v>0</v>
      </c>
      <c r="AG25" s="15">
        <v>2002</v>
      </c>
      <c r="AH25" s="15" t="s">
        <v>178</v>
      </c>
      <c r="AI25" s="15"/>
      <c r="AJ25" s="15" t="s">
        <v>92</v>
      </c>
      <c r="AK25" s="53" t="s">
        <v>233</v>
      </c>
      <c r="AL25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4" man="1"/>
    <brk id="28" min="1" max="2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1CFC-C425-42F1-9F96-4C8493FDB82B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E6CF1D-2373-4315-A3C6-A261CEA2A3A4}"/>
</file>

<file path=customXml/itemProps2.xml><?xml version="1.0" encoding="utf-8"?>
<ds:datastoreItem xmlns:ds="http://schemas.openxmlformats.org/officeDocument/2006/customXml" ds:itemID="{859361BD-A2C7-4C87-818D-E846C7ADEE37}"/>
</file>

<file path=customXml/itemProps3.xml><?xml version="1.0" encoding="utf-8"?>
<ds:datastoreItem xmlns:ds="http://schemas.openxmlformats.org/officeDocument/2006/customXml" ds:itemID="{D3F713EA-7F36-4796-91E2-9504AF2FD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2026-02-27T01:48:50Z</dcterms:created>
  <dcterms:modified xsi:type="dcterms:W3CDTF">2026-02-27T01:50:33Z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