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9E633876-AC0F-46F7-B387-3233F2E64C55}" xr6:coauthVersionLast="47" xr6:coauthVersionMax="47" xr10:uidLastSave="{00000000-0000-0000-0000-000000000000}"/>
  <bookViews>
    <workbookView xWindow="-120" yWindow="-120" windowWidth="29040" windowHeight="15720" xr2:uid="{94177293-3FBF-4746-96C2-D9D25CE00170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コミプラ!$A$6:$O$16</definedName>
    <definedName name="_xlnm._FilterDatabase" localSheetId="7" hidden="1">し尿!$A$6:$AK$34</definedName>
    <definedName name="_xlnm._FilterDatabase" localSheetId="4" hidden="1">その他!$A$6:$T$9</definedName>
    <definedName name="_xlnm._FilterDatabase" localSheetId="9" hidden="1">リユース・リペア施設!$A$6:$AS$9</definedName>
    <definedName name="_xlnm._FilterDatabase" localSheetId="6" hidden="1">最終!$A$6:$AP$39</definedName>
    <definedName name="_xlnm._FilterDatabase" localSheetId="2" hidden="1">資源化!$A$6:$CD$31</definedName>
    <definedName name="_xlnm._FilterDatabase" localSheetId="0" hidden="1">焼却!$A$6:$CW$30</definedName>
    <definedName name="_xlnm._FilterDatabase" localSheetId="1" hidden="1">粗大!$A$6:$AZ$27</definedName>
    <definedName name="_xlnm._FilterDatabase" localSheetId="3" hidden="1">燃料化!$A$6:$BA$12</definedName>
    <definedName name="_xlnm._FilterDatabase" localSheetId="5" hidden="1">保管!$A$6:$T$22</definedName>
    <definedName name="_xlnm.Print_Area" localSheetId="8">コミプラ!$2:$17</definedName>
    <definedName name="_xlnm.Print_Area" localSheetId="7">し尿!$2:$34</definedName>
    <definedName name="_xlnm.Print_Area" localSheetId="4">その他!$2:$9</definedName>
    <definedName name="_xlnm.Print_Area" localSheetId="9">リユース・リペア施設!$2:$9</definedName>
    <definedName name="_xlnm.Print_Area" localSheetId="6">最終!$2:$39</definedName>
    <definedName name="_xlnm.Print_Area" localSheetId="2">資源化!$2:$31</definedName>
    <definedName name="_xlnm.Print_Area" localSheetId="0">焼却!$2:$30</definedName>
    <definedName name="_xlnm.Print_Area" localSheetId="1">粗大!$2:$27</definedName>
    <definedName name="_xlnm.Print_Area" localSheetId="3">燃料化!$2:$12</definedName>
    <definedName name="_xlnm.Print_Area" localSheetId="5">保管!$2:$23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0" i="11" l="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7" i="10" l="1"/>
  <c r="V27" i="10"/>
  <c r="W26" i="10"/>
  <c r="V26" i="10"/>
  <c r="W25" i="10"/>
  <c r="V25" i="10"/>
  <c r="W24" i="10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31" i="9" l="1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12" i="8"/>
  <c r="AM12" i="8"/>
  <c r="AU11" i="8"/>
  <c r="AM11" i="8"/>
  <c r="AU10" i="8"/>
  <c r="AM10" i="8"/>
  <c r="AU9" i="8"/>
  <c r="AM9" i="8"/>
  <c r="AU8" i="8"/>
  <c r="AM8" i="8"/>
  <c r="AU7" i="8"/>
  <c r="AM7" i="8"/>
  <c r="M9" i="2" l="1"/>
  <c r="L9" i="2"/>
  <c r="M8" i="2"/>
  <c r="L8" i="2"/>
  <c r="M7" i="2"/>
  <c r="L7" i="2"/>
</calcChain>
</file>

<file path=xl/sharedStrings.xml><?xml version="1.0" encoding="utf-8"?>
<sst xmlns="http://schemas.openxmlformats.org/spreadsheetml/2006/main" count="3606" uniqueCount="1309">
  <si>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</si>
  <si>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</si>
  <si>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</si>
  <si>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</si>
  <si>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</si>
  <si>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</si>
  <si>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</si>
  <si>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</si>
  <si>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</si>
  <si>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</si>
  <si>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</si>
  <si>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</si>
  <si>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</si>
  <si>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</si>
  <si>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</si>
  <si>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</si>
  <si>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</si>
  <si>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</si>
  <si>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</si>
  <si>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</si>
  <si>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</si>
  <si>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</si>
  <si>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</si>
  <si>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</si>
  <si>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</si>
  <si>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</si>
  <si>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</si>
  <si>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</si>
  <si>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</si>
  <si>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</si>
  <si>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</si>
  <si>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</si>
  <si>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</si>
  <si>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</si>
  <si>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</si>
  <si>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福岡県</t>
  </si>
  <si>
    <t>40130</t>
  </si>
  <si>
    <t>4010213</t>
  </si>
  <si>
    <t>福岡市</t>
  </si>
  <si>
    <t>臨海リサイクルプラザ</t>
  </si>
  <si>
    <t>福岡市東区箱崎ふ頭四丁目13番42号</t>
  </si>
  <si>
    <t>廃棄物処理施設内</t>
  </si>
  <si>
    <t>⑥その他公設公営</t>
  </si>
  <si>
    <t>○</t>
  </si>
  <si>
    <t>修理, 展示, 販売, 譲渡</t>
  </si>
  <si>
    <t>委託</t>
  </si>
  <si>
    <t>40-1-130-10-001</t>
  </si>
  <si>
    <t>4010214</t>
  </si>
  <si>
    <t>西部リサイクルプラザ</t>
  </si>
  <si>
    <t>福岡市西区今宿青木1043番地の2</t>
  </si>
  <si>
    <t>廃棄物処理施設以外の公共施設</t>
  </si>
  <si>
    <t>展示, 譲渡</t>
  </si>
  <si>
    <t>40-1-130-10-002</t>
  </si>
  <si>
    <t>40932</t>
  </si>
  <si>
    <t>4010194</t>
  </si>
  <si>
    <t>甘木・朝倉・三井環境施設組合</t>
  </si>
  <si>
    <t>廃棄物再生処理センター「サン・ポート」リサイクル工房</t>
  </si>
  <si>
    <t>福岡県朝倉郡筑前町栗田8番地3</t>
  </si>
  <si>
    <t>廃棄物処理施設に隣接した独立棟（プレハブ造等含む）</t>
  </si>
  <si>
    <t>①DB（公設公営、直営）</t>
  </si>
  <si>
    <t>修理, 展示, 譲渡</t>
  </si>
  <si>
    <t>直営</t>
  </si>
  <si>
    <t>アーバンエナジー（株）</t>
  </si>
  <si>
    <t>40-2-006-10-001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</si>
  <si>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</si>
  <si>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</si>
  <si>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</si>
  <si>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</si>
  <si>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</si>
  <si>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</si>
  <si>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</si>
  <si>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</si>
  <si>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</si>
  <si>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40204</t>
  </si>
  <si>
    <t>4020176</t>
  </si>
  <si>
    <t>直方市</t>
  </si>
  <si>
    <t>直方市頓野住宅団地汚水処理場</t>
  </si>
  <si>
    <t>直方市大字頓野2535-9</t>
  </si>
  <si>
    <t>標準活性汚泥</t>
  </si>
  <si>
    <t>⑦DB+O（公設民営、長期包括運営委託）</t>
  </si>
  <si>
    <t>一部委託</t>
  </si>
  <si>
    <t>九州電力株式会社</t>
  </si>
  <si>
    <t>40-1-204-09-002</t>
  </si>
  <si>
    <t>40206</t>
  </si>
  <si>
    <t>4020180</t>
  </si>
  <si>
    <t>田川市</t>
  </si>
  <si>
    <t>星美台汚水処理場</t>
  </si>
  <si>
    <t>田川市大字糒1700番地404</t>
  </si>
  <si>
    <t>接触ばっ気, 長時間ばっ気</t>
  </si>
  <si>
    <t>能力変更</t>
  </si>
  <si>
    <t>九州電力</t>
  </si>
  <si>
    <t>40-1-206-09-001</t>
  </si>
  <si>
    <t>40227</t>
  </si>
  <si>
    <t>4020117</t>
  </si>
  <si>
    <t>嘉麻市</t>
  </si>
  <si>
    <t>山田小富士住宅団地汚水処理施設</t>
  </si>
  <si>
    <t>福岡県嘉麻市上山田818-2</t>
  </si>
  <si>
    <t>接触ばっ気</t>
  </si>
  <si>
    <t>④DB+M（公設公営、維持管理のみ委託）</t>
  </si>
  <si>
    <t>40-1-227-09-001</t>
  </si>
  <si>
    <t>4020118</t>
  </si>
  <si>
    <t>山田鶴谷住宅団地汚水処理施設</t>
  </si>
  <si>
    <t>福岡県嘉麻市上山田528-4</t>
  </si>
  <si>
    <t>40-1-227-09-002</t>
  </si>
  <si>
    <t>4020119</t>
  </si>
  <si>
    <t>山田望が丘汚水処理施設</t>
  </si>
  <si>
    <t>福岡県嘉麻市下山田36-30</t>
  </si>
  <si>
    <t>40-1-227-09-003</t>
  </si>
  <si>
    <t>40421</t>
  </si>
  <si>
    <t>4020120</t>
  </si>
  <si>
    <t>桂川町</t>
  </si>
  <si>
    <t>桂川町泉ヶ丘団地汚水処理施設</t>
  </si>
  <si>
    <t>福岡県嘉穂郡桂川町大字土師2076-1</t>
  </si>
  <si>
    <t>長時間ばっ気</t>
  </si>
  <si>
    <t>40-1-421-09-001</t>
  </si>
  <si>
    <t>4020121</t>
  </si>
  <si>
    <t>桂川町桂ヶ丘団地汚水処理施設</t>
  </si>
  <si>
    <t>福岡県嘉穂郡桂川町大字土師2270-91</t>
  </si>
  <si>
    <t>40-1-421-09-002</t>
  </si>
  <si>
    <t>40604</t>
  </si>
  <si>
    <t>4020122</t>
  </si>
  <si>
    <t>糸田町</t>
  </si>
  <si>
    <t>糸田町大熊団地汚水処理施設</t>
  </si>
  <si>
    <t>福岡県田川郡糸田町大熊</t>
  </si>
  <si>
    <t>③DB（公設公営、運転委託）</t>
  </si>
  <si>
    <t>40-1-604-09-001</t>
  </si>
  <si>
    <t>40610</t>
  </si>
  <si>
    <t>4020168</t>
  </si>
  <si>
    <t>福智町</t>
  </si>
  <si>
    <t>福智町赤池二反ヶ浦地区汚水処理施設(1号施設)</t>
  </si>
  <si>
    <t>田川郡福智町赤池970</t>
  </si>
  <si>
    <t>40-1-610-09-001</t>
  </si>
  <si>
    <t>4020169</t>
  </si>
  <si>
    <t>福智町赤池二反ヶ浦地区汚水処理施設(2号施設)</t>
  </si>
  <si>
    <t>40-1-610-09-002</t>
  </si>
  <si>
    <t>4020125</t>
  </si>
  <si>
    <t>福智町伊方東ヶ丘地区汚水処理施設</t>
  </si>
  <si>
    <t>田川郡福智町伊方2450-8</t>
  </si>
  <si>
    <t>接触ばっ気, その他</t>
  </si>
  <si>
    <t>40-1-610-09-003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</si>
  <si>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</si>
  <si>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</si>
  <si>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</si>
  <si>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</si>
  <si>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</si>
  <si>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</si>
  <si>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</si>
  <si>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</si>
  <si>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</si>
  <si>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</si>
  <si>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</si>
  <si>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</si>
  <si>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</si>
  <si>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</si>
  <si>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</si>
  <si>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</si>
  <si>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</si>
  <si>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</si>
  <si>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</si>
  <si>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</si>
  <si>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</si>
  <si>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</si>
  <si>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</si>
  <si>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</si>
  <si>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</si>
  <si>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</si>
  <si>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</si>
  <si>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</si>
  <si>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</si>
  <si>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</si>
  <si>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</si>
  <si>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</si>
  <si>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</si>
  <si>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</si>
  <si>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</si>
  <si>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</si>
  <si>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</si>
  <si>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4020045</t>
  </si>
  <si>
    <t>中部汚泥再生処理センター</t>
  </si>
  <si>
    <t>福岡市中央区那の津二丁目11番3号</t>
  </si>
  <si>
    <t>直接埋立無し</t>
  </si>
  <si>
    <t>施設外焼却</t>
  </si>
  <si>
    <t>好気, 下水投入</t>
  </si>
  <si>
    <t>脱水, 焼却</t>
  </si>
  <si>
    <t>40-1-130-08-001</t>
  </si>
  <si>
    <t>40202</t>
  </si>
  <si>
    <t>4020001</t>
  </si>
  <si>
    <t>大牟田市</t>
  </si>
  <si>
    <t>大牟田市東部環境センター</t>
  </si>
  <si>
    <t>福岡県大牟田市大浦町14番地10</t>
  </si>
  <si>
    <t>資源化物の生産量</t>
  </si>
  <si>
    <t>焼却無し</t>
  </si>
  <si>
    <t>高負荷</t>
  </si>
  <si>
    <t>脱水, 乾燥</t>
  </si>
  <si>
    <t>②DB（公設公営、一部運転委託）</t>
  </si>
  <si>
    <t>40-1-202-08-001</t>
  </si>
  <si>
    <t>4020197</t>
  </si>
  <si>
    <t>直方市汚泥再生処理センター</t>
  </si>
  <si>
    <t>直方市大字知古189-1</t>
  </si>
  <si>
    <t>脱水</t>
  </si>
  <si>
    <t>九州電力株式会社，株式会社北九州パワー</t>
  </si>
  <si>
    <t>40-1-204-08-002</t>
  </si>
  <si>
    <t>40210</t>
  </si>
  <si>
    <t>4020006</t>
  </si>
  <si>
    <t>八女市</t>
  </si>
  <si>
    <t>八女市星野自給肥料供給施設</t>
  </si>
  <si>
    <t>八女市星野村10731番地73</t>
  </si>
  <si>
    <t>40-1-210-08-003</t>
  </si>
  <si>
    <t>40211</t>
  </si>
  <si>
    <t>4020007</t>
  </si>
  <si>
    <t>筑後市</t>
  </si>
  <si>
    <t>筑後市衛生センター</t>
  </si>
  <si>
    <t>福岡県筑後市大字高江190番地</t>
  </si>
  <si>
    <t>資源化物の排出量・売却量</t>
  </si>
  <si>
    <t>標脱</t>
  </si>
  <si>
    <t>40-1-211-08-001</t>
  </si>
  <si>
    <t>40213</t>
  </si>
  <si>
    <t>4020008</t>
  </si>
  <si>
    <t>行橋市</t>
  </si>
  <si>
    <t>行橋市し尿処理施設音無苑</t>
  </si>
  <si>
    <t>福岡県行橋市大字松原651番地</t>
  </si>
  <si>
    <t>施設内焼却</t>
  </si>
  <si>
    <t>標脱, 焼却, その他</t>
  </si>
  <si>
    <t>脱水, 乾燥, 焼却</t>
  </si>
  <si>
    <t>40-1-213-08-001</t>
  </si>
  <si>
    <t>40223</t>
  </si>
  <si>
    <t>4020198</t>
  </si>
  <si>
    <t>古賀市</t>
  </si>
  <si>
    <t>古賀市海津木苑</t>
  </si>
  <si>
    <t>古賀市鹿部459</t>
  </si>
  <si>
    <t>⑤DBM（公設公営）</t>
  </si>
  <si>
    <t>40-1-223-08-002</t>
  </si>
  <si>
    <t>40226</t>
  </si>
  <si>
    <t>4020010</t>
  </si>
  <si>
    <t>宮若市</t>
  </si>
  <si>
    <t>宮若市し尿処理施設</t>
  </si>
  <si>
    <t>宮若市芹田335番地1</t>
  </si>
  <si>
    <t>高負荷, 膜分離</t>
  </si>
  <si>
    <t>40-1-226-08-001</t>
  </si>
  <si>
    <t>40228</t>
  </si>
  <si>
    <t>4020012</t>
  </si>
  <si>
    <t>朝倉市</t>
  </si>
  <si>
    <t>汚泥再生処理センタ-</t>
  </si>
  <si>
    <t>朝倉市堤4-6</t>
  </si>
  <si>
    <t>40-1-228-08-001</t>
  </si>
  <si>
    <t>40229</t>
  </si>
  <si>
    <t>4020191</t>
  </si>
  <si>
    <t>みやま市</t>
  </si>
  <si>
    <t>みやま市バイオマスセンター「ルフラン」</t>
  </si>
  <si>
    <t>福岡県みやま市山川町重富121</t>
  </si>
  <si>
    <t>直接埋立有り</t>
  </si>
  <si>
    <t>嫌気</t>
  </si>
  <si>
    <t>脱水, 焼却, その他</t>
  </si>
  <si>
    <t>所内利用（発電利用）, 所内利用（熱利用）</t>
  </si>
  <si>
    <t>みやまスマートエネルギー</t>
  </si>
  <si>
    <t>40-1-229-08-002</t>
  </si>
  <si>
    <t>40230</t>
  </si>
  <si>
    <t>4020014</t>
  </si>
  <si>
    <t>糸島市</t>
  </si>
  <si>
    <t>糸島市し尿処理センター</t>
  </si>
  <si>
    <t>福岡県糸島市前原1828番地1</t>
  </si>
  <si>
    <t>高負荷, 下水投入</t>
  </si>
  <si>
    <t>九州電力㈱</t>
  </si>
  <si>
    <t>40-1-230-08-001</t>
  </si>
  <si>
    <t>40402</t>
  </si>
  <si>
    <t>4020015</t>
  </si>
  <si>
    <t>鞍手町</t>
  </si>
  <si>
    <t>鞍手町衛生センター</t>
  </si>
  <si>
    <t>福岡県鞍手郡鞍手町大字中山3395番地</t>
  </si>
  <si>
    <t>好気</t>
  </si>
  <si>
    <t>焼却</t>
  </si>
  <si>
    <t>⑧DBO（公設民営）</t>
  </si>
  <si>
    <t>40-1-402-08-001</t>
  </si>
  <si>
    <t>40621</t>
  </si>
  <si>
    <t>4020016</t>
  </si>
  <si>
    <t>苅田町</t>
  </si>
  <si>
    <t>苅田町清掃事務所第二工場</t>
  </si>
  <si>
    <t>苅田町鳥越町1番地3</t>
  </si>
  <si>
    <t>嫌気, 好気, 好希釈, 標脱, 焼却</t>
  </si>
  <si>
    <t>40-1-621-08-001</t>
  </si>
  <si>
    <t>40647</t>
  </si>
  <si>
    <t>4020017</t>
  </si>
  <si>
    <t>築上町</t>
  </si>
  <si>
    <t>築上町有機液肥製造施設</t>
  </si>
  <si>
    <t>福岡県築上郡築上町大字湊1287番地</t>
  </si>
  <si>
    <t>40-1-647-08-001</t>
  </si>
  <si>
    <t>40839</t>
  </si>
  <si>
    <t>4020019</t>
  </si>
  <si>
    <t>大川柳川衛生組合</t>
  </si>
  <si>
    <t>筑水園</t>
  </si>
  <si>
    <t>福岡県大川市大字紅粉屋1201-2</t>
  </si>
  <si>
    <t>脱水, 乾燥, 焼却, その他</t>
  </si>
  <si>
    <t>九州電力(株)</t>
  </si>
  <si>
    <t>40-2-014-08-001</t>
  </si>
  <si>
    <t>40840</t>
  </si>
  <si>
    <t>4020020</t>
  </si>
  <si>
    <t>うきは久留米環境施設組合</t>
  </si>
  <si>
    <t>耳納衛生センター</t>
  </si>
  <si>
    <t>福岡県久留米市田主丸町鷹取891-1</t>
  </si>
  <si>
    <t>40-2-001-08-001</t>
  </si>
  <si>
    <t>40846</t>
  </si>
  <si>
    <t>4020022</t>
  </si>
  <si>
    <t>両筑衛生施設組合</t>
  </si>
  <si>
    <t>両筑苑</t>
  </si>
  <si>
    <t>福岡県久留米市北野町今山2399</t>
  </si>
  <si>
    <t>九州電力、グローバルエンジニアリング</t>
  </si>
  <si>
    <t>40-2-026-08-001</t>
  </si>
  <si>
    <t>40927</t>
  </si>
  <si>
    <t>4020193</t>
  </si>
  <si>
    <t>豊前市外二町清掃施設組合</t>
  </si>
  <si>
    <t>豊前市環境センター</t>
  </si>
  <si>
    <t>豊前市大字八屋322-21</t>
  </si>
  <si>
    <t>下水投入</t>
  </si>
  <si>
    <t>40-1-214-08-001</t>
  </si>
  <si>
    <t>40935</t>
  </si>
  <si>
    <t>4020027</t>
  </si>
  <si>
    <t>須恵町外二ヶ町清掃施設組合</t>
  </si>
  <si>
    <t>酒水園</t>
  </si>
  <si>
    <t>福岡県糟屋郡粕屋町大字酒殿1-1</t>
  </si>
  <si>
    <t>好二段, 標脱</t>
  </si>
  <si>
    <t>40-2-013-08-001</t>
  </si>
  <si>
    <t>40936</t>
  </si>
  <si>
    <t>4020028</t>
  </si>
  <si>
    <t>遠賀・中間地域広域行政事務組合</t>
  </si>
  <si>
    <t>曲水苑</t>
  </si>
  <si>
    <t>遠賀郡水巻町猪熊十丁目1番32号</t>
  </si>
  <si>
    <t>⑤その他</t>
  </si>
  <si>
    <t>株式会社北九州パワー</t>
  </si>
  <si>
    <t>40-2-004-08-001</t>
  </si>
  <si>
    <t>40940</t>
  </si>
  <si>
    <t>4020029</t>
  </si>
  <si>
    <t>春日大野城衛生施設組合</t>
  </si>
  <si>
    <t>春日大野城浄化センター</t>
  </si>
  <si>
    <t>福岡県春日市春日公園6丁目2番地</t>
  </si>
  <si>
    <t>40-2-012-08-001</t>
  </si>
  <si>
    <t>40946</t>
  </si>
  <si>
    <t>4020192</t>
  </si>
  <si>
    <t>八女中部衛生施設事務組合</t>
  </si>
  <si>
    <t>八女中部汚泥再生処理センター</t>
  </si>
  <si>
    <t>福岡県八女市北田形1027-1</t>
  </si>
  <si>
    <t>脱水, 乾燥, その他</t>
  </si>
  <si>
    <t>40-2-021-08-002</t>
  </si>
  <si>
    <t>40953</t>
  </si>
  <si>
    <t>4020032</t>
  </si>
  <si>
    <t>宇美町・志免町衛生施設組合</t>
  </si>
  <si>
    <t>宇美志免浄化センター</t>
  </si>
  <si>
    <t>福岡県糟屋郡志免町大字吉原443番地</t>
  </si>
  <si>
    <t>40-2-003-08-001</t>
  </si>
  <si>
    <t>40959</t>
  </si>
  <si>
    <t>4020025</t>
  </si>
  <si>
    <t>ふくおか県央環境広域施設組合</t>
  </si>
  <si>
    <t>汚泥再生処理センター</t>
  </si>
  <si>
    <t>福岡県嘉麻市山野135番地10</t>
  </si>
  <si>
    <t>乾燥</t>
  </si>
  <si>
    <t>九州電力（株）</t>
  </si>
  <si>
    <t>40-2-030-08-001</t>
  </si>
  <si>
    <t>4020194</t>
  </si>
  <si>
    <t>飯塚市環境センター</t>
  </si>
  <si>
    <t>福岡県飯塚市目尾451番地1</t>
  </si>
  <si>
    <t>好気, 高負荷, 下水投入, 一次処理</t>
  </si>
  <si>
    <t>40-2-030-08-002</t>
  </si>
  <si>
    <t>4020195</t>
  </si>
  <si>
    <t>嘉麻市嘉麻浄化センター</t>
  </si>
  <si>
    <t>福岡県嘉麻市西郷1101番地</t>
  </si>
  <si>
    <t>40-2-030-08-003</t>
  </si>
  <si>
    <t>4020196</t>
  </si>
  <si>
    <t>穂波苑</t>
  </si>
  <si>
    <t>福岡県飯塚市楽市728-1</t>
  </si>
  <si>
    <t>40-2-030-08-004</t>
  </si>
  <si>
    <t>40960</t>
  </si>
  <si>
    <t>4020199</t>
  </si>
  <si>
    <t>田川地区広域環境衛生施設組合</t>
  </si>
  <si>
    <t>田川地区クリーンセンター</t>
  </si>
  <si>
    <t>田川郡大任町大字大行事2259番地</t>
  </si>
  <si>
    <t>40-2-031-08-001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</si>
  <si>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</si>
  <si>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</si>
  <si>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</si>
  <si>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</si>
  <si>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</si>
  <si>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</si>
  <si>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</si>
  <si>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</si>
  <si>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</si>
  <si>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</si>
  <si>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</si>
  <si>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</si>
  <si>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</si>
  <si>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</si>
  <si>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</si>
  <si>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</si>
  <si>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</si>
  <si>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</si>
  <si>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</si>
  <si>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</si>
  <si>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</si>
  <si>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</si>
  <si>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</si>
  <si>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</si>
  <si>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</si>
  <si>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</si>
  <si>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</si>
  <si>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</si>
  <si>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</si>
  <si>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</si>
  <si>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</si>
  <si>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</si>
  <si>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</si>
  <si>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</si>
  <si>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</si>
  <si>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</si>
  <si>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</si>
  <si>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</si>
  <si>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</si>
  <si>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</si>
  <si>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</si>
  <si>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40100</t>
  </si>
  <si>
    <t>4030001</t>
  </si>
  <si>
    <t>北九州市</t>
  </si>
  <si>
    <t>北九州市響灘西地区廃棄物処分場</t>
  </si>
  <si>
    <t>北九州市若松区響灘3丁目地先</t>
  </si>
  <si>
    <t>焼却残渣（主灰）, 溶融飛灰, 不燃ごみ, 焼却残渣（飛灰）, 破砕ごみ・処理残渣</t>
  </si>
  <si>
    <t>海面</t>
  </si>
  <si>
    <t>その他遮水</t>
  </si>
  <si>
    <t>凝集沈殿, 砂ろ過, 消毒, 活性炭処理</t>
  </si>
  <si>
    <t>埋立中</t>
  </si>
  <si>
    <t>（株）北九州パワー</t>
  </si>
  <si>
    <t>有り</t>
  </si>
  <si>
    <t>その他埋立構造</t>
  </si>
  <si>
    <t>回収していない</t>
  </si>
  <si>
    <t>従来型（オープン型）</t>
  </si>
  <si>
    <t>40-1-100-07-001</t>
  </si>
  <si>
    <t>4030004</t>
  </si>
  <si>
    <t>西部(中田)埋立場／西部汚水処理場</t>
  </si>
  <si>
    <t>福岡県福岡市西区今津4439／福岡県福岡市西区今津5371</t>
  </si>
  <si>
    <t>焼却残渣（主灰）, 不燃ごみ, 焼却残渣（飛灰）, 破砕ごみ・処理残渣</t>
  </si>
  <si>
    <t>山間</t>
  </si>
  <si>
    <t>底部遮水工, 鉛直遮水工, 表面遮水工（キャッピング）</t>
  </si>
  <si>
    <t>凝集沈殿, 生物処理（脱窒あり）, 砂ろ過</t>
  </si>
  <si>
    <t>㈱新出光</t>
  </si>
  <si>
    <t>準好気性埋立構造</t>
  </si>
  <si>
    <t>末端集水管は開放</t>
  </si>
  <si>
    <t>即日覆土</t>
  </si>
  <si>
    <t>埋立状況により計画的に延長</t>
  </si>
  <si>
    <t>40-1-130-07-001</t>
  </si>
  <si>
    <t>4030006</t>
  </si>
  <si>
    <t>東部(伏谷)埋立場／東部汚水処理場</t>
  </si>
  <si>
    <t>福岡県糟屋郡久山町大字山田1431-1／福岡市東区蒲田五丁目14-1</t>
  </si>
  <si>
    <t>原地盤利用, 底部遮水工, 鉛直遮水工, 表面遮水工（キャッピング）</t>
  </si>
  <si>
    <t>凝集沈殿, 生物処理（脱窒なし）, 砂ろ過, 下水道放流</t>
  </si>
  <si>
    <t>(株)新出光</t>
  </si>
  <si>
    <t>40-1-130-07-002</t>
  </si>
  <si>
    <t>4030012</t>
  </si>
  <si>
    <t>大牟田市第三大浦谷埋立地</t>
  </si>
  <si>
    <t>福岡県大牟田市大浦町14番地1外</t>
  </si>
  <si>
    <t>不燃ごみ, その他, 破砕ごみ・処理残渣</t>
  </si>
  <si>
    <t>底部遮水工</t>
  </si>
  <si>
    <t>他施設での処理</t>
  </si>
  <si>
    <t>無し</t>
  </si>
  <si>
    <t>中間覆土</t>
  </si>
  <si>
    <t>40-1-202-07-001</t>
  </si>
  <si>
    <t>40203</t>
  </si>
  <si>
    <t>4030013</t>
  </si>
  <si>
    <t>久留米市</t>
  </si>
  <si>
    <t>久留米市高良内埋立地</t>
  </si>
  <si>
    <t>福岡県久留米市高良内町字東の浦</t>
  </si>
  <si>
    <t>焼却残渣（主灰）, 焼却残渣（飛灰）, 破砕ごみ・処理残渣, 粗大ごみ</t>
  </si>
  <si>
    <t>下水道放流</t>
  </si>
  <si>
    <t>埋立終了</t>
  </si>
  <si>
    <t>休止</t>
  </si>
  <si>
    <t>40-1-203-07-002</t>
  </si>
  <si>
    <t>4030014</t>
  </si>
  <si>
    <t>久留米市杉谷埋立地</t>
  </si>
  <si>
    <t>福岡県久留米市高良内町1789-1</t>
  </si>
  <si>
    <t>焼却残渣（主灰）, 不燃ごみ, 焼却残渣（飛灰）</t>
  </si>
  <si>
    <t>凝集沈殿, 下水道放流</t>
  </si>
  <si>
    <t>株式会社　タクマエナジー</t>
  </si>
  <si>
    <t>40-1-203-07-001</t>
  </si>
  <si>
    <t>40207</t>
  </si>
  <si>
    <t>4030025</t>
  </si>
  <si>
    <t>柳川市</t>
  </si>
  <si>
    <t>柳川市大和干拓最終処分場</t>
  </si>
  <si>
    <t>柳川市大和町大坪338</t>
  </si>
  <si>
    <t>焼却残渣（主灰）, 不燃ごみ</t>
  </si>
  <si>
    <t>平地</t>
  </si>
  <si>
    <t>原地盤利用, 鉛直遮水工</t>
  </si>
  <si>
    <t>凝集沈殿, 生物処理（脱窒なし）, 砂ろ過, 消毒, 活性炭処理</t>
  </si>
  <si>
    <t>末端集水管は水没</t>
  </si>
  <si>
    <t>最終覆土のみ</t>
  </si>
  <si>
    <t>40-1-207-07-002</t>
  </si>
  <si>
    <t>40220</t>
  </si>
  <si>
    <t>4030035</t>
  </si>
  <si>
    <t>宗像市</t>
  </si>
  <si>
    <t>宗像市不燃物埋立処理場</t>
  </si>
  <si>
    <t>宗像市河東1741-1</t>
  </si>
  <si>
    <t>不燃ごみ</t>
  </si>
  <si>
    <t>遮水なし</t>
  </si>
  <si>
    <t>処理なし</t>
  </si>
  <si>
    <t>40-1-220-07-001</t>
  </si>
  <si>
    <t>4030033</t>
  </si>
  <si>
    <t>宗像市大島一般廃棄物最終処分場</t>
  </si>
  <si>
    <t>宗像市大島1951</t>
  </si>
  <si>
    <t>凝集沈殿, 生物処理（脱窒なし）, 消毒, キレート処理</t>
  </si>
  <si>
    <t>40-1-220-07-002</t>
  </si>
  <si>
    <t>40221</t>
  </si>
  <si>
    <t>4030039</t>
  </si>
  <si>
    <t>太宰府市</t>
  </si>
  <si>
    <t>太宰府市環境美化センター</t>
  </si>
  <si>
    <t>福岡県太宰府市石穴3467-36</t>
  </si>
  <si>
    <t>破砕ごみ・処理残渣</t>
  </si>
  <si>
    <t>40-1-221-07-001</t>
  </si>
  <si>
    <t>4030043</t>
  </si>
  <si>
    <t>古賀市不燃物埋立地</t>
  </si>
  <si>
    <t>古賀市青柳町285-43</t>
  </si>
  <si>
    <t>原地盤利用</t>
  </si>
  <si>
    <t>砂ろ過</t>
  </si>
  <si>
    <t>なし</t>
  </si>
  <si>
    <t>40-1-223-07-001</t>
  </si>
  <si>
    <t>40224</t>
  </si>
  <si>
    <t>4030045</t>
  </si>
  <si>
    <t>福津市</t>
  </si>
  <si>
    <t>福津市不燃物処理場</t>
  </si>
  <si>
    <t>福岡県福津市本木2298番地外</t>
  </si>
  <si>
    <t>40-1-224-07-001</t>
  </si>
  <si>
    <t>4030053</t>
  </si>
  <si>
    <t>みやま市一般廃棄物埋立処分地施設</t>
  </si>
  <si>
    <t>福岡県みやま市高田町</t>
  </si>
  <si>
    <t>焼却残渣（主灰）, 焼却残渣（飛灰）</t>
  </si>
  <si>
    <t>凝集沈殿, 生物処理（脱窒あり）, 砂ろ過, 活性炭処理</t>
  </si>
  <si>
    <t>40-1-229-07-001</t>
  </si>
  <si>
    <t>4030055</t>
  </si>
  <si>
    <t>糸島市クリーンセンター埋立処分地施設</t>
  </si>
  <si>
    <t>福岡県糸島市志摩西貝塚122番地</t>
  </si>
  <si>
    <t>溶融飛灰</t>
  </si>
  <si>
    <t>凝集沈殿, 砂ろ過, 他施設での処理, 活性炭処理</t>
  </si>
  <si>
    <t>ごみ処理施設より</t>
  </si>
  <si>
    <t>40-1-230-07-001</t>
  </si>
  <si>
    <t>4030056</t>
  </si>
  <si>
    <t>糸島清掃センター最終処分場</t>
  </si>
  <si>
    <t>福岡県糸島市志摩馬場846番地2</t>
  </si>
  <si>
    <t>焼却残渣（主灰）, 不燃ごみ, 焼却残渣（飛灰）, 破砕ごみ・処理残渣, 粗大ごみ</t>
  </si>
  <si>
    <t>凝集沈殿, 生物処理（脱窒なし）, 砂ろ過, 消毒</t>
  </si>
  <si>
    <t>一部延長を行っている</t>
  </si>
  <si>
    <t>40-1-230-07-002</t>
  </si>
  <si>
    <t>40341</t>
  </si>
  <si>
    <t>4030058</t>
  </si>
  <si>
    <t>宇美町</t>
  </si>
  <si>
    <t>宇美町衛生センター最終処分場</t>
  </si>
  <si>
    <t>福岡県糟屋郡宇美町ゆりが丘3-2-2</t>
  </si>
  <si>
    <t>生物処理（脱窒なし）, 砂ろ過, 消毒, 活性炭処理</t>
  </si>
  <si>
    <t>40-1-341-07-001</t>
  </si>
  <si>
    <t>40345</t>
  </si>
  <si>
    <t>4030144</t>
  </si>
  <si>
    <t>新宮町</t>
  </si>
  <si>
    <t>新宮町不燃物処理場</t>
  </si>
  <si>
    <t>福岡県糟屋郡新宮町大字的野710</t>
  </si>
  <si>
    <t>嫌気性埋立構造</t>
  </si>
  <si>
    <t>40-1-345-07-001</t>
  </si>
  <si>
    <t>40601</t>
  </si>
  <si>
    <t>4030068</t>
  </si>
  <si>
    <t>香春町</t>
  </si>
  <si>
    <t>香春町柿下ごみ埋立処分場</t>
  </si>
  <si>
    <t>香春町大字柿下</t>
  </si>
  <si>
    <t>不燃ごみ, 粗大ごみ</t>
  </si>
  <si>
    <t>40-1-601-07-001</t>
  </si>
  <si>
    <t>40605</t>
  </si>
  <si>
    <t>4030138</t>
    <phoneticPr fontId="13"/>
  </si>
  <si>
    <t>川崎町</t>
  </si>
  <si>
    <t>田川市川崎町一般廃棄物最終処分場</t>
  </si>
  <si>
    <t>田川郡川崎町大字川崎3102-1</t>
  </si>
  <si>
    <t>原地盤利用, 表面遮水工（キャッピング）</t>
  </si>
  <si>
    <t>移管</t>
  </si>
  <si>
    <t>4030078</t>
  </si>
  <si>
    <t>一般廃棄物最終処分場</t>
  </si>
  <si>
    <t>福岡県築上郡築上町大字築城1784番地</t>
  </si>
  <si>
    <t>底部遮水工, 鉛直遮水工, 覆蓋（屋根）</t>
  </si>
  <si>
    <t>凝集沈殿, 促進酸化処理</t>
  </si>
  <si>
    <t>一部延長を行っていない</t>
  </si>
  <si>
    <t>覆蓋型（クローズドシステム型）</t>
  </si>
  <si>
    <t>40-1-647-07-001</t>
  </si>
  <si>
    <t>40837</t>
  </si>
  <si>
    <t>4030085</t>
  </si>
  <si>
    <t>玄界環境組合</t>
  </si>
  <si>
    <t>古賀清掃工場最終処分場</t>
  </si>
  <si>
    <t>福岡県古賀市筵内1970番地1</t>
  </si>
  <si>
    <t>溶融スラグ</t>
  </si>
  <si>
    <t>底部遮水工, 覆蓋（屋根）, その他遮水</t>
  </si>
  <si>
    <t>ミツウロコグリーンエネルギー株式会社</t>
  </si>
  <si>
    <t>40-2-009-07-001</t>
  </si>
  <si>
    <t>4030086</t>
  </si>
  <si>
    <t>宗像清掃工場埋立処分地施設</t>
  </si>
  <si>
    <t>福岡県宗像市池浦600番地1</t>
  </si>
  <si>
    <t>ミツウロコグリーンエネルギー㈱</t>
  </si>
  <si>
    <t>40-2-009-07-002</t>
  </si>
  <si>
    <t>40900</t>
  </si>
  <si>
    <t>4030111</t>
  </si>
  <si>
    <t>宮若市外二町じん芥処理施設組合</t>
  </si>
  <si>
    <t>泉水最終処分場</t>
  </si>
  <si>
    <t>福岡県鞍手郡鞍手町新延1296-8</t>
  </si>
  <si>
    <t>焼却残渣（主灰）, 破砕ごみ・処理残渣</t>
  </si>
  <si>
    <t>凝集沈殿, 生物処理（脱窒あり）, 砂ろ過, 消毒</t>
  </si>
  <si>
    <t>（株）新出光</t>
  </si>
  <si>
    <t>40-2-008-07-001</t>
  </si>
  <si>
    <t>40902</t>
  </si>
  <si>
    <t>4030116</t>
  </si>
  <si>
    <t>八女西部広域事務組合</t>
  </si>
  <si>
    <t>八女西部立花最終処分場</t>
  </si>
  <si>
    <t>福岡県八女市立花町兼松1789番地1</t>
  </si>
  <si>
    <t>底部遮水工, 覆蓋（屋根）</t>
  </si>
  <si>
    <t>40-2-020-07-002</t>
  </si>
  <si>
    <t>40914</t>
  </si>
  <si>
    <t>4030117</t>
  </si>
  <si>
    <t>田川郡東部環境衛生施設組合</t>
  </si>
  <si>
    <t>田川郡東部じん芥処理センター最終処分場</t>
  </si>
  <si>
    <t>田川郡添田町大字中元寺字北ヶ迫</t>
  </si>
  <si>
    <t>焼却残渣（主灰）, 焼却残渣（飛灰）, 破砕ごみ・処理残渣</t>
  </si>
  <si>
    <t>生物処理（脱窒あり）, 砂ろ過, 消毒</t>
  </si>
  <si>
    <t>エバーグリーン・マーケティング株式会社</t>
  </si>
  <si>
    <t>40-2-018-07-001</t>
  </si>
  <si>
    <t>4030125</t>
  </si>
  <si>
    <t>豊前市外二町清掃施設組合清掃センター埋立処分地</t>
  </si>
  <si>
    <t>築上郡上毛町大字下唐原</t>
  </si>
  <si>
    <t>凝集沈殿, 生物処理（脱窒あり）, 砂ろ過, 消毒, 活性炭処理</t>
  </si>
  <si>
    <t>40-2-025-07-001</t>
  </si>
  <si>
    <t>40930</t>
  </si>
  <si>
    <t>4030127</t>
  </si>
  <si>
    <t>大野城太宰府環境施設組合</t>
  </si>
  <si>
    <t>大野城環境処理センター新設最終処分場</t>
  </si>
  <si>
    <t>福岡県大野城市大字牛頸2472番地</t>
  </si>
  <si>
    <t>底部遮水工, 表面遮水工（キャッピング）</t>
  </si>
  <si>
    <t>40-2-016-07-001</t>
  </si>
  <si>
    <t>4030133</t>
  </si>
  <si>
    <t>遠賀・中間一般廃棄物最終処分場</t>
  </si>
  <si>
    <t>遠賀郡岡垣町大字戸切1711番地</t>
  </si>
  <si>
    <t>40-2-004-07-001</t>
  </si>
  <si>
    <t>4030136</t>
  </si>
  <si>
    <t>春日大野城一般廃棄物最終処分場</t>
  </si>
  <si>
    <t>表面遮水工（キャッピング）</t>
  </si>
  <si>
    <t>凝集沈殿</t>
  </si>
  <si>
    <t>40-2-012-07-001</t>
  </si>
  <si>
    <t>40955</t>
  </si>
  <si>
    <t>4030141</t>
  </si>
  <si>
    <t>福岡都市圏南部環境事業組合</t>
  </si>
  <si>
    <t>福岡都市圏南部最終処分場</t>
  </si>
  <si>
    <t>福岡県大野城市大字中906番地12</t>
  </si>
  <si>
    <t>底部遮水工, その他遮水</t>
  </si>
  <si>
    <t>九州電力送配電</t>
  </si>
  <si>
    <t>40-2-023-07-001</t>
  </si>
  <si>
    <t>4030122</t>
  </si>
  <si>
    <t>リサイクルセンター</t>
  </si>
  <si>
    <t>福岡県飯塚市入水757番地1</t>
  </si>
  <si>
    <t>40-2-030-07-001</t>
  </si>
  <si>
    <t>4030145</t>
  </si>
  <si>
    <t>飯塚市クリーンセンター埋立処分場</t>
  </si>
  <si>
    <t>福岡県飯塚市吉北118番地2</t>
  </si>
  <si>
    <t>凝集沈殿, キレート処理</t>
  </si>
  <si>
    <t>40-2-030-07-002</t>
  </si>
  <si>
    <t>4030146</t>
  </si>
  <si>
    <t>嘉麻市嘉麻クリーンセンター最終処分場</t>
  </si>
  <si>
    <t>福岡県嘉麻市上815番地</t>
  </si>
  <si>
    <t>40-2-030-07-003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</si>
  <si>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</si>
  <si>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</si>
  <si>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</si>
  <si>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</si>
  <si>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</si>
  <si>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</si>
  <si>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</si>
  <si>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</si>
  <si>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4010173</t>
  </si>
  <si>
    <t>北九州市新門司工場</t>
  </si>
  <si>
    <t>北九州市門司区新門司三丁目79番地</t>
  </si>
  <si>
    <t>容器包装リサイクル推進施設</t>
  </si>
  <si>
    <t>その他資源ごみ, プラスチック</t>
  </si>
  <si>
    <t>北九州市環境局新門司工場</t>
  </si>
  <si>
    <t>40-1-100-06-001</t>
  </si>
  <si>
    <t>4010174</t>
  </si>
  <si>
    <t>北九州市日明かんびん資源化センター</t>
  </si>
  <si>
    <t>北九州市小倉北区西港町96番地2</t>
  </si>
  <si>
    <t>⑭その他民設民営</t>
  </si>
  <si>
    <t>40-1-100-06-002</t>
  </si>
  <si>
    <t>4010175</t>
  </si>
  <si>
    <t>北九州市本城かんびん資源化センター</t>
  </si>
  <si>
    <t>北九州市八幡西区北九州市八幡西区洞北町7-10</t>
  </si>
  <si>
    <t>40-1-100-06-003</t>
  </si>
  <si>
    <t>4010206</t>
  </si>
  <si>
    <t>びん・ペットボトル中継保管施設</t>
  </si>
  <si>
    <t>福岡市東区蒲田五丁目14番2号</t>
  </si>
  <si>
    <t>ストックヤード</t>
  </si>
  <si>
    <t>ガラス類, ペットボトル</t>
  </si>
  <si>
    <t>40-1-130-06-001</t>
  </si>
  <si>
    <t>4010207</t>
  </si>
  <si>
    <t>福岡市東区蒲田五丁目11番1号</t>
  </si>
  <si>
    <t>40-1-130-06-002</t>
  </si>
  <si>
    <t>4010179</t>
  </si>
  <si>
    <t>みやま市ストックヤード</t>
  </si>
  <si>
    <t>福岡県みやま市瀬高町東津留67-1</t>
  </si>
  <si>
    <t>紙類, 金属類, ガラス類, ペットボトル, プラスチック, 布類</t>
  </si>
  <si>
    <t>40-1-229-06-001</t>
  </si>
  <si>
    <t>4010180</t>
  </si>
  <si>
    <t>糸島市クリーンセンターリサイクルプラザ保管施設</t>
  </si>
  <si>
    <t>紙類, 金属類, ガラス類, その他資源ごみ, ペットボトル, プラスチック</t>
  </si>
  <si>
    <t>40-1-230-06-001</t>
  </si>
  <si>
    <t>40625</t>
  </si>
  <si>
    <t>4010216</t>
  </si>
  <si>
    <t>みやこ町</t>
  </si>
  <si>
    <t>犀川リサイクルセンター</t>
  </si>
  <si>
    <t>みやこ町犀川花熊1584番地</t>
  </si>
  <si>
    <t>紙類, 金属類, ガラス類, その他資源ごみ, ペットボトル, プラスチック, 布類</t>
  </si>
  <si>
    <t>4010215</t>
  </si>
  <si>
    <t>金属類, ペットボトル, プラスチック</t>
  </si>
  <si>
    <t>40-1-647-06-001</t>
  </si>
  <si>
    <t>4010183</t>
  </si>
  <si>
    <t>古賀清掃工場ストックヤード</t>
  </si>
  <si>
    <t>40-2-009-06-001</t>
  </si>
  <si>
    <t>4010184</t>
  </si>
  <si>
    <t>宗像清掃工場ストックヤード</t>
  </si>
  <si>
    <t>紙類, 金属類, その他資源ごみ, ペットボトル, プラスチック</t>
  </si>
  <si>
    <t>40-2-009-06-002</t>
  </si>
  <si>
    <t>4010187</t>
  </si>
  <si>
    <t>田川郡東部じん芥処理センターストックヤード</t>
  </si>
  <si>
    <t>田川郡添田町大字中元寺815番地251</t>
  </si>
  <si>
    <t>紙類, ガラス類, ペットボトル</t>
  </si>
  <si>
    <t>40-2-018-06-001</t>
  </si>
  <si>
    <t>40929</t>
  </si>
  <si>
    <t>4010188</t>
  </si>
  <si>
    <t>行橋市・みやこ町清掃施設組合</t>
  </si>
  <si>
    <t>みやこ処理場</t>
  </si>
  <si>
    <t>行橋市大字西谷477番地</t>
  </si>
  <si>
    <t>プラスチック, その他</t>
  </si>
  <si>
    <t>40-2-010-06-001</t>
  </si>
  <si>
    <t>4010189</t>
  </si>
  <si>
    <t>廃棄物再生処理センター「サン・ポート」リサイクルプラザ</t>
  </si>
  <si>
    <t>40-2-006-06-001</t>
  </si>
  <si>
    <t>4010190</t>
  </si>
  <si>
    <t>中間・遠賀リサイクルプラザ</t>
  </si>
  <si>
    <t>中間市垣生1300番地</t>
  </si>
  <si>
    <t>紙類, 金属類, ガラス類, ペットボトル, プラスチック</t>
  </si>
  <si>
    <t>40-2-004-06-001</t>
  </si>
  <si>
    <t>40937</t>
  </si>
  <si>
    <t>4010191</t>
  </si>
  <si>
    <t>筑紫野・小郡・基山清掃施設組合</t>
  </si>
  <si>
    <t>クリーンヒル宝満</t>
  </si>
  <si>
    <t>福岡県筑紫野市大字原田1389番地</t>
  </si>
  <si>
    <t>紙類, 金属類, ガラス類, その他資源ごみ, ペットボトル, プラスチック, 布類, その他</t>
  </si>
  <si>
    <t>40-2-017-06-001</t>
  </si>
  <si>
    <t>4010205</t>
  </si>
  <si>
    <t>飯塚市クリーンセンターリサイクルプラザ</t>
  </si>
  <si>
    <t>紙類, 金属類, ガラス類, ペットボトル, プラスチック, 布類, その他</t>
  </si>
  <si>
    <t>40-2-030-06-001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</si>
  <si>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</si>
  <si>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</si>
  <si>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</si>
  <si>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</si>
  <si>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4010170</t>
  </si>
  <si>
    <t>直方市可燃物中継所</t>
  </si>
  <si>
    <t>直方市大字下新入1923番地1</t>
  </si>
  <si>
    <t>可燃ごみ</t>
  </si>
  <si>
    <t>圧縮・梱包</t>
  </si>
  <si>
    <t>40-1-204-05-001</t>
  </si>
  <si>
    <t>4010212</t>
  </si>
  <si>
    <t>破砕, 圧縮・梱包</t>
  </si>
  <si>
    <t>40-2-010-05-001</t>
  </si>
  <si>
    <t>4010209</t>
  </si>
  <si>
    <t>遠賀・中間リレーセンター</t>
  </si>
  <si>
    <t>遠賀郡岡垣町大字糠塚103番地の1</t>
  </si>
  <si>
    <t>40-2-004-05-001</t>
  </si>
  <si>
    <t>破砕</t>
  </si>
  <si>
    <t>選別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</si>
  <si>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</si>
  <si>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</si>
  <si>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</si>
  <si>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</si>
  <si>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</si>
  <si>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</si>
  <si>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</si>
  <si>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</si>
  <si>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</si>
  <si>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</si>
  <si>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</si>
  <si>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</si>
  <si>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</si>
  <si>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</si>
  <si>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</si>
  <si>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</si>
  <si>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</si>
  <si>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</si>
  <si>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</si>
  <si>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</si>
  <si>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</si>
  <si>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</si>
  <si>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</si>
  <si>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</si>
  <si>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</si>
  <si>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</si>
  <si>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</si>
  <si>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</si>
  <si>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</si>
  <si>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</si>
  <si>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</si>
  <si>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</si>
  <si>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</si>
  <si>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</si>
  <si>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</si>
  <si>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</si>
  <si>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</si>
  <si>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</si>
  <si>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</si>
  <si>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</si>
  <si>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</si>
  <si>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</si>
  <si>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</si>
  <si>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</si>
  <si>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4010197</t>
  </si>
  <si>
    <t>生ごみ（厨芥類）, その他</t>
  </si>
  <si>
    <t>メタン化（湿式）</t>
  </si>
  <si>
    <t>発電用</t>
  </si>
  <si>
    <t>九州電力/みやまスマートエネルギー</t>
  </si>
  <si>
    <t>40-1-229-04-001</t>
  </si>
  <si>
    <t>4010163</t>
  </si>
  <si>
    <t>ごみ固形燃料化施設</t>
  </si>
  <si>
    <t>可燃ごみ, 生ごみ（厨芥類）, プラスチック類</t>
  </si>
  <si>
    <t>固形燃料化（RDF）</t>
  </si>
  <si>
    <t>燃料用</t>
  </si>
  <si>
    <t>処理対象ごみ</t>
  </si>
  <si>
    <t>40-1-647-04-001</t>
  </si>
  <si>
    <t>4010164</t>
  </si>
  <si>
    <t>耳納クリーンステーション</t>
  </si>
  <si>
    <t>福岡県うきは市吉井町富永2015</t>
  </si>
  <si>
    <t>可燃ごみ, 生ごみ（厨芥類）</t>
  </si>
  <si>
    <t>40-2-001-04-001</t>
  </si>
  <si>
    <t>4010165</t>
  </si>
  <si>
    <t>くらじクリーンセンター</t>
  </si>
  <si>
    <t>福岡県宮若市本城1593番地38</t>
  </si>
  <si>
    <t>可燃ごみ, ごみ処理残渣, 生ごみ（厨芥類）, プラスチック類</t>
  </si>
  <si>
    <t>固形燃料</t>
  </si>
  <si>
    <t>40-2-008-04-001</t>
  </si>
  <si>
    <t>4010167</t>
  </si>
  <si>
    <t>クリーンパークわかすぎごみ燃料化(RDF)施設</t>
  </si>
  <si>
    <t>福岡県糟屋郡篠栗町大字若杉779番地18</t>
  </si>
  <si>
    <t>40-2-013-04-001</t>
  </si>
  <si>
    <t>40944</t>
  </si>
  <si>
    <t>4010168</t>
  </si>
  <si>
    <t>大牟田・荒尾清掃施設組合</t>
  </si>
  <si>
    <t>大牟田・荒尾RDFセンター</t>
  </si>
  <si>
    <t>福岡県大牟田市健老町468番地</t>
  </si>
  <si>
    <t>可燃ごみ, ごみ処理残渣, 生ごみ（厨芥類）, 廃食用油, プラスチック類, 粗大ごみ, その他</t>
  </si>
  <si>
    <t>大牟田リサイクル発電(株)</t>
  </si>
  <si>
    <t>40-2-015-04-001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</si>
  <si>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</si>
  <si>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</si>
  <si>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</si>
  <si>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</si>
  <si>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</si>
  <si>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</si>
  <si>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</si>
  <si>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</si>
  <si>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</si>
  <si>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</si>
  <si>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</si>
  <si>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</si>
  <si>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</si>
  <si>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</si>
  <si>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</si>
  <si>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</si>
  <si>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</si>
  <si>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</si>
  <si>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</si>
  <si>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</si>
  <si>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</si>
  <si>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</si>
  <si>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</si>
  <si>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</si>
  <si>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</si>
  <si>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</si>
  <si>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</si>
  <si>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</si>
  <si>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</si>
  <si>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</si>
  <si>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</si>
  <si>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</si>
  <si>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</si>
  <si>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</si>
  <si>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</si>
  <si>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</si>
  <si>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</si>
  <si>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</si>
  <si>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</si>
  <si>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4010115</t>
  </si>
  <si>
    <t>金属類, ガラス類, ペットボトル</t>
  </si>
  <si>
    <t>機能なし</t>
  </si>
  <si>
    <t>40-1-100-03-001</t>
  </si>
  <si>
    <t>4010116</t>
  </si>
  <si>
    <t>40-1-100-03-002</t>
  </si>
  <si>
    <t>4010119</t>
  </si>
  <si>
    <t>大牟田市リサイクルプラザ</t>
  </si>
  <si>
    <t>福岡県大牟田市健老町467番地</t>
  </si>
  <si>
    <t>リサイクルプラザ</t>
  </si>
  <si>
    <t>紙類, 金属類, ガラス類, ペットボトル, プラスチック, 布類, 不燃ごみ, 粗大ごみ, その他</t>
  </si>
  <si>
    <t>40-1-202-03-001</t>
  </si>
  <si>
    <t>4010122</t>
  </si>
  <si>
    <t>久留米市上津クリーンセンター機密文書リサイクル施設</t>
  </si>
  <si>
    <t>福岡県久留米市上津町2199‐35</t>
  </si>
  <si>
    <t>機密文書リサイクル施設</t>
  </si>
  <si>
    <t>紙類</t>
  </si>
  <si>
    <t>㈱タクマエナジー</t>
  </si>
  <si>
    <t>40-1-203-03-003</t>
  </si>
  <si>
    <t>4010123</t>
  </si>
  <si>
    <t>久留米市宮ノ陣クリーンセンターリサイクル棟</t>
  </si>
  <si>
    <t>福岡県久留米市宮ﾉ陣町八丁島2225番地</t>
  </si>
  <si>
    <t>リサイクルセンター（交付金）</t>
  </si>
  <si>
    <t>金属類, その他資源ごみ, ペットボトル, プラスチック</t>
  </si>
  <si>
    <t>株式会社タクマエナジー,九州電力</t>
  </si>
  <si>
    <t>40-1-203-03-004</t>
  </si>
  <si>
    <t>4010128</t>
  </si>
  <si>
    <t>糸島市クリーンセンターリサイクルプラザ・粗大前処理施設</t>
  </si>
  <si>
    <t>リサイクルプラザ+粗大前処理施設</t>
  </si>
  <si>
    <t>紙類, 金属類, ガラス類, ペットボトル, プラスチック, 不燃ごみ, 粗大ごみ</t>
  </si>
  <si>
    <t>40-1-230-03-001</t>
  </si>
  <si>
    <t>40231</t>
  </si>
  <si>
    <t>4010130</t>
  </si>
  <si>
    <t>那珂川市</t>
  </si>
  <si>
    <t>リサイクルプラザエコピア・なかがわ</t>
  </si>
  <si>
    <t>那珂川市大字安徳61番地18</t>
  </si>
  <si>
    <t>リサイクルセンター（補助金）</t>
  </si>
  <si>
    <t>紙類, 金属類, ガラス類, その他資源ごみ, ペットボトル, プラスチック, 布類, 不燃ごみ, 粗大ごみ</t>
  </si>
  <si>
    <t>丸紅新電力</t>
  </si>
  <si>
    <t>40-1-231-03-001</t>
  </si>
  <si>
    <t>40522</t>
  </si>
  <si>
    <t>4010133</t>
  </si>
  <si>
    <t>大木町</t>
  </si>
  <si>
    <t>おおき循環センター</t>
  </si>
  <si>
    <t>大木町大字横溝1331-1</t>
  </si>
  <si>
    <t>メタン発酵施設</t>
  </si>
  <si>
    <t>し尿, 家庭系生ごみ, 事業系生ごみ, 汚泥</t>
  </si>
  <si>
    <t>液肥化</t>
  </si>
  <si>
    <t>40-1-522-03-001</t>
  </si>
  <si>
    <t>4010160</t>
    <phoneticPr fontId="13"/>
  </si>
  <si>
    <t>田川市川崎町清掃センター資源回収施設</t>
  </si>
  <si>
    <t>田川郡川崎町大字川崎3419-3</t>
  </si>
  <si>
    <t>選別施設</t>
  </si>
  <si>
    <t>紙類, 金属類, ガラス類, その他資源ごみ, ペットボトル, プラスチック, 不燃ごみ, 粗大ごみ</t>
  </si>
  <si>
    <t>4010135</t>
  </si>
  <si>
    <t>苅田町リサイクルセンター</t>
  </si>
  <si>
    <t>苅田町鳥越町1-3</t>
  </si>
  <si>
    <t>40-1-621-03-001</t>
  </si>
  <si>
    <t>4010142</t>
  </si>
  <si>
    <t>宗像清掃工場リサイクルプラザ</t>
  </si>
  <si>
    <t>破砕等(不燃・粗大)</t>
  </si>
  <si>
    <t>修理, 展示, 販売</t>
  </si>
  <si>
    <t>40-2-009-03-001</t>
  </si>
  <si>
    <t>4010141</t>
  </si>
  <si>
    <t>古賀清掃工場リサイクルプラザ</t>
  </si>
  <si>
    <t>不燃・粗大ごみ</t>
  </si>
  <si>
    <t>40-2-009-03-002</t>
  </si>
  <si>
    <t>4010144</t>
  </si>
  <si>
    <t>40-2-001-03-001</t>
  </si>
  <si>
    <t>4010148</t>
  </si>
  <si>
    <t>ストックヤード棟</t>
  </si>
  <si>
    <t>40-2-008-03-001</t>
  </si>
  <si>
    <t>4010147</t>
  </si>
  <si>
    <t>40-2-008-03-002</t>
  </si>
  <si>
    <t>4010149</t>
  </si>
  <si>
    <t>八女西部リサイクルプラザ</t>
  </si>
  <si>
    <t>福岡県筑後市大字前津2105番地2</t>
  </si>
  <si>
    <t>修理, 販売, 譲渡</t>
  </si>
  <si>
    <t>40-2-020-03-001</t>
  </si>
  <si>
    <t>4010150</t>
  </si>
  <si>
    <t>豊前市外二町清掃施設組合リサイクルセンター</t>
  </si>
  <si>
    <t>豊前市大字八屋322-45</t>
  </si>
  <si>
    <t>紙類, 金属類, ガラス類, その他資源ごみ, ペットボトル, プラスチック, 布類, 剪定枝, 不燃ごみ, 粗大ごみ</t>
  </si>
  <si>
    <t>展示</t>
  </si>
  <si>
    <t>40-2-025-03-001</t>
  </si>
  <si>
    <t>4010151</t>
  </si>
  <si>
    <t>破砕処理</t>
  </si>
  <si>
    <t>40-2-006-03-001</t>
  </si>
  <si>
    <t>4010153</t>
  </si>
  <si>
    <t>40-2-004-03-001</t>
  </si>
  <si>
    <t>4010208</t>
  </si>
  <si>
    <t>紙類, その他資源ごみ, 剪定枝, 粗大ごみ</t>
  </si>
  <si>
    <t>40-2-004-03-002</t>
  </si>
  <si>
    <t>4010155</t>
  </si>
  <si>
    <t>金属類, ガラス類, その他資源ごみ, ペットボトル, 不燃ごみ</t>
  </si>
  <si>
    <t>40-2-017-03-001</t>
  </si>
  <si>
    <t>4010157</t>
  </si>
  <si>
    <t>春日大野城ペットボトル・トレイ選別施設</t>
  </si>
  <si>
    <t>ペットボトル, プラスチック</t>
  </si>
  <si>
    <t>40-2-012-03-001</t>
  </si>
  <si>
    <t>4010162</t>
  </si>
  <si>
    <t>宇美志免リサイクルセンター</t>
  </si>
  <si>
    <t>福岡県糟屋郡宇美町ゆりが丘3-2-1</t>
  </si>
  <si>
    <t>40-2-003-03-001</t>
  </si>
  <si>
    <t>40958</t>
  </si>
  <si>
    <t>4010161</t>
  </si>
  <si>
    <t>下田川清掃施設組合（廃止）</t>
  </si>
  <si>
    <t>下田川塵芥清掃センター不燃ごみ手選別場</t>
  </si>
  <si>
    <t>福岡県田川郡福智町赤池474番地5</t>
  </si>
  <si>
    <t>手選別場</t>
  </si>
  <si>
    <t>紙類, 金属類, ガラス類, その他資源ごみ, ペットボトル, 不燃ごみ, 粗大ごみ</t>
  </si>
  <si>
    <t>40-2-005-03-001</t>
  </si>
  <si>
    <t>4010204</t>
  </si>
  <si>
    <t>金属類, ガラス類, ペットボトル, プラスチック</t>
  </si>
  <si>
    <t>40-2-030-03-001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</si>
  <si>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</si>
  <si>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</si>
  <si>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</si>
  <si>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</si>
  <si>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4010082</t>
  </si>
  <si>
    <t>福岡市東部資源化センター</t>
  </si>
  <si>
    <t>福岡市東区蒲田5-11-1</t>
  </si>
  <si>
    <t>粗大ごみ, 不燃ごみ, 資源ごみ</t>
  </si>
  <si>
    <t>関連施設から供給</t>
  </si>
  <si>
    <t>40-1-130-02-001</t>
  </si>
  <si>
    <t>4010080</t>
  </si>
  <si>
    <t>福岡市西部資源化センター</t>
  </si>
  <si>
    <t>福岡市西区大字拾六町1191</t>
  </si>
  <si>
    <t>40-1-130-02-005</t>
  </si>
  <si>
    <t>4010079</t>
  </si>
  <si>
    <t>福岡市西部工場粗大ごみ処理施設</t>
  </si>
  <si>
    <t>粗大ごみ, 可燃ごみ</t>
  </si>
  <si>
    <t>40-1-130-02-003</t>
  </si>
  <si>
    <t>4010084</t>
  </si>
  <si>
    <t>福岡市臨海工場粗大ごみ処理施設</t>
  </si>
  <si>
    <t>40-1-130-02-004</t>
  </si>
  <si>
    <t>4010087</t>
  </si>
  <si>
    <t>久留米市上津クリーンセンター</t>
  </si>
  <si>
    <t>40-1-203-02-001</t>
  </si>
  <si>
    <t>4010085</t>
  </si>
  <si>
    <t>久留米市宮ノ陣クリーンセンター</t>
  </si>
  <si>
    <t>福岡県久留米市宮ﾉ陣町八丁島2225</t>
  </si>
  <si>
    <t>粗大ごみ</t>
  </si>
  <si>
    <t>40-1-203-02-002</t>
  </si>
  <si>
    <t>4010086</t>
  </si>
  <si>
    <t>粗大ごみ, 不燃ごみ</t>
  </si>
  <si>
    <t>40-1-203-02-003</t>
  </si>
  <si>
    <t>4010090</t>
  </si>
  <si>
    <t>粗大ごみ, 不燃ごみ, その他, 資源ごみ</t>
  </si>
  <si>
    <t>併用</t>
  </si>
  <si>
    <t>40-1-221-02-001</t>
  </si>
  <si>
    <t>4010114</t>
    <phoneticPr fontId="13"/>
  </si>
  <si>
    <t>田川市川崎町清掃センター</t>
  </si>
  <si>
    <t>田川郡川崎町大字3419-3</t>
  </si>
  <si>
    <t>4010096</t>
  </si>
  <si>
    <t>リサイクル施設</t>
  </si>
  <si>
    <t>40-1-647-02-001</t>
  </si>
  <si>
    <t>4010100</t>
  </si>
  <si>
    <t>40-2-008-02-001</t>
  </si>
  <si>
    <t>4010101</t>
  </si>
  <si>
    <t>八女西部クリーンセンター</t>
  </si>
  <si>
    <t>福岡県筑後市大字前津2088番地6</t>
  </si>
  <si>
    <t>販売</t>
  </si>
  <si>
    <t>40-2-020-02-001</t>
  </si>
  <si>
    <t>4010102</t>
  </si>
  <si>
    <t>田川郡東部じん芥処理センター</t>
  </si>
  <si>
    <t>回収量</t>
  </si>
  <si>
    <t>40-2-018-02-001</t>
  </si>
  <si>
    <t>4010105</t>
  </si>
  <si>
    <t>40-2-010-02-001</t>
  </si>
  <si>
    <t>4010107</t>
  </si>
  <si>
    <t>クリーンパークわかすぎリサイクルプラザ</t>
  </si>
  <si>
    <t>40-2-013-02-001</t>
  </si>
  <si>
    <t>4010109</t>
  </si>
  <si>
    <t>40-2-004-02-001</t>
  </si>
  <si>
    <t>4010111</t>
  </si>
  <si>
    <t>40-2-017-02-001</t>
  </si>
  <si>
    <t>4010113</t>
  </si>
  <si>
    <t>春日大野城リサイクルプラザ</t>
  </si>
  <si>
    <t>40-2-012-02-001</t>
  </si>
  <si>
    <t>4010103</t>
  </si>
  <si>
    <t>40-2-030-02-001</t>
  </si>
  <si>
    <t>4010201</t>
  </si>
  <si>
    <t>40-2-030-02-002</t>
  </si>
  <si>
    <t>4010203</t>
  </si>
  <si>
    <t>桂苑</t>
  </si>
  <si>
    <t>福岡県嘉穂郡桂川町大字九郎丸275番地21</t>
  </si>
  <si>
    <t>40-2-030-02-004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</si>
  <si>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</si>
  <si>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</si>
  <si>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</si>
  <si>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</si>
  <si>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</si>
  <si>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</si>
  <si>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</si>
  <si>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</si>
  <si>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</si>
  <si>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</si>
  <si>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</si>
  <si>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</si>
  <si>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</si>
  <si>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</si>
  <si>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</si>
  <si>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</si>
  <si>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</si>
  <si>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</si>
  <si>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</si>
  <si>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</si>
  <si>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</si>
  <si>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</si>
  <si>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</si>
  <si>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</si>
  <si>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</si>
  <si>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</si>
  <si>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</si>
  <si>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</si>
  <si>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</si>
  <si>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</si>
  <si>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</si>
  <si>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</si>
  <si>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</si>
  <si>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</si>
  <si>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</si>
  <si>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</si>
  <si>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</si>
  <si>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</si>
  <si>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</si>
  <si>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</si>
  <si>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</si>
  <si>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</si>
  <si>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</si>
  <si>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</si>
  <si>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</si>
  <si>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</si>
  <si>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</si>
  <si>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</si>
  <si>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</si>
  <si>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</si>
  <si>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</si>
  <si>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</si>
  <si>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</si>
  <si>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</si>
  <si>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</si>
  <si>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</si>
  <si>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</si>
  <si>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</si>
  <si>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</si>
  <si>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</si>
  <si>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</si>
  <si>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</si>
  <si>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</si>
  <si>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</si>
  <si>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</si>
  <si>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</si>
  <si>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</si>
  <si>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</si>
  <si>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</si>
  <si>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</si>
  <si>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</si>
  <si>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</si>
  <si>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</si>
  <si>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</si>
  <si>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</si>
  <si>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</si>
  <si>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</si>
  <si>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</si>
  <si>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</si>
  <si>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</si>
  <si>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</si>
  <si>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</si>
  <si>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</si>
  <si>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</si>
  <si>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</si>
  <si>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</si>
  <si>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</si>
  <si>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</si>
  <si>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</si>
  <si>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</si>
  <si>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</si>
  <si>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</si>
  <si>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</si>
  <si>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</si>
  <si>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</si>
  <si>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</si>
  <si>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</si>
  <si>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</si>
  <si>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</si>
  <si>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</si>
  <si>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</si>
  <si>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</si>
  <si>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</si>
  <si>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</si>
  <si>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</si>
  <si>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</si>
  <si>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</si>
  <si>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4010002</t>
  </si>
  <si>
    <t>北九州市門司区新門司三丁目79</t>
  </si>
  <si>
    <t>資源化物搬出量</t>
  </si>
  <si>
    <t>混合（未分別）ごみ, 粗大ごみ</t>
  </si>
  <si>
    <t>ガス化溶融・改質</t>
  </si>
  <si>
    <t>シャフト式</t>
  </si>
  <si>
    <t>全連続運転</t>
  </si>
  <si>
    <t>場内温水, 場内蒸気, 発電（場内利用）, 場外蒸気, 発電（場外利用）</t>
  </si>
  <si>
    <t>(株)北九州パワー</t>
  </si>
  <si>
    <t>九州電力送配電(株)、(株)北九州パワー</t>
  </si>
  <si>
    <t>薬剤処理</t>
  </si>
  <si>
    <t>40-1-100-01-001</t>
  </si>
  <si>
    <t>4010003</t>
  </si>
  <si>
    <t>北九州市日明工場</t>
  </si>
  <si>
    <t>北九州市小倉北区西港96-2</t>
  </si>
  <si>
    <t>ストーカ式（可動）</t>
  </si>
  <si>
    <t>場内温水, 場内蒸気, 発電（場内利用）, 場外温水, 場外蒸気, 発電（場外利用）</t>
  </si>
  <si>
    <t>地元新電力との相対契約</t>
  </si>
  <si>
    <t>40-1-100-01-002</t>
  </si>
  <si>
    <t>4010001</t>
  </si>
  <si>
    <t>北九州市皇后崎工場</t>
  </si>
  <si>
    <t>北九州市八幡西区夕原町2-1</t>
  </si>
  <si>
    <t>40-1-100-01-003</t>
  </si>
  <si>
    <t>4010007</t>
  </si>
  <si>
    <t>福岡市臨海工場</t>
  </si>
  <si>
    <t>可燃ごみ, ごみ処理残渣, し尿処理残渣</t>
  </si>
  <si>
    <t>場内温水, 場内蒸気, 発電（場内利用）, 発電（場外利用）</t>
  </si>
  <si>
    <t>（株）FPS</t>
  </si>
  <si>
    <t>40-1-130-01-001</t>
  </si>
  <si>
    <t>4010005</t>
  </si>
  <si>
    <t>福岡市西部工場</t>
  </si>
  <si>
    <t>可燃ごみ, ごみ処理残渣</t>
  </si>
  <si>
    <t>40-1-130-01-002</t>
  </si>
  <si>
    <t>4010004</t>
  </si>
  <si>
    <t>福岡市玄界島焼却場</t>
  </si>
  <si>
    <t>福岡市西区大字玄界島字ﾀﾃﾊﾞｻｷ310-2</t>
  </si>
  <si>
    <t>バッチ運転</t>
  </si>
  <si>
    <t>40-1-130-01-004</t>
  </si>
  <si>
    <t>4010008</t>
  </si>
  <si>
    <t>可燃ごみ, 粗大ごみ</t>
  </si>
  <si>
    <t>場内温水, 発電（場内利用）, 場外温水, 発電（場外利用）</t>
  </si>
  <si>
    <t>セメント固化, 薬剤処理</t>
  </si>
  <si>
    <t>40-1-203-01-001</t>
  </si>
  <si>
    <t>4010034</t>
  </si>
  <si>
    <t>可燃ごみ, 粗大ごみ, 不燃ごみ, ごみ処理残渣</t>
  </si>
  <si>
    <t>九州電力送配電㈱</t>
  </si>
  <si>
    <t>九州電力送配電㈱，㈱タクマエナジー</t>
  </si>
  <si>
    <t>40-1-203-01-002</t>
  </si>
  <si>
    <t>40212</t>
  </si>
  <si>
    <t>4010012</t>
  </si>
  <si>
    <t>大川市</t>
  </si>
  <si>
    <t>大川市清掃センター</t>
  </si>
  <si>
    <t>福岡県大川市大字中古賀1110番地</t>
  </si>
  <si>
    <t>流動床式</t>
  </si>
  <si>
    <t>准連続運転</t>
  </si>
  <si>
    <t>場内温水</t>
  </si>
  <si>
    <t>40-1-212-01-001</t>
  </si>
  <si>
    <t>4010015</t>
  </si>
  <si>
    <t>糸島市クリーンセンターごみ処理場</t>
  </si>
  <si>
    <t>資源化物生産量</t>
  </si>
  <si>
    <t>可燃ごみ, 粗大ごみ, その他, 不燃ごみ, ごみ処理残渣, し尿処理残渣</t>
  </si>
  <si>
    <t>場内蒸気, 発電（場内利用）</t>
  </si>
  <si>
    <t>40-1-230-01-001</t>
  </si>
  <si>
    <t>4010026</t>
    <phoneticPr fontId="4"/>
  </si>
  <si>
    <t>場内温水, その他</t>
  </si>
  <si>
    <t>廃止, 移管</t>
    <phoneticPr fontId="4"/>
  </si>
  <si>
    <t>4010017</t>
  </si>
  <si>
    <t>古賀清掃工場焼却施設</t>
  </si>
  <si>
    <t>可燃ごみ, 粗大ごみ, その他, ごみ処理残渣, し尿処理残渣</t>
  </si>
  <si>
    <t>回転式</t>
  </si>
  <si>
    <t>発電（場内利用）, 発電（場外利用）</t>
  </si>
  <si>
    <t>丸紅新電力株式会社</t>
  </si>
  <si>
    <t>FIP(電力卸市場にﾌﾟﾚﾐｱﾑ:補助額を加算する)</t>
  </si>
  <si>
    <t>歳入</t>
  </si>
  <si>
    <t>40-2-009-01-001</t>
  </si>
  <si>
    <t>4010018</t>
  </si>
  <si>
    <t>宗像清掃工場ガス化溶融施設</t>
  </si>
  <si>
    <t>場内温水, 発電（場内利用）, 発電（場外利用）</t>
  </si>
  <si>
    <t>40-2-009-01-002</t>
  </si>
  <si>
    <t>4010020</t>
  </si>
  <si>
    <t>場内温水, 場内蒸気, 発電（場内利用）</t>
  </si>
  <si>
    <t>均等割＋人口割＋ごみ量割</t>
  </si>
  <si>
    <t>溶融処理</t>
  </si>
  <si>
    <t>40-2-020-01-001</t>
  </si>
  <si>
    <t>4010021</t>
  </si>
  <si>
    <t>福岡県田川郡添田町大字中元寺815番地251</t>
  </si>
  <si>
    <t>40-2-018-01-001</t>
  </si>
  <si>
    <t>4010022</t>
  </si>
  <si>
    <t>豊前市外二町清掃センター</t>
  </si>
  <si>
    <t>40-2-025-01-001</t>
  </si>
  <si>
    <t>4010024</t>
  </si>
  <si>
    <t>廃棄物再生処理センター「サン・ポート」ごみ処理施設</t>
  </si>
  <si>
    <t>可燃ごみ, 混合（未分別）ごみ, ごみ処理残渣</t>
  </si>
  <si>
    <t>人口割+ごみ量割</t>
  </si>
  <si>
    <t>40-2-006-01-001</t>
  </si>
  <si>
    <t>40934</t>
  </si>
  <si>
    <t>4010210</t>
  </si>
  <si>
    <t>有明生活環境施設組合</t>
  </si>
  <si>
    <t>有明生活環境施設組合クリーンセンター</t>
  </si>
  <si>
    <t>柳川市橋本町631-7</t>
  </si>
  <si>
    <t>可燃ごみ, 粗大ごみ, ごみ処理残渣</t>
  </si>
  <si>
    <t>発電（場内利用）</t>
  </si>
  <si>
    <t>40-1-229-01-002</t>
  </si>
  <si>
    <t>4010025</t>
  </si>
  <si>
    <t>ミツウロコグリーンエネルギー（株）</t>
  </si>
  <si>
    <t>①ごみ量割</t>
  </si>
  <si>
    <t>40-2-017-01-001</t>
  </si>
  <si>
    <t>4010067</t>
  </si>
  <si>
    <t>福岡都市圏南部工場</t>
  </si>
  <si>
    <t>福岡県春日市大字下白水104番地5</t>
  </si>
  <si>
    <t>九州電力送配電,ゼロワットパワー</t>
  </si>
  <si>
    <t>事業歳入として計上</t>
  </si>
  <si>
    <t>薬剤処理, その他</t>
  </si>
  <si>
    <t>40-2-023-01-001</t>
  </si>
  <si>
    <t>4010028</t>
  </si>
  <si>
    <t>下田川塵芥清掃センター</t>
  </si>
  <si>
    <t>可燃ごみ, 粗大ごみ, し尿処理残渣</t>
  </si>
  <si>
    <t>40-2-005-01-001</t>
  </si>
  <si>
    <t>4010198</t>
  </si>
  <si>
    <t>飯塚市クリーンセンター清掃工場</t>
  </si>
  <si>
    <t>40-2-030-01-001</t>
  </si>
  <si>
    <t>4010199</t>
  </si>
  <si>
    <t>嘉麻市嘉麻クリーンセンター</t>
  </si>
  <si>
    <t>40-2-030-01-002</t>
  </si>
  <si>
    <t>4010200</t>
  </si>
  <si>
    <t>40-2-030-01-003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</si>
</sst>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5954E1BF-619A-4DD0-BD18-63DC8A098DAE}"/>
    <cellStyle name="標準" xfId="0" builtinId="0"/>
    <cellStyle name="標準 2" xfId="1" xr:uid="{7BAA6120-3953-431E-8D8D-39A9D280ADBB}"/>
    <cellStyle name="標準 3" xfId="6" xr:uid="{DFA2726B-B39B-49E1-98A7-EB6188384982}"/>
    <cellStyle name="標準 4" xfId="4" xr:uid="{06A5F7DA-C084-4B96-A07E-BA9E19413E2E}"/>
    <cellStyle name="標準_①焼却施設" xfId="3" xr:uid="{FF253435-2921-464D-B147-BA1F3CFD085D}"/>
    <cellStyle name="標準_H19集計結果（施設整備状況）２" xfId="2" xr:uid="{B0AF5A18-E9D5-4378-A487-05F6F1621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F33A-95F7-4B84-9F7E-2FA190532CDA}">
  <sheetPr>
    <pageSetUpPr fitToPage="1"/>
  </sheetPr>
  <dimension ref="A1:CX30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1076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1077</v>
      </c>
      <c r="B2" s="207" t="s">
        <v>1078</v>
      </c>
      <c r="C2" s="209" t="s">
        <v>1079</v>
      </c>
      <c r="D2" s="184" t="s">
        <v>1080</v>
      </c>
      <c r="E2" s="184" t="s">
        <v>1081</v>
      </c>
      <c r="F2" s="137" t="s">
        <v>6</v>
      </c>
      <c r="G2" s="154" t="s">
        <v>1082</v>
      </c>
      <c r="H2" s="203" t="s">
        <v>1083</v>
      </c>
      <c r="I2" s="204"/>
      <c r="J2" s="204"/>
      <c r="K2" s="156" t="s">
        <v>1084</v>
      </c>
      <c r="L2" s="147"/>
      <c r="M2" s="156" t="s">
        <v>1085</v>
      </c>
      <c r="N2" s="147"/>
      <c r="O2" s="184" t="s">
        <v>1086</v>
      </c>
      <c r="P2" s="184" t="s">
        <v>1087</v>
      </c>
      <c r="Q2" s="137" t="s">
        <v>9</v>
      </c>
      <c r="R2" s="183" t="s">
        <v>1088</v>
      </c>
      <c r="S2" s="182" t="s">
        <v>1089</v>
      </c>
      <c r="T2" s="184" t="s">
        <v>1090</v>
      </c>
      <c r="U2" s="182" t="s">
        <v>1091</v>
      </c>
      <c r="V2" s="135" t="s">
        <v>1092</v>
      </c>
      <c r="W2" s="135"/>
      <c r="X2" s="135" t="s">
        <v>1093</v>
      </c>
      <c r="Y2" s="135"/>
      <c r="Z2" s="156" t="s">
        <v>1094</v>
      </c>
      <c r="AA2" s="187"/>
      <c r="AB2" s="187"/>
      <c r="AC2" s="147"/>
      <c r="AD2" s="191" t="s">
        <v>1095</v>
      </c>
      <c r="AE2" s="192"/>
      <c r="AF2" s="192"/>
      <c r="AG2" s="192"/>
      <c r="AH2" s="192"/>
      <c r="AI2" s="193"/>
      <c r="AJ2" s="197" t="s">
        <v>1096</v>
      </c>
      <c r="AK2" s="198"/>
      <c r="AL2" s="107" t="s">
        <v>1097</v>
      </c>
      <c r="AM2" s="108"/>
      <c r="AN2" s="108"/>
      <c r="AO2" s="109"/>
      <c r="AP2" s="107" t="s">
        <v>1098</v>
      </c>
      <c r="AQ2" s="108"/>
      <c r="AR2" s="108"/>
      <c r="AS2" s="110"/>
      <c r="AT2" s="108"/>
      <c r="AU2" s="108"/>
      <c r="AV2" s="110"/>
      <c r="AW2" s="110"/>
      <c r="AX2" s="178" t="s">
        <v>1099</v>
      </c>
      <c r="AY2" s="179"/>
      <c r="AZ2" s="182" t="s">
        <v>1100</v>
      </c>
      <c r="BA2" s="182" t="s">
        <v>1101</v>
      </c>
      <c r="BB2" s="185" t="s">
        <v>1102</v>
      </c>
      <c r="BC2" s="143" t="s">
        <v>1103</v>
      </c>
      <c r="BD2" s="158" t="s">
        <v>1104</v>
      </c>
      <c r="BE2" s="159"/>
      <c r="BF2" s="159"/>
      <c r="BG2" s="159"/>
      <c r="BH2" s="159"/>
      <c r="BI2" s="159"/>
      <c r="BJ2" s="160"/>
      <c r="BK2" s="143" t="s">
        <v>1105</v>
      </c>
      <c r="BL2" s="158" t="s">
        <v>1106</v>
      </c>
      <c r="BM2" s="159"/>
      <c r="BN2" s="159"/>
      <c r="BO2" s="160"/>
      <c r="BP2" s="163" t="s">
        <v>1107</v>
      </c>
      <c r="BQ2" s="160"/>
      <c r="BR2" s="166" t="s">
        <v>1108</v>
      </c>
      <c r="BS2" s="168" t="s">
        <v>1109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856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1110</v>
      </c>
      <c r="AQ3" s="115"/>
      <c r="AR3" s="116"/>
      <c r="AS3" s="114" t="s">
        <v>1111</v>
      </c>
      <c r="AT3" s="115"/>
      <c r="AU3" s="116"/>
      <c r="AV3" s="114" t="s">
        <v>1112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1113</v>
      </c>
      <c r="I4" s="152" t="s">
        <v>1114</v>
      </c>
      <c r="J4" s="154" t="s">
        <v>1115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1116</v>
      </c>
      <c r="W4" s="135" t="s">
        <v>1117</v>
      </c>
      <c r="X4" s="156" t="s">
        <v>1116</v>
      </c>
      <c r="Y4" s="135" t="s">
        <v>1117</v>
      </c>
      <c r="Z4" s="135" t="s">
        <v>1094</v>
      </c>
      <c r="AA4" s="143" t="s">
        <v>1118</v>
      </c>
      <c r="AB4" s="143" t="s">
        <v>1119</v>
      </c>
      <c r="AC4" s="143" t="s">
        <v>1120</v>
      </c>
      <c r="AD4" s="143" t="s">
        <v>1121</v>
      </c>
      <c r="AE4" s="143" t="s">
        <v>1122</v>
      </c>
      <c r="AF4" s="149" t="s">
        <v>1123</v>
      </c>
      <c r="AG4" s="150"/>
      <c r="AH4" s="150"/>
      <c r="AI4" s="151"/>
      <c r="AJ4" s="143" t="s">
        <v>1124</v>
      </c>
      <c r="AK4" s="143" t="s">
        <v>1125</v>
      </c>
      <c r="AL4" s="118" t="s">
        <v>1126</v>
      </c>
      <c r="AM4" s="118" t="s">
        <v>1127</v>
      </c>
      <c r="AN4" s="114" t="s">
        <v>1112</v>
      </c>
      <c r="AO4" s="117"/>
      <c r="AP4" s="119"/>
      <c r="AQ4" s="107" t="s">
        <v>1128</v>
      </c>
      <c r="AR4" s="116"/>
      <c r="AS4" s="120"/>
      <c r="AT4" s="107" t="s">
        <v>1129</v>
      </c>
      <c r="AU4" s="116"/>
      <c r="AV4" s="121"/>
      <c r="AW4" s="122" t="s">
        <v>1130</v>
      </c>
      <c r="AX4" s="147" t="s">
        <v>1131</v>
      </c>
      <c r="AY4" s="135" t="s">
        <v>1132</v>
      </c>
      <c r="AZ4" s="182"/>
      <c r="BA4" s="184"/>
      <c r="BB4" s="185"/>
      <c r="BC4" s="144"/>
      <c r="BD4" s="145" t="s">
        <v>1133</v>
      </c>
      <c r="BE4" s="148" t="s">
        <v>1134</v>
      </c>
      <c r="BF4" s="143" t="s">
        <v>1135</v>
      </c>
      <c r="BG4" s="143" t="s">
        <v>1136</v>
      </c>
      <c r="BH4" s="148" t="s">
        <v>1137</v>
      </c>
      <c r="BI4" s="143" t="s">
        <v>1138</v>
      </c>
      <c r="BJ4" s="143" t="s">
        <v>1139</v>
      </c>
      <c r="BK4" s="144"/>
      <c r="BL4" s="145" t="s">
        <v>1133</v>
      </c>
      <c r="BM4" s="143" t="s">
        <v>1140</v>
      </c>
      <c r="BN4" s="143" t="s">
        <v>1141</v>
      </c>
      <c r="BO4" s="143" t="s">
        <v>1142</v>
      </c>
      <c r="BP4" s="143" t="s">
        <v>1143</v>
      </c>
      <c r="BQ4" s="143" t="s">
        <v>1144</v>
      </c>
      <c r="BR4" s="167"/>
      <c r="BS4" s="176" t="s">
        <v>1133</v>
      </c>
      <c r="BT4" s="177"/>
      <c r="BU4" s="132" t="s">
        <v>1145</v>
      </c>
      <c r="BV4" s="133"/>
      <c r="BW4" s="134"/>
      <c r="BX4" s="132" t="s">
        <v>1146</v>
      </c>
      <c r="BY4" s="133"/>
      <c r="BZ4" s="134"/>
      <c r="CA4" s="132" t="s">
        <v>1147</v>
      </c>
      <c r="CB4" s="133"/>
      <c r="CC4" s="134"/>
      <c r="CD4" s="132" t="s">
        <v>1148</v>
      </c>
      <c r="CE4" s="133"/>
      <c r="CF4" s="134"/>
      <c r="CG4" s="132" t="s">
        <v>1149</v>
      </c>
      <c r="CH4" s="133"/>
      <c r="CI4" s="134"/>
      <c r="CJ4" s="132" t="s">
        <v>1150</v>
      </c>
      <c r="CK4" s="133"/>
      <c r="CL4" s="134"/>
      <c r="CM4" s="132" t="s">
        <v>1151</v>
      </c>
      <c r="CN4" s="133"/>
      <c r="CO4" s="134"/>
      <c r="CP4" s="132" t="s">
        <v>1152</v>
      </c>
      <c r="CQ4" s="133"/>
      <c r="CR4" s="134"/>
      <c r="CS4" s="132" t="s">
        <v>1139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1153</v>
      </c>
      <c r="M5" s="136"/>
      <c r="N5" s="135" t="s">
        <v>1153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1154</v>
      </c>
      <c r="AG5" s="42" t="s">
        <v>1155</v>
      </c>
      <c r="AH5" s="42" t="s">
        <v>1156</v>
      </c>
      <c r="AI5" s="42" t="s">
        <v>1157</v>
      </c>
      <c r="AJ5" s="146"/>
      <c r="AK5" s="146"/>
      <c r="AL5" s="123"/>
      <c r="AM5" s="123"/>
      <c r="AN5" s="123"/>
      <c r="AO5" s="124" t="s">
        <v>1158</v>
      </c>
      <c r="AP5" s="123"/>
      <c r="AQ5" s="120"/>
      <c r="AR5" s="139" t="s">
        <v>1159</v>
      </c>
      <c r="AS5" s="123"/>
      <c r="AT5" s="141"/>
      <c r="AU5" s="139" t="s">
        <v>1160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1161</v>
      </c>
      <c r="BT5" s="5" t="s">
        <v>1162</v>
      </c>
      <c r="BU5" s="5" t="s">
        <v>1163</v>
      </c>
      <c r="BV5" s="5" t="s">
        <v>1161</v>
      </c>
      <c r="BW5" s="5" t="s">
        <v>1162</v>
      </c>
      <c r="BX5" s="5" t="s">
        <v>1163</v>
      </c>
      <c r="BY5" s="5" t="s">
        <v>1161</v>
      </c>
      <c r="BZ5" s="5" t="s">
        <v>1162</v>
      </c>
      <c r="CA5" s="5" t="s">
        <v>1163</v>
      </c>
      <c r="CB5" s="5" t="s">
        <v>1161</v>
      </c>
      <c r="CC5" s="5" t="s">
        <v>1162</v>
      </c>
      <c r="CD5" s="5" t="s">
        <v>1163</v>
      </c>
      <c r="CE5" s="5" t="s">
        <v>1161</v>
      </c>
      <c r="CF5" s="5" t="s">
        <v>1162</v>
      </c>
      <c r="CG5" s="5" t="s">
        <v>1163</v>
      </c>
      <c r="CH5" s="5" t="s">
        <v>1161</v>
      </c>
      <c r="CI5" s="5" t="s">
        <v>1162</v>
      </c>
      <c r="CJ5" s="5" t="s">
        <v>1163</v>
      </c>
      <c r="CK5" s="5" t="s">
        <v>1161</v>
      </c>
      <c r="CL5" s="5" t="s">
        <v>1162</v>
      </c>
      <c r="CM5" s="5" t="s">
        <v>1163</v>
      </c>
      <c r="CN5" s="5" t="s">
        <v>1161</v>
      </c>
      <c r="CO5" s="5" t="s">
        <v>1162</v>
      </c>
      <c r="CP5" s="5" t="s">
        <v>1163</v>
      </c>
      <c r="CQ5" s="5" t="s">
        <v>1161</v>
      </c>
      <c r="CR5" s="5" t="s">
        <v>1162</v>
      </c>
      <c r="CS5" s="5" t="s">
        <v>1163</v>
      </c>
      <c r="CT5" s="5" t="s">
        <v>1161</v>
      </c>
      <c r="CU5" s="5" t="s">
        <v>1162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1164</v>
      </c>
      <c r="H6" s="126" t="s">
        <v>1164</v>
      </c>
      <c r="I6" s="127" t="s">
        <v>1165</v>
      </c>
      <c r="J6" s="155"/>
      <c r="K6" s="136"/>
      <c r="L6" s="136"/>
      <c r="M6" s="136"/>
      <c r="N6" s="136"/>
      <c r="O6" s="135"/>
      <c r="P6" s="135"/>
      <c r="Q6" s="138"/>
      <c r="R6" s="128" t="s">
        <v>1166</v>
      </c>
      <c r="S6" s="135"/>
      <c r="T6" s="135"/>
      <c r="U6" s="183"/>
      <c r="V6" s="129" t="s">
        <v>1167</v>
      </c>
      <c r="W6" s="128" t="s">
        <v>1168</v>
      </c>
      <c r="X6" s="129" t="s">
        <v>1167</v>
      </c>
      <c r="Y6" s="128" t="s">
        <v>1168</v>
      </c>
      <c r="Z6" s="128" t="s">
        <v>1169</v>
      </c>
      <c r="AA6" s="30" t="s">
        <v>1170</v>
      </c>
      <c r="AB6" s="30" t="s">
        <v>1171</v>
      </c>
      <c r="AC6" s="30" t="s">
        <v>1171</v>
      </c>
      <c r="AD6" s="30" t="s">
        <v>1172</v>
      </c>
      <c r="AE6" s="30" t="s">
        <v>1173</v>
      </c>
      <c r="AF6" s="30" t="s">
        <v>1174</v>
      </c>
      <c r="AG6" s="30" t="s">
        <v>1175</v>
      </c>
      <c r="AH6" s="30" t="s">
        <v>1176</v>
      </c>
      <c r="AI6" s="30" t="s">
        <v>1177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1178</v>
      </c>
      <c r="BD6" s="104" t="s">
        <v>1178</v>
      </c>
      <c r="BE6" s="30" t="s">
        <v>1178</v>
      </c>
      <c r="BF6" s="30" t="s">
        <v>1178</v>
      </c>
      <c r="BG6" s="30" t="s">
        <v>1178</v>
      </c>
      <c r="BH6" s="30" t="s">
        <v>1178</v>
      </c>
      <c r="BI6" s="30" t="s">
        <v>1178</v>
      </c>
      <c r="BJ6" s="30" t="s">
        <v>1178</v>
      </c>
      <c r="BK6" s="30" t="s">
        <v>1179</v>
      </c>
      <c r="BL6" s="30" t="s">
        <v>1178</v>
      </c>
      <c r="BM6" s="30" t="s">
        <v>1178</v>
      </c>
      <c r="BN6" s="30" t="s">
        <v>1178</v>
      </c>
      <c r="BO6" s="30" t="s">
        <v>1178</v>
      </c>
      <c r="BP6" s="30" t="s">
        <v>1180</v>
      </c>
      <c r="BQ6" s="30" t="s">
        <v>1180</v>
      </c>
      <c r="BR6" s="8" t="s">
        <v>1181</v>
      </c>
      <c r="BS6" s="8" t="s">
        <v>1164</v>
      </c>
      <c r="BT6" s="131" t="s">
        <v>1182</v>
      </c>
      <c r="BU6" s="6"/>
      <c r="BV6" s="8" t="s">
        <v>1164</v>
      </c>
      <c r="BW6" s="131" t="s">
        <v>1182</v>
      </c>
      <c r="BX6" s="6"/>
      <c r="BY6" s="8" t="s">
        <v>1164</v>
      </c>
      <c r="BZ6" s="131" t="s">
        <v>1182</v>
      </c>
      <c r="CA6" s="6"/>
      <c r="CB6" s="8" t="s">
        <v>1164</v>
      </c>
      <c r="CC6" s="131" t="s">
        <v>1182</v>
      </c>
      <c r="CD6" s="6"/>
      <c r="CE6" s="8" t="s">
        <v>1164</v>
      </c>
      <c r="CF6" s="131" t="s">
        <v>1182</v>
      </c>
      <c r="CG6" s="6"/>
      <c r="CH6" s="8" t="s">
        <v>1164</v>
      </c>
      <c r="CI6" s="131" t="s">
        <v>1182</v>
      </c>
      <c r="CJ6" s="6"/>
      <c r="CK6" s="8" t="s">
        <v>1164</v>
      </c>
      <c r="CL6" s="131" t="s">
        <v>1182</v>
      </c>
      <c r="CM6" s="6"/>
      <c r="CN6" s="8" t="s">
        <v>1164</v>
      </c>
      <c r="CO6" s="131" t="s">
        <v>1182</v>
      </c>
      <c r="CP6" s="6"/>
      <c r="CQ6" s="8" t="s">
        <v>1164</v>
      </c>
      <c r="CR6" s="131" t="s">
        <v>1182</v>
      </c>
      <c r="CS6" s="6"/>
      <c r="CT6" s="8" t="s">
        <v>1164</v>
      </c>
      <c r="CU6" s="131" t="s">
        <v>1182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416</v>
      </c>
      <c r="C7" s="16" t="s">
        <v>1183</v>
      </c>
      <c r="D7" s="19" t="s">
        <v>418</v>
      </c>
      <c r="E7" s="33" t="s">
        <v>670</v>
      </c>
      <c r="F7" s="33" t="s">
        <v>1184</v>
      </c>
      <c r="G7" s="56">
        <v>109983</v>
      </c>
      <c r="H7" s="56">
        <v>12338</v>
      </c>
      <c r="I7" s="56"/>
      <c r="J7" s="19" t="s">
        <v>1185</v>
      </c>
      <c r="K7" s="33" t="s">
        <v>1186</v>
      </c>
      <c r="L7" s="33"/>
      <c r="M7" s="19" t="s">
        <v>1187</v>
      </c>
      <c r="N7" s="19"/>
      <c r="O7" s="19" t="s">
        <v>1188</v>
      </c>
      <c r="P7" s="19" t="s">
        <v>1189</v>
      </c>
      <c r="Q7" s="19" t="s">
        <v>124</v>
      </c>
      <c r="R7" s="56">
        <v>720</v>
      </c>
      <c r="S7" s="19">
        <v>3</v>
      </c>
      <c r="T7" s="19">
        <v>2007</v>
      </c>
      <c r="U7" s="33" t="s">
        <v>1190</v>
      </c>
      <c r="V7" s="56">
        <v>2325792</v>
      </c>
      <c r="W7" s="56">
        <v>1271312</v>
      </c>
      <c r="X7" s="56">
        <v>1851252</v>
      </c>
      <c r="Y7" s="56">
        <v>1342006</v>
      </c>
      <c r="Z7" s="56">
        <v>23500</v>
      </c>
      <c r="AA7" s="19">
        <v>24</v>
      </c>
      <c r="AB7" s="56">
        <v>61005</v>
      </c>
      <c r="AC7" s="56">
        <v>71</v>
      </c>
      <c r="AD7" s="56">
        <v>32095</v>
      </c>
      <c r="AE7" s="56">
        <v>481363530</v>
      </c>
      <c r="AF7" s="56"/>
      <c r="AG7" s="56"/>
      <c r="AH7" s="56"/>
      <c r="AI7" s="56"/>
      <c r="AJ7" s="19" t="s">
        <v>1191</v>
      </c>
      <c r="AK7" s="19" t="s">
        <v>1192</v>
      </c>
      <c r="AL7" s="19" t="s">
        <v>43</v>
      </c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458</v>
      </c>
      <c r="AY7" s="19" t="s">
        <v>1193</v>
      </c>
      <c r="AZ7" s="19" t="s">
        <v>45</v>
      </c>
      <c r="BA7" s="19"/>
      <c r="BB7" s="19" t="s">
        <v>427</v>
      </c>
      <c r="BC7" s="19">
        <v>95</v>
      </c>
      <c r="BD7" s="19">
        <f t="shared" ref="BD7:BD30" si="0">IF(BE7&amp;BF7&amp;BG7&amp;BH7&amp;BI7&amp;BJ7 ="","",SUM(BE7:BJ7))</f>
        <v>100.00000000000001</v>
      </c>
      <c r="BE7" s="19">
        <v>47.8</v>
      </c>
      <c r="BF7" s="19">
        <v>14.7</v>
      </c>
      <c r="BG7" s="19">
        <v>17.899999999999999</v>
      </c>
      <c r="BH7" s="19">
        <v>10.199999999999999</v>
      </c>
      <c r="BI7" s="19">
        <v>8.4</v>
      </c>
      <c r="BJ7" s="19">
        <v>1</v>
      </c>
      <c r="BK7" s="56">
        <v>200</v>
      </c>
      <c r="BL7" s="19">
        <f t="shared" ref="BL7:BL30" si="1">IF(BM7&amp;BN7&amp;BO7 ="","",SUM(BM7:BO7))</f>
        <v>100</v>
      </c>
      <c r="BM7" s="19">
        <v>35.6</v>
      </c>
      <c r="BN7" s="19">
        <v>53.1</v>
      </c>
      <c r="BO7" s="19">
        <v>11.3</v>
      </c>
      <c r="BP7" s="56">
        <v>9117</v>
      </c>
      <c r="BQ7" s="56">
        <v>10075</v>
      </c>
      <c r="BR7" s="17"/>
      <c r="BS7" s="17" t="str">
        <f t="shared" ref="BS7:BT30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890</v>
      </c>
      <c r="CW7" s="57" t="s">
        <v>1194</v>
      </c>
    </row>
    <row r="8" spans="1:102" ht="30" customHeight="1">
      <c r="A8" s="19" t="s">
        <v>35</v>
      </c>
      <c r="B8" s="16" t="s">
        <v>416</v>
      </c>
      <c r="C8" s="16" t="s">
        <v>1195</v>
      </c>
      <c r="D8" s="19" t="s">
        <v>418</v>
      </c>
      <c r="E8" s="33" t="s">
        <v>1196</v>
      </c>
      <c r="F8" s="33" t="s">
        <v>1197</v>
      </c>
      <c r="G8" s="56">
        <v>104291</v>
      </c>
      <c r="H8" s="56">
        <v>0</v>
      </c>
      <c r="I8" s="56"/>
      <c r="J8" s="19"/>
      <c r="K8" s="33" t="s">
        <v>1186</v>
      </c>
      <c r="L8" s="33"/>
      <c r="M8" s="19" t="s">
        <v>270</v>
      </c>
      <c r="N8" s="19"/>
      <c r="O8" s="19" t="s">
        <v>1198</v>
      </c>
      <c r="P8" s="19" t="s">
        <v>1189</v>
      </c>
      <c r="Q8" s="19" t="s">
        <v>124</v>
      </c>
      <c r="R8" s="56">
        <v>600</v>
      </c>
      <c r="S8" s="19">
        <v>3</v>
      </c>
      <c r="T8" s="19">
        <v>1991</v>
      </c>
      <c r="U8" s="33" t="s">
        <v>1199</v>
      </c>
      <c r="V8" s="56">
        <v>141630720</v>
      </c>
      <c r="W8" s="56">
        <v>137381798</v>
      </c>
      <c r="X8" s="56">
        <v>224932</v>
      </c>
      <c r="Y8" s="56">
        <v>0</v>
      </c>
      <c r="Z8" s="56">
        <v>6000</v>
      </c>
      <c r="AA8" s="19">
        <v>10</v>
      </c>
      <c r="AB8" s="56">
        <v>32083</v>
      </c>
      <c r="AC8" s="56">
        <v>17426</v>
      </c>
      <c r="AD8" s="56">
        <v>3909</v>
      </c>
      <c r="AE8" s="56">
        <v>33729220</v>
      </c>
      <c r="AF8" s="56"/>
      <c r="AG8" s="56"/>
      <c r="AH8" s="56"/>
      <c r="AI8" s="56"/>
      <c r="AJ8" s="19" t="s">
        <v>1191</v>
      </c>
      <c r="AK8" s="19" t="s">
        <v>1191</v>
      </c>
      <c r="AL8" s="19"/>
      <c r="AM8" s="19"/>
      <c r="AN8" s="19" t="s">
        <v>43</v>
      </c>
      <c r="AO8" s="19" t="s">
        <v>1200</v>
      </c>
      <c r="AP8" s="19"/>
      <c r="AQ8" s="19"/>
      <c r="AR8" s="19"/>
      <c r="AS8" s="19"/>
      <c r="AT8" s="19"/>
      <c r="AU8" s="19"/>
      <c r="AV8" s="19"/>
      <c r="AW8" s="19"/>
      <c r="AX8" s="19" t="s">
        <v>458</v>
      </c>
      <c r="AY8" s="19" t="s">
        <v>1193</v>
      </c>
      <c r="AZ8" s="19" t="s">
        <v>45</v>
      </c>
      <c r="BA8" s="19"/>
      <c r="BB8" s="19" t="s">
        <v>427</v>
      </c>
      <c r="BC8" s="19">
        <v>99</v>
      </c>
      <c r="BD8" s="19">
        <f t="shared" si="0"/>
        <v>100</v>
      </c>
      <c r="BE8" s="19">
        <v>45.2</v>
      </c>
      <c r="BF8" s="19">
        <v>15.5</v>
      </c>
      <c r="BG8" s="19">
        <v>17.2</v>
      </c>
      <c r="BH8" s="19">
        <v>11.1</v>
      </c>
      <c r="BI8" s="19">
        <v>10</v>
      </c>
      <c r="BJ8" s="19">
        <v>1</v>
      </c>
      <c r="BK8" s="56">
        <v>200</v>
      </c>
      <c r="BL8" s="19">
        <f t="shared" si="1"/>
        <v>100</v>
      </c>
      <c r="BM8" s="19">
        <v>37.1</v>
      </c>
      <c r="BN8" s="19">
        <v>52.3</v>
      </c>
      <c r="BO8" s="19">
        <v>10.6</v>
      </c>
      <c r="BP8" s="56">
        <v>8928</v>
      </c>
      <c r="BQ8" s="56">
        <v>9775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890</v>
      </c>
      <c r="CW8" s="57" t="s">
        <v>1201</v>
      </c>
    </row>
    <row r="9" spans="1:102" ht="30" customHeight="1">
      <c r="A9" s="19" t="s">
        <v>35</v>
      </c>
      <c r="B9" s="16" t="s">
        <v>416</v>
      </c>
      <c r="C9" s="16" t="s">
        <v>1202</v>
      </c>
      <c r="D9" s="19" t="s">
        <v>418</v>
      </c>
      <c r="E9" s="33" t="s">
        <v>1203</v>
      </c>
      <c r="F9" s="33" t="s">
        <v>1204</v>
      </c>
      <c r="G9" s="56">
        <v>168299</v>
      </c>
      <c r="H9" s="56">
        <v>0</v>
      </c>
      <c r="I9" s="56"/>
      <c r="J9" s="19"/>
      <c r="K9" s="33" t="s">
        <v>1186</v>
      </c>
      <c r="L9" s="33"/>
      <c r="M9" s="19" t="s">
        <v>270</v>
      </c>
      <c r="N9" s="19"/>
      <c r="O9" s="19" t="s">
        <v>1198</v>
      </c>
      <c r="P9" s="19" t="s">
        <v>1189</v>
      </c>
      <c r="Q9" s="19" t="s">
        <v>124</v>
      </c>
      <c r="R9" s="56">
        <v>810</v>
      </c>
      <c r="S9" s="19">
        <v>3</v>
      </c>
      <c r="T9" s="19">
        <v>1998</v>
      </c>
      <c r="U9" s="33" t="s">
        <v>1199</v>
      </c>
      <c r="V9" s="56">
        <v>17498880</v>
      </c>
      <c r="W9" s="56">
        <v>1608768</v>
      </c>
      <c r="X9" s="56">
        <v>26806080</v>
      </c>
      <c r="Y9" s="56">
        <v>0</v>
      </c>
      <c r="Z9" s="56">
        <v>17200</v>
      </c>
      <c r="AA9" s="19">
        <v>16.899999999999999</v>
      </c>
      <c r="AB9" s="56">
        <v>88371</v>
      </c>
      <c r="AC9" s="56">
        <v>9489</v>
      </c>
      <c r="AD9" s="56">
        <v>54330</v>
      </c>
      <c r="AE9" s="56">
        <v>431650549</v>
      </c>
      <c r="AF9" s="56"/>
      <c r="AG9" s="56"/>
      <c r="AH9" s="56"/>
      <c r="AI9" s="56"/>
      <c r="AJ9" s="19" t="s">
        <v>1191</v>
      </c>
      <c r="AK9" s="19" t="s">
        <v>1191</v>
      </c>
      <c r="AL9" s="19"/>
      <c r="AM9" s="19"/>
      <c r="AN9" s="19" t="s">
        <v>43</v>
      </c>
      <c r="AO9" s="19" t="s">
        <v>1200</v>
      </c>
      <c r="AP9" s="19"/>
      <c r="AQ9" s="19"/>
      <c r="AR9" s="19"/>
      <c r="AS9" s="19"/>
      <c r="AT9" s="19"/>
      <c r="AU9" s="19"/>
      <c r="AV9" s="19"/>
      <c r="AW9" s="19"/>
      <c r="AX9" s="19" t="s">
        <v>458</v>
      </c>
      <c r="AY9" s="19" t="s">
        <v>1193</v>
      </c>
      <c r="AZ9" s="19" t="s">
        <v>45</v>
      </c>
      <c r="BA9" s="19"/>
      <c r="BB9" s="19" t="s">
        <v>427</v>
      </c>
      <c r="BC9" s="19">
        <v>93</v>
      </c>
      <c r="BD9" s="19">
        <f t="shared" si="0"/>
        <v>100</v>
      </c>
      <c r="BE9" s="19">
        <v>44.6</v>
      </c>
      <c r="BF9" s="19">
        <v>15</v>
      </c>
      <c r="BG9" s="19">
        <v>22.1</v>
      </c>
      <c r="BH9" s="19">
        <v>10</v>
      </c>
      <c r="BI9" s="19">
        <v>7.1</v>
      </c>
      <c r="BJ9" s="19">
        <v>1.2</v>
      </c>
      <c r="BK9" s="56">
        <v>210</v>
      </c>
      <c r="BL9" s="19">
        <f t="shared" si="1"/>
        <v>100.00000000000001</v>
      </c>
      <c r="BM9" s="19">
        <v>35.700000000000003</v>
      </c>
      <c r="BN9" s="19">
        <v>54.6</v>
      </c>
      <c r="BO9" s="19">
        <v>9.6999999999999993</v>
      </c>
      <c r="BP9" s="56">
        <v>9397</v>
      </c>
      <c r="BQ9" s="56">
        <v>10100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890</v>
      </c>
      <c r="CW9" s="57" t="s">
        <v>1205</v>
      </c>
    </row>
    <row r="10" spans="1:102" ht="30" customHeight="1">
      <c r="A10" s="19" t="s">
        <v>35</v>
      </c>
      <c r="B10" s="16" t="s">
        <v>36</v>
      </c>
      <c r="C10" s="16" t="s">
        <v>1206</v>
      </c>
      <c r="D10" s="19" t="s">
        <v>38</v>
      </c>
      <c r="E10" s="33" t="s">
        <v>1207</v>
      </c>
      <c r="F10" s="33" t="s">
        <v>40</v>
      </c>
      <c r="G10" s="56">
        <v>158005.79</v>
      </c>
      <c r="H10" s="56">
        <v>0</v>
      </c>
      <c r="I10" s="56">
        <v>0</v>
      </c>
      <c r="J10" s="19"/>
      <c r="K10" s="33" t="s">
        <v>1208</v>
      </c>
      <c r="L10" s="33"/>
      <c r="M10" s="19" t="s">
        <v>270</v>
      </c>
      <c r="N10" s="19"/>
      <c r="O10" s="19" t="s">
        <v>1198</v>
      </c>
      <c r="P10" s="19" t="s">
        <v>1189</v>
      </c>
      <c r="Q10" s="19" t="s">
        <v>124</v>
      </c>
      <c r="R10" s="56">
        <v>900</v>
      </c>
      <c r="S10" s="19">
        <v>3</v>
      </c>
      <c r="T10" s="19">
        <v>2001</v>
      </c>
      <c r="U10" s="33" t="s">
        <v>1209</v>
      </c>
      <c r="V10" s="56">
        <v>7444953.5999999996</v>
      </c>
      <c r="W10" s="56">
        <v>0</v>
      </c>
      <c r="X10" s="56">
        <v>12014127.689999999</v>
      </c>
      <c r="Y10" s="56">
        <v>0</v>
      </c>
      <c r="Z10" s="56">
        <v>25000</v>
      </c>
      <c r="AA10" s="19">
        <v>17.399999999999999</v>
      </c>
      <c r="AB10" s="56">
        <v>86601</v>
      </c>
      <c r="AC10" s="56">
        <v>0</v>
      </c>
      <c r="AD10" s="56">
        <v>52142</v>
      </c>
      <c r="AE10" s="56">
        <v>441642476</v>
      </c>
      <c r="AF10" s="56"/>
      <c r="AG10" s="56">
        <v>8.4700000000000006</v>
      </c>
      <c r="AH10" s="56">
        <v>8.4700000000000006</v>
      </c>
      <c r="AI10" s="56">
        <v>8.4700000000000006</v>
      </c>
      <c r="AJ10" s="19" t="s">
        <v>601</v>
      </c>
      <c r="AK10" s="19" t="s">
        <v>1210</v>
      </c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458</v>
      </c>
      <c r="AY10" s="19" t="s">
        <v>1193</v>
      </c>
      <c r="AZ10" s="19" t="s">
        <v>45</v>
      </c>
      <c r="BA10" s="19"/>
      <c r="BB10" s="19" t="s">
        <v>427</v>
      </c>
      <c r="BC10" s="19">
        <v>94</v>
      </c>
      <c r="BD10" s="19">
        <f t="shared" si="0"/>
        <v>100</v>
      </c>
      <c r="BE10" s="19">
        <v>48.2</v>
      </c>
      <c r="BF10" s="19">
        <v>31.5</v>
      </c>
      <c r="BG10" s="19">
        <v>5.6</v>
      </c>
      <c r="BH10" s="19">
        <v>8.5</v>
      </c>
      <c r="BI10" s="19">
        <v>1.7</v>
      </c>
      <c r="BJ10" s="19">
        <v>4.5</v>
      </c>
      <c r="BK10" s="56">
        <v>170</v>
      </c>
      <c r="BL10" s="19">
        <f t="shared" si="1"/>
        <v>100</v>
      </c>
      <c r="BM10" s="19">
        <v>37.9</v>
      </c>
      <c r="BN10" s="19">
        <v>56</v>
      </c>
      <c r="BO10" s="19">
        <v>6.1</v>
      </c>
      <c r="BP10" s="56">
        <v>12521.2</v>
      </c>
      <c r="BQ10" s="56">
        <v>12700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890</v>
      </c>
      <c r="CW10" s="57" t="s">
        <v>1211</v>
      </c>
    </row>
    <row r="11" spans="1:102" ht="30" customHeight="1">
      <c r="A11" s="19" t="s">
        <v>35</v>
      </c>
      <c r="B11" s="16" t="s">
        <v>36</v>
      </c>
      <c r="C11" s="16" t="s">
        <v>1212</v>
      </c>
      <c r="D11" s="19" t="s">
        <v>38</v>
      </c>
      <c r="E11" s="33" t="s">
        <v>1213</v>
      </c>
      <c r="F11" s="33" t="s">
        <v>1015</v>
      </c>
      <c r="G11" s="56">
        <v>110073.84</v>
      </c>
      <c r="H11" s="56">
        <v>0</v>
      </c>
      <c r="I11" s="56">
        <v>0</v>
      </c>
      <c r="J11" s="19"/>
      <c r="K11" s="33" t="s">
        <v>1214</v>
      </c>
      <c r="L11" s="33"/>
      <c r="M11" s="19" t="s">
        <v>270</v>
      </c>
      <c r="N11" s="19"/>
      <c r="O11" s="19" t="s">
        <v>1198</v>
      </c>
      <c r="P11" s="19" t="s">
        <v>1189</v>
      </c>
      <c r="Q11" s="19" t="s">
        <v>124</v>
      </c>
      <c r="R11" s="56">
        <v>750</v>
      </c>
      <c r="S11" s="19">
        <v>3</v>
      </c>
      <c r="T11" s="19">
        <v>1992</v>
      </c>
      <c r="U11" s="33" t="s">
        <v>1190</v>
      </c>
      <c r="V11" s="56">
        <v>110553408</v>
      </c>
      <c r="W11" s="56">
        <v>38974521.600000001</v>
      </c>
      <c r="X11" s="56">
        <v>11313401.976</v>
      </c>
      <c r="Y11" s="56">
        <v>3868283.3220000002</v>
      </c>
      <c r="Z11" s="56">
        <v>10000</v>
      </c>
      <c r="AA11" s="19">
        <v>9.1999999999999993</v>
      </c>
      <c r="AB11" s="56">
        <v>41699</v>
      </c>
      <c r="AC11" s="56">
        <v>1930</v>
      </c>
      <c r="AD11" s="56">
        <v>18052</v>
      </c>
      <c r="AE11" s="56">
        <v>160247247</v>
      </c>
      <c r="AF11" s="56"/>
      <c r="AG11" s="56">
        <v>8.8770000000000007</v>
      </c>
      <c r="AH11" s="56">
        <v>8.8770000000000007</v>
      </c>
      <c r="AI11" s="56">
        <v>8.8770000000000007</v>
      </c>
      <c r="AJ11" s="19" t="s">
        <v>601</v>
      </c>
      <c r="AK11" s="19" t="s">
        <v>1210</v>
      </c>
      <c r="AL11" s="19"/>
      <c r="AM11" s="19" t="s">
        <v>43</v>
      </c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458</v>
      </c>
      <c r="AY11" s="19" t="s">
        <v>1193</v>
      </c>
      <c r="AZ11" s="19" t="s">
        <v>45</v>
      </c>
      <c r="BA11" s="19"/>
      <c r="BB11" s="19" t="s">
        <v>427</v>
      </c>
      <c r="BC11" s="19">
        <v>94</v>
      </c>
      <c r="BD11" s="19">
        <f t="shared" si="0"/>
        <v>100</v>
      </c>
      <c r="BE11" s="19">
        <v>45.9</v>
      </c>
      <c r="BF11" s="19">
        <v>30</v>
      </c>
      <c r="BG11" s="19">
        <v>7.8</v>
      </c>
      <c r="BH11" s="19">
        <v>11.1</v>
      </c>
      <c r="BI11" s="19">
        <v>1.8</v>
      </c>
      <c r="BJ11" s="19">
        <v>3.4</v>
      </c>
      <c r="BK11" s="56">
        <v>160</v>
      </c>
      <c r="BL11" s="19">
        <f t="shared" si="1"/>
        <v>100</v>
      </c>
      <c r="BM11" s="19">
        <v>40.700000000000003</v>
      </c>
      <c r="BN11" s="19">
        <v>53.7</v>
      </c>
      <c r="BO11" s="19">
        <v>5.6</v>
      </c>
      <c r="BP11" s="56">
        <v>11789.5</v>
      </c>
      <c r="BQ11" s="56">
        <v>12200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890</v>
      </c>
      <c r="CW11" s="57" t="s">
        <v>1215</v>
      </c>
    </row>
    <row r="12" spans="1:102" ht="30" customHeight="1">
      <c r="A12" s="19" t="s">
        <v>35</v>
      </c>
      <c r="B12" s="16" t="s">
        <v>36</v>
      </c>
      <c r="C12" s="16" t="s">
        <v>1216</v>
      </c>
      <c r="D12" s="19" t="s">
        <v>38</v>
      </c>
      <c r="E12" s="33" t="s">
        <v>1217</v>
      </c>
      <c r="F12" s="33" t="s">
        <v>1218</v>
      </c>
      <c r="G12" s="56">
        <v>86</v>
      </c>
      <c r="H12" s="56">
        <v>0</v>
      </c>
      <c r="I12" s="56">
        <v>0</v>
      </c>
      <c r="J12" s="19"/>
      <c r="K12" s="33" t="s">
        <v>757</v>
      </c>
      <c r="L12" s="33"/>
      <c r="M12" s="19" t="s">
        <v>270</v>
      </c>
      <c r="N12" s="19"/>
      <c r="O12" s="19" t="s">
        <v>1198</v>
      </c>
      <c r="P12" s="19" t="s">
        <v>1219</v>
      </c>
      <c r="Q12" s="19" t="s">
        <v>124</v>
      </c>
      <c r="R12" s="56">
        <v>1</v>
      </c>
      <c r="S12" s="19">
        <v>1</v>
      </c>
      <c r="T12" s="19">
        <v>2014</v>
      </c>
      <c r="U12" s="33" t="s">
        <v>458</v>
      </c>
      <c r="V12" s="56"/>
      <c r="W12" s="56"/>
      <c r="X12" s="56"/>
      <c r="Y12" s="56"/>
      <c r="Z12" s="56"/>
      <c r="AA12" s="19"/>
      <c r="AB12" s="56"/>
      <c r="AC12" s="56"/>
      <c r="AD12" s="56"/>
      <c r="AE12" s="56"/>
      <c r="AF12" s="56"/>
      <c r="AG12" s="56"/>
      <c r="AH12" s="56"/>
      <c r="AI12" s="56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458</v>
      </c>
      <c r="AY12" s="19" t="s">
        <v>1193</v>
      </c>
      <c r="AZ12" s="19" t="s">
        <v>45</v>
      </c>
      <c r="BA12" s="19"/>
      <c r="BB12" s="19" t="s">
        <v>458</v>
      </c>
      <c r="BC12" s="19"/>
      <c r="BD12" s="19">
        <f t="shared" si="0"/>
        <v>100.00000000000001</v>
      </c>
      <c r="BE12" s="19">
        <v>47.3</v>
      </c>
      <c r="BF12" s="19">
        <v>17.7</v>
      </c>
      <c r="BG12" s="19">
        <v>3.9</v>
      </c>
      <c r="BH12" s="19">
        <v>27.9</v>
      </c>
      <c r="BI12" s="19">
        <v>0.7</v>
      </c>
      <c r="BJ12" s="19">
        <v>2.5</v>
      </c>
      <c r="BK12" s="56">
        <v>213</v>
      </c>
      <c r="BL12" s="19">
        <f t="shared" si="1"/>
        <v>100</v>
      </c>
      <c r="BM12" s="19">
        <v>58.4</v>
      </c>
      <c r="BN12" s="19">
        <v>38.9</v>
      </c>
      <c r="BO12" s="19">
        <v>2.7</v>
      </c>
      <c r="BP12" s="56">
        <v>6637.4</v>
      </c>
      <c r="BQ12" s="56">
        <v>6460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890</v>
      </c>
      <c r="CW12" s="57" t="s">
        <v>1220</v>
      </c>
    </row>
    <row r="13" spans="1:102" ht="30" customHeight="1">
      <c r="A13" s="19" t="s">
        <v>35</v>
      </c>
      <c r="B13" s="16" t="s">
        <v>461</v>
      </c>
      <c r="C13" s="16" t="s">
        <v>1221</v>
      </c>
      <c r="D13" s="19" t="s">
        <v>463</v>
      </c>
      <c r="E13" s="33" t="s">
        <v>1025</v>
      </c>
      <c r="F13" s="33" t="s">
        <v>902</v>
      </c>
      <c r="G13" s="56">
        <v>43404.61</v>
      </c>
      <c r="H13" s="56">
        <v>3758</v>
      </c>
      <c r="I13" s="56"/>
      <c r="J13" s="19" t="s">
        <v>1185</v>
      </c>
      <c r="K13" s="33" t="s">
        <v>1222</v>
      </c>
      <c r="L13" s="33"/>
      <c r="M13" s="19" t="s">
        <v>270</v>
      </c>
      <c r="N13" s="19"/>
      <c r="O13" s="19" t="s">
        <v>1198</v>
      </c>
      <c r="P13" s="19" t="s">
        <v>1189</v>
      </c>
      <c r="Q13" s="19" t="s">
        <v>124</v>
      </c>
      <c r="R13" s="56">
        <v>300</v>
      </c>
      <c r="S13" s="19">
        <v>3</v>
      </c>
      <c r="T13" s="19">
        <v>1993</v>
      </c>
      <c r="U13" s="33" t="s">
        <v>1223</v>
      </c>
      <c r="V13" s="56">
        <v>55527360</v>
      </c>
      <c r="W13" s="56">
        <v>28089600</v>
      </c>
      <c r="X13" s="56">
        <v>14089000</v>
      </c>
      <c r="Y13" s="56">
        <v>7127196</v>
      </c>
      <c r="Z13" s="56">
        <v>1500</v>
      </c>
      <c r="AA13" s="19">
        <v>8.65</v>
      </c>
      <c r="AB13" s="56">
        <v>7884</v>
      </c>
      <c r="AC13" s="56">
        <v>348</v>
      </c>
      <c r="AD13" s="56">
        <v>1803</v>
      </c>
      <c r="AE13" s="56">
        <v>13714158</v>
      </c>
      <c r="AF13" s="56"/>
      <c r="AG13" s="56"/>
      <c r="AH13" s="56">
        <v>11</v>
      </c>
      <c r="AI13" s="56">
        <v>8</v>
      </c>
      <c r="AJ13" s="19" t="s">
        <v>905</v>
      </c>
      <c r="AK13" s="19" t="s">
        <v>905</v>
      </c>
      <c r="AL13" s="19"/>
      <c r="AM13" s="19" t="s">
        <v>43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458</v>
      </c>
      <c r="AY13" s="19" t="s">
        <v>1224</v>
      </c>
      <c r="AZ13" s="19" t="s">
        <v>45</v>
      </c>
      <c r="BA13" s="19"/>
      <c r="BB13" s="19" t="s">
        <v>458</v>
      </c>
      <c r="BC13" s="19"/>
      <c r="BD13" s="19">
        <f t="shared" si="0"/>
        <v>100.00000000000001</v>
      </c>
      <c r="BE13" s="19">
        <v>48.8</v>
      </c>
      <c r="BF13" s="19">
        <v>22.1</v>
      </c>
      <c r="BG13" s="19">
        <v>7.8</v>
      </c>
      <c r="BH13" s="19">
        <v>16.5</v>
      </c>
      <c r="BI13" s="19">
        <v>2.9</v>
      </c>
      <c r="BJ13" s="19">
        <v>1.9</v>
      </c>
      <c r="BK13" s="56">
        <v>208</v>
      </c>
      <c r="BL13" s="19">
        <f t="shared" si="1"/>
        <v>100</v>
      </c>
      <c r="BM13" s="19">
        <v>51.6</v>
      </c>
      <c r="BN13" s="19">
        <v>44.4</v>
      </c>
      <c r="BO13" s="19">
        <v>4</v>
      </c>
      <c r="BP13" s="56">
        <v>0</v>
      </c>
      <c r="BQ13" s="56">
        <v>7300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890</v>
      </c>
      <c r="CW13" s="57" t="s">
        <v>1225</v>
      </c>
    </row>
    <row r="14" spans="1:102" ht="30" customHeight="1">
      <c r="A14" s="19" t="s">
        <v>35</v>
      </c>
      <c r="B14" s="16" t="s">
        <v>461</v>
      </c>
      <c r="C14" s="16" t="s">
        <v>1226</v>
      </c>
      <c r="D14" s="19" t="s">
        <v>463</v>
      </c>
      <c r="E14" s="33" t="s">
        <v>1028</v>
      </c>
      <c r="F14" s="33" t="s">
        <v>1029</v>
      </c>
      <c r="G14" s="56">
        <v>33575.5</v>
      </c>
      <c r="H14" s="56">
        <v>3846.26</v>
      </c>
      <c r="I14" s="56"/>
      <c r="J14" s="19" t="s">
        <v>1185</v>
      </c>
      <c r="K14" s="33" t="s">
        <v>1227</v>
      </c>
      <c r="L14" s="33"/>
      <c r="M14" s="19" t="s">
        <v>270</v>
      </c>
      <c r="N14" s="19"/>
      <c r="O14" s="19" t="s">
        <v>1198</v>
      </c>
      <c r="P14" s="19" t="s">
        <v>1189</v>
      </c>
      <c r="Q14" s="19" t="s">
        <v>271</v>
      </c>
      <c r="R14" s="56">
        <v>163</v>
      </c>
      <c r="S14" s="19">
        <v>2</v>
      </c>
      <c r="T14" s="19">
        <v>2016</v>
      </c>
      <c r="U14" s="33" t="s">
        <v>1223</v>
      </c>
      <c r="V14" s="56">
        <v>39748800</v>
      </c>
      <c r="W14" s="56">
        <v>36741600</v>
      </c>
      <c r="X14" s="56">
        <v>12323.25</v>
      </c>
      <c r="Y14" s="56">
        <v>0</v>
      </c>
      <c r="Z14" s="56">
        <v>3560</v>
      </c>
      <c r="AA14" s="19">
        <v>21.5</v>
      </c>
      <c r="AB14" s="56">
        <v>18237</v>
      </c>
      <c r="AC14" s="56">
        <v>1378</v>
      </c>
      <c r="AD14" s="56">
        <v>10756</v>
      </c>
      <c r="AE14" s="56">
        <v>167772567</v>
      </c>
      <c r="AF14" s="56">
        <v>19</v>
      </c>
      <c r="AG14" s="56"/>
      <c r="AH14" s="56"/>
      <c r="AI14" s="56"/>
      <c r="AJ14" s="19" t="s">
        <v>1228</v>
      </c>
      <c r="AK14" s="19" t="s">
        <v>1229</v>
      </c>
      <c r="AL14" s="19" t="s">
        <v>43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458</v>
      </c>
      <c r="AY14" s="19" t="s">
        <v>1224</v>
      </c>
      <c r="AZ14" s="19" t="s">
        <v>45</v>
      </c>
      <c r="BA14" s="19"/>
      <c r="BB14" s="19" t="s">
        <v>458</v>
      </c>
      <c r="BC14" s="19"/>
      <c r="BD14" s="19">
        <f t="shared" si="0"/>
        <v>100</v>
      </c>
      <c r="BE14" s="19">
        <v>47.65</v>
      </c>
      <c r="BF14" s="19">
        <v>21.283333333333299</v>
      </c>
      <c r="BG14" s="19">
        <v>6.9166666666666696</v>
      </c>
      <c r="BH14" s="19">
        <v>15.716666666666701</v>
      </c>
      <c r="BI14" s="19">
        <v>5.1166666666666698</v>
      </c>
      <c r="BJ14" s="19">
        <v>3.31666666666667</v>
      </c>
      <c r="BK14" s="56">
        <v>212.17</v>
      </c>
      <c r="BL14" s="19">
        <f t="shared" si="1"/>
        <v>100</v>
      </c>
      <c r="BM14" s="19">
        <v>49.25</v>
      </c>
      <c r="BN14" s="19">
        <v>44.65</v>
      </c>
      <c r="BO14" s="19">
        <v>6.1</v>
      </c>
      <c r="BP14" s="56"/>
      <c r="BQ14" s="56">
        <v>7295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890</v>
      </c>
      <c r="CW14" s="57" t="s">
        <v>1230</v>
      </c>
    </row>
    <row r="15" spans="1:102" ht="30" customHeight="1">
      <c r="A15" s="19" t="s">
        <v>35</v>
      </c>
      <c r="B15" s="16" t="s">
        <v>1231</v>
      </c>
      <c r="C15" s="16" t="s">
        <v>1232</v>
      </c>
      <c r="D15" s="19" t="s">
        <v>1233</v>
      </c>
      <c r="E15" s="33" t="s">
        <v>1234</v>
      </c>
      <c r="F15" s="33" t="s">
        <v>1235</v>
      </c>
      <c r="G15" s="56">
        <v>8753</v>
      </c>
      <c r="H15" s="56">
        <v>20</v>
      </c>
      <c r="I15" s="56"/>
      <c r="J15" s="19" t="s">
        <v>1185</v>
      </c>
      <c r="K15" s="33" t="s">
        <v>757</v>
      </c>
      <c r="L15" s="33"/>
      <c r="M15" s="19" t="s">
        <v>270</v>
      </c>
      <c r="N15" s="19"/>
      <c r="O15" s="19" t="s">
        <v>1236</v>
      </c>
      <c r="P15" s="19" t="s">
        <v>1237</v>
      </c>
      <c r="Q15" s="19" t="s">
        <v>59</v>
      </c>
      <c r="R15" s="56">
        <v>90</v>
      </c>
      <c r="S15" s="19">
        <v>2</v>
      </c>
      <c r="T15" s="19">
        <v>1992</v>
      </c>
      <c r="U15" s="33" t="s">
        <v>1238</v>
      </c>
      <c r="V15" s="56">
        <v>7568</v>
      </c>
      <c r="W15" s="56"/>
      <c r="X15" s="56">
        <v>6708</v>
      </c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262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458</v>
      </c>
      <c r="AY15" s="19" t="s">
        <v>458</v>
      </c>
      <c r="AZ15" s="19" t="s">
        <v>45</v>
      </c>
      <c r="BA15" s="19"/>
      <c r="BB15" s="19" t="s">
        <v>458</v>
      </c>
      <c r="BC15" s="19"/>
      <c r="BD15" s="19">
        <f t="shared" si="0"/>
        <v>100.00000000000001</v>
      </c>
      <c r="BE15" s="19">
        <v>46</v>
      </c>
      <c r="BF15" s="19">
        <v>29.2</v>
      </c>
      <c r="BG15" s="19">
        <v>12.5</v>
      </c>
      <c r="BH15" s="19">
        <v>7.5</v>
      </c>
      <c r="BI15" s="19">
        <v>1.4</v>
      </c>
      <c r="BJ15" s="19">
        <v>3.4</v>
      </c>
      <c r="BK15" s="56">
        <v>0</v>
      </c>
      <c r="BL15" s="19">
        <f t="shared" si="1"/>
        <v>100</v>
      </c>
      <c r="BM15" s="19">
        <v>49.1</v>
      </c>
      <c r="BN15" s="19">
        <v>46.5</v>
      </c>
      <c r="BO15" s="19">
        <v>4.4000000000000004</v>
      </c>
      <c r="BP15" s="56">
        <v>7549</v>
      </c>
      <c r="BQ15" s="56">
        <v>9607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890</v>
      </c>
      <c r="CW15" s="57" t="s">
        <v>1239</v>
      </c>
    </row>
    <row r="16" spans="1:102" ht="30" customHeight="1">
      <c r="A16" s="19" t="s">
        <v>35</v>
      </c>
      <c r="B16" s="16" t="s">
        <v>256</v>
      </c>
      <c r="C16" s="16" t="s">
        <v>1240</v>
      </c>
      <c r="D16" s="19" t="s">
        <v>258</v>
      </c>
      <c r="E16" s="33" t="s">
        <v>1241</v>
      </c>
      <c r="F16" s="33" t="s">
        <v>532</v>
      </c>
      <c r="G16" s="56">
        <v>29997</v>
      </c>
      <c r="H16" s="56">
        <v>5690</v>
      </c>
      <c r="I16" s="56"/>
      <c r="J16" s="19" t="s">
        <v>1242</v>
      </c>
      <c r="K16" s="33" t="s">
        <v>1243</v>
      </c>
      <c r="L16" s="33"/>
      <c r="M16" s="19" t="s">
        <v>1187</v>
      </c>
      <c r="N16" s="19"/>
      <c r="O16" s="19" t="s">
        <v>1188</v>
      </c>
      <c r="P16" s="19" t="s">
        <v>1189</v>
      </c>
      <c r="Q16" s="19" t="s">
        <v>194</v>
      </c>
      <c r="R16" s="56">
        <v>200</v>
      </c>
      <c r="S16" s="19">
        <v>2</v>
      </c>
      <c r="T16" s="19">
        <v>1999</v>
      </c>
      <c r="U16" s="33" t="s">
        <v>1244</v>
      </c>
      <c r="V16" s="56">
        <v>53487000</v>
      </c>
      <c r="W16" s="56"/>
      <c r="X16" s="56">
        <v>18719000</v>
      </c>
      <c r="Y16" s="56"/>
      <c r="Z16" s="56">
        <v>3000</v>
      </c>
      <c r="AA16" s="19">
        <v>12</v>
      </c>
      <c r="AB16" s="56">
        <v>10523</v>
      </c>
      <c r="AC16" s="56"/>
      <c r="AD16" s="56">
        <v>2308</v>
      </c>
      <c r="AE16" s="56">
        <v>20559044</v>
      </c>
      <c r="AF16" s="56"/>
      <c r="AG16" s="56">
        <v>14</v>
      </c>
      <c r="AH16" s="56">
        <v>13</v>
      </c>
      <c r="AI16" s="56">
        <v>5</v>
      </c>
      <c r="AJ16" s="19" t="s">
        <v>262</v>
      </c>
      <c r="AK16" s="19" t="s">
        <v>262</v>
      </c>
      <c r="AL16" s="19"/>
      <c r="AM16" s="19" t="s">
        <v>43</v>
      </c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458</v>
      </c>
      <c r="AY16" s="19" t="s">
        <v>1193</v>
      </c>
      <c r="AZ16" s="19" t="s">
        <v>45</v>
      </c>
      <c r="BA16" s="19"/>
      <c r="BB16" s="19" t="s">
        <v>427</v>
      </c>
      <c r="BC16" s="19">
        <v>98</v>
      </c>
      <c r="BD16" s="19">
        <f t="shared" si="0"/>
        <v>100.00000000000001</v>
      </c>
      <c r="BE16" s="19">
        <v>46.8</v>
      </c>
      <c r="BF16" s="19">
        <v>22.1</v>
      </c>
      <c r="BG16" s="19">
        <v>18.2</v>
      </c>
      <c r="BH16" s="19">
        <v>8.5</v>
      </c>
      <c r="BI16" s="19">
        <v>1.4</v>
      </c>
      <c r="BJ16" s="19">
        <v>3</v>
      </c>
      <c r="BK16" s="56">
        <v>203</v>
      </c>
      <c r="BL16" s="19">
        <f t="shared" si="1"/>
        <v>100.00000000000001</v>
      </c>
      <c r="BM16" s="19">
        <v>43.7</v>
      </c>
      <c r="BN16" s="19">
        <v>51.6</v>
      </c>
      <c r="BO16" s="19">
        <v>4.7</v>
      </c>
      <c r="BP16" s="56">
        <v>8618</v>
      </c>
      <c r="BQ16" s="56">
        <v>9175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890</v>
      </c>
      <c r="CW16" s="57" t="s">
        <v>1245</v>
      </c>
    </row>
    <row r="17" spans="1:101" ht="30" customHeight="1">
      <c r="A17" s="19" t="s">
        <v>35</v>
      </c>
      <c r="B17" s="16" t="s">
        <v>565</v>
      </c>
      <c r="C17" s="16" t="s">
        <v>1246</v>
      </c>
      <c r="D17" s="19" t="s">
        <v>567</v>
      </c>
      <c r="E17" s="33" t="s">
        <v>1040</v>
      </c>
      <c r="F17" s="33" t="s">
        <v>939</v>
      </c>
      <c r="G17" s="56">
        <v>15265</v>
      </c>
      <c r="H17" s="56">
        <v>0</v>
      </c>
      <c r="I17" s="56">
        <v>0</v>
      </c>
      <c r="J17" s="19"/>
      <c r="K17" s="33" t="s">
        <v>1214</v>
      </c>
      <c r="L17" s="33"/>
      <c r="M17" s="19" t="s">
        <v>270</v>
      </c>
      <c r="N17" s="19"/>
      <c r="O17" s="19" t="s">
        <v>1198</v>
      </c>
      <c r="P17" s="19" t="s">
        <v>1189</v>
      </c>
      <c r="Q17" s="19" t="s">
        <v>59</v>
      </c>
      <c r="R17" s="56">
        <v>90</v>
      </c>
      <c r="S17" s="19">
        <v>2</v>
      </c>
      <c r="T17" s="19">
        <v>1987</v>
      </c>
      <c r="U17" s="33" t="s">
        <v>1247</v>
      </c>
      <c r="V17" s="56">
        <v>4515840</v>
      </c>
      <c r="W17" s="56"/>
      <c r="X17" s="56"/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90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159</v>
      </c>
      <c r="AY17" s="19" t="s">
        <v>1193</v>
      </c>
      <c r="AZ17" s="19" t="s">
        <v>61</v>
      </c>
      <c r="BA17" s="19" t="s">
        <v>1248</v>
      </c>
      <c r="BB17" s="19" t="s">
        <v>458</v>
      </c>
      <c r="BC17" s="19"/>
      <c r="BD17" s="19">
        <f t="shared" si="0"/>
        <v>100</v>
      </c>
      <c r="BE17" s="19">
        <v>52.8</v>
      </c>
      <c r="BF17" s="19">
        <v>19.2</v>
      </c>
      <c r="BG17" s="19">
        <v>15</v>
      </c>
      <c r="BH17" s="19">
        <v>8.6999999999999993</v>
      </c>
      <c r="BI17" s="19">
        <v>0.8</v>
      </c>
      <c r="BJ17" s="19">
        <v>3.5</v>
      </c>
      <c r="BK17" s="56">
        <v>178.8</v>
      </c>
      <c r="BL17" s="19">
        <f t="shared" si="1"/>
        <v>100</v>
      </c>
      <c r="BM17" s="19">
        <v>40.5</v>
      </c>
      <c r="BN17" s="19">
        <v>52.6</v>
      </c>
      <c r="BO17" s="19">
        <v>6.9</v>
      </c>
      <c r="BP17" s="56">
        <v>8880</v>
      </c>
      <c r="BQ17" s="56">
        <v>9910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890</v>
      </c>
    </row>
    <row r="18" spans="1:101" ht="30" customHeight="1">
      <c r="A18" s="19" t="s">
        <v>35</v>
      </c>
      <c r="B18" s="16" t="s">
        <v>580</v>
      </c>
      <c r="C18" s="16" t="s">
        <v>1249</v>
      </c>
      <c r="D18" s="19" t="s">
        <v>582</v>
      </c>
      <c r="E18" s="33" t="s">
        <v>1250</v>
      </c>
      <c r="F18" s="33" t="s">
        <v>584</v>
      </c>
      <c r="G18" s="56">
        <v>50242.239999999998</v>
      </c>
      <c r="H18" s="56">
        <v>3442.31</v>
      </c>
      <c r="I18" s="56"/>
      <c r="J18" s="19" t="s">
        <v>1185</v>
      </c>
      <c r="K18" s="33" t="s">
        <v>1251</v>
      </c>
      <c r="L18" s="33"/>
      <c r="M18" s="19" t="s">
        <v>1187</v>
      </c>
      <c r="N18" s="19"/>
      <c r="O18" s="19" t="s">
        <v>1252</v>
      </c>
      <c r="P18" s="19" t="s">
        <v>1189</v>
      </c>
      <c r="Q18" s="19" t="s">
        <v>124</v>
      </c>
      <c r="R18" s="56">
        <v>260</v>
      </c>
      <c r="S18" s="19">
        <v>2</v>
      </c>
      <c r="T18" s="19">
        <v>2003</v>
      </c>
      <c r="U18" s="33" t="s">
        <v>1253</v>
      </c>
      <c r="V18" s="56"/>
      <c r="W18" s="56"/>
      <c r="X18" s="56"/>
      <c r="Y18" s="56"/>
      <c r="Z18" s="56">
        <v>4500</v>
      </c>
      <c r="AA18" s="19">
        <v>14.4</v>
      </c>
      <c r="AB18" s="56">
        <v>21476.09</v>
      </c>
      <c r="AC18" s="56">
        <v>551.36199999999997</v>
      </c>
      <c r="AD18" s="56">
        <v>6573.32</v>
      </c>
      <c r="AE18" s="56">
        <v>58769390</v>
      </c>
      <c r="AF18" s="56">
        <v>8.5299999999999994</v>
      </c>
      <c r="AG18" s="56"/>
      <c r="AH18" s="56"/>
      <c r="AI18" s="56"/>
      <c r="AJ18" s="19" t="s">
        <v>587</v>
      </c>
      <c r="AK18" s="19" t="s">
        <v>1254</v>
      </c>
      <c r="AL18" s="19"/>
      <c r="AM18" s="19"/>
      <c r="AN18" s="19" t="s">
        <v>43</v>
      </c>
      <c r="AO18" s="19" t="s">
        <v>1255</v>
      </c>
      <c r="AP18" s="19" t="s">
        <v>43</v>
      </c>
      <c r="AQ18" s="19" t="s">
        <v>326</v>
      </c>
      <c r="AR18" s="19" t="s">
        <v>1256</v>
      </c>
      <c r="AS18" s="19"/>
      <c r="AT18" s="19"/>
      <c r="AU18" s="19"/>
      <c r="AV18" s="19"/>
      <c r="AW18" s="19"/>
      <c r="AX18" s="19" t="s">
        <v>458</v>
      </c>
      <c r="AY18" s="19" t="s">
        <v>458</v>
      </c>
      <c r="AZ18" s="19" t="s">
        <v>45</v>
      </c>
      <c r="BA18" s="19"/>
      <c r="BB18" s="19" t="s">
        <v>427</v>
      </c>
      <c r="BC18" s="19">
        <v>84</v>
      </c>
      <c r="BD18" s="19">
        <f t="shared" si="0"/>
        <v>100.00000000000001</v>
      </c>
      <c r="BE18" s="19">
        <v>47.4</v>
      </c>
      <c r="BF18" s="19">
        <v>29.6</v>
      </c>
      <c r="BG18" s="19">
        <v>7.0250000000000004</v>
      </c>
      <c r="BH18" s="19">
        <v>11.675000000000001</v>
      </c>
      <c r="BI18" s="19">
        <v>1.1499999999999999</v>
      </c>
      <c r="BJ18" s="19">
        <v>3.15</v>
      </c>
      <c r="BK18" s="56">
        <v>193.75</v>
      </c>
      <c r="BL18" s="19">
        <f t="shared" si="1"/>
        <v>100</v>
      </c>
      <c r="BM18" s="19">
        <v>42.9</v>
      </c>
      <c r="BN18" s="19">
        <v>51.375</v>
      </c>
      <c r="BO18" s="19">
        <v>5.7249999999999996</v>
      </c>
      <c r="BP18" s="56">
        <v>8602</v>
      </c>
      <c r="BQ18" s="56">
        <v>11742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890</v>
      </c>
      <c r="CW18" s="57" t="s">
        <v>1257</v>
      </c>
    </row>
    <row r="19" spans="1:101" ht="30" customHeight="1">
      <c r="A19" s="19" t="s">
        <v>35</v>
      </c>
      <c r="B19" s="16" t="s">
        <v>580</v>
      </c>
      <c r="C19" s="16" t="s">
        <v>1258</v>
      </c>
      <c r="D19" s="19" t="s">
        <v>582</v>
      </c>
      <c r="E19" s="33" t="s">
        <v>1259</v>
      </c>
      <c r="F19" s="33" t="s">
        <v>591</v>
      </c>
      <c r="G19" s="56">
        <v>30173</v>
      </c>
      <c r="H19" s="56">
        <v>2840</v>
      </c>
      <c r="I19" s="56">
        <v>0</v>
      </c>
      <c r="J19" s="19" t="s">
        <v>1185</v>
      </c>
      <c r="K19" s="33" t="s">
        <v>1251</v>
      </c>
      <c r="L19" s="33"/>
      <c r="M19" s="19" t="s">
        <v>1187</v>
      </c>
      <c r="N19" s="19"/>
      <c r="O19" s="19" t="s">
        <v>1188</v>
      </c>
      <c r="P19" s="19" t="s">
        <v>1189</v>
      </c>
      <c r="Q19" s="19" t="s">
        <v>124</v>
      </c>
      <c r="R19" s="56">
        <v>160</v>
      </c>
      <c r="S19" s="19">
        <v>2</v>
      </c>
      <c r="T19" s="19">
        <v>2003</v>
      </c>
      <c r="U19" s="33" t="s">
        <v>1260</v>
      </c>
      <c r="V19" s="56">
        <v>90499600</v>
      </c>
      <c r="W19" s="56">
        <v>0</v>
      </c>
      <c r="X19" s="56">
        <v>55891763</v>
      </c>
      <c r="Y19" s="56">
        <v>0</v>
      </c>
      <c r="Z19" s="56">
        <v>2400</v>
      </c>
      <c r="AA19" s="19">
        <v>14</v>
      </c>
      <c r="AB19" s="56">
        <v>10854</v>
      </c>
      <c r="AC19" s="56">
        <v>323</v>
      </c>
      <c r="AD19" s="56"/>
      <c r="AE19" s="56"/>
      <c r="AF19" s="56"/>
      <c r="AG19" s="56"/>
      <c r="AH19" s="56"/>
      <c r="AI19" s="56"/>
      <c r="AJ19" s="19" t="s">
        <v>592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458</v>
      </c>
      <c r="AY19" s="19" t="s">
        <v>458</v>
      </c>
      <c r="AZ19" s="19" t="s">
        <v>45</v>
      </c>
      <c r="BA19" s="19"/>
      <c r="BB19" s="19" t="s">
        <v>427</v>
      </c>
      <c r="BC19" s="19">
        <v>87</v>
      </c>
      <c r="BD19" s="19">
        <f t="shared" si="0"/>
        <v>100.00000000000001</v>
      </c>
      <c r="BE19" s="19">
        <v>46.2</v>
      </c>
      <c r="BF19" s="19">
        <v>32.799999999999997</v>
      </c>
      <c r="BG19" s="19">
        <v>9</v>
      </c>
      <c r="BH19" s="19">
        <v>6.9</v>
      </c>
      <c r="BI19" s="19">
        <v>1.7</v>
      </c>
      <c r="BJ19" s="19">
        <v>3.4</v>
      </c>
      <c r="BK19" s="56">
        <v>188.3</v>
      </c>
      <c r="BL19" s="19">
        <f t="shared" si="1"/>
        <v>100</v>
      </c>
      <c r="BM19" s="19">
        <v>39.299999999999997</v>
      </c>
      <c r="BN19" s="19">
        <v>54.3</v>
      </c>
      <c r="BO19" s="19">
        <v>6.4</v>
      </c>
      <c r="BP19" s="56">
        <v>9250</v>
      </c>
      <c r="BQ19" s="56">
        <v>12525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890</v>
      </c>
      <c r="CW19" s="57" t="s">
        <v>1261</v>
      </c>
    </row>
    <row r="20" spans="1:101" ht="30" customHeight="1">
      <c r="A20" s="19" t="s">
        <v>35</v>
      </c>
      <c r="B20" s="16" t="s">
        <v>603</v>
      </c>
      <c r="C20" s="16" t="s">
        <v>1262</v>
      </c>
      <c r="D20" s="19" t="s">
        <v>605</v>
      </c>
      <c r="E20" s="33" t="s">
        <v>1048</v>
      </c>
      <c r="F20" s="33" t="s">
        <v>1049</v>
      </c>
      <c r="G20" s="56">
        <v>33065</v>
      </c>
      <c r="H20" s="56">
        <v>2732</v>
      </c>
      <c r="I20" s="56"/>
      <c r="J20" s="19" t="s">
        <v>1185</v>
      </c>
      <c r="K20" s="33" t="s">
        <v>1227</v>
      </c>
      <c r="L20" s="33"/>
      <c r="M20" s="19" t="s">
        <v>1187</v>
      </c>
      <c r="N20" s="19"/>
      <c r="O20" s="19" t="s">
        <v>1252</v>
      </c>
      <c r="P20" s="19" t="s">
        <v>1189</v>
      </c>
      <c r="Q20" s="19" t="s">
        <v>124</v>
      </c>
      <c r="R20" s="56">
        <v>220</v>
      </c>
      <c r="S20" s="19">
        <v>2</v>
      </c>
      <c r="T20" s="19">
        <v>2000</v>
      </c>
      <c r="U20" s="33" t="s">
        <v>1263</v>
      </c>
      <c r="V20" s="56">
        <v>86461200</v>
      </c>
      <c r="W20" s="56"/>
      <c r="X20" s="56">
        <v>66326400</v>
      </c>
      <c r="Y20" s="56"/>
      <c r="Z20" s="56">
        <v>1950</v>
      </c>
      <c r="AA20" s="19">
        <v>11.4</v>
      </c>
      <c r="AB20" s="56">
        <v>10517</v>
      </c>
      <c r="AC20" s="56"/>
      <c r="AD20" s="56">
        <v>4</v>
      </c>
      <c r="AE20" s="56">
        <v>20902</v>
      </c>
      <c r="AF20" s="56"/>
      <c r="AG20" s="56">
        <v>5.77</v>
      </c>
      <c r="AH20" s="56">
        <v>5.77</v>
      </c>
      <c r="AI20" s="56">
        <v>5.77</v>
      </c>
      <c r="AJ20" s="19" t="s">
        <v>262</v>
      </c>
      <c r="AK20" s="19" t="s">
        <v>262</v>
      </c>
      <c r="AL20" s="19"/>
      <c r="AM20" s="19" t="s">
        <v>43</v>
      </c>
      <c r="AN20" s="19"/>
      <c r="AO20" s="19"/>
      <c r="AP20" s="19" t="s">
        <v>43</v>
      </c>
      <c r="AQ20" s="19" t="s">
        <v>326</v>
      </c>
      <c r="AR20" s="19" t="s">
        <v>1264</v>
      </c>
      <c r="AS20" s="19"/>
      <c r="AT20" s="19"/>
      <c r="AU20" s="19"/>
      <c r="AV20" s="19"/>
      <c r="AW20" s="19"/>
      <c r="AX20" s="19" t="s">
        <v>458</v>
      </c>
      <c r="AY20" s="19" t="s">
        <v>1265</v>
      </c>
      <c r="AZ20" s="19" t="s">
        <v>45</v>
      </c>
      <c r="BA20" s="19"/>
      <c r="BB20" s="19" t="s">
        <v>458</v>
      </c>
      <c r="BC20" s="19"/>
      <c r="BD20" s="19">
        <f t="shared" si="0"/>
        <v>100</v>
      </c>
      <c r="BE20" s="19">
        <v>43.6</v>
      </c>
      <c r="BF20" s="19">
        <v>29.2</v>
      </c>
      <c r="BG20" s="19">
        <v>5.9</v>
      </c>
      <c r="BH20" s="19">
        <v>15.8</v>
      </c>
      <c r="BI20" s="19">
        <v>1.4</v>
      </c>
      <c r="BJ20" s="19">
        <v>4.0999999999999996</v>
      </c>
      <c r="BK20" s="56">
        <v>165</v>
      </c>
      <c r="BL20" s="19">
        <f t="shared" si="1"/>
        <v>100</v>
      </c>
      <c r="BM20" s="19">
        <v>47.3</v>
      </c>
      <c r="BN20" s="19">
        <v>47.5</v>
      </c>
      <c r="BO20" s="19">
        <v>5.2</v>
      </c>
      <c r="BP20" s="56">
        <v>2460</v>
      </c>
      <c r="BQ20" s="56">
        <v>10298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890</v>
      </c>
      <c r="CW20" s="57" t="s">
        <v>1266</v>
      </c>
    </row>
    <row r="21" spans="1:101" ht="30" customHeight="1">
      <c r="A21" s="19" t="s">
        <v>35</v>
      </c>
      <c r="B21" s="16" t="s">
        <v>610</v>
      </c>
      <c r="C21" s="16" t="s">
        <v>1267</v>
      </c>
      <c r="D21" s="19" t="s">
        <v>612</v>
      </c>
      <c r="E21" s="33" t="s">
        <v>1053</v>
      </c>
      <c r="F21" s="33" t="s">
        <v>1268</v>
      </c>
      <c r="G21" s="56">
        <v>5550</v>
      </c>
      <c r="H21" s="56">
        <v>0</v>
      </c>
      <c r="I21" s="56">
        <v>0</v>
      </c>
      <c r="J21" s="19"/>
      <c r="K21" s="33" t="s">
        <v>1222</v>
      </c>
      <c r="L21" s="33"/>
      <c r="M21" s="19" t="s">
        <v>270</v>
      </c>
      <c r="N21" s="19"/>
      <c r="O21" s="19" t="s">
        <v>1198</v>
      </c>
      <c r="P21" s="19" t="s">
        <v>1219</v>
      </c>
      <c r="Q21" s="19" t="s">
        <v>42</v>
      </c>
      <c r="R21" s="56">
        <v>44</v>
      </c>
      <c r="S21" s="19">
        <v>2</v>
      </c>
      <c r="T21" s="19">
        <v>1996</v>
      </c>
      <c r="U21" s="33" t="s">
        <v>1238</v>
      </c>
      <c r="V21" s="56">
        <v>1295</v>
      </c>
      <c r="W21" s="56"/>
      <c r="X21" s="56">
        <v>1295</v>
      </c>
      <c r="Y21" s="56"/>
      <c r="Z21" s="56"/>
      <c r="AA21" s="19"/>
      <c r="AB21" s="56"/>
      <c r="AC21" s="56"/>
      <c r="AD21" s="56"/>
      <c r="AE21" s="56"/>
      <c r="AF21" s="56"/>
      <c r="AG21" s="56"/>
      <c r="AH21" s="56"/>
      <c r="AI21" s="56"/>
      <c r="AJ21" s="19" t="s">
        <v>617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458</v>
      </c>
      <c r="AY21" s="19" t="s">
        <v>1224</v>
      </c>
      <c r="AZ21" s="19" t="s">
        <v>61</v>
      </c>
      <c r="BA21" s="19"/>
      <c r="BB21" s="19" t="s">
        <v>458</v>
      </c>
      <c r="BC21" s="19"/>
      <c r="BD21" s="19">
        <f t="shared" si="0"/>
        <v>100.00000000000001</v>
      </c>
      <c r="BE21" s="19">
        <v>47.7</v>
      </c>
      <c r="BF21" s="19">
        <v>29.1</v>
      </c>
      <c r="BG21" s="19">
        <v>6.5</v>
      </c>
      <c r="BH21" s="19">
        <v>10.9</v>
      </c>
      <c r="BI21" s="19">
        <v>2.2000000000000002</v>
      </c>
      <c r="BJ21" s="19">
        <v>3.6</v>
      </c>
      <c r="BK21" s="56">
        <v>150</v>
      </c>
      <c r="BL21" s="19">
        <f t="shared" si="1"/>
        <v>100</v>
      </c>
      <c r="BM21" s="19">
        <v>45.3</v>
      </c>
      <c r="BN21" s="19">
        <v>49.2</v>
      </c>
      <c r="BO21" s="19">
        <v>5.5</v>
      </c>
      <c r="BP21" s="56">
        <v>10214</v>
      </c>
      <c r="BQ21" s="56">
        <v>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890</v>
      </c>
      <c r="CW21" s="57" t="s">
        <v>1269</v>
      </c>
    </row>
    <row r="22" spans="1:101" ht="30" customHeight="1">
      <c r="A22" s="19" t="s">
        <v>35</v>
      </c>
      <c r="B22" s="16" t="s">
        <v>307</v>
      </c>
      <c r="C22" s="16" t="s">
        <v>1270</v>
      </c>
      <c r="D22" s="19" t="s">
        <v>309</v>
      </c>
      <c r="E22" s="33" t="s">
        <v>1271</v>
      </c>
      <c r="F22" s="33" t="s">
        <v>969</v>
      </c>
      <c r="G22" s="56">
        <v>11652</v>
      </c>
      <c r="H22" s="56">
        <v>1097</v>
      </c>
      <c r="I22" s="56"/>
      <c r="J22" s="19" t="s">
        <v>1185</v>
      </c>
      <c r="K22" s="33" t="s">
        <v>1214</v>
      </c>
      <c r="L22" s="33"/>
      <c r="M22" s="19" t="s">
        <v>270</v>
      </c>
      <c r="N22" s="19"/>
      <c r="O22" s="19" t="s">
        <v>1198</v>
      </c>
      <c r="P22" s="19" t="s">
        <v>1237</v>
      </c>
      <c r="Q22" s="19" t="s">
        <v>42</v>
      </c>
      <c r="R22" s="56">
        <v>70</v>
      </c>
      <c r="S22" s="19">
        <v>2</v>
      </c>
      <c r="T22" s="19">
        <v>2002</v>
      </c>
      <c r="U22" s="33" t="s">
        <v>458</v>
      </c>
      <c r="V22" s="56"/>
      <c r="W22" s="56"/>
      <c r="X22" s="56"/>
      <c r="Y22" s="56"/>
      <c r="Z22" s="56"/>
      <c r="AA22" s="19"/>
      <c r="AB22" s="56"/>
      <c r="AC22" s="56"/>
      <c r="AD22" s="56"/>
      <c r="AE22" s="56"/>
      <c r="AF22" s="56"/>
      <c r="AG22" s="56"/>
      <c r="AH22" s="56"/>
      <c r="AI22" s="56"/>
      <c r="AJ22" s="19" t="s">
        <v>292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458</v>
      </c>
      <c r="AY22" s="19" t="s">
        <v>458</v>
      </c>
      <c r="AZ22" s="19" t="s">
        <v>80</v>
      </c>
      <c r="BA22" s="19"/>
      <c r="BB22" s="19" t="s">
        <v>458</v>
      </c>
      <c r="BC22" s="19"/>
      <c r="BD22" s="19">
        <f t="shared" si="0"/>
        <v>99.999999999999986</v>
      </c>
      <c r="BE22" s="19">
        <v>55.5</v>
      </c>
      <c r="BF22" s="19">
        <v>22.6</v>
      </c>
      <c r="BG22" s="19">
        <v>10.8</v>
      </c>
      <c r="BH22" s="19">
        <v>3.6</v>
      </c>
      <c r="BI22" s="19">
        <v>0.5</v>
      </c>
      <c r="BJ22" s="19">
        <v>7</v>
      </c>
      <c r="BK22" s="56">
        <v>231</v>
      </c>
      <c r="BL22" s="19">
        <f t="shared" si="1"/>
        <v>100.00000000000001</v>
      </c>
      <c r="BM22" s="19">
        <v>41.2</v>
      </c>
      <c r="BN22" s="19">
        <v>52.1</v>
      </c>
      <c r="BO22" s="19">
        <v>6.7</v>
      </c>
      <c r="BP22" s="56">
        <v>8780</v>
      </c>
      <c r="BQ22" s="56">
        <v>11300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890</v>
      </c>
      <c r="CW22" s="57" t="s">
        <v>1272</v>
      </c>
    </row>
    <row r="23" spans="1:101" ht="30" customHeight="1">
      <c r="A23" s="19" t="s">
        <v>35</v>
      </c>
      <c r="B23" s="16" t="s">
        <v>53</v>
      </c>
      <c r="C23" s="16" t="s">
        <v>1273</v>
      </c>
      <c r="D23" s="19" t="s">
        <v>55</v>
      </c>
      <c r="E23" s="33" t="s">
        <v>1274</v>
      </c>
      <c r="F23" s="33" t="s">
        <v>57</v>
      </c>
      <c r="G23" s="56">
        <v>25310</v>
      </c>
      <c r="H23" s="56">
        <v>1051</v>
      </c>
      <c r="I23" s="56">
        <v>182097600</v>
      </c>
      <c r="J23" s="19" t="s">
        <v>1185</v>
      </c>
      <c r="K23" s="33" t="s">
        <v>1275</v>
      </c>
      <c r="L23" s="33"/>
      <c r="M23" s="19" t="s">
        <v>1187</v>
      </c>
      <c r="N23" s="19"/>
      <c r="O23" s="19" t="s">
        <v>1188</v>
      </c>
      <c r="P23" s="19" t="s">
        <v>1189</v>
      </c>
      <c r="Q23" s="19" t="s">
        <v>124</v>
      </c>
      <c r="R23" s="56">
        <v>120</v>
      </c>
      <c r="S23" s="19">
        <v>2</v>
      </c>
      <c r="T23" s="19">
        <v>2003</v>
      </c>
      <c r="U23" s="33" t="s">
        <v>1209</v>
      </c>
      <c r="V23" s="56"/>
      <c r="W23" s="56"/>
      <c r="X23" s="56"/>
      <c r="Y23" s="56"/>
      <c r="Z23" s="56">
        <v>1880</v>
      </c>
      <c r="AA23" s="19">
        <v>17.72</v>
      </c>
      <c r="AB23" s="56">
        <v>9941</v>
      </c>
      <c r="AC23" s="56">
        <v>622</v>
      </c>
      <c r="AD23" s="56">
        <v>622</v>
      </c>
      <c r="AE23" s="56">
        <v>5319692</v>
      </c>
      <c r="AF23" s="56"/>
      <c r="AG23" s="56">
        <v>10</v>
      </c>
      <c r="AH23" s="56">
        <v>10</v>
      </c>
      <c r="AI23" s="56">
        <v>7</v>
      </c>
      <c r="AJ23" s="19" t="s">
        <v>62</v>
      </c>
      <c r="AK23" s="19" t="s">
        <v>62</v>
      </c>
      <c r="AL23" s="19"/>
      <c r="AM23" s="19" t="s">
        <v>43</v>
      </c>
      <c r="AN23" s="19"/>
      <c r="AO23" s="19"/>
      <c r="AP23" s="19" t="s">
        <v>43</v>
      </c>
      <c r="AQ23" s="19" t="s">
        <v>326</v>
      </c>
      <c r="AR23" s="19" t="s">
        <v>1276</v>
      </c>
      <c r="AS23" s="19"/>
      <c r="AT23" s="19"/>
      <c r="AU23" s="19"/>
      <c r="AV23" s="19"/>
      <c r="AW23" s="19"/>
      <c r="AX23" s="19" t="s">
        <v>458</v>
      </c>
      <c r="AY23" s="19" t="s">
        <v>159</v>
      </c>
      <c r="AZ23" s="19" t="s">
        <v>45</v>
      </c>
      <c r="BA23" s="19"/>
      <c r="BB23" s="19" t="s">
        <v>458</v>
      </c>
      <c r="BC23" s="19"/>
      <c r="BD23" s="19">
        <f t="shared" si="0"/>
        <v>100.00000000000001</v>
      </c>
      <c r="BE23" s="19">
        <v>32.4</v>
      </c>
      <c r="BF23" s="19">
        <v>20.8</v>
      </c>
      <c r="BG23" s="19">
        <v>22.1</v>
      </c>
      <c r="BH23" s="19">
        <v>14.2</v>
      </c>
      <c r="BI23" s="19">
        <v>4.9000000000000004</v>
      </c>
      <c r="BJ23" s="19">
        <v>5.6</v>
      </c>
      <c r="BK23" s="56">
        <v>0</v>
      </c>
      <c r="BL23" s="19">
        <f t="shared" si="1"/>
        <v>100</v>
      </c>
      <c r="BM23" s="19">
        <v>49.7</v>
      </c>
      <c r="BN23" s="19">
        <v>43.7</v>
      </c>
      <c r="BO23" s="19">
        <v>6.6</v>
      </c>
      <c r="BP23" s="56">
        <v>0</v>
      </c>
      <c r="BQ23" s="56">
        <v>7750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890</v>
      </c>
      <c r="CW23" s="57" t="s">
        <v>1277</v>
      </c>
    </row>
    <row r="24" spans="1:101" ht="30" customHeight="1">
      <c r="A24" s="19" t="s">
        <v>35</v>
      </c>
      <c r="B24" s="16" t="s">
        <v>1278</v>
      </c>
      <c r="C24" s="16" t="s">
        <v>1279</v>
      </c>
      <c r="D24" s="19" t="s">
        <v>1280</v>
      </c>
      <c r="E24" s="33" t="s">
        <v>1281</v>
      </c>
      <c r="F24" s="33" t="s">
        <v>1282</v>
      </c>
      <c r="G24" s="56">
        <v>17933.57</v>
      </c>
      <c r="H24" s="56">
        <v>0</v>
      </c>
      <c r="I24" s="56">
        <v>0</v>
      </c>
      <c r="J24" s="19"/>
      <c r="K24" s="33" t="s">
        <v>1283</v>
      </c>
      <c r="L24" s="33"/>
      <c r="M24" s="19" t="s">
        <v>270</v>
      </c>
      <c r="N24" s="19"/>
      <c r="O24" s="19" t="s">
        <v>1198</v>
      </c>
      <c r="P24" s="19" t="s">
        <v>1189</v>
      </c>
      <c r="Q24" s="19" t="s">
        <v>79</v>
      </c>
      <c r="R24" s="56">
        <v>92</v>
      </c>
      <c r="S24" s="19">
        <v>2</v>
      </c>
      <c r="T24" s="19">
        <v>2021</v>
      </c>
      <c r="U24" s="33" t="s">
        <v>1284</v>
      </c>
      <c r="V24" s="56"/>
      <c r="W24" s="56"/>
      <c r="X24" s="56"/>
      <c r="Y24" s="56"/>
      <c r="Z24" s="56">
        <v>1810</v>
      </c>
      <c r="AA24" s="19">
        <v>15.7</v>
      </c>
      <c r="AB24" s="56">
        <v>7062</v>
      </c>
      <c r="AC24" s="56"/>
      <c r="AD24" s="56"/>
      <c r="AE24" s="56"/>
      <c r="AF24" s="56"/>
      <c r="AG24" s="56"/>
      <c r="AH24" s="56"/>
      <c r="AI24" s="56"/>
      <c r="AJ24" s="19" t="s">
        <v>81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458</v>
      </c>
      <c r="AY24" s="19" t="s">
        <v>1193</v>
      </c>
      <c r="AZ24" s="19" t="s">
        <v>45</v>
      </c>
      <c r="BA24" s="19"/>
      <c r="BB24" s="19" t="s">
        <v>458</v>
      </c>
      <c r="BC24" s="19"/>
      <c r="BD24" s="19">
        <f t="shared" si="0"/>
        <v>99.999999999999986</v>
      </c>
      <c r="BE24" s="19">
        <v>51.3</v>
      </c>
      <c r="BF24" s="19">
        <v>24.9</v>
      </c>
      <c r="BG24" s="19">
        <v>8</v>
      </c>
      <c r="BH24" s="19">
        <v>9.3000000000000007</v>
      </c>
      <c r="BI24" s="19">
        <v>2.9</v>
      </c>
      <c r="BJ24" s="19">
        <v>3.6</v>
      </c>
      <c r="BK24" s="56">
        <v>139.30000000000001</v>
      </c>
      <c r="BL24" s="19">
        <f t="shared" si="1"/>
        <v>100</v>
      </c>
      <c r="BM24" s="19">
        <v>43.1</v>
      </c>
      <c r="BN24" s="19">
        <v>50.1</v>
      </c>
      <c r="BO24" s="19">
        <v>6.8</v>
      </c>
      <c r="BP24" s="56">
        <v>8346</v>
      </c>
      <c r="BQ24" s="56">
        <v>10348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890</v>
      </c>
      <c r="CW24" s="57" t="s">
        <v>1285</v>
      </c>
    </row>
    <row r="25" spans="1:101" ht="30" customHeight="1">
      <c r="A25" s="19" t="s">
        <v>35</v>
      </c>
      <c r="B25" s="16" t="s">
        <v>739</v>
      </c>
      <c r="C25" s="16" t="s">
        <v>1286</v>
      </c>
      <c r="D25" s="19" t="s">
        <v>741</v>
      </c>
      <c r="E25" s="33" t="s">
        <v>742</v>
      </c>
      <c r="F25" s="33" t="s">
        <v>743</v>
      </c>
      <c r="G25" s="56">
        <v>40990</v>
      </c>
      <c r="H25" s="56">
        <v>6192</v>
      </c>
      <c r="I25" s="56"/>
      <c r="J25" s="19" t="s">
        <v>1185</v>
      </c>
      <c r="K25" s="33" t="s">
        <v>1283</v>
      </c>
      <c r="L25" s="33"/>
      <c r="M25" s="19" t="s">
        <v>1187</v>
      </c>
      <c r="N25" s="19"/>
      <c r="O25" s="19" t="s">
        <v>1188</v>
      </c>
      <c r="P25" s="19" t="s">
        <v>1189</v>
      </c>
      <c r="Q25" s="19" t="s">
        <v>79</v>
      </c>
      <c r="R25" s="56">
        <v>250</v>
      </c>
      <c r="S25" s="19">
        <v>2</v>
      </c>
      <c r="T25" s="19">
        <v>2008</v>
      </c>
      <c r="U25" s="33" t="s">
        <v>1209</v>
      </c>
      <c r="V25" s="56">
        <v>132489027</v>
      </c>
      <c r="W25" s="56"/>
      <c r="X25" s="56">
        <v>22343045</v>
      </c>
      <c r="Y25" s="56"/>
      <c r="Z25" s="56">
        <v>4990</v>
      </c>
      <c r="AA25" s="19">
        <v>15</v>
      </c>
      <c r="AB25" s="56">
        <v>23417</v>
      </c>
      <c r="AC25" s="56">
        <v>360</v>
      </c>
      <c r="AD25" s="56">
        <v>10854</v>
      </c>
      <c r="AE25" s="56">
        <v>99175267</v>
      </c>
      <c r="AF25" s="56"/>
      <c r="AG25" s="56">
        <v>8.8000000000000007</v>
      </c>
      <c r="AH25" s="56">
        <v>8.8000000000000007</v>
      </c>
      <c r="AI25" s="56">
        <v>8.8000000000000007</v>
      </c>
      <c r="AJ25" s="19" t="s">
        <v>354</v>
      </c>
      <c r="AK25" s="19" t="s">
        <v>1287</v>
      </c>
      <c r="AL25" s="19"/>
      <c r="AM25" s="19"/>
      <c r="AN25" s="19"/>
      <c r="AO25" s="19"/>
      <c r="AP25" s="19" t="s">
        <v>43</v>
      </c>
      <c r="AQ25" s="19" t="s">
        <v>1288</v>
      </c>
      <c r="AR25" s="19"/>
      <c r="AS25" s="19"/>
      <c r="AT25" s="19"/>
      <c r="AU25" s="19"/>
      <c r="AV25" s="19"/>
      <c r="AW25" s="19"/>
      <c r="AX25" s="19" t="s">
        <v>458</v>
      </c>
      <c r="AY25" s="19" t="s">
        <v>458</v>
      </c>
      <c r="AZ25" s="19" t="s">
        <v>45</v>
      </c>
      <c r="BA25" s="19"/>
      <c r="BB25" s="19" t="s">
        <v>458</v>
      </c>
      <c r="BC25" s="19"/>
      <c r="BD25" s="19">
        <f t="shared" si="0"/>
        <v>100.00000000000001</v>
      </c>
      <c r="BE25" s="19">
        <v>44.6</v>
      </c>
      <c r="BF25" s="19">
        <v>19.100000000000001</v>
      </c>
      <c r="BG25" s="19">
        <v>19.2</v>
      </c>
      <c r="BH25" s="19">
        <v>8.9</v>
      </c>
      <c r="BI25" s="19">
        <v>3.3</v>
      </c>
      <c r="BJ25" s="19">
        <v>4.9000000000000004</v>
      </c>
      <c r="BK25" s="56">
        <v>214</v>
      </c>
      <c r="BL25" s="19">
        <f t="shared" si="1"/>
        <v>100</v>
      </c>
      <c r="BM25" s="19">
        <v>49</v>
      </c>
      <c r="BN25" s="19">
        <v>45.6</v>
      </c>
      <c r="BO25" s="19">
        <v>5.4</v>
      </c>
      <c r="BP25" s="56">
        <v>7356</v>
      </c>
      <c r="BQ25" s="56">
        <v>7642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890</v>
      </c>
      <c r="CW25" s="57" t="s">
        <v>1289</v>
      </c>
    </row>
    <row r="26" spans="1:101" ht="30" customHeight="1">
      <c r="A26" s="19" t="s">
        <v>35</v>
      </c>
      <c r="B26" s="16" t="s">
        <v>640</v>
      </c>
      <c r="C26" s="16" t="s">
        <v>1290</v>
      </c>
      <c r="D26" s="19" t="s">
        <v>642</v>
      </c>
      <c r="E26" s="33" t="s">
        <v>1291</v>
      </c>
      <c r="F26" s="33" t="s">
        <v>1292</v>
      </c>
      <c r="G26" s="56">
        <v>100793.74</v>
      </c>
      <c r="H26" s="56">
        <v>0</v>
      </c>
      <c r="I26" s="56">
        <v>0</v>
      </c>
      <c r="J26" s="19"/>
      <c r="K26" s="33" t="s">
        <v>1222</v>
      </c>
      <c r="L26" s="33"/>
      <c r="M26" s="19" t="s">
        <v>270</v>
      </c>
      <c r="N26" s="19"/>
      <c r="O26" s="19" t="s">
        <v>1198</v>
      </c>
      <c r="P26" s="19" t="s">
        <v>1189</v>
      </c>
      <c r="Q26" s="19" t="s">
        <v>271</v>
      </c>
      <c r="R26" s="56">
        <v>510</v>
      </c>
      <c r="S26" s="19">
        <v>3</v>
      </c>
      <c r="T26" s="19">
        <v>2016</v>
      </c>
      <c r="U26" s="33" t="s">
        <v>1253</v>
      </c>
      <c r="V26" s="56"/>
      <c r="W26" s="56"/>
      <c r="X26" s="56"/>
      <c r="Y26" s="56"/>
      <c r="Z26" s="56">
        <v>16700</v>
      </c>
      <c r="AA26" s="19">
        <v>22.5</v>
      </c>
      <c r="AB26" s="56">
        <v>62932.160000000003</v>
      </c>
      <c r="AC26" s="56">
        <v>0</v>
      </c>
      <c r="AD26" s="56">
        <v>42992.591999999997</v>
      </c>
      <c r="AE26" s="56">
        <v>629329556</v>
      </c>
      <c r="AF26" s="56">
        <v>17</v>
      </c>
      <c r="AG26" s="56">
        <v>10.4</v>
      </c>
      <c r="AH26" s="56">
        <v>10.4</v>
      </c>
      <c r="AI26" s="56">
        <v>9.4</v>
      </c>
      <c r="AJ26" s="19" t="s">
        <v>646</v>
      </c>
      <c r="AK26" s="19" t="s">
        <v>1293</v>
      </c>
      <c r="AL26" s="19" t="s">
        <v>43</v>
      </c>
      <c r="AM26" s="19"/>
      <c r="AN26" s="19"/>
      <c r="AO26" s="19"/>
      <c r="AP26" s="19"/>
      <c r="AQ26" s="19"/>
      <c r="AR26" s="19"/>
      <c r="AS26" s="19"/>
      <c r="AT26" s="19"/>
      <c r="AU26" s="19"/>
      <c r="AV26" s="19" t="s">
        <v>43</v>
      </c>
      <c r="AW26" s="19" t="s">
        <v>1294</v>
      </c>
      <c r="AX26" s="19" t="s">
        <v>458</v>
      </c>
      <c r="AY26" s="19" t="s">
        <v>1295</v>
      </c>
      <c r="AZ26" s="19" t="s">
        <v>45</v>
      </c>
      <c r="BA26" s="19"/>
      <c r="BB26" s="19" t="s">
        <v>458</v>
      </c>
      <c r="BC26" s="19"/>
      <c r="BD26" s="19">
        <f t="shared" si="0"/>
        <v>100</v>
      </c>
      <c r="BE26" s="19">
        <v>50.8</v>
      </c>
      <c r="BF26" s="19">
        <v>27.2</v>
      </c>
      <c r="BG26" s="19">
        <v>10.3</v>
      </c>
      <c r="BH26" s="19">
        <v>7.9</v>
      </c>
      <c r="BI26" s="19">
        <v>1.6</v>
      </c>
      <c r="BJ26" s="19">
        <v>2.2000000000000002</v>
      </c>
      <c r="BK26" s="56">
        <v>112.4</v>
      </c>
      <c r="BL26" s="19">
        <f t="shared" si="1"/>
        <v>100</v>
      </c>
      <c r="BM26" s="19">
        <v>44.9</v>
      </c>
      <c r="BN26" s="19">
        <v>51</v>
      </c>
      <c r="BO26" s="19">
        <v>4.0999999999999996</v>
      </c>
      <c r="BP26" s="56">
        <v>10677</v>
      </c>
      <c r="BQ26" s="56">
        <v>10473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890</v>
      </c>
      <c r="CW26" s="57" t="s">
        <v>1296</v>
      </c>
    </row>
    <row r="27" spans="1:101" ht="30" customHeight="1">
      <c r="A27" s="19" t="s">
        <v>35</v>
      </c>
      <c r="B27" s="16" t="s">
        <v>992</v>
      </c>
      <c r="C27" s="16" t="s">
        <v>1297</v>
      </c>
      <c r="D27" s="19" t="s">
        <v>994</v>
      </c>
      <c r="E27" s="33" t="s">
        <v>1298</v>
      </c>
      <c r="F27" s="33" t="s">
        <v>996</v>
      </c>
      <c r="G27" s="56">
        <v>6762</v>
      </c>
      <c r="H27" s="56">
        <v>1039</v>
      </c>
      <c r="I27" s="56"/>
      <c r="J27" s="19" t="s">
        <v>1242</v>
      </c>
      <c r="K27" s="33" t="s">
        <v>1299</v>
      </c>
      <c r="L27" s="33"/>
      <c r="M27" s="19" t="s">
        <v>270</v>
      </c>
      <c r="N27" s="19"/>
      <c r="O27" s="19" t="s">
        <v>1198</v>
      </c>
      <c r="P27" s="19" t="s">
        <v>1219</v>
      </c>
      <c r="Q27" s="19" t="s">
        <v>59</v>
      </c>
      <c r="R27" s="56">
        <v>40</v>
      </c>
      <c r="S27" s="19">
        <v>2</v>
      </c>
      <c r="T27" s="19">
        <v>1975</v>
      </c>
      <c r="U27" s="33" t="s">
        <v>458</v>
      </c>
      <c r="V27" s="56"/>
      <c r="W27" s="56"/>
      <c r="X27" s="56"/>
      <c r="Y27" s="56"/>
      <c r="Z27" s="56"/>
      <c r="AA27" s="19"/>
      <c r="AB27" s="56"/>
      <c r="AC27" s="56"/>
      <c r="AD27" s="56"/>
      <c r="AE27" s="56"/>
      <c r="AF27" s="56"/>
      <c r="AG27" s="56"/>
      <c r="AH27" s="56"/>
      <c r="AI27" s="56"/>
      <c r="AJ27" s="19" t="s">
        <v>81</v>
      </c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458</v>
      </c>
      <c r="AY27" s="19" t="s">
        <v>458</v>
      </c>
      <c r="AZ27" s="19" t="s">
        <v>61</v>
      </c>
      <c r="BA27" s="19"/>
      <c r="BB27" s="19" t="s">
        <v>458</v>
      </c>
      <c r="BC27" s="19"/>
      <c r="BD27" s="19">
        <f t="shared" si="0"/>
        <v>100</v>
      </c>
      <c r="BE27" s="19">
        <v>47.7</v>
      </c>
      <c r="BF27" s="19">
        <v>19.399999999999999</v>
      </c>
      <c r="BG27" s="19">
        <v>15.4</v>
      </c>
      <c r="BH27" s="19">
        <v>11.2</v>
      </c>
      <c r="BI27" s="19">
        <v>4.3</v>
      </c>
      <c r="BJ27" s="19">
        <v>2</v>
      </c>
      <c r="BK27" s="56">
        <v>215.8</v>
      </c>
      <c r="BL27" s="19">
        <f t="shared" si="1"/>
        <v>100</v>
      </c>
      <c r="BM27" s="19">
        <v>47.5</v>
      </c>
      <c r="BN27" s="19">
        <v>47.2</v>
      </c>
      <c r="BO27" s="19">
        <v>5.3</v>
      </c>
      <c r="BP27" s="56">
        <v>7698</v>
      </c>
      <c r="BQ27" s="56">
        <v>8565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890</v>
      </c>
      <c r="CW27" s="57" t="s">
        <v>1300</v>
      </c>
    </row>
    <row r="28" spans="1:101" ht="30" customHeight="1">
      <c r="A28" s="19" t="s">
        <v>35</v>
      </c>
      <c r="B28" s="16" t="s">
        <v>348</v>
      </c>
      <c r="C28" s="16" t="s">
        <v>1301</v>
      </c>
      <c r="D28" s="19" t="s">
        <v>350</v>
      </c>
      <c r="E28" s="33" t="s">
        <v>1302</v>
      </c>
      <c r="F28" s="33" t="s">
        <v>654</v>
      </c>
      <c r="G28" s="56">
        <v>37275</v>
      </c>
      <c r="H28" s="56">
        <v>5427</v>
      </c>
      <c r="I28" s="56"/>
      <c r="J28" s="19" t="s">
        <v>1185</v>
      </c>
      <c r="K28" s="33" t="s">
        <v>1208</v>
      </c>
      <c r="L28" s="33"/>
      <c r="M28" s="19" t="s">
        <v>1187</v>
      </c>
      <c r="N28" s="19"/>
      <c r="O28" s="19" t="s">
        <v>1188</v>
      </c>
      <c r="P28" s="19" t="s">
        <v>1189</v>
      </c>
      <c r="Q28" s="19" t="s">
        <v>271</v>
      </c>
      <c r="R28" s="56">
        <v>180</v>
      </c>
      <c r="S28" s="19">
        <v>2</v>
      </c>
      <c r="T28" s="19">
        <v>1998</v>
      </c>
      <c r="U28" s="33" t="s">
        <v>1209</v>
      </c>
      <c r="V28" s="56">
        <v>36217704</v>
      </c>
      <c r="W28" s="56">
        <v>28130256</v>
      </c>
      <c r="X28" s="56">
        <v>61787101</v>
      </c>
      <c r="Y28" s="56"/>
      <c r="Z28" s="56">
        <v>1250</v>
      </c>
      <c r="AA28" s="19">
        <v>13.8</v>
      </c>
      <c r="AB28" s="56">
        <v>8711</v>
      </c>
      <c r="AC28" s="56">
        <v>0</v>
      </c>
      <c r="AD28" s="56"/>
      <c r="AE28" s="56"/>
      <c r="AF28" s="56"/>
      <c r="AG28" s="56"/>
      <c r="AH28" s="56"/>
      <c r="AI28" s="56"/>
      <c r="AJ28" s="19" t="s">
        <v>354</v>
      </c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 t="s">
        <v>458</v>
      </c>
      <c r="AY28" s="19" t="s">
        <v>1224</v>
      </c>
      <c r="AZ28" s="19" t="s">
        <v>45</v>
      </c>
      <c r="BA28" s="19"/>
      <c r="BB28" s="19" t="s">
        <v>458</v>
      </c>
      <c r="BC28" s="19"/>
      <c r="BD28" s="19">
        <f t="shared" si="0"/>
        <v>100.00000000000001</v>
      </c>
      <c r="BE28" s="19">
        <v>51</v>
      </c>
      <c r="BF28" s="19">
        <v>17.7</v>
      </c>
      <c r="BG28" s="19">
        <v>23.7</v>
      </c>
      <c r="BH28" s="19">
        <v>4.4000000000000004</v>
      </c>
      <c r="BI28" s="19">
        <v>0.4</v>
      </c>
      <c r="BJ28" s="19">
        <v>2.8</v>
      </c>
      <c r="BK28" s="56">
        <v>178.8</v>
      </c>
      <c r="BL28" s="19">
        <f t="shared" si="1"/>
        <v>100</v>
      </c>
      <c r="BM28" s="19">
        <v>32.1</v>
      </c>
      <c r="BN28" s="19">
        <v>60.8</v>
      </c>
      <c r="BO28" s="19">
        <v>7.1</v>
      </c>
      <c r="BP28" s="56">
        <v>10658</v>
      </c>
      <c r="BQ28" s="56">
        <v>11153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890</v>
      </c>
      <c r="CW28" s="57" t="s">
        <v>1303</v>
      </c>
    </row>
    <row r="29" spans="1:101" ht="30" customHeight="1">
      <c r="A29" s="19" t="s">
        <v>35</v>
      </c>
      <c r="B29" s="16" t="s">
        <v>348</v>
      </c>
      <c r="C29" s="16" t="s">
        <v>1304</v>
      </c>
      <c r="D29" s="19" t="s">
        <v>350</v>
      </c>
      <c r="E29" s="33" t="s">
        <v>1305</v>
      </c>
      <c r="F29" s="33" t="s">
        <v>659</v>
      </c>
      <c r="G29" s="56">
        <v>0</v>
      </c>
      <c r="H29" s="56">
        <v>0</v>
      </c>
      <c r="I29" s="56"/>
      <c r="J29" s="19"/>
      <c r="K29" s="33" t="s">
        <v>1222</v>
      </c>
      <c r="L29" s="33"/>
      <c r="M29" s="19" t="s">
        <v>270</v>
      </c>
      <c r="N29" s="19"/>
      <c r="O29" s="19" t="s">
        <v>1198</v>
      </c>
      <c r="P29" s="19" t="s">
        <v>1237</v>
      </c>
      <c r="Q29" s="19" t="s">
        <v>98</v>
      </c>
      <c r="R29" s="56">
        <v>40</v>
      </c>
      <c r="S29" s="19">
        <v>2</v>
      </c>
      <c r="T29" s="19">
        <v>1988</v>
      </c>
      <c r="U29" s="33" t="s">
        <v>458</v>
      </c>
      <c r="V29" s="56"/>
      <c r="W29" s="56"/>
      <c r="X29" s="56"/>
      <c r="Y29" s="56"/>
      <c r="Z29" s="56"/>
      <c r="AA29" s="19"/>
      <c r="AB29" s="56"/>
      <c r="AC29" s="56"/>
      <c r="AD29" s="56"/>
      <c r="AE29" s="56"/>
      <c r="AF29" s="56"/>
      <c r="AG29" s="56"/>
      <c r="AH29" s="56"/>
      <c r="AI29" s="56"/>
      <c r="AJ29" s="19" t="s">
        <v>354</v>
      </c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 t="s">
        <v>1193</v>
      </c>
      <c r="AY29" s="19" t="s">
        <v>1193</v>
      </c>
      <c r="AZ29" s="19" t="s">
        <v>45</v>
      </c>
      <c r="BA29" s="19" t="s">
        <v>469</v>
      </c>
      <c r="BB29" s="19" t="s">
        <v>458</v>
      </c>
      <c r="BC29" s="19"/>
      <c r="BD29" s="19">
        <f t="shared" si="0"/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56">
        <v>0</v>
      </c>
      <c r="BL29" s="19">
        <f t="shared" si="1"/>
        <v>0</v>
      </c>
      <c r="BM29" s="19">
        <v>0</v>
      </c>
      <c r="BN29" s="19">
        <v>0</v>
      </c>
      <c r="BO29" s="19">
        <v>0</v>
      </c>
      <c r="BP29" s="56">
        <v>0</v>
      </c>
      <c r="BQ29" s="56">
        <v>0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890</v>
      </c>
      <c r="CW29" s="57" t="s">
        <v>1306</v>
      </c>
    </row>
    <row r="30" spans="1:101" ht="30" customHeight="1">
      <c r="A30" s="19" t="s">
        <v>35</v>
      </c>
      <c r="B30" s="16" t="s">
        <v>348</v>
      </c>
      <c r="C30" s="16" t="s">
        <v>1307</v>
      </c>
      <c r="D30" s="19" t="s">
        <v>350</v>
      </c>
      <c r="E30" s="33" t="s">
        <v>1073</v>
      </c>
      <c r="F30" s="33" t="s">
        <v>1074</v>
      </c>
      <c r="G30" s="56">
        <v>14747</v>
      </c>
      <c r="H30" s="56">
        <v>1706</v>
      </c>
      <c r="I30" s="56"/>
      <c r="J30" s="19" t="s">
        <v>1242</v>
      </c>
      <c r="K30" s="33" t="s">
        <v>1208</v>
      </c>
      <c r="L30" s="33"/>
      <c r="M30" s="19" t="s">
        <v>270</v>
      </c>
      <c r="N30" s="19"/>
      <c r="O30" s="19" t="s">
        <v>1236</v>
      </c>
      <c r="P30" s="19" t="s">
        <v>1237</v>
      </c>
      <c r="Q30" s="19" t="s">
        <v>124</v>
      </c>
      <c r="R30" s="56">
        <v>74</v>
      </c>
      <c r="S30" s="19">
        <v>2</v>
      </c>
      <c r="T30" s="19">
        <v>1994</v>
      </c>
      <c r="U30" s="33" t="s">
        <v>1238</v>
      </c>
      <c r="V30" s="56">
        <v>2491537</v>
      </c>
      <c r="W30" s="56"/>
      <c r="X30" s="56">
        <v>1736039</v>
      </c>
      <c r="Y30" s="56"/>
      <c r="Z30" s="56"/>
      <c r="AA30" s="19"/>
      <c r="AB30" s="56"/>
      <c r="AC30" s="56"/>
      <c r="AD30" s="56"/>
      <c r="AE30" s="56"/>
      <c r="AF30" s="56"/>
      <c r="AG30" s="56"/>
      <c r="AH30" s="56"/>
      <c r="AI30" s="56"/>
      <c r="AJ30" s="19" t="s">
        <v>354</v>
      </c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 t="s">
        <v>458</v>
      </c>
      <c r="AY30" s="19" t="s">
        <v>1224</v>
      </c>
      <c r="AZ30" s="19" t="s">
        <v>45</v>
      </c>
      <c r="BA30" s="19"/>
      <c r="BB30" s="19" t="s">
        <v>458</v>
      </c>
      <c r="BC30" s="19"/>
      <c r="BD30" s="19">
        <f t="shared" si="0"/>
        <v>99.999999999999986</v>
      </c>
      <c r="BE30" s="19">
        <v>45.6</v>
      </c>
      <c r="BF30" s="19">
        <v>29</v>
      </c>
      <c r="BG30" s="19">
        <v>9</v>
      </c>
      <c r="BH30" s="19">
        <v>10.1</v>
      </c>
      <c r="BI30" s="19">
        <v>2</v>
      </c>
      <c r="BJ30" s="19">
        <v>4.3</v>
      </c>
      <c r="BK30" s="56">
        <v>180</v>
      </c>
      <c r="BL30" s="19">
        <f t="shared" si="1"/>
        <v>100</v>
      </c>
      <c r="BM30" s="19">
        <v>38.200000000000003</v>
      </c>
      <c r="BN30" s="19">
        <v>55.2</v>
      </c>
      <c r="BO30" s="19">
        <v>6.6</v>
      </c>
      <c r="BP30" s="56">
        <v>9444</v>
      </c>
      <c r="BQ30" s="56">
        <v>12537</v>
      </c>
      <c r="BR30" s="17"/>
      <c r="BS30" s="17" t="str">
        <f t="shared" si="2"/>
        <v/>
      </c>
      <c r="BT30" s="17" t="str">
        <f t="shared" si="2"/>
        <v/>
      </c>
      <c r="BU30" s="14"/>
      <c r="BV30" s="17"/>
      <c r="BW30" s="17"/>
      <c r="BX30" s="14"/>
      <c r="BY30" s="17"/>
      <c r="BZ30" s="17"/>
      <c r="CA30" s="14"/>
      <c r="CB30" s="17"/>
      <c r="CC30" s="17"/>
      <c r="CD30" s="14"/>
      <c r="CE30" s="17"/>
      <c r="CF30" s="17"/>
      <c r="CG30" s="14"/>
      <c r="CH30" s="17"/>
      <c r="CI30" s="17"/>
      <c r="CJ30" s="14"/>
      <c r="CK30" s="17"/>
      <c r="CL30" s="17"/>
      <c r="CM30" s="14"/>
      <c r="CN30" s="17"/>
      <c r="CO30" s="17"/>
      <c r="CP30" s="14"/>
      <c r="CQ30" s="17"/>
      <c r="CR30" s="17"/>
      <c r="CS30" s="14"/>
      <c r="CT30" s="17"/>
      <c r="CU30" s="17"/>
      <c r="CV30" s="14" t="s">
        <v>890</v>
      </c>
      <c r="CW30" s="57" t="s">
        <v>1308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3" man="1"/>
    <brk id="53" min="1" max="33" man="1"/>
    <brk id="81" min="1" max="33" man="1"/>
    <brk id="93" min="1" max="3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033E-AE71-40A6-B882-68219E0B3D8F}">
  <dimension ref="A1:AT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/>
      <c r="H7" s="14" t="s">
        <v>41</v>
      </c>
      <c r="I7" s="14" t="s">
        <v>42</v>
      </c>
      <c r="J7" s="17">
        <v>2170</v>
      </c>
      <c r="K7" s="14">
        <v>2000</v>
      </c>
      <c r="L7" s="17" t="str">
        <f t="shared" ref="L7:M9" si="0">IF(O7&amp;R7&amp;U7&amp;X7&amp;AA7&amp;AD7&amp;AG7&amp;AJ7&amp;AM7="","",O7+R7+U7+X7+AA7+AD7+AG7+AJ7+AM7)</f>
        <v/>
      </c>
      <c r="M7" s="17">
        <f t="shared" si="0"/>
        <v>34804</v>
      </c>
      <c r="N7" s="14" t="s">
        <v>43</v>
      </c>
      <c r="O7" s="17"/>
      <c r="P7" s="17">
        <v>1184</v>
      </c>
      <c r="Q7" s="14"/>
      <c r="R7" s="17"/>
      <c r="S7" s="17"/>
      <c r="T7" s="14" t="s">
        <v>43</v>
      </c>
      <c r="U7" s="17"/>
      <c r="V7" s="17">
        <v>15391</v>
      </c>
      <c r="W7" s="14" t="s">
        <v>43</v>
      </c>
      <c r="X7" s="17"/>
      <c r="Y7" s="17">
        <v>3556</v>
      </c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 t="s">
        <v>43</v>
      </c>
      <c r="AM7" s="17"/>
      <c r="AN7" s="17">
        <v>14673</v>
      </c>
      <c r="AO7" s="14" t="s">
        <v>44</v>
      </c>
      <c r="AP7" s="14" t="s">
        <v>45</v>
      </c>
      <c r="AQ7" s="14"/>
      <c r="AR7" s="14"/>
      <c r="AS7" s="18" t="s">
        <v>46</v>
      </c>
    </row>
    <row r="8" spans="1:46" ht="30" customHeight="1">
      <c r="A8" s="14" t="s">
        <v>35</v>
      </c>
      <c r="B8" s="15" t="s">
        <v>36</v>
      </c>
      <c r="C8" s="16" t="s">
        <v>47</v>
      </c>
      <c r="D8" s="14" t="s">
        <v>38</v>
      </c>
      <c r="E8" s="14" t="s">
        <v>48</v>
      </c>
      <c r="F8" s="14" t="s">
        <v>49</v>
      </c>
      <c r="G8" s="17"/>
      <c r="H8" s="14" t="s">
        <v>50</v>
      </c>
      <c r="I8" s="14" t="s">
        <v>42</v>
      </c>
      <c r="J8" s="17">
        <v>985.13</v>
      </c>
      <c r="K8" s="14">
        <v>1994</v>
      </c>
      <c r="L8" s="17" t="str">
        <f t="shared" si="0"/>
        <v/>
      </c>
      <c r="M8" s="17">
        <f t="shared" si="0"/>
        <v>105830</v>
      </c>
      <c r="N8" s="14"/>
      <c r="O8" s="17"/>
      <c r="P8" s="17"/>
      <c r="Q8" s="14"/>
      <c r="R8" s="17"/>
      <c r="S8" s="17"/>
      <c r="T8" s="14" t="s">
        <v>43</v>
      </c>
      <c r="U8" s="17"/>
      <c r="V8" s="17">
        <v>71992</v>
      </c>
      <c r="W8" s="14" t="s">
        <v>43</v>
      </c>
      <c r="X8" s="17"/>
      <c r="Y8" s="17">
        <v>14399</v>
      </c>
      <c r="Z8" s="14"/>
      <c r="AA8" s="17"/>
      <c r="AB8" s="17"/>
      <c r="AC8" s="14"/>
      <c r="AD8" s="17"/>
      <c r="AE8" s="17"/>
      <c r="AF8" s="14"/>
      <c r="AG8" s="17"/>
      <c r="AH8" s="17"/>
      <c r="AI8" s="14"/>
      <c r="AJ8" s="17"/>
      <c r="AK8" s="17"/>
      <c r="AL8" s="14" t="s">
        <v>43</v>
      </c>
      <c r="AM8" s="17"/>
      <c r="AN8" s="17">
        <v>19439</v>
      </c>
      <c r="AO8" s="14" t="s">
        <v>51</v>
      </c>
      <c r="AP8" s="14" t="s">
        <v>45</v>
      </c>
      <c r="AQ8" s="14"/>
      <c r="AR8" s="14"/>
      <c r="AS8" s="18" t="s">
        <v>52</v>
      </c>
    </row>
    <row r="9" spans="1:46" ht="30" customHeight="1">
      <c r="A9" s="14" t="s">
        <v>35</v>
      </c>
      <c r="B9" s="15" t="s">
        <v>53</v>
      </c>
      <c r="C9" s="16" t="s">
        <v>54</v>
      </c>
      <c r="D9" s="14" t="s">
        <v>55</v>
      </c>
      <c r="E9" s="14" t="s">
        <v>56</v>
      </c>
      <c r="F9" s="14" t="s">
        <v>57</v>
      </c>
      <c r="G9" s="17">
        <v>8</v>
      </c>
      <c r="H9" s="14" t="s">
        <v>58</v>
      </c>
      <c r="I9" s="14" t="s">
        <v>59</v>
      </c>
      <c r="J9" s="17">
        <v>980</v>
      </c>
      <c r="K9" s="14">
        <v>2003</v>
      </c>
      <c r="L9" s="17">
        <f t="shared" si="0"/>
        <v>8</v>
      </c>
      <c r="M9" s="17">
        <f t="shared" si="0"/>
        <v>679</v>
      </c>
      <c r="N9" s="14" t="s">
        <v>43</v>
      </c>
      <c r="O9" s="17">
        <v>6</v>
      </c>
      <c r="P9" s="17">
        <v>322</v>
      </c>
      <c r="Q9" s="14" t="s">
        <v>43</v>
      </c>
      <c r="R9" s="17">
        <v>2</v>
      </c>
      <c r="S9" s="17">
        <v>106</v>
      </c>
      <c r="T9" s="14" t="s">
        <v>43</v>
      </c>
      <c r="U9" s="17"/>
      <c r="V9" s="17">
        <v>210</v>
      </c>
      <c r="W9" s="14" t="s">
        <v>43</v>
      </c>
      <c r="X9" s="17"/>
      <c r="Y9" s="17"/>
      <c r="Z9" s="14" t="s">
        <v>43</v>
      </c>
      <c r="AA9" s="17"/>
      <c r="AB9" s="17">
        <v>41</v>
      </c>
      <c r="AC9" s="14"/>
      <c r="AD9" s="17"/>
      <c r="AE9" s="17"/>
      <c r="AF9" s="14"/>
      <c r="AG9" s="17"/>
      <c r="AH9" s="17"/>
      <c r="AI9" s="14"/>
      <c r="AJ9" s="17"/>
      <c r="AK9" s="17"/>
      <c r="AL9" s="14" t="s">
        <v>43</v>
      </c>
      <c r="AM9" s="17"/>
      <c r="AN9" s="17"/>
      <c r="AO9" s="14" t="s">
        <v>60</v>
      </c>
      <c r="AP9" s="14" t="s">
        <v>61</v>
      </c>
      <c r="AQ9" s="14"/>
      <c r="AR9" s="14" t="s">
        <v>62</v>
      </c>
      <c r="AS9" s="18" t="s">
        <v>63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8" man="1"/>
    <brk id="25" min="1" max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4119-15D3-4972-B4B2-6D87F270620B}">
  <dimension ref="A1:BA2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1004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751</v>
      </c>
      <c r="C2" s="214" t="s">
        <v>3</v>
      </c>
      <c r="D2" s="214" t="s">
        <v>4</v>
      </c>
      <c r="E2" s="214" t="s">
        <v>5</v>
      </c>
      <c r="F2" s="215" t="s">
        <v>65</v>
      </c>
      <c r="G2" s="148" t="s">
        <v>7</v>
      </c>
      <c r="H2" s="233" t="s">
        <v>850</v>
      </c>
      <c r="I2" s="103"/>
      <c r="J2" s="158" t="s">
        <v>379</v>
      </c>
      <c r="K2" s="25"/>
      <c r="L2" s="215" t="s">
        <v>68</v>
      </c>
      <c r="M2" s="214" t="s">
        <v>145</v>
      </c>
      <c r="N2" s="230" t="s">
        <v>1005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388</v>
      </c>
      <c r="T2" s="214" t="s">
        <v>389</v>
      </c>
      <c r="U2" s="166" t="s">
        <v>855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856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1006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169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171</v>
      </c>
      <c r="H6" s="104" t="s">
        <v>171</v>
      </c>
      <c r="I6" s="144"/>
      <c r="J6" s="144"/>
      <c r="K6" s="214"/>
      <c r="L6" s="216"/>
      <c r="M6" s="144"/>
      <c r="N6" s="30" t="s">
        <v>176</v>
      </c>
      <c r="O6" s="144"/>
      <c r="P6" s="144"/>
      <c r="Q6" s="225"/>
      <c r="R6" s="146"/>
      <c r="S6" s="214"/>
      <c r="T6" s="30" t="s">
        <v>412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72</v>
      </c>
      <c r="BA6" s="64"/>
    </row>
    <row r="7" spans="1:53" ht="30" customHeight="1">
      <c r="A7" s="19" t="s">
        <v>35</v>
      </c>
      <c r="B7" s="16" t="s">
        <v>36</v>
      </c>
      <c r="C7" s="16" t="s">
        <v>1007</v>
      </c>
      <c r="D7" s="19" t="s">
        <v>38</v>
      </c>
      <c r="E7" s="33" t="s">
        <v>1008</v>
      </c>
      <c r="F7" s="33" t="s">
        <v>1009</v>
      </c>
      <c r="G7" s="56">
        <v>12012</v>
      </c>
      <c r="H7" s="56">
        <v>2897</v>
      </c>
      <c r="I7" s="19"/>
      <c r="J7" s="33" t="s">
        <v>1010</v>
      </c>
      <c r="K7" s="33"/>
      <c r="L7" s="33" t="s">
        <v>124</v>
      </c>
      <c r="M7" s="19" t="s">
        <v>767</v>
      </c>
      <c r="N7" s="56">
        <v>175</v>
      </c>
      <c r="O7" s="19">
        <v>1986</v>
      </c>
      <c r="P7" s="19" t="s">
        <v>45</v>
      </c>
      <c r="Q7" s="19"/>
      <c r="R7" s="19" t="s">
        <v>1011</v>
      </c>
      <c r="S7" s="19" t="s">
        <v>427</v>
      </c>
      <c r="T7" s="19">
        <v>96</v>
      </c>
      <c r="U7" s="17"/>
      <c r="V7" s="17" t="str">
        <f t="shared" ref="V7:W27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890</v>
      </c>
      <c r="AZ7" s="57" t="s">
        <v>1012</v>
      </c>
    </row>
    <row r="8" spans="1:53" ht="30" customHeight="1">
      <c r="A8" s="19" t="s">
        <v>35</v>
      </c>
      <c r="B8" s="16" t="s">
        <v>36</v>
      </c>
      <c r="C8" s="16" t="s">
        <v>1013</v>
      </c>
      <c r="D8" s="19" t="s">
        <v>38</v>
      </c>
      <c r="E8" s="33" t="s">
        <v>1014</v>
      </c>
      <c r="F8" s="33" t="s">
        <v>1015</v>
      </c>
      <c r="G8" s="56">
        <v>13756</v>
      </c>
      <c r="H8" s="56">
        <v>3657</v>
      </c>
      <c r="I8" s="19" t="s">
        <v>1003</v>
      </c>
      <c r="J8" s="33" t="s">
        <v>1010</v>
      </c>
      <c r="K8" s="33"/>
      <c r="L8" s="33" t="s">
        <v>124</v>
      </c>
      <c r="M8" s="19" t="s">
        <v>767</v>
      </c>
      <c r="N8" s="56">
        <v>100</v>
      </c>
      <c r="O8" s="19">
        <v>1994</v>
      </c>
      <c r="P8" s="19" t="s">
        <v>45</v>
      </c>
      <c r="Q8" s="19"/>
      <c r="R8" s="19" t="s">
        <v>1011</v>
      </c>
      <c r="S8" s="19" t="s">
        <v>427</v>
      </c>
      <c r="T8" s="19">
        <v>95</v>
      </c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890</v>
      </c>
      <c r="AZ8" s="57" t="s">
        <v>1016</v>
      </c>
    </row>
    <row r="9" spans="1:53" ht="30" customHeight="1">
      <c r="A9" s="19" t="s">
        <v>35</v>
      </c>
      <c r="B9" s="16" t="s">
        <v>36</v>
      </c>
      <c r="C9" s="16" t="s">
        <v>1017</v>
      </c>
      <c r="D9" s="19" t="s">
        <v>38</v>
      </c>
      <c r="E9" s="33" t="s">
        <v>1018</v>
      </c>
      <c r="F9" s="33" t="s">
        <v>1015</v>
      </c>
      <c r="G9" s="56"/>
      <c r="H9" s="56"/>
      <c r="I9" s="19"/>
      <c r="J9" s="33" t="s">
        <v>1019</v>
      </c>
      <c r="K9" s="33"/>
      <c r="L9" s="33" t="s">
        <v>59</v>
      </c>
      <c r="M9" s="19" t="s">
        <v>767</v>
      </c>
      <c r="N9" s="56">
        <v>50</v>
      </c>
      <c r="O9" s="19">
        <v>1992</v>
      </c>
      <c r="P9" s="19" t="s">
        <v>61</v>
      </c>
      <c r="Q9" s="19"/>
      <c r="R9" s="19" t="s">
        <v>1011</v>
      </c>
      <c r="S9" s="19"/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890</v>
      </c>
      <c r="AZ9" s="57" t="s">
        <v>1020</v>
      </c>
    </row>
    <row r="10" spans="1:53" ht="30" customHeight="1">
      <c r="A10" s="19" t="s">
        <v>35</v>
      </c>
      <c r="B10" s="16" t="s">
        <v>36</v>
      </c>
      <c r="C10" s="16" t="s">
        <v>1021</v>
      </c>
      <c r="D10" s="19" t="s">
        <v>38</v>
      </c>
      <c r="E10" s="33" t="s">
        <v>1022</v>
      </c>
      <c r="F10" s="33" t="s">
        <v>40</v>
      </c>
      <c r="G10" s="56">
        <v>2046</v>
      </c>
      <c r="H10" s="56"/>
      <c r="I10" s="19"/>
      <c r="J10" s="33" t="s">
        <v>1019</v>
      </c>
      <c r="K10" s="33"/>
      <c r="L10" s="33" t="s">
        <v>124</v>
      </c>
      <c r="M10" s="19" t="s">
        <v>767</v>
      </c>
      <c r="N10" s="56">
        <v>50</v>
      </c>
      <c r="O10" s="19">
        <v>2001</v>
      </c>
      <c r="P10" s="19" t="s">
        <v>45</v>
      </c>
      <c r="Q10" s="19"/>
      <c r="R10" s="19" t="s">
        <v>1011</v>
      </c>
      <c r="S10" s="19" t="s">
        <v>427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890</v>
      </c>
      <c r="AZ10" s="57" t="s">
        <v>1023</v>
      </c>
    </row>
    <row r="11" spans="1:53" ht="30" customHeight="1">
      <c r="A11" s="19" t="s">
        <v>35</v>
      </c>
      <c r="B11" s="16" t="s">
        <v>461</v>
      </c>
      <c r="C11" s="16" t="s">
        <v>1024</v>
      </c>
      <c r="D11" s="19" t="s">
        <v>463</v>
      </c>
      <c r="E11" s="33" t="s">
        <v>1025</v>
      </c>
      <c r="F11" s="33" t="s">
        <v>902</v>
      </c>
      <c r="G11" s="56">
        <v>3726.45</v>
      </c>
      <c r="H11" s="56"/>
      <c r="I11" s="19"/>
      <c r="J11" s="33" t="s">
        <v>1019</v>
      </c>
      <c r="K11" s="33"/>
      <c r="L11" s="33" t="s">
        <v>124</v>
      </c>
      <c r="M11" s="19" t="s">
        <v>767</v>
      </c>
      <c r="N11" s="56">
        <v>35</v>
      </c>
      <c r="O11" s="19">
        <v>1993</v>
      </c>
      <c r="P11" s="19" t="s">
        <v>45</v>
      </c>
      <c r="Q11" s="19"/>
      <c r="R11" s="19" t="s">
        <v>905</v>
      </c>
      <c r="S11" s="19" t="s">
        <v>458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890</v>
      </c>
      <c r="AZ11" s="57" t="s">
        <v>1026</v>
      </c>
    </row>
    <row r="12" spans="1:53" ht="30" customHeight="1">
      <c r="A12" s="19" t="s">
        <v>35</v>
      </c>
      <c r="B12" s="16" t="s">
        <v>461</v>
      </c>
      <c r="C12" s="16" t="s">
        <v>1027</v>
      </c>
      <c r="D12" s="19" t="s">
        <v>463</v>
      </c>
      <c r="E12" s="33" t="s">
        <v>1028</v>
      </c>
      <c r="F12" s="33" t="s">
        <v>1029</v>
      </c>
      <c r="G12" s="56">
        <v>1314</v>
      </c>
      <c r="H12" s="56"/>
      <c r="I12" s="19"/>
      <c r="J12" s="33" t="s">
        <v>1030</v>
      </c>
      <c r="K12" s="33"/>
      <c r="L12" s="33" t="s">
        <v>271</v>
      </c>
      <c r="M12" s="19" t="s">
        <v>767</v>
      </c>
      <c r="N12" s="56">
        <v>24</v>
      </c>
      <c r="O12" s="19">
        <v>2016</v>
      </c>
      <c r="P12" s="19" t="s">
        <v>45</v>
      </c>
      <c r="Q12" s="19"/>
      <c r="R12" s="19" t="s">
        <v>912</v>
      </c>
      <c r="S12" s="19" t="s">
        <v>458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890</v>
      </c>
      <c r="AZ12" s="57" t="s">
        <v>1031</v>
      </c>
    </row>
    <row r="13" spans="1:53" ht="30" customHeight="1">
      <c r="A13" s="19" t="s">
        <v>35</v>
      </c>
      <c r="B13" s="16" t="s">
        <v>461</v>
      </c>
      <c r="C13" s="16" t="s">
        <v>1032</v>
      </c>
      <c r="D13" s="19" t="s">
        <v>463</v>
      </c>
      <c r="E13" s="33" t="s">
        <v>1028</v>
      </c>
      <c r="F13" s="33" t="s">
        <v>1029</v>
      </c>
      <c r="G13" s="56">
        <v>1601</v>
      </c>
      <c r="H13" s="56">
        <v>985</v>
      </c>
      <c r="I13" s="19" t="s">
        <v>1003</v>
      </c>
      <c r="J13" s="33" t="s">
        <v>1033</v>
      </c>
      <c r="K13" s="33"/>
      <c r="L13" s="33" t="s">
        <v>271</v>
      </c>
      <c r="M13" s="19" t="s">
        <v>767</v>
      </c>
      <c r="N13" s="56">
        <v>28</v>
      </c>
      <c r="O13" s="19">
        <v>2016</v>
      </c>
      <c r="P13" s="19" t="s">
        <v>45</v>
      </c>
      <c r="Q13" s="19"/>
      <c r="R13" s="19" t="s">
        <v>912</v>
      </c>
      <c r="S13" s="19" t="s">
        <v>458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890</v>
      </c>
      <c r="AZ13" s="57" t="s">
        <v>1034</v>
      </c>
    </row>
    <row r="14" spans="1:53" ht="30" customHeight="1">
      <c r="A14" s="19" t="s">
        <v>35</v>
      </c>
      <c r="B14" s="16" t="s">
        <v>504</v>
      </c>
      <c r="C14" s="16" t="s">
        <v>1035</v>
      </c>
      <c r="D14" s="19" t="s">
        <v>506</v>
      </c>
      <c r="E14" s="33" t="s">
        <v>507</v>
      </c>
      <c r="F14" s="33" t="s">
        <v>508</v>
      </c>
      <c r="G14" s="56">
        <v>1342</v>
      </c>
      <c r="H14" s="56">
        <v>908</v>
      </c>
      <c r="I14" s="19" t="s">
        <v>1003</v>
      </c>
      <c r="J14" s="33" t="s">
        <v>1036</v>
      </c>
      <c r="K14" s="33"/>
      <c r="L14" s="33" t="s">
        <v>59</v>
      </c>
      <c r="M14" s="19" t="s">
        <v>1037</v>
      </c>
      <c r="N14" s="56">
        <v>21</v>
      </c>
      <c r="O14" s="19">
        <v>1991</v>
      </c>
      <c r="P14" s="19" t="s">
        <v>61</v>
      </c>
      <c r="Q14" s="19"/>
      <c r="R14" s="19" t="s">
        <v>90</v>
      </c>
      <c r="S14" s="19" t="s">
        <v>458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890</v>
      </c>
      <c r="AZ14" s="57" t="s">
        <v>1038</v>
      </c>
    </row>
    <row r="15" spans="1:53" ht="30" customHeight="1">
      <c r="A15" s="19" t="s">
        <v>35</v>
      </c>
      <c r="B15" s="16" t="s">
        <v>565</v>
      </c>
      <c r="C15" s="16" t="s">
        <v>1039</v>
      </c>
      <c r="D15" s="19" t="s">
        <v>567</v>
      </c>
      <c r="E15" s="33" t="s">
        <v>1040</v>
      </c>
      <c r="F15" s="33" t="s">
        <v>1041</v>
      </c>
      <c r="G15" s="56">
        <v>900</v>
      </c>
      <c r="H15" s="56">
        <v>24</v>
      </c>
      <c r="I15" s="19" t="s">
        <v>1003</v>
      </c>
      <c r="J15" s="33" t="s">
        <v>1033</v>
      </c>
      <c r="K15" s="33"/>
      <c r="L15" s="33" t="s">
        <v>59</v>
      </c>
      <c r="M15" s="19" t="s">
        <v>767</v>
      </c>
      <c r="N15" s="56">
        <v>30</v>
      </c>
      <c r="O15" s="19">
        <v>1987</v>
      </c>
      <c r="P15" s="19" t="s">
        <v>61</v>
      </c>
      <c r="Q15" s="19" t="s">
        <v>571</v>
      </c>
      <c r="R15" s="19" t="s">
        <v>262</v>
      </c>
      <c r="S15" s="19" t="s">
        <v>458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890</v>
      </c>
    </row>
    <row r="16" spans="1:53" ht="30" customHeight="1">
      <c r="A16" s="19" t="s">
        <v>35</v>
      </c>
      <c r="B16" s="16" t="s">
        <v>280</v>
      </c>
      <c r="C16" s="16" t="s">
        <v>1042</v>
      </c>
      <c r="D16" s="19" t="s">
        <v>282</v>
      </c>
      <c r="E16" s="33" t="s">
        <v>1043</v>
      </c>
      <c r="F16" s="33" t="s">
        <v>574</v>
      </c>
      <c r="G16" s="56">
        <v>796</v>
      </c>
      <c r="H16" s="56">
        <v>242</v>
      </c>
      <c r="I16" s="19" t="s">
        <v>1003</v>
      </c>
      <c r="J16" s="33" t="s">
        <v>1036</v>
      </c>
      <c r="K16" s="33"/>
      <c r="L16" s="33" t="s">
        <v>679</v>
      </c>
      <c r="M16" s="19" t="s">
        <v>1037</v>
      </c>
      <c r="N16" s="56">
        <v>7</v>
      </c>
      <c r="O16" s="19">
        <v>2004</v>
      </c>
      <c r="P16" s="19" t="s">
        <v>61</v>
      </c>
      <c r="Q16" s="19"/>
      <c r="R16" s="19" t="s">
        <v>81</v>
      </c>
      <c r="S16" s="19" t="s">
        <v>458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890</v>
      </c>
      <c r="AZ16" s="57" t="s">
        <v>1044</v>
      </c>
    </row>
    <row r="17" spans="1:52" ht="30" customHeight="1">
      <c r="A17" s="19" t="s">
        <v>35</v>
      </c>
      <c r="B17" s="16" t="s">
        <v>594</v>
      </c>
      <c r="C17" s="16" t="s">
        <v>1045</v>
      </c>
      <c r="D17" s="19" t="s">
        <v>596</v>
      </c>
      <c r="E17" s="33" t="s">
        <v>597</v>
      </c>
      <c r="F17" s="33" t="s">
        <v>598</v>
      </c>
      <c r="G17" s="56">
        <v>762</v>
      </c>
      <c r="H17" s="56"/>
      <c r="I17" s="19"/>
      <c r="J17" s="33" t="s">
        <v>1030</v>
      </c>
      <c r="K17" s="33"/>
      <c r="L17" s="33" t="s">
        <v>124</v>
      </c>
      <c r="M17" s="19" t="s">
        <v>1037</v>
      </c>
      <c r="N17" s="56">
        <v>15</v>
      </c>
      <c r="O17" s="19">
        <v>1987</v>
      </c>
      <c r="P17" s="19" t="s">
        <v>45</v>
      </c>
      <c r="Q17" s="19"/>
      <c r="R17" s="19" t="s">
        <v>601</v>
      </c>
      <c r="S17" s="19" t="s">
        <v>458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890</v>
      </c>
      <c r="AZ17" s="57" t="s">
        <v>1046</v>
      </c>
    </row>
    <row r="18" spans="1:52" ht="30" customHeight="1">
      <c r="A18" s="19" t="s">
        <v>35</v>
      </c>
      <c r="B18" s="16" t="s">
        <v>603</v>
      </c>
      <c r="C18" s="16" t="s">
        <v>1047</v>
      </c>
      <c r="D18" s="19" t="s">
        <v>605</v>
      </c>
      <c r="E18" s="33" t="s">
        <v>1048</v>
      </c>
      <c r="F18" s="33" t="s">
        <v>1049</v>
      </c>
      <c r="G18" s="56">
        <v>389</v>
      </c>
      <c r="H18" s="56">
        <v>140</v>
      </c>
      <c r="I18" s="19" t="s">
        <v>1003</v>
      </c>
      <c r="J18" s="33" t="s">
        <v>1033</v>
      </c>
      <c r="K18" s="33"/>
      <c r="L18" s="33" t="s">
        <v>194</v>
      </c>
      <c r="M18" s="19" t="s">
        <v>1037</v>
      </c>
      <c r="N18" s="56">
        <v>50</v>
      </c>
      <c r="O18" s="19">
        <v>2000</v>
      </c>
      <c r="P18" s="19" t="s">
        <v>45</v>
      </c>
      <c r="Q18" s="19"/>
      <c r="R18" s="19" t="s">
        <v>262</v>
      </c>
      <c r="S18" s="19" t="s">
        <v>458</v>
      </c>
      <c r="T18" s="19"/>
      <c r="U18" s="17"/>
      <c r="V18" s="17">
        <f t="shared" si="0"/>
        <v>4</v>
      </c>
      <c r="W18" s="17" t="str">
        <f t="shared" si="0"/>
        <v/>
      </c>
      <c r="X18" s="14"/>
      <c r="Y18" s="17"/>
      <c r="Z18" s="17"/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 t="s">
        <v>43</v>
      </c>
      <c r="AQ18" s="17"/>
      <c r="AR18" s="17"/>
      <c r="AS18" s="14" t="s">
        <v>43</v>
      </c>
      <c r="AT18" s="17"/>
      <c r="AU18" s="17"/>
      <c r="AV18" s="14" t="s">
        <v>43</v>
      </c>
      <c r="AW18" s="17">
        <v>4</v>
      </c>
      <c r="AX18" s="17"/>
      <c r="AY18" s="14" t="s">
        <v>1050</v>
      </c>
      <c r="AZ18" s="57" t="s">
        <v>1051</v>
      </c>
    </row>
    <row r="19" spans="1:52" ht="30" customHeight="1">
      <c r="A19" s="19" t="s">
        <v>35</v>
      </c>
      <c r="B19" s="16" t="s">
        <v>610</v>
      </c>
      <c r="C19" s="16" t="s">
        <v>1052</v>
      </c>
      <c r="D19" s="19" t="s">
        <v>612</v>
      </c>
      <c r="E19" s="33" t="s">
        <v>1053</v>
      </c>
      <c r="F19" s="33" t="s">
        <v>721</v>
      </c>
      <c r="G19" s="56">
        <v>495</v>
      </c>
      <c r="H19" s="56">
        <v>46</v>
      </c>
      <c r="I19" s="19" t="s">
        <v>1054</v>
      </c>
      <c r="J19" s="33" t="s">
        <v>1033</v>
      </c>
      <c r="K19" s="33"/>
      <c r="L19" s="33" t="s">
        <v>230</v>
      </c>
      <c r="M19" s="19" t="s">
        <v>767</v>
      </c>
      <c r="N19" s="56">
        <v>12</v>
      </c>
      <c r="O19" s="19">
        <v>1996</v>
      </c>
      <c r="P19" s="19" t="s">
        <v>61</v>
      </c>
      <c r="Q19" s="19"/>
      <c r="R19" s="19" t="s">
        <v>617</v>
      </c>
      <c r="S19" s="19" t="s">
        <v>458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890</v>
      </c>
      <c r="AZ19" s="57" t="s">
        <v>1055</v>
      </c>
    </row>
    <row r="20" spans="1:52" ht="30" customHeight="1">
      <c r="A20" s="19" t="s">
        <v>35</v>
      </c>
      <c r="B20" s="16" t="s">
        <v>724</v>
      </c>
      <c r="C20" s="16" t="s">
        <v>1056</v>
      </c>
      <c r="D20" s="19" t="s">
        <v>726</v>
      </c>
      <c r="E20" s="33" t="s">
        <v>727</v>
      </c>
      <c r="F20" s="33" t="s">
        <v>728</v>
      </c>
      <c r="G20" s="56">
        <v>2548</v>
      </c>
      <c r="H20" s="56"/>
      <c r="I20" s="19"/>
      <c r="J20" s="33" t="s">
        <v>1019</v>
      </c>
      <c r="K20" s="33"/>
      <c r="L20" s="33" t="s">
        <v>124</v>
      </c>
      <c r="M20" s="19" t="s">
        <v>767</v>
      </c>
      <c r="N20" s="56">
        <v>21</v>
      </c>
      <c r="O20" s="19">
        <v>2005</v>
      </c>
      <c r="P20" s="19" t="s">
        <v>45</v>
      </c>
      <c r="Q20" s="19"/>
      <c r="R20" s="19" t="s">
        <v>262</v>
      </c>
      <c r="S20" s="19" t="s">
        <v>458</v>
      </c>
      <c r="T20" s="19"/>
      <c r="U20" s="17"/>
      <c r="V20" s="17" t="str">
        <f t="shared" si="0"/>
        <v/>
      </c>
      <c r="W20" s="17" t="str">
        <f t="shared" si="0"/>
        <v/>
      </c>
      <c r="X20" s="14"/>
      <c r="Y20" s="17"/>
      <c r="Z20" s="17"/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 t="s">
        <v>890</v>
      </c>
      <c r="AZ20" s="57" t="s">
        <v>1057</v>
      </c>
    </row>
    <row r="21" spans="1:52" ht="30" customHeight="1">
      <c r="A21" s="19" t="s">
        <v>35</v>
      </c>
      <c r="B21" s="16" t="s">
        <v>314</v>
      </c>
      <c r="C21" s="16" t="s">
        <v>1058</v>
      </c>
      <c r="D21" s="19" t="s">
        <v>316</v>
      </c>
      <c r="E21" s="33" t="s">
        <v>1059</v>
      </c>
      <c r="F21" s="33" t="s">
        <v>839</v>
      </c>
      <c r="G21" s="56">
        <v>2465</v>
      </c>
      <c r="H21" s="56">
        <v>2465</v>
      </c>
      <c r="I21" s="19" t="s">
        <v>1003</v>
      </c>
      <c r="J21" s="33" t="s">
        <v>1010</v>
      </c>
      <c r="K21" s="33"/>
      <c r="L21" s="33" t="s">
        <v>124</v>
      </c>
      <c r="M21" s="19" t="s">
        <v>1037</v>
      </c>
      <c r="N21" s="56">
        <v>30</v>
      </c>
      <c r="O21" s="19">
        <v>2002</v>
      </c>
      <c r="P21" s="19" t="s">
        <v>45</v>
      </c>
      <c r="Q21" s="19"/>
      <c r="R21" s="19" t="s">
        <v>81</v>
      </c>
      <c r="S21" s="19" t="s">
        <v>458</v>
      </c>
      <c r="T21" s="19"/>
      <c r="U21" s="17"/>
      <c r="V21" s="17" t="str">
        <f t="shared" si="0"/>
        <v/>
      </c>
      <c r="W21" s="17" t="str">
        <f t="shared" si="0"/>
        <v/>
      </c>
      <c r="X21" s="14"/>
      <c r="Y21" s="17"/>
      <c r="Z21" s="17"/>
      <c r="AA21" s="14"/>
      <c r="AB21" s="17"/>
      <c r="AC21" s="17"/>
      <c r="AD21" s="14"/>
      <c r="AE21" s="17"/>
      <c r="AF21" s="17"/>
      <c r="AG21" s="14"/>
      <c r="AH21" s="17"/>
      <c r="AI21" s="17"/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 t="s">
        <v>890</v>
      </c>
      <c r="AZ21" s="57" t="s">
        <v>1060</v>
      </c>
    </row>
    <row r="22" spans="1:52" ht="30" customHeight="1">
      <c r="A22" s="19" t="s">
        <v>35</v>
      </c>
      <c r="B22" s="16" t="s">
        <v>321</v>
      </c>
      <c r="C22" s="16" t="s">
        <v>1061</v>
      </c>
      <c r="D22" s="19" t="s">
        <v>323</v>
      </c>
      <c r="E22" s="33" t="s">
        <v>764</v>
      </c>
      <c r="F22" s="33" t="s">
        <v>765</v>
      </c>
      <c r="G22" s="56">
        <v>2206</v>
      </c>
      <c r="H22" s="56">
        <v>452</v>
      </c>
      <c r="I22" s="19" t="s">
        <v>1003</v>
      </c>
      <c r="J22" s="33" t="s">
        <v>1033</v>
      </c>
      <c r="K22" s="33"/>
      <c r="L22" s="33" t="s">
        <v>194</v>
      </c>
      <c r="M22" s="19" t="s">
        <v>1037</v>
      </c>
      <c r="N22" s="56">
        <v>24</v>
      </c>
      <c r="O22" s="19">
        <v>2007</v>
      </c>
      <c r="P22" s="19" t="s">
        <v>80</v>
      </c>
      <c r="Q22" s="19"/>
      <c r="R22" s="19" t="s">
        <v>327</v>
      </c>
      <c r="S22" s="19" t="s">
        <v>458</v>
      </c>
      <c r="T22" s="19"/>
      <c r="U22" s="17"/>
      <c r="V22" s="17" t="str">
        <f t="shared" si="0"/>
        <v/>
      </c>
      <c r="W22" s="17" t="str">
        <f t="shared" si="0"/>
        <v/>
      </c>
      <c r="X22" s="14"/>
      <c r="Y22" s="17"/>
      <c r="Z22" s="17"/>
      <c r="AA22" s="14"/>
      <c r="AB22" s="17"/>
      <c r="AC22" s="17"/>
      <c r="AD22" s="14"/>
      <c r="AE22" s="17"/>
      <c r="AF22" s="17"/>
      <c r="AG22" s="14"/>
      <c r="AH22" s="17"/>
      <c r="AI22" s="17"/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 t="s">
        <v>890</v>
      </c>
      <c r="AZ22" s="57" t="s">
        <v>1062</v>
      </c>
    </row>
    <row r="23" spans="1:52" ht="30" customHeight="1">
      <c r="A23" s="19" t="s">
        <v>35</v>
      </c>
      <c r="B23" s="16" t="s">
        <v>739</v>
      </c>
      <c r="C23" s="16" t="s">
        <v>1063</v>
      </c>
      <c r="D23" s="19" t="s">
        <v>741</v>
      </c>
      <c r="E23" s="33" t="s">
        <v>742</v>
      </c>
      <c r="F23" s="33" t="s">
        <v>743</v>
      </c>
      <c r="G23" s="56">
        <v>4471</v>
      </c>
      <c r="H23" s="56">
        <v>798</v>
      </c>
      <c r="I23" s="19" t="s">
        <v>1003</v>
      </c>
      <c r="J23" s="33" t="s">
        <v>1033</v>
      </c>
      <c r="K23" s="33"/>
      <c r="L23" s="33" t="s">
        <v>79</v>
      </c>
      <c r="M23" s="19" t="s">
        <v>1037</v>
      </c>
      <c r="N23" s="56">
        <v>32</v>
      </c>
      <c r="O23" s="19">
        <v>2008</v>
      </c>
      <c r="P23" s="19" t="s">
        <v>45</v>
      </c>
      <c r="Q23" s="19"/>
      <c r="R23" s="19" t="s">
        <v>354</v>
      </c>
      <c r="S23" s="19" t="s">
        <v>458</v>
      </c>
      <c r="T23" s="19"/>
      <c r="U23" s="17">
        <v>28</v>
      </c>
      <c r="V23" s="17" t="str">
        <f t="shared" si="0"/>
        <v/>
      </c>
      <c r="W23" s="17">
        <f t="shared" si="0"/>
        <v>1278</v>
      </c>
      <c r="X23" s="14" t="s">
        <v>43</v>
      </c>
      <c r="Y23" s="17"/>
      <c r="Z23" s="17">
        <v>970</v>
      </c>
      <c r="AA23" s="14"/>
      <c r="AB23" s="17"/>
      <c r="AC23" s="17"/>
      <c r="AD23" s="14"/>
      <c r="AE23" s="17"/>
      <c r="AF23" s="17"/>
      <c r="AG23" s="14"/>
      <c r="AH23" s="17"/>
      <c r="AI23" s="17"/>
      <c r="AJ23" s="14"/>
      <c r="AK23" s="17"/>
      <c r="AL23" s="17"/>
      <c r="AM23" s="14" t="s">
        <v>43</v>
      </c>
      <c r="AN23" s="17"/>
      <c r="AO23" s="17">
        <v>23</v>
      </c>
      <c r="AP23" s="14" t="s">
        <v>43</v>
      </c>
      <c r="AQ23" s="17"/>
      <c r="AR23" s="17">
        <v>7</v>
      </c>
      <c r="AS23" s="14" t="s">
        <v>43</v>
      </c>
      <c r="AT23" s="17"/>
      <c r="AU23" s="17">
        <v>40</v>
      </c>
      <c r="AV23" s="14" t="s">
        <v>43</v>
      </c>
      <c r="AW23" s="17"/>
      <c r="AX23" s="17">
        <v>238</v>
      </c>
      <c r="AY23" s="14" t="s">
        <v>44</v>
      </c>
      <c r="AZ23" s="57" t="s">
        <v>1064</v>
      </c>
    </row>
    <row r="24" spans="1:52" ht="30" customHeight="1">
      <c r="A24" s="19" t="s">
        <v>35</v>
      </c>
      <c r="B24" s="16" t="s">
        <v>329</v>
      </c>
      <c r="C24" s="16" t="s">
        <v>1065</v>
      </c>
      <c r="D24" s="19" t="s">
        <v>331</v>
      </c>
      <c r="E24" s="33" t="s">
        <v>1066</v>
      </c>
      <c r="F24" s="33" t="s">
        <v>333</v>
      </c>
      <c r="G24" s="56">
        <v>2856</v>
      </c>
      <c r="H24" s="56">
        <v>2067</v>
      </c>
      <c r="I24" s="19" t="s">
        <v>1003</v>
      </c>
      <c r="J24" s="33" t="s">
        <v>1010</v>
      </c>
      <c r="K24" s="33"/>
      <c r="L24" s="33" t="s">
        <v>124</v>
      </c>
      <c r="M24" s="19" t="s">
        <v>1037</v>
      </c>
      <c r="N24" s="56">
        <v>45</v>
      </c>
      <c r="O24" s="19">
        <v>1995</v>
      </c>
      <c r="P24" s="19" t="s">
        <v>45</v>
      </c>
      <c r="Q24" s="19"/>
      <c r="R24" s="19" t="s">
        <v>90</v>
      </c>
      <c r="S24" s="19" t="s">
        <v>458</v>
      </c>
      <c r="T24" s="19"/>
      <c r="U24" s="17">
        <v>289</v>
      </c>
      <c r="V24" s="17" t="str">
        <f t="shared" si="0"/>
        <v/>
      </c>
      <c r="W24" s="17">
        <f t="shared" si="0"/>
        <v>540</v>
      </c>
      <c r="X24" s="14" t="s">
        <v>43</v>
      </c>
      <c r="Y24" s="17"/>
      <c r="Z24" s="17">
        <v>431</v>
      </c>
      <c r="AA24" s="14" t="s">
        <v>43</v>
      </c>
      <c r="AB24" s="17"/>
      <c r="AC24" s="17">
        <v>109</v>
      </c>
      <c r="AD24" s="14"/>
      <c r="AE24" s="17"/>
      <c r="AF24" s="17"/>
      <c r="AG24" s="14"/>
      <c r="AH24" s="17"/>
      <c r="AI24" s="17"/>
      <c r="AJ24" s="14" t="s">
        <v>43</v>
      </c>
      <c r="AK24" s="17"/>
      <c r="AL24" s="17"/>
      <c r="AM24" s="14"/>
      <c r="AN24" s="17"/>
      <c r="AO24" s="17"/>
      <c r="AP24" s="14" t="s">
        <v>43</v>
      </c>
      <c r="AQ24" s="17"/>
      <c r="AR24" s="17"/>
      <c r="AS24" s="14"/>
      <c r="AT24" s="17"/>
      <c r="AU24" s="17"/>
      <c r="AV24" s="14" t="s">
        <v>43</v>
      </c>
      <c r="AW24" s="17"/>
      <c r="AX24" s="17"/>
      <c r="AY24" s="14" t="s">
        <v>44</v>
      </c>
      <c r="AZ24" s="57" t="s">
        <v>1067</v>
      </c>
    </row>
    <row r="25" spans="1:52" ht="30" customHeight="1">
      <c r="A25" s="19" t="s">
        <v>35</v>
      </c>
      <c r="B25" s="16" t="s">
        <v>348</v>
      </c>
      <c r="C25" s="16" t="s">
        <v>1068</v>
      </c>
      <c r="D25" s="19" t="s">
        <v>350</v>
      </c>
      <c r="E25" s="33" t="s">
        <v>649</v>
      </c>
      <c r="F25" s="33" t="s">
        <v>650</v>
      </c>
      <c r="G25" s="56">
        <v>1374</v>
      </c>
      <c r="H25" s="56">
        <v>488</v>
      </c>
      <c r="I25" s="19" t="s">
        <v>1003</v>
      </c>
      <c r="J25" s="33" t="s">
        <v>1010</v>
      </c>
      <c r="K25" s="33"/>
      <c r="L25" s="33" t="s">
        <v>124</v>
      </c>
      <c r="M25" s="19" t="s">
        <v>767</v>
      </c>
      <c r="N25" s="56">
        <v>12</v>
      </c>
      <c r="O25" s="19">
        <v>1999</v>
      </c>
      <c r="P25" s="19" t="s">
        <v>45</v>
      </c>
      <c r="Q25" s="19"/>
      <c r="R25" s="19" t="s">
        <v>354</v>
      </c>
      <c r="S25" s="19" t="s">
        <v>458</v>
      </c>
      <c r="T25" s="19"/>
      <c r="U25" s="17">
        <v>62</v>
      </c>
      <c r="V25" s="17" t="str">
        <f t="shared" si="0"/>
        <v/>
      </c>
      <c r="W25" s="17" t="str">
        <f t="shared" si="0"/>
        <v/>
      </c>
      <c r="X25" s="14" t="s">
        <v>43</v>
      </c>
      <c r="Y25" s="17"/>
      <c r="Z25" s="17"/>
      <c r="AA25" s="14" t="s">
        <v>43</v>
      </c>
      <c r="AB25" s="17"/>
      <c r="AC25" s="17"/>
      <c r="AD25" s="14"/>
      <c r="AE25" s="17"/>
      <c r="AF25" s="17"/>
      <c r="AG25" s="14"/>
      <c r="AH25" s="17"/>
      <c r="AI25" s="17"/>
      <c r="AJ25" s="14" t="s">
        <v>43</v>
      </c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 t="s">
        <v>971</v>
      </c>
      <c r="AZ25" s="57" t="s">
        <v>1069</v>
      </c>
    </row>
    <row r="26" spans="1:52" ht="30" customHeight="1">
      <c r="A26" s="19" t="s">
        <v>35</v>
      </c>
      <c r="B26" s="16" t="s">
        <v>348</v>
      </c>
      <c r="C26" s="16" t="s">
        <v>1070</v>
      </c>
      <c r="D26" s="19" t="s">
        <v>350</v>
      </c>
      <c r="E26" s="33" t="s">
        <v>747</v>
      </c>
      <c r="F26" s="33" t="s">
        <v>654</v>
      </c>
      <c r="G26" s="56">
        <v>1609</v>
      </c>
      <c r="H26" s="56">
        <v>158</v>
      </c>
      <c r="I26" s="19" t="s">
        <v>1003</v>
      </c>
      <c r="J26" s="33" t="s">
        <v>1033</v>
      </c>
      <c r="K26" s="33"/>
      <c r="L26" s="33" t="s">
        <v>59</v>
      </c>
      <c r="M26" s="19" t="s">
        <v>1037</v>
      </c>
      <c r="N26" s="56">
        <v>18</v>
      </c>
      <c r="O26" s="19">
        <v>1998</v>
      </c>
      <c r="P26" s="19" t="s">
        <v>80</v>
      </c>
      <c r="Q26" s="19"/>
      <c r="R26" s="19" t="s">
        <v>354</v>
      </c>
      <c r="S26" s="19" t="s">
        <v>458</v>
      </c>
      <c r="T26" s="19"/>
      <c r="U26" s="17"/>
      <c r="V26" s="17" t="str">
        <f t="shared" si="0"/>
        <v/>
      </c>
      <c r="W26" s="17" t="str">
        <f t="shared" si="0"/>
        <v/>
      </c>
      <c r="X26" s="14"/>
      <c r="Y26" s="17"/>
      <c r="Z26" s="17"/>
      <c r="AA26" s="14"/>
      <c r="AB26" s="17"/>
      <c r="AC26" s="17"/>
      <c r="AD26" s="14"/>
      <c r="AE26" s="17"/>
      <c r="AF26" s="17"/>
      <c r="AG26" s="14"/>
      <c r="AH26" s="17"/>
      <c r="AI26" s="17"/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 t="s">
        <v>890</v>
      </c>
      <c r="AZ26" s="57" t="s">
        <v>1071</v>
      </c>
    </row>
    <row r="27" spans="1:52" ht="30" customHeight="1">
      <c r="A27" s="19" t="s">
        <v>35</v>
      </c>
      <c r="B27" s="16" t="s">
        <v>348</v>
      </c>
      <c r="C27" s="16" t="s">
        <v>1072</v>
      </c>
      <c r="D27" s="19" t="s">
        <v>350</v>
      </c>
      <c r="E27" s="33" t="s">
        <v>1073</v>
      </c>
      <c r="F27" s="33" t="s">
        <v>1074</v>
      </c>
      <c r="G27" s="56">
        <v>1056</v>
      </c>
      <c r="H27" s="56">
        <v>199</v>
      </c>
      <c r="I27" s="19" t="s">
        <v>1054</v>
      </c>
      <c r="J27" s="33" t="s">
        <v>1010</v>
      </c>
      <c r="K27" s="33"/>
      <c r="L27" s="33" t="s">
        <v>124</v>
      </c>
      <c r="M27" s="19" t="s">
        <v>767</v>
      </c>
      <c r="N27" s="56">
        <v>20</v>
      </c>
      <c r="O27" s="19">
        <v>1994</v>
      </c>
      <c r="P27" s="19" t="s">
        <v>45</v>
      </c>
      <c r="Q27" s="19"/>
      <c r="R27" s="19" t="s">
        <v>354</v>
      </c>
      <c r="S27" s="19" t="s">
        <v>458</v>
      </c>
      <c r="T27" s="19"/>
      <c r="U27" s="17"/>
      <c r="V27" s="17" t="str">
        <f t="shared" si="0"/>
        <v/>
      </c>
      <c r="W27" s="17" t="str">
        <f t="shared" si="0"/>
        <v/>
      </c>
      <c r="X27" s="14"/>
      <c r="Y27" s="17"/>
      <c r="Z27" s="17"/>
      <c r="AA27" s="14"/>
      <c r="AB27" s="17"/>
      <c r="AC27" s="17"/>
      <c r="AD27" s="14"/>
      <c r="AE27" s="17"/>
      <c r="AF27" s="17"/>
      <c r="AG27" s="14"/>
      <c r="AH27" s="17"/>
      <c r="AI27" s="17"/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 t="s">
        <v>890</v>
      </c>
      <c r="AZ27" s="57" t="s">
        <v>1075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8E07D-38C1-4327-81EB-8238350FA9FC}">
  <dimension ref="A1:CE3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849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751</v>
      </c>
      <c r="C2" s="143" t="s">
        <v>3</v>
      </c>
      <c r="D2" s="288" t="s">
        <v>4</v>
      </c>
      <c r="E2" s="143" t="s">
        <v>5</v>
      </c>
      <c r="F2" s="215" t="s">
        <v>65</v>
      </c>
      <c r="G2" s="272" t="s">
        <v>7</v>
      </c>
      <c r="H2" s="274" t="s">
        <v>850</v>
      </c>
      <c r="I2" s="281"/>
      <c r="J2" s="62"/>
      <c r="K2" s="276" t="s">
        <v>851</v>
      </c>
      <c r="L2" s="269"/>
      <c r="M2" s="276" t="s">
        <v>852</v>
      </c>
      <c r="N2" s="269"/>
      <c r="O2" s="276" t="s">
        <v>663</v>
      </c>
      <c r="P2" s="44"/>
      <c r="Q2" s="276" t="s">
        <v>379</v>
      </c>
      <c r="R2" s="44"/>
      <c r="S2" s="226" t="s">
        <v>853</v>
      </c>
      <c r="T2" s="279"/>
      <c r="U2" s="279"/>
      <c r="V2" s="279"/>
      <c r="W2" s="279"/>
      <c r="X2" s="228"/>
      <c r="Y2" s="143" t="s">
        <v>68</v>
      </c>
      <c r="Z2" s="272" t="s">
        <v>854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388</v>
      </c>
      <c r="AF2" s="143" t="s">
        <v>389</v>
      </c>
      <c r="AG2" s="175" t="s">
        <v>855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856</v>
      </c>
      <c r="BL2" s="245" t="s">
        <v>857</v>
      </c>
      <c r="BM2" s="245" t="s">
        <v>858</v>
      </c>
      <c r="BN2" s="247" t="s">
        <v>859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860</v>
      </c>
      <c r="BY2" s="237" t="s">
        <v>861</v>
      </c>
      <c r="BZ2" s="253" t="s">
        <v>862</v>
      </c>
      <c r="CA2" s="254"/>
      <c r="CB2" s="237" t="s">
        <v>863</v>
      </c>
      <c r="CC2" s="237" t="s">
        <v>864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865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866</v>
      </c>
      <c r="BO4" s="258"/>
      <c r="BP4" s="258"/>
      <c r="BQ4" s="258"/>
      <c r="BR4" s="258"/>
      <c r="BS4" s="258"/>
      <c r="BT4" s="258"/>
      <c r="BU4" s="259"/>
      <c r="BV4" s="260" t="s">
        <v>867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169</v>
      </c>
      <c r="Q5" s="239"/>
      <c r="R5" s="262" t="s">
        <v>169</v>
      </c>
      <c r="S5" s="89" t="s">
        <v>868</v>
      </c>
      <c r="T5" s="89" t="s">
        <v>869</v>
      </c>
      <c r="U5" s="89" t="s">
        <v>870</v>
      </c>
      <c r="V5" s="89" t="s">
        <v>871</v>
      </c>
      <c r="W5" s="89" t="s">
        <v>872</v>
      </c>
      <c r="X5" s="89" t="s">
        <v>873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874</v>
      </c>
      <c r="BO5" s="88" t="s">
        <v>875</v>
      </c>
      <c r="BP5" s="88" t="s">
        <v>876</v>
      </c>
      <c r="BQ5" s="88" t="s">
        <v>877</v>
      </c>
      <c r="BR5" s="91" t="s">
        <v>878</v>
      </c>
      <c r="BS5" s="82" t="s">
        <v>879</v>
      </c>
      <c r="BT5" s="88" t="s">
        <v>880</v>
      </c>
      <c r="BU5" s="88" t="s">
        <v>26</v>
      </c>
      <c r="BV5" s="88" t="s">
        <v>881</v>
      </c>
      <c r="BW5" s="92" t="s">
        <v>26</v>
      </c>
      <c r="BX5" s="251"/>
      <c r="BY5" s="238"/>
      <c r="BZ5" s="94"/>
      <c r="CA5" s="93" t="s">
        <v>882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171</v>
      </c>
      <c r="H6" s="95" t="s">
        <v>171</v>
      </c>
      <c r="I6" s="95" t="s">
        <v>70</v>
      </c>
      <c r="J6" s="239"/>
      <c r="K6" s="95" t="s">
        <v>171</v>
      </c>
      <c r="L6" s="95" t="s">
        <v>70</v>
      </c>
      <c r="M6" s="95" t="s">
        <v>171</v>
      </c>
      <c r="N6" s="95" t="s">
        <v>70</v>
      </c>
      <c r="O6" s="278"/>
      <c r="P6" s="262"/>
      <c r="Q6" s="239"/>
      <c r="R6" s="143"/>
      <c r="S6" s="96" t="s">
        <v>883</v>
      </c>
      <c r="T6" s="96" t="s">
        <v>884</v>
      </c>
      <c r="U6" s="96" t="s">
        <v>884</v>
      </c>
      <c r="V6" s="96" t="s">
        <v>884</v>
      </c>
      <c r="W6" s="96" t="s">
        <v>884</v>
      </c>
      <c r="X6" s="45"/>
      <c r="Y6" s="239"/>
      <c r="Z6" s="51" t="s">
        <v>176</v>
      </c>
      <c r="AA6" s="239"/>
      <c r="AB6" s="239"/>
      <c r="AC6" s="275"/>
      <c r="AD6" s="146"/>
      <c r="AE6" s="143"/>
      <c r="AF6" s="51" t="s">
        <v>412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172</v>
      </c>
      <c r="BO6" s="100" t="s">
        <v>172</v>
      </c>
      <c r="BP6" s="100" t="s">
        <v>172</v>
      </c>
      <c r="BQ6" s="100" t="s">
        <v>172</v>
      </c>
      <c r="BR6" s="100" t="s">
        <v>172</v>
      </c>
      <c r="BS6" s="100" t="s">
        <v>172</v>
      </c>
      <c r="BT6" s="100" t="s">
        <v>172</v>
      </c>
      <c r="BU6" s="100" t="s">
        <v>172</v>
      </c>
      <c r="BV6" s="100" t="s">
        <v>172</v>
      </c>
      <c r="BW6" s="101" t="s">
        <v>172</v>
      </c>
      <c r="BX6" s="252"/>
      <c r="BY6" s="102" t="s">
        <v>885</v>
      </c>
      <c r="BZ6" s="102" t="s">
        <v>885</v>
      </c>
      <c r="CA6" s="102" t="s">
        <v>886</v>
      </c>
      <c r="CB6" s="102" t="s">
        <v>887</v>
      </c>
      <c r="CC6" s="238"/>
      <c r="CD6" s="64" t="s">
        <v>72</v>
      </c>
      <c r="CE6" s="64"/>
    </row>
    <row r="7" spans="1:83" ht="30" customHeight="1">
      <c r="A7" s="19" t="s">
        <v>35</v>
      </c>
      <c r="B7" s="16" t="s">
        <v>416</v>
      </c>
      <c r="C7" s="16" t="s">
        <v>888</v>
      </c>
      <c r="D7" s="19" t="s">
        <v>418</v>
      </c>
      <c r="E7" s="33" t="s">
        <v>677</v>
      </c>
      <c r="F7" s="33" t="s">
        <v>678</v>
      </c>
      <c r="G7" s="56">
        <v>5348</v>
      </c>
      <c r="H7" s="56">
        <v>3171</v>
      </c>
      <c r="I7" s="56"/>
      <c r="J7" s="19"/>
      <c r="K7" s="56"/>
      <c r="L7" s="56"/>
      <c r="M7" s="56"/>
      <c r="N7" s="56"/>
      <c r="O7" s="33" t="s">
        <v>672</v>
      </c>
      <c r="P7" s="33"/>
      <c r="Q7" s="33" t="s">
        <v>889</v>
      </c>
      <c r="R7" s="33"/>
      <c r="S7" s="35">
        <v>32</v>
      </c>
      <c r="T7" s="35">
        <v>12</v>
      </c>
      <c r="U7" s="35"/>
      <c r="V7" s="35"/>
      <c r="W7" s="35"/>
      <c r="X7" s="33"/>
      <c r="Y7" s="33" t="s">
        <v>124</v>
      </c>
      <c r="Z7" s="56">
        <v>32</v>
      </c>
      <c r="AA7" s="19">
        <v>2021</v>
      </c>
      <c r="AB7" s="19" t="s">
        <v>45</v>
      </c>
      <c r="AC7" s="19"/>
      <c r="AD7" s="19" t="s">
        <v>327</v>
      </c>
      <c r="AE7" s="19" t="s">
        <v>458</v>
      </c>
      <c r="AF7" s="19"/>
      <c r="AG7" s="17"/>
      <c r="AH7" s="17" t="str">
        <f t="shared" ref="AH7:AI31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890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891</v>
      </c>
    </row>
    <row r="8" spans="1:83" ht="30" customHeight="1">
      <c r="A8" s="19" t="s">
        <v>35</v>
      </c>
      <c r="B8" s="16" t="s">
        <v>416</v>
      </c>
      <c r="C8" s="16" t="s">
        <v>892</v>
      </c>
      <c r="D8" s="19" t="s">
        <v>418</v>
      </c>
      <c r="E8" s="33" t="s">
        <v>682</v>
      </c>
      <c r="F8" s="33" t="s">
        <v>683</v>
      </c>
      <c r="G8" s="56">
        <v>4502</v>
      </c>
      <c r="H8" s="56">
        <v>2735</v>
      </c>
      <c r="I8" s="56"/>
      <c r="J8" s="19"/>
      <c r="K8" s="56"/>
      <c r="L8" s="56"/>
      <c r="M8" s="56"/>
      <c r="N8" s="56"/>
      <c r="O8" s="33" t="s">
        <v>672</v>
      </c>
      <c r="P8" s="33"/>
      <c r="Q8" s="33" t="s">
        <v>889</v>
      </c>
      <c r="R8" s="33"/>
      <c r="S8" s="35">
        <v>63</v>
      </c>
      <c r="T8" s="35">
        <v>24</v>
      </c>
      <c r="U8" s="35"/>
      <c r="V8" s="35"/>
      <c r="W8" s="35"/>
      <c r="X8" s="33"/>
      <c r="Y8" s="33" t="s">
        <v>124</v>
      </c>
      <c r="Z8" s="56">
        <v>63</v>
      </c>
      <c r="AA8" s="19">
        <v>1997</v>
      </c>
      <c r="AB8" s="19" t="s">
        <v>45</v>
      </c>
      <c r="AC8" s="19"/>
      <c r="AD8" s="19" t="s">
        <v>327</v>
      </c>
      <c r="AE8" s="19" t="s">
        <v>458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890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893</v>
      </c>
    </row>
    <row r="9" spans="1:83" ht="30" customHeight="1">
      <c r="A9" s="19" t="s">
        <v>35</v>
      </c>
      <c r="B9" s="16" t="s">
        <v>185</v>
      </c>
      <c r="C9" s="16" t="s">
        <v>894</v>
      </c>
      <c r="D9" s="19" t="s">
        <v>187</v>
      </c>
      <c r="E9" s="33" t="s">
        <v>895</v>
      </c>
      <c r="F9" s="33" t="s">
        <v>896</v>
      </c>
      <c r="G9" s="56">
        <v>2384</v>
      </c>
      <c r="H9" s="56">
        <v>1597</v>
      </c>
      <c r="I9" s="56"/>
      <c r="J9" s="19"/>
      <c r="K9" s="56">
        <v>1554</v>
      </c>
      <c r="L9" s="56"/>
      <c r="M9" s="56">
        <v>43</v>
      </c>
      <c r="N9" s="56"/>
      <c r="O9" s="33" t="s">
        <v>897</v>
      </c>
      <c r="P9" s="33"/>
      <c r="Q9" s="33" t="s">
        <v>898</v>
      </c>
      <c r="R9" s="33"/>
      <c r="S9" s="35">
        <v>36</v>
      </c>
      <c r="T9" s="35">
        <v>4</v>
      </c>
      <c r="U9" s="35"/>
      <c r="V9" s="35"/>
      <c r="W9" s="35">
        <v>26</v>
      </c>
      <c r="X9" s="33" t="s">
        <v>767</v>
      </c>
      <c r="Y9" s="33" t="s">
        <v>124</v>
      </c>
      <c r="Z9" s="56">
        <v>66</v>
      </c>
      <c r="AA9" s="19">
        <v>2002</v>
      </c>
      <c r="AB9" s="19" t="s">
        <v>80</v>
      </c>
      <c r="AC9" s="19"/>
      <c r="AD9" s="19" t="s">
        <v>81</v>
      </c>
      <c r="AE9" s="19" t="s">
        <v>458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890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899</v>
      </c>
    </row>
    <row r="10" spans="1:83" ht="30" customHeight="1">
      <c r="A10" s="19" t="s">
        <v>35</v>
      </c>
      <c r="B10" s="16" t="s">
        <v>461</v>
      </c>
      <c r="C10" s="16" t="s">
        <v>900</v>
      </c>
      <c r="D10" s="19" t="s">
        <v>463</v>
      </c>
      <c r="E10" s="33" t="s">
        <v>901</v>
      </c>
      <c r="F10" s="33" t="s">
        <v>902</v>
      </c>
      <c r="G10" s="56">
        <v>89.72</v>
      </c>
      <c r="H10" s="56">
        <v>89.72</v>
      </c>
      <c r="I10" s="56"/>
      <c r="J10" s="19"/>
      <c r="K10" s="56"/>
      <c r="L10" s="56"/>
      <c r="M10" s="56"/>
      <c r="N10" s="56"/>
      <c r="O10" s="33" t="s">
        <v>159</v>
      </c>
      <c r="P10" s="33" t="s">
        <v>903</v>
      </c>
      <c r="Q10" s="33" t="s">
        <v>904</v>
      </c>
      <c r="R10" s="33"/>
      <c r="S10" s="35"/>
      <c r="T10" s="35"/>
      <c r="U10" s="35"/>
      <c r="V10" s="35"/>
      <c r="W10" s="35">
        <v>4</v>
      </c>
      <c r="X10" s="33" t="s">
        <v>903</v>
      </c>
      <c r="Y10" s="33" t="s">
        <v>59</v>
      </c>
      <c r="Z10" s="56">
        <v>4</v>
      </c>
      <c r="AA10" s="19">
        <v>2004</v>
      </c>
      <c r="AB10" s="19" t="s">
        <v>61</v>
      </c>
      <c r="AC10" s="19"/>
      <c r="AD10" s="19" t="s">
        <v>905</v>
      </c>
      <c r="AE10" s="19" t="s">
        <v>458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890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906</v>
      </c>
    </row>
    <row r="11" spans="1:83" ht="30" customHeight="1">
      <c r="A11" s="19" t="s">
        <v>35</v>
      </c>
      <c r="B11" s="16" t="s">
        <v>461</v>
      </c>
      <c r="C11" s="16" t="s">
        <v>907</v>
      </c>
      <c r="D11" s="19" t="s">
        <v>463</v>
      </c>
      <c r="E11" s="33" t="s">
        <v>908</v>
      </c>
      <c r="F11" s="33" t="s">
        <v>909</v>
      </c>
      <c r="G11" s="56">
        <v>3547.1</v>
      </c>
      <c r="H11" s="56">
        <v>3547.1</v>
      </c>
      <c r="I11" s="56"/>
      <c r="J11" s="19"/>
      <c r="K11" s="56">
        <v>3547.1</v>
      </c>
      <c r="L11" s="56"/>
      <c r="M11" s="56"/>
      <c r="N11" s="56"/>
      <c r="O11" s="33" t="s">
        <v>910</v>
      </c>
      <c r="P11" s="33"/>
      <c r="Q11" s="33" t="s">
        <v>911</v>
      </c>
      <c r="R11" s="33"/>
      <c r="S11" s="35">
        <v>14</v>
      </c>
      <c r="T11" s="35">
        <v>9</v>
      </c>
      <c r="U11" s="35"/>
      <c r="V11" s="35"/>
      <c r="W11" s="35"/>
      <c r="X11" s="33"/>
      <c r="Y11" s="33" t="s">
        <v>59</v>
      </c>
      <c r="Z11" s="56">
        <v>22.5</v>
      </c>
      <c r="AA11" s="19">
        <v>2016</v>
      </c>
      <c r="AB11" s="19" t="s">
        <v>80</v>
      </c>
      <c r="AC11" s="19"/>
      <c r="AD11" s="19" t="s">
        <v>912</v>
      </c>
      <c r="AE11" s="19" t="s">
        <v>458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890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913</v>
      </c>
    </row>
    <row r="12" spans="1:83" ht="30" customHeight="1">
      <c r="A12" s="19" t="s">
        <v>35</v>
      </c>
      <c r="B12" s="16" t="s">
        <v>256</v>
      </c>
      <c r="C12" s="16" t="s">
        <v>914</v>
      </c>
      <c r="D12" s="19" t="s">
        <v>258</v>
      </c>
      <c r="E12" s="33" t="s">
        <v>915</v>
      </c>
      <c r="F12" s="33" t="s">
        <v>532</v>
      </c>
      <c r="G12" s="56">
        <v>3905</v>
      </c>
      <c r="H12" s="56">
        <v>1120</v>
      </c>
      <c r="I12" s="56"/>
      <c r="J12" s="19"/>
      <c r="K12" s="56">
        <v>1120</v>
      </c>
      <c r="L12" s="56"/>
      <c r="M12" s="56"/>
      <c r="N12" s="56"/>
      <c r="O12" s="33" t="s">
        <v>159</v>
      </c>
      <c r="P12" s="33" t="s">
        <v>916</v>
      </c>
      <c r="Q12" s="33" t="s">
        <v>917</v>
      </c>
      <c r="R12" s="33"/>
      <c r="S12" s="35"/>
      <c r="T12" s="35">
        <v>35</v>
      </c>
      <c r="U12" s="35"/>
      <c r="V12" s="35"/>
      <c r="W12" s="35"/>
      <c r="X12" s="33"/>
      <c r="Y12" s="33" t="s">
        <v>194</v>
      </c>
      <c r="Z12" s="56">
        <v>35</v>
      </c>
      <c r="AA12" s="19">
        <v>1999</v>
      </c>
      <c r="AB12" s="19" t="s">
        <v>45</v>
      </c>
      <c r="AC12" s="19"/>
      <c r="AD12" s="19" t="s">
        <v>535</v>
      </c>
      <c r="AE12" s="19" t="s">
        <v>458</v>
      </c>
      <c r="AF12" s="19"/>
      <c r="AG12" s="17">
        <v>408</v>
      </c>
      <c r="AH12" s="17">
        <f t="shared" si="0"/>
        <v>6</v>
      </c>
      <c r="AI12" s="17" t="str">
        <f t="shared" si="0"/>
        <v/>
      </c>
      <c r="AJ12" s="14" t="s">
        <v>43</v>
      </c>
      <c r="AK12" s="17">
        <v>6</v>
      </c>
      <c r="AL12" s="17"/>
      <c r="AM12" s="14"/>
      <c r="AN12" s="17"/>
      <c r="AO12" s="17"/>
      <c r="AP12" s="14"/>
      <c r="AQ12" s="17"/>
      <c r="AR12" s="17"/>
      <c r="AS12" s="14" t="s">
        <v>43</v>
      </c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44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918</v>
      </c>
    </row>
    <row r="13" spans="1:83" ht="30" customHeight="1">
      <c r="A13" s="19" t="s">
        <v>35</v>
      </c>
      <c r="B13" s="16" t="s">
        <v>919</v>
      </c>
      <c r="C13" s="16" t="s">
        <v>920</v>
      </c>
      <c r="D13" s="19" t="s">
        <v>921</v>
      </c>
      <c r="E13" s="33" t="s">
        <v>922</v>
      </c>
      <c r="F13" s="33" t="s">
        <v>923</v>
      </c>
      <c r="G13" s="56">
        <v>1615</v>
      </c>
      <c r="H13" s="56">
        <v>1095</v>
      </c>
      <c r="I13" s="56"/>
      <c r="J13" s="19"/>
      <c r="K13" s="56"/>
      <c r="L13" s="56"/>
      <c r="M13" s="56"/>
      <c r="N13" s="56"/>
      <c r="O13" s="33" t="s">
        <v>924</v>
      </c>
      <c r="P13" s="33"/>
      <c r="Q13" s="33" t="s">
        <v>925</v>
      </c>
      <c r="R13" s="33"/>
      <c r="S13" s="35">
        <v>16</v>
      </c>
      <c r="T13" s="35"/>
      <c r="U13" s="35"/>
      <c r="V13" s="35"/>
      <c r="W13" s="35"/>
      <c r="X13" s="33"/>
      <c r="Y13" s="33" t="s">
        <v>124</v>
      </c>
      <c r="Z13" s="56">
        <v>16</v>
      </c>
      <c r="AA13" s="19">
        <v>2005</v>
      </c>
      <c r="AB13" s="19" t="s">
        <v>45</v>
      </c>
      <c r="AC13" s="19"/>
      <c r="AD13" s="19" t="s">
        <v>926</v>
      </c>
      <c r="AE13" s="19" t="s">
        <v>458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890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927</v>
      </c>
    </row>
    <row r="14" spans="1:83" ht="30" customHeight="1">
      <c r="A14" s="19" t="s">
        <v>35</v>
      </c>
      <c r="B14" s="16" t="s">
        <v>928</v>
      </c>
      <c r="C14" s="16" t="s">
        <v>929</v>
      </c>
      <c r="D14" s="19" t="s">
        <v>930</v>
      </c>
      <c r="E14" s="33" t="s">
        <v>931</v>
      </c>
      <c r="F14" s="33" t="s">
        <v>932</v>
      </c>
      <c r="G14" s="56">
        <v>11920</v>
      </c>
      <c r="H14" s="56">
        <v>11881</v>
      </c>
      <c r="I14" s="56"/>
      <c r="J14" s="19"/>
      <c r="K14" s="56">
        <v>58</v>
      </c>
      <c r="L14" s="56"/>
      <c r="M14" s="56"/>
      <c r="N14" s="56"/>
      <c r="O14" s="33" t="s">
        <v>159</v>
      </c>
      <c r="P14" s="33" t="s">
        <v>933</v>
      </c>
      <c r="Q14" s="33" t="s">
        <v>934</v>
      </c>
      <c r="R14" s="33"/>
      <c r="S14" s="35"/>
      <c r="T14" s="35"/>
      <c r="U14" s="35"/>
      <c r="V14" s="35"/>
      <c r="W14" s="35">
        <v>42</v>
      </c>
      <c r="X14" s="33" t="s">
        <v>935</v>
      </c>
      <c r="Y14" s="33" t="s">
        <v>124</v>
      </c>
      <c r="Z14" s="56">
        <v>42</v>
      </c>
      <c r="AA14" s="19">
        <v>2006</v>
      </c>
      <c r="AB14" s="19" t="s">
        <v>45</v>
      </c>
      <c r="AC14" s="19"/>
      <c r="AD14" s="19" t="s">
        <v>81</v>
      </c>
      <c r="AE14" s="19" t="s">
        <v>458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890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936</v>
      </c>
    </row>
    <row r="15" spans="1:83" ht="30" customHeight="1">
      <c r="A15" s="19" t="s">
        <v>35</v>
      </c>
      <c r="B15" s="16" t="s">
        <v>565</v>
      </c>
      <c r="C15" s="16" t="s">
        <v>937</v>
      </c>
      <c r="D15" s="19" t="s">
        <v>567</v>
      </c>
      <c r="E15" s="33" t="s">
        <v>938</v>
      </c>
      <c r="F15" s="33" t="s">
        <v>939</v>
      </c>
      <c r="G15" s="56">
        <v>1553</v>
      </c>
      <c r="H15" s="56">
        <v>747</v>
      </c>
      <c r="I15" s="56"/>
      <c r="J15" s="19"/>
      <c r="K15" s="56">
        <v>747</v>
      </c>
      <c r="L15" s="56"/>
      <c r="M15" s="56"/>
      <c r="N15" s="56"/>
      <c r="O15" s="33" t="s">
        <v>159</v>
      </c>
      <c r="P15" s="33" t="s">
        <v>940</v>
      </c>
      <c r="Q15" s="33" t="s">
        <v>941</v>
      </c>
      <c r="R15" s="33"/>
      <c r="S15" s="35">
        <v>21</v>
      </c>
      <c r="T15" s="35"/>
      <c r="U15" s="35"/>
      <c r="V15" s="35"/>
      <c r="W15" s="35"/>
      <c r="X15" s="33"/>
      <c r="Y15" s="33" t="s">
        <v>124</v>
      </c>
      <c r="Z15" s="56">
        <v>21</v>
      </c>
      <c r="AA15" s="19">
        <v>1987</v>
      </c>
      <c r="AB15" s="19" t="s">
        <v>45</v>
      </c>
      <c r="AC15" s="19" t="s">
        <v>571</v>
      </c>
      <c r="AD15" s="19" t="s">
        <v>262</v>
      </c>
      <c r="AE15" s="19" t="s">
        <v>458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890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</row>
    <row r="16" spans="1:83" ht="30" customHeight="1">
      <c r="A16" s="19" t="s">
        <v>35</v>
      </c>
      <c r="B16" s="16" t="s">
        <v>273</v>
      </c>
      <c r="C16" s="16" t="s">
        <v>942</v>
      </c>
      <c r="D16" s="19" t="s">
        <v>275</v>
      </c>
      <c r="E16" s="33" t="s">
        <v>943</v>
      </c>
      <c r="F16" s="33" t="s">
        <v>944</v>
      </c>
      <c r="G16" s="56">
        <v>495</v>
      </c>
      <c r="H16" s="56">
        <v>468</v>
      </c>
      <c r="I16" s="56"/>
      <c r="J16" s="19"/>
      <c r="K16" s="56">
        <v>468</v>
      </c>
      <c r="L16" s="56"/>
      <c r="M16" s="56"/>
      <c r="N16" s="56"/>
      <c r="O16" s="33" t="s">
        <v>924</v>
      </c>
      <c r="P16" s="33"/>
      <c r="Q16" s="33" t="s">
        <v>889</v>
      </c>
      <c r="R16" s="33"/>
      <c r="S16" s="35">
        <v>5</v>
      </c>
      <c r="T16" s="35">
        <v>5</v>
      </c>
      <c r="U16" s="35"/>
      <c r="V16" s="35"/>
      <c r="W16" s="35"/>
      <c r="X16" s="33"/>
      <c r="Y16" s="33" t="s">
        <v>59</v>
      </c>
      <c r="Z16" s="56">
        <v>5</v>
      </c>
      <c r="AA16" s="19">
        <v>2008</v>
      </c>
      <c r="AB16" s="19" t="s">
        <v>45</v>
      </c>
      <c r="AC16" s="19"/>
      <c r="AD16" s="19" t="s">
        <v>81</v>
      </c>
      <c r="AE16" s="19" t="s">
        <v>458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890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945</v>
      </c>
    </row>
    <row r="17" spans="1:82" ht="30" customHeight="1">
      <c r="A17" s="19" t="s">
        <v>35</v>
      </c>
      <c r="B17" s="16" t="s">
        <v>580</v>
      </c>
      <c r="C17" s="16" t="s">
        <v>946</v>
      </c>
      <c r="D17" s="19" t="s">
        <v>582</v>
      </c>
      <c r="E17" s="33" t="s">
        <v>947</v>
      </c>
      <c r="F17" s="33" t="s">
        <v>591</v>
      </c>
      <c r="G17" s="56">
        <v>1922</v>
      </c>
      <c r="H17" s="56">
        <v>1490</v>
      </c>
      <c r="I17" s="56"/>
      <c r="J17" s="19"/>
      <c r="K17" s="56">
        <v>1490</v>
      </c>
      <c r="L17" s="56"/>
      <c r="M17" s="56"/>
      <c r="N17" s="56"/>
      <c r="O17" s="33" t="s">
        <v>897</v>
      </c>
      <c r="P17" s="33"/>
      <c r="Q17" s="33" t="s">
        <v>941</v>
      </c>
      <c r="R17" s="33"/>
      <c r="S17" s="35">
        <v>6</v>
      </c>
      <c r="T17" s="35">
        <v>16</v>
      </c>
      <c r="U17" s="35"/>
      <c r="V17" s="35"/>
      <c r="W17" s="35">
        <v>18</v>
      </c>
      <c r="X17" s="33" t="s">
        <v>948</v>
      </c>
      <c r="Y17" s="33" t="s">
        <v>124</v>
      </c>
      <c r="Z17" s="56">
        <v>40</v>
      </c>
      <c r="AA17" s="19">
        <v>2003</v>
      </c>
      <c r="AB17" s="19" t="s">
        <v>45</v>
      </c>
      <c r="AC17" s="19"/>
      <c r="AD17" s="19" t="s">
        <v>592</v>
      </c>
      <c r="AE17" s="19" t="s">
        <v>458</v>
      </c>
      <c r="AF17" s="19"/>
      <c r="AG17" s="17">
        <v>55</v>
      </c>
      <c r="AH17" s="17">
        <f t="shared" si="0"/>
        <v>3</v>
      </c>
      <c r="AI17" s="17">
        <f t="shared" si="0"/>
        <v>110</v>
      </c>
      <c r="AJ17" s="14" t="s">
        <v>43</v>
      </c>
      <c r="AK17" s="17">
        <v>3</v>
      </c>
      <c r="AL17" s="17">
        <v>110</v>
      </c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949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950</v>
      </c>
    </row>
    <row r="18" spans="1:82" ht="30" customHeight="1">
      <c r="A18" s="19" t="s">
        <v>35</v>
      </c>
      <c r="B18" s="16" t="s">
        <v>580</v>
      </c>
      <c r="C18" s="16" t="s">
        <v>951</v>
      </c>
      <c r="D18" s="19" t="s">
        <v>582</v>
      </c>
      <c r="E18" s="33" t="s">
        <v>952</v>
      </c>
      <c r="F18" s="33" t="s">
        <v>584</v>
      </c>
      <c r="G18" s="56">
        <v>1584.7</v>
      </c>
      <c r="H18" s="56">
        <v>2423.08</v>
      </c>
      <c r="I18" s="56"/>
      <c r="J18" s="19"/>
      <c r="K18" s="56">
        <v>1584.7</v>
      </c>
      <c r="L18" s="56"/>
      <c r="M18" s="56"/>
      <c r="N18" s="56"/>
      <c r="O18" s="33" t="s">
        <v>897</v>
      </c>
      <c r="P18" s="33" t="s">
        <v>953</v>
      </c>
      <c r="Q18" s="33" t="s">
        <v>941</v>
      </c>
      <c r="R18" s="33"/>
      <c r="S18" s="35">
        <v>10</v>
      </c>
      <c r="T18" s="35">
        <v>11</v>
      </c>
      <c r="U18" s="35"/>
      <c r="V18" s="35"/>
      <c r="W18" s="35">
        <v>27</v>
      </c>
      <c r="X18" s="33" t="s">
        <v>953</v>
      </c>
      <c r="Y18" s="33" t="s">
        <v>124</v>
      </c>
      <c r="Z18" s="56">
        <v>48</v>
      </c>
      <c r="AA18" s="19">
        <v>2003</v>
      </c>
      <c r="AB18" s="19" t="s">
        <v>45</v>
      </c>
      <c r="AC18" s="19"/>
      <c r="AD18" s="19" t="s">
        <v>587</v>
      </c>
      <c r="AE18" s="19" t="s">
        <v>458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890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954</v>
      </c>
    </row>
    <row r="19" spans="1:82" ht="30" customHeight="1">
      <c r="A19" s="19" t="s">
        <v>35</v>
      </c>
      <c r="B19" s="16" t="s">
        <v>294</v>
      </c>
      <c r="C19" s="16" t="s">
        <v>955</v>
      </c>
      <c r="D19" s="19" t="s">
        <v>296</v>
      </c>
      <c r="E19" s="33" t="s">
        <v>827</v>
      </c>
      <c r="F19" s="33" t="s">
        <v>828</v>
      </c>
      <c r="G19" s="56">
        <v>1408</v>
      </c>
      <c r="H19" s="56">
        <v>237</v>
      </c>
      <c r="I19" s="56"/>
      <c r="J19" s="19"/>
      <c r="K19" s="56">
        <v>237</v>
      </c>
      <c r="L19" s="56"/>
      <c r="M19" s="56"/>
      <c r="N19" s="56"/>
      <c r="O19" s="33" t="s">
        <v>897</v>
      </c>
      <c r="P19" s="33"/>
      <c r="Q19" s="33" t="s">
        <v>563</v>
      </c>
      <c r="R19" s="33"/>
      <c r="S19" s="35"/>
      <c r="T19" s="35"/>
      <c r="U19" s="35"/>
      <c r="V19" s="35"/>
      <c r="W19" s="35">
        <v>18</v>
      </c>
      <c r="X19" s="33" t="s">
        <v>767</v>
      </c>
      <c r="Y19" s="33" t="s">
        <v>124</v>
      </c>
      <c r="Z19" s="56">
        <v>18</v>
      </c>
      <c r="AA19" s="19">
        <v>2004</v>
      </c>
      <c r="AB19" s="19" t="s">
        <v>45</v>
      </c>
      <c r="AC19" s="19"/>
      <c r="AD19" s="19" t="s">
        <v>90</v>
      </c>
      <c r="AE19" s="19" t="s">
        <v>458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890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956</v>
      </c>
    </row>
    <row r="20" spans="1:82" ht="30" customHeight="1">
      <c r="A20" s="19" t="s">
        <v>35</v>
      </c>
      <c r="B20" s="16" t="s">
        <v>594</v>
      </c>
      <c r="C20" s="16" t="s">
        <v>957</v>
      </c>
      <c r="D20" s="19" t="s">
        <v>596</v>
      </c>
      <c r="E20" s="33" t="s">
        <v>958</v>
      </c>
      <c r="F20" s="33" t="s">
        <v>598</v>
      </c>
      <c r="G20" s="56">
        <v>44</v>
      </c>
      <c r="H20" s="56">
        <v>44</v>
      </c>
      <c r="I20" s="56"/>
      <c r="J20" s="19"/>
      <c r="K20" s="56">
        <v>44</v>
      </c>
      <c r="L20" s="56"/>
      <c r="M20" s="56"/>
      <c r="N20" s="56"/>
      <c r="O20" s="33" t="s">
        <v>688</v>
      </c>
      <c r="P20" s="33"/>
      <c r="Q20" s="33" t="s">
        <v>697</v>
      </c>
      <c r="R20" s="33"/>
      <c r="S20" s="35">
        <v>1</v>
      </c>
      <c r="T20" s="35"/>
      <c r="U20" s="35"/>
      <c r="V20" s="35"/>
      <c r="W20" s="35"/>
      <c r="X20" s="33"/>
      <c r="Y20" s="33" t="s">
        <v>124</v>
      </c>
      <c r="Z20" s="56">
        <v>0.5</v>
      </c>
      <c r="AA20" s="19">
        <v>2007</v>
      </c>
      <c r="AB20" s="19" t="s">
        <v>61</v>
      </c>
      <c r="AC20" s="19"/>
      <c r="AD20" s="19" t="s">
        <v>354</v>
      </c>
      <c r="AE20" s="19" t="s">
        <v>458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890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959</v>
      </c>
    </row>
    <row r="21" spans="1:82" ht="30" customHeight="1">
      <c r="A21" s="19" t="s">
        <v>35</v>
      </c>
      <c r="B21" s="16" t="s">
        <v>594</v>
      </c>
      <c r="C21" s="16" t="s">
        <v>960</v>
      </c>
      <c r="D21" s="19" t="s">
        <v>596</v>
      </c>
      <c r="E21" s="33" t="s">
        <v>597</v>
      </c>
      <c r="F21" s="33" t="s">
        <v>598</v>
      </c>
      <c r="G21" s="56">
        <v>486</v>
      </c>
      <c r="H21" s="56">
        <v>486</v>
      </c>
      <c r="I21" s="56"/>
      <c r="J21" s="19"/>
      <c r="K21" s="56">
        <v>322</v>
      </c>
      <c r="L21" s="56"/>
      <c r="M21" s="56"/>
      <c r="N21" s="56"/>
      <c r="O21" s="33" t="s">
        <v>924</v>
      </c>
      <c r="P21" s="33"/>
      <c r="Q21" s="33" t="s">
        <v>889</v>
      </c>
      <c r="R21" s="33"/>
      <c r="S21" s="35">
        <v>7</v>
      </c>
      <c r="T21" s="35">
        <v>3</v>
      </c>
      <c r="U21" s="35"/>
      <c r="V21" s="35"/>
      <c r="W21" s="35"/>
      <c r="X21" s="33"/>
      <c r="Y21" s="33" t="s">
        <v>124</v>
      </c>
      <c r="Z21" s="56">
        <v>25</v>
      </c>
      <c r="AA21" s="19">
        <v>1987</v>
      </c>
      <c r="AB21" s="19" t="s">
        <v>45</v>
      </c>
      <c r="AC21" s="19"/>
      <c r="AD21" s="19" t="s">
        <v>601</v>
      </c>
      <c r="AE21" s="19" t="s">
        <v>458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890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961</v>
      </c>
    </row>
    <row r="22" spans="1:82" ht="30" customHeight="1">
      <c r="A22" s="19" t="s">
        <v>35</v>
      </c>
      <c r="B22" s="16" t="s">
        <v>603</v>
      </c>
      <c r="C22" s="16" t="s">
        <v>962</v>
      </c>
      <c r="D22" s="19" t="s">
        <v>605</v>
      </c>
      <c r="E22" s="33" t="s">
        <v>963</v>
      </c>
      <c r="F22" s="33" t="s">
        <v>964</v>
      </c>
      <c r="G22" s="56">
        <v>2109</v>
      </c>
      <c r="H22" s="56">
        <v>2091</v>
      </c>
      <c r="I22" s="56"/>
      <c r="J22" s="19"/>
      <c r="K22" s="56"/>
      <c r="L22" s="56"/>
      <c r="M22" s="56"/>
      <c r="N22" s="56"/>
      <c r="O22" s="33" t="s">
        <v>897</v>
      </c>
      <c r="P22" s="33"/>
      <c r="Q22" s="33" t="s">
        <v>708</v>
      </c>
      <c r="R22" s="33"/>
      <c r="S22" s="35">
        <v>22</v>
      </c>
      <c r="T22" s="35">
        <v>7</v>
      </c>
      <c r="U22" s="35"/>
      <c r="V22" s="35"/>
      <c r="W22" s="35"/>
      <c r="X22" s="33"/>
      <c r="Y22" s="33" t="s">
        <v>124</v>
      </c>
      <c r="Z22" s="56">
        <v>22</v>
      </c>
      <c r="AA22" s="19">
        <v>2000</v>
      </c>
      <c r="AB22" s="19" t="s">
        <v>45</v>
      </c>
      <c r="AC22" s="19"/>
      <c r="AD22" s="19" t="s">
        <v>262</v>
      </c>
      <c r="AE22" s="19" t="s">
        <v>458</v>
      </c>
      <c r="AF22" s="19"/>
      <c r="AG22" s="17">
        <v>209</v>
      </c>
      <c r="AH22" s="17" t="str">
        <f t="shared" si="0"/>
        <v/>
      </c>
      <c r="AI22" s="17">
        <f t="shared" si="0"/>
        <v>2097</v>
      </c>
      <c r="AJ22" s="14" t="s">
        <v>43</v>
      </c>
      <c r="AK22" s="17"/>
      <c r="AL22" s="17">
        <v>36</v>
      </c>
      <c r="AM22" s="14" t="s">
        <v>43</v>
      </c>
      <c r="AN22" s="17"/>
      <c r="AO22" s="17">
        <v>55</v>
      </c>
      <c r="AP22" s="14" t="s">
        <v>43</v>
      </c>
      <c r="AQ22" s="17"/>
      <c r="AR22" s="17">
        <v>418</v>
      </c>
      <c r="AS22" s="14" t="s">
        <v>43</v>
      </c>
      <c r="AT22" s="17"/>
      <c r="AU22" s="17">
        <v>229</v>
      </c>
      <c r="AV22" s="14"/>
      <c r="AW22" s="17"/>
      <c r="AX22" s="17"/>
      <c r="AY22" s="14"/>
      <c r="AZ22" s="17"/>
      <c r="BA22" s="17"/>
      <c r="BB22" s="14" t="s">
        <v>43</v>
      </c>
      <c r="BC22" s="17"/>
      <c r="BD22" s="17">
        <v>890</v>
      </c>
      <c r="BE22" s="14"/>
      <c r="BF22" s="17"/>
      <c r="BG22" s="17"/>
      <c r="BH22" s="14" t="s">
        <v>43</v>
      </c>
      <c r="BI22" s="17"/>
      <c r="BJ22" s="17">
        <v>469</v>
      </c>
      <c r="BK22" s="14" t="s">
        <v>965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966</v>
      </c>
    </row>
    <row r="23" spans="1:82" ht="30" customHeight="1">
      <c r="A23" s="19" t="s">
        <v>35</v>
      </c>
      <c r="B23" s="16" t="s">
        <v>307</v>
      </c>
      <c r="C23" s="16" t="s">
        <v>967</v>
      </c>
      <c r="D23" s="19" t="s">
        <v>309</v>
      </c>
      <c r="E23" s="33" t="s">
        <v>968</v>
      </c>
      <c r="F23" s="33" t="s">
        <v>969</v>
      </c>
      <c r="G23" s="56">
        <v>1097</v>
      </c>
      <c r="H23" s="56">
        <v>1097</v>
      </c>
      <c r="I23" s="56"/>
      <c r="J23" s="19"/>
      <c r="K23" s="56"/>
      <c r="L23" s="56"/>
      <c r="M23" s="56"/>
      <c r="N23" s="56"/>
      <c r="O23" s="33" t="s">
        <v>910</v>
      </c>
      <c r="P23" s="33"/>
      <c r="Q23" s="33" t="s">
        <v>970</v>
      </c>
      <c r="R23" s="33"/>
      <c r="S23" s="35">
        <v>10</v>
      </c>
      <c r="T23" s="35">
        <v>5</v>
      </c>
      <c r="U23" s="35"/>
      <c r="V23" s="35"/>
      <c r="W23" s="35"/>
      <c r="X23" s="33"/>
      <c r="Y23" s="33" t="s">
        <v>42</v>
      </c>
      <c r="Z23" s="56">
        <v>20</v>
      </c>
      <c r="AA23" s="19">
        <v>2007</v>
      </c>
      <c r="AB23" s="19" t="s">
        <v>61</v>
      </c>
      <c r="AC23" s="19"/>
      <c r="AD23" s="19" t="s">
        <v>292</v>
      </c>
      <c r="AE23" s="19" t="s">
        <v>458</v>
      </c>
      <c r="AF23" s="19"/>
      <c r="AG23" s="17">
        <v>50</v>
      </c>
      <c r="AH23" s="17" t="str">
        <f t="shared" si="0"/>
        <v/>
      </c>
      <c r="AI23" s="17">
        <f t="shared" si="0"/>
        <v>750</v>
      </c>
      <c r="AJ23" s="14"/>
      <c r="AK23" s="17"/>
      <c r="AL23" s="17"/>
      <c r="AM23" s="14"/>
      <c r="AN23" s="17"/>
      <c r="AO23" s="17"/>
      <c r="AP23" s="14" t="s">
        <v>43</v>
      </c>
      <c r="AQ23" s="17"/>
      <c r="AR23" s="17">
        <v>40</v>
      </c>
      <c r="AS23" s="14" t="s">
        <v>43</v>
      </c>
      <c r="AT23" s="17"/>
      <c r="AU23" s="17">
        <v>200</v>
      </c>
      <c r="AV23" s="14"/>
      <c r="AW23" s="17"/>
      <c r="AX23" s="17"/>
      <c r="AY23" s="14"/>
      <c r="AZ23" s="17"/>
      <c r="BA23" s="17"/>
      <c r="BB23" s="14" t="s">
        <v>43</v>
      </c>
      <c r="BC23" s="17"/>
      <c r="BD23" s="17">
        <v>260</v>
      </c>
      <c r="BE23" s="14"/>
      <c r="BF23" s="17"/>
      <c r="BG23" s="17"/>
      <c r="BH23" s="14" t="s">
        <v>43</v>
      </c>
      <c r="BI23" s="17"/>
      <c r="BJ23" s="17">
        <v>250</v>
      </c>
      <c r="BK23" s="14" t="s">
        <v>971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7" t="s">
        <v>972</v>
      </c>
    </row>
    <row r="24" spans="1:82" ht="30" customHeight="1">
      <c r="A24" s="19" t="s">
        <v>35</v>
      </c>
      <c r="B24" s="16" t="s">
        <v>53</v>
      </c>
      <c r="C24" s="16" t="s">
        <v>973</v>
      </c>
      <c r="D24" s="19" t="s">
        <v>55</v>
      </c>
      <c r="E24" s="33" t="s">
        <v>732</v>
      </c>
      <c r="F24" s="33" t="s">
        <v>57</v>
      </c>
      <c r="G24" s="56">
        <v>3607</v>
      </c>
      <c r="H24" s="56">
        <v>1051</v>
      </c>
      <c r="I24" s="56"/>
      <c r="J24" s="19"/>
      <c r="K24" s="56">
        <v>1051</v>
      </c>
      <c r="L24" s="56"/>
      <c r="M24" s="56"/>
      <c r="N24" s="56"/>
      <c r="O24" s="33" t="s">
        <v>924</v>
      </c>
      <c r="P24" s="33"/>
      <c r="Q24" s="33" t="s">
        <v>970</v>
      </c>
      <c r="R24" s="33"/>
      <c r="S24" s="35">
        <v>6</v>
      </c>
      <c r="T24" s="35">
        <v>10</v>
      </c>
      <c r="U24" s="35"/>
      <c r="V24" s="35"/>
      <c r="W24" s="35">
        <v>14</v>
      </c>
      <c r="X24" s="33" t="s">
        <v>974</v>
      </c>
      <c r="Y24" s="33" t="s">
        <v>124</v>
      </c>
      <c r="Z24" s="56">
        <v>30</v>
      </c>
      <c r="AA24" s="19">
        <v>2003</v>
      </c>
      <c r="AB24" s="19" t="s">
        <v>45</v>
      </c>
      <c r="AC24" s="19"/>
      <c r="AD24" s="19" t="s">
        <v>62</v>
      </c>
      <c r="AE24" s="19" t="s">
        <v>458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890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975</v>
      </c>
    </row>
    <row r="25" spans="1:82" ht="30" customHeight="1">
      <c r="A25" s="19" t="s">
        <v>35</v>
      </c>
      <c r="B25" s="16" t="s">
        <v>321</v>
      </c>
      <c r="C25" s="16" t="s">
        <v>976</v>
      </c>
      <c r="D25" s="19" t="s">
        <v>323</v>
      </c>
      <c r="E25" s="33" t="s">
        <v>735</v>
      </c>
      <c r="F25" s="33" t="s">
        <v>736</v>
      </c>
      <c r="G25" s="56">
        <v>1991</v>
      </c>
      <c r="H25" s="56">
        <v>1392</v>
      </c>
      <c r="I25" s="56"/>
      <c r="J25" s="19"/>
      <c r="K25" s="56">
        <v>1392</v>
      </c>
      <c r="L25" s="56"/>
      <c r="M25" s="56"/>
      <c r="N25" s="56"/>
      <c r="O25" s="33" t="s">
        <v>897</v>
      </c>
      <c r="P25" s="33"/>
      <c r="Q25" s="33" t="s">
        <v>737</v>
      </c>
      <c r="R25" s="33"/>
      <c r="S25" s="35">
        <v>28</v>
      </c>
      <c r="T25" s="35">
        <v>28</v>
      </c>
      <c r="U25" s="35"/>
      <c r="V25" s="35"/>
      <c r="W25" s="35"/>
      <c r="X25" s="33"/>
      <c r="Y25" s="33" t="s">
        <v>124</v>
      </c>
      <c r="Z25" s="56">
        <v>27.6</v>
      </c>
      <c r="AA25" s="19">
        <v>2001</v>
      </c>
      <c r="AB25" s="19" t="s">
        <v>45</v>
      </c>
      <c r="AC25" s="19"/>
      <c r="AD25" s="19" t="s">
        <v>327</v>
      </c>
      <c r="AE25" s="19" t="s">
        <v>458</v>
      </c>
      <c r="AF25" s="19"/>
      <c r="AG25" s="17">
        <v>349</v>
      </c>
      <c r="AH25" s="17" t="str">
        <f t="shared" si="0"/>
        <v/>
      </c>
      <c r="AI25" s="17">
        <f t="shared" si="0"/>
        <v>132</v>
      </c>
      <c r="AJ25" s="14" t="s">
        <v>43</v>
      </c>
      <c r="AK25" s="17"/>
      <c r="AL25" s="17">
        <v>132</v>
      </c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949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977</v>
      </c>
    </row>
    <row r="26" spans="1:82" ht="30" customHeight="1">
      <c r="A26" s="19" t="s">
        <v>35</v>
      </c>
      <c r="B26" s="16" t="s">
        <v>321</v>
      </c>
      <c r="C26" s="16" t="s">
        <v>978</v>
      </c>
      <c r="D26" s="19" t="s">
        <v>323</v>
      </c>
      <c r="E26" s="33" t="s">
        <v>764</v>
      </c>
      <c r="F26" s="33" t="s">
        <v>765</v>
      </c>
      <c r="G26" s="56">
        <v>993</v>
      </c>
      <c r="H26" s="56">
        <v>993</v>
      </c>
      <c r="I26" s="56"/>
      <c r="J26" s="19"/>
      <c r="K26" s="56">
        <v>993</v>
      </c>
      <c r="L26" s="56"/>
      <c r="M26" s="56"/>
      <c r="N26" s="56"/>
      <c r="O26" s="33" t="s">
        <v>159</v>
      </c>
      <c r="P26" s="33" t="s">
        <v>768</v>
      </c>
      <c r="Q26" s="33" t="s">
        <v>979</v>
      </c>
      <c r="R26" s="33"/>
      <c r="S26" s="35">
        <v>24</v>
      </c>
      <c r="T26" s="35"/>
      <c r="U26" s="35"/>
      <c r="V26" s="35"/>
      <c r="W26" s="35"/>
      <c r="X26" s="33"/>
      <c r="Y26" s="33" t="s">
        <v>194</v>
      </c>
      <c r="Z26" s="56">
        <v>24</v>
      </c>
      <c r="AA26" s="19">
        <v>2007</v>
      </c>
      <c r="AB26" s="19" t="s">
        <v>80</v>
      </c>
      <c r="AC26" s="19"/>
      <c r="AD26" s="19" t="s">
        <v>327</v>
      </c>
      <c r="AE26" s="19" t="s">
        <v>458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890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7" t="s">
        <v>980</v>
      </c>
    </row>
    <row r="27" spans="1:82" ht="30" customHeight="1">
      <c r="A27" s="19" t="s">
        <v>35</v>
      </c>
      <c r="B27" s="16" t="s">
        <v>739</v>
      </c>
      <c r="C27" s="16" t="s">
        <v>981</v>
      </c>
      <c r="D27" s="19" t="s">
        <v>741</v>
      </c>
      <c r="E27" s="33" t="s">
        <v>742</v>
      </c>
      <c r="F27" s="33" t="s">
        <v>743</v>
      </c>
      <c r="G27" s="56">
        <v>2865</v>
      </c>
      <c r="H27" s="56">
        <v>1137</v>
      </c>
      <c r="I27" s="56"/>
      <c r="J27" s="19"/>
      <c r="K27" s="56"/>
      <c r="L27" s="56"/>
      <c r="M27" s="56"/>
      <c r="N27" s="56"/>
      <c r="O27" s="33" t="s">
        <v>910</v>
      </c>
      <c r="P27" s="33"/>
      <c r="Q27" s="33" t="s">
        <v>982</v>
      </c>
      <c r="R27" s="33"/>
      <c r="S27" s="35">
        <v>12</v>
      </c>
      <c r="T27" s="35">
        <v>5</v>
      </c>
      <c r="U27" s="35"/>
      <c r="V27" s="35"/>
      <c r="W27" s="35"/>
      <c r="X27" s="33"/>
      <c r="Y27" s="33" t="s">
        <v>79</v>
      </c>
      <c r="Z27" s="56">
        <v>12</v>
      </c>
      <c r="AA27" s="19">
        <v>2008</v>
      </c>
      <c r="AB27" s="19" t="s">
        <v>45</v>
      </c>
      <c r="AC27" s="19"/>
      <c r="AD27" s="19" t="s">
        <v>354</v>
      </c>
      <c r="AE27" s="19" t="s">
        <v>458</v>
      </c>
      <c r="AF27" s="19"/>
      <c r="AG27" s="17"/>
      <c r="AH27" s="17" t="str">
        <f t="shared" si="0"/>
        <v/>
      </c>
      <c r="AI27" s="17" t="str">
        <f t="shared" si="0"/>
        <v/>
      </c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890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57" t="s">
        <v>983</v>
      </c>
    </row>
    <row r="28" spans="1:82" ht="30" customHeight="1">
      <c r="A28" s="19" t="s">
        <v>35</v>
      </c>
      <c r="B28" s="16" t="s">
        <v>329</v>
      </c>
      <c r="C28" s="16" t="s">
        <v>984</v>
      </c>
      <c r="D28" s="19" t="s">
        <v>331</v>
      </c>
      <c r="E28" s="33" t="s">
        <v>985</v>
      </c>
      <c r="F28" s="33" t="s">
        <v>333</v>
      </c>
      <c r="G28" s="56">
        <v>367</v>
      </c>
      <c r="H28" s="56">
        <v>367</v>
      </c>
      <c r="I28" s="56"/>
      <c r="J28" s="19"/>
      <c r="K28" s="56">
        <v>367</v>
      </c>
      <c r="L28" s="56"/>
      <c r="M28" s="56"/>
      <c r="N28" s="56"/>
      <c r="O28" s="33" t="s">
        <v>672</v>
      </c>
      <c r="P28" s="33"/>
      <c r="Q28" s="33" t="s">
        <v>986</v>
      </c>
      <c r="R28" s="33"/>
      <c r="S28" s="35">
        <v>3</v>
      </c>
      <c r="T28" s="35">
        <v>3</v>
      </c>
      <c r="U28" s="35"/>
      <c r="V28" s="35"/>
      <c r="W28" s="35"/>
      <c r="X28" s="33"/>
      <c r="Y28" s="33" t="s">
        <v>124</v>
      </c>
      <c r="Z28" s="56">
        <v>3.2</v>
      </c>
      <c r="AA28" s="19">
        <v>2000</v>
      </c>
      <c r="AB28" s="19" t="s">
        <v>45</v>
      </c>
      <c r="AC28" s="19"/>
      <c r="AD28" s="19" t="s">
        <v>90</v>
      </c>
      <c r="AE28" s="19" t="s">
        <v>458</v>
      </c>
      <c r="AF28" s="19"/>
      <c r="AG28" s="17"/>
      <c r="AH28" s="17" t="str">
        <f t="shared" si="0"/>
        <v/>
      </c>
      <c r="AI28" s="17" t="str">
        <f t="shared" si="0"/>
        <v/>
      </c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/>
      <c r="AZ28" s="17"/>
      <c r="BA28" s="17"/>
      <c r="BB28" s="14"/>
      <c r="BC28" s="17"/>
      <c r="BD28" s="17"/>
      <c r="BE28" s="14"/>
      <c r="BF28" s="17"/>
      <c r="BG28" s="17"/>
      <c r="BH28" s="14"/>
      <c r="BI28" s="17"/>
      <c r="BJ28" s="17"/>
      <c r="BK28" s="14" t="s">
        <v>890</v>
      </c>
      <c r="BL28" s="14"/>
      <c r="BM28" s="14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/>
      <c r="BY28" s="17"/>
      <c r="BZ28" s="17"/>
      <c r="CA28" s="17"/>
      <c r="CB28" s="17"/>
      <c r="CC28" s="14"/>
      <c r="CD28" s="57" t="s">
        <v>987</v>
      </c>
    </row>
    <row r="29" spans="1:82" ht="30" customHeight="1">
      <c r="A29" s="19" t="s">
        <v>35</v>
      </c>
      <c r="B29" s="16" t="s">
        <v>342</v>
      </c>
      <c r="C29" s="16" t="s">
        <v>988</v>
      </c>
      <c r="D29" s="19" t="s">
        <v>344</v>
      </c>
      <c r="E29" s="33" t="s">
        <v>989</v>
      </c>
      <c r="F29" s="33" t="s">
        <v>990</v>
      </c>
      <c r="G29" s="56">
        <v>2749</v>
      </c>
      <c r="H29" s="56">
        <v>2358</v>
      </c>
      <c r="I29" s="56"/>
      <c r="J29" s="19"/>
      <c r="K29" s="56">
        <v>2358</v>
      </c>
      <c r="L29" s="56"/>
      <c r="M29" s="56"/>
      <c r="N29" s="56"/>
      <c r="O29" s="33" t="s">
        <v>910</v>
      </c>
      <c r="P29" s="33"/>
      <c r="Q29" s="33" t="s">
        <v>925</v>
      </c>
      <c r="R29" s="33"/>
      <c r="S29" s="35">
        <v>12</v>
      </c>
      <c r="T29" s="35">
        <v>12</v>
      </c>
      <c r="U29" s="35"/>
      <c r="V29" s="35"/>
      <c r="W29" s="35"/>
      <c r="X29" s="33"/>
      <c r="Y29" s="33" t="s">
        <v>124</v>
      </c>
      <c r="Z29" s="56">
        <v>12</v>
      </c>
      <c r="AA29" s="19">
        <v>2009</v>
      </c>
      <c r="AB29" s="19" t="s">
        <v>45</v>
      </c>
      <c r="AC29" s="19"/>
      <c r="AD29" s="19" t="s">
        <v>262</v>
      </c>
      <c r="AE29" s="19" t="s">
        <v>458</v>
      </c>
      <c r="AF29" s="19"/>
      <c r="AG29" s="17"/>
      <c r="AH29" s="17" t="str">
        <f t="shared" si="0"/>
        <v/>
      </c>
      <c r="AI29" s="17" t="str">
        <f t="shared" si="0"/>
        <v/>
      </c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/>
      <c r="BI29" s="17"/>
      <c r="BJ29" s="17"/>
      <c r="BK29" s="14" t="s">
        <v>890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57" t="s">
        <v>991</v>
      </c>
    </row>
    <row r="30" spans="1:82" ht="30" customHeight="1">
      <c r="A30" s="19" t="s">
        <v>35</v>
      </c>
      <c r="B30" s="16" t="s">
        <v>992</v>
      </c>
      <c r="C30" s="16" t="s">
        <v>993</v>
      </c>
      <c r="D30" s="19" t="s">
        <v>994</v>
      </c>
      <c r="E30" s="33" t="s">
        <v>995</v>
      </c>
      <c r="F30" s="33" t="s">
        <v>996</v>
      </c>
      <c r="G30" s="56">
        <v>1039</v>
      </c>
      <c r="H30" s="56">
        <v>447</v>
      </c>
      <c r="I30" s="56"/>
      <c r="J30" s="19"/>
      <c r="K30" s="56"/>
      <c r="L30" s="56"/>
      <c r="M30" s="56"/>
      <c r="N30" s="56"/>
      <c r="O30" s="33" t="s">
        <v>159</v>
      </c>
      <c r="P30" s="33" t="s">
        <v>997</v>
      </c>
      <c r="Q30" s="33" t="s">
        <v>998</v>
      </c>
      <c r="R30" s="33"/>
      <c r="S30" s="35">
        <v>5</v>
      </c>
      <c r="T30" s="35"/>
      <c r="U30" s="35"/>
      <c r="V30" s="35"/>
      <c r="W30" s="35"/>
      <c r="X30" s="33"/>
      <c r="Y30" s="33" t="s">
        <v>79</v>
      </c>
      <c r="Z30" s="56">
        <v>5</v>
      </c>
      <c r="AA30" s="19">
        <v>1985</v>
      </c>
      <c r="AB30" s="19" t="s">
        <v>45</v>
      </c>
      <c r="AC30" s="19"/>
      <c r="AD30" s="19" t="s">
        <v>81</v>
      </c>
      <c r="AE30" s="19" t="s">
        <v>458</v>
      </c>
      <c r="AF30" s="19"/>
      <c r="AG30" s="17"/>
      <c r="AH30" s="17" t="str">
        <f t="shared" si="0"/>
        <v/>
      </c>
      <c r="AI30" s="17" t="str">
        <f t="shared" si="0"/>
        <v/>
      </c>
      <c r="AJ30" s="14"/>
      <c r="AK30" s="17"/>
      <c r="AL30" s="17"/>
      <c r="AM30" s="14"/>
      <c r="AN30" s="17"/>
      <c r="AO30" s="17"/>
      <c r="AP30" s="14"/>
      <c r="AQ30" s="17"/>
      <c r="AR30" s="17"/>
      <c r="AS30" s="14"/>
      <c r="AT30" s="17"/>
      <c r="AU30" s="17"/>
      <c r="AV30" s="14"/>
      <c r="AW30" s="17"/>
      <c r="AX30" s="17"/>
      <c r="AY30" s="14"/>
      <c r="AZ30" s="17"/>
      <c r="BA30" s="17"/>
      <c r="BB30" s="14"/>
      <c r="BC30" s="17"/>
      <c r="BD30" s="17"/>
      <c r="BE30" s="14"/>
      <c r="BF30" s="17"/>
      <c r="BG30" s="17"/>
      <c r="BH30" s="14"/>
      <c r="BI30" s="17"/>
      <c r="BJ30" s="17"/>
      <c r="BK30" s="14" t="s">
        <v>890</v>
      </c>
      <c r="BL30" s="14"/>
      <c r="BM30" s="14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4"/>
      <c r="BY30" s="17"/>
      <c r="BZ30" s="17"/>
      <c r="CA30" s="17"/>
      <c r="CB30" s="17"/>
      <c r="CC30" s="14"/>
      <c r="CD30" s="57" t="s">
        <v>999</v>
      </c>
    </row>
    <row r="31" spans="1:82" ht="30" customHeight="1">
      <c r="A31" s="19" t="s">
        <v>35</v>
      </c>
      <c r="B31" s="16" t="s">
        <v>348</v>
      </c>
      <c r="C31" s="16" t="s">
        <v>1000</v>
      </c>
      <c r="D31" s="19" t="s">
        <v>350</v>
      </c>
      <c r="E31" s="33" t="s">
        <v>747</v>
      </c>
      <c r="F31" s="33" t="s">
        <v>654</v>
      </c>
      <c r="G31" s="56">
        <v>1001</v>
      </c>
      <c r="H31" s="56">
        <v>716</v>
      </c>
      <c r="I31" s="56"/>
      <c r="J31" s="19"/>
      <c r="K31" s="56"/>
      <c r="L31" s="56"/>
      <c r="M31" s="56"/>
      <c r="N31" s="56"/>
      <c r="O31" s="33" t="s">
        <v>897</v>
      </c>
      <c r="P31" s="33"/>
      <c r="Q31" s="33" t="s">
        <v>1001</v>
      </c>
      <c r="R31" s="33"/>
      <c r="S31" s="35">
        <v>15</v>
      </c>
      <c r="T31" s="35">
        <v>15</v>
      </c>
      <c r="U31" s="35"/>
      <c r="V31" s="35"/>
      <c r="W31" s="35"/>
      <c r="X31" s="33"/>
      <c r="Y31" s="33" t="s">
        <v>59</v>
      </c>
      <c r="Z31" s="56">
        <v>17</v>
      </c>
      <c r="AA31" s="19">
        <v>1998</v>
      </c>
      <c r="AB31" s="19" t="s">
        <v>80</v>
      </c>
      <c r="AC31" s="19"/>
      <c r="AD31" s="19" t="s">
        <v>354</v>
      </c>
      <c r="AE31" s="19" t="s">
        <v>458</v>
      </c>
      <c r="AF31" s="19"/>
      <c r="AG31" s="17"/>
      <c r="AH31" s="17" t="str">
        <f t="shared" si="0"/>
        <v/>
      </c>
      <c r="AI31" s="17" t="str">
        <f t="shared" si="0"/>
        <v/>
      </c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/>
      <c r="AZ31" s="17"/>
      <c r="BA31" s="17"/>
      <c r="BB31" s="14"/>
      <c r="BC31" s="17"/>
      <c r="BD31" s="17"/>
      <c r="BE31" s="14"/>
      <c r="BF31" s="17"/>
      <c r="BG31" s="17"/>
      <c r="BH31" s="14"/>
      <c r="BI31" s="17"/>
      <c r="BJ31" s="17"/>
      <c r="BK31" s="14" t="s">
        <v>890</v>
      </c>
      <c r="BL31" s="14"/>
      <c r="BM31" s="14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4"/>
      <c r="BY31" s="17"/>
      <c r="BZ31" s="17"/>
      <c r="CA31" s="17"/>
      <c r="CB31" s="17"/>
      <c r="CC31" s="14"/>
      <c r="CD31" s="57" t="s">
        <v>1002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94" man="1"/>
    <brk id="41" min="1" max="9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CD15-D125-4CC8-838D-99F285294528}">
  <dimension ref="A1:BB12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769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65</v>
      </c>
      <c r="G2" s="274" t="s">
        <v>7</v>
      </c>
      <c r="H2" s="304"/>
      <c r="I2" s="276" t="s">
        <v>770</v>
      </c>
      <c r="J2" s="269"/>
      <c r="K2" s="276" t="s">
        <v>771</v>
      </c>
      <c r="L2" s="269"/>
      <c r="M2" s="276" t="s">
        <v>772</v>
      </c>
      <c r="N2" s="269"/>
      <c r="O2" s="276" t="s">
        <v>379</v>
      </c>
      <c r="P2" s="44"/>
      <c r="Q2" s="143" t="s">
        <v>773</v>
      </c>
      <c r="R2" s="143" t="s">
        <v>774</v>
      </c>
      <c r="S2" s="215" t="s">
        <v>68</v>
      </c>
      <c r="T2" s="272" t="s">
        <v>147</v>
      </c>
      <c r="U2" s="143" t="s">
        <v>11</v>
      </c>
      <c r="V2" s="272" t="s">
        <v>14</v>
      </c>
      <c r="W2" s="272" t="s">
        <v>15</v>
      </c>
      <c r="X2" s="292" t="s">
        <v>775</v>
      </c>
      <c r="Y2" s="293"/>
      <c r="Z2" s="293"/>
      <c r="AA2" s="294"/>
      <c r="AB2" s="191" t="s">
        <v>776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388</v>
      </c>
      <c r="AK2" s="143" t="s">
        <v>389</v>
      </c>
      <c r="AL2" s="226" t="s">
        <v>777</v>
      </c>
      <c r="AM2" s="279"/>
      <c r="AN2" s="279"/>
      <c r="AO2" s="279"/>
      <c r="AP2" s="279"/>
      <c r="AQ2" s="279"/>
      <c r="AR2" s="279"/>
      <c r="AS2" s="228"/>
      <c r="AT2" s="143" t="s">
        <v>778</v>
      </c>
      <c r="AU2" s="276" t="s">
        <v>779</v>
      </c>
      <c r="AV2" s="290"/>
      <c r="AW2" s="290"/>
      <c r="AX2" s="269"/>
      <c r="AY2" s="274" t="s">
        <v>780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781</v>
      </c>
      <c r="Y4" s="143" t="s">
        <v>782</v>
      </c>
      <c r="Z4" s="143" t="s">
        <v>783</v>
      </c>
      <c r="AA4" s="143" t="s">
        <v>784</v>
      </c>
      <c r="AB4" s="143" t="s">
        <v>785</v>
      </c>
      <c r="AC4" s="143" t="s">
        <v>786</v>
      </c>
      <c r="AD4" s="149" t="s">
        <v>787</v>
      </c>
      <c r="AE4" s="150"/>
      <c r="AF4" s="150"/>
      <c r="AG4" s="151"/>
      <c r="AH4" s="143" t="s">
        <v>788</v>
      </c>
      <c r="AI4" s="143" t="s">
        <v>789</v>
      </c>
      <c r="AJ4" s="262"/>
      <c r="AK4" s="239"/>
      <c r="AL4" s="143" t="s">
        <v>790</v>
      </c>
      <c r="AM4" s="143" t="s">
        <v>17</v>
      </c>
      <c r="AN4" s="272" t="s">
        <v>791</v>
      </c>
      <c r="AO4" s="143" t="s">
        <v>792</v>
      </c>
      <c r="AP4" s="143" t="s">
        <v>793</v>
      </c>
      <c r="AQ4" s="272" t="s">
        <v>794</v>
      </c>
      <c r="AR4" s="143" t="s">
        <v>795</v>
      </c>
      <c r="AS4" s="143" t="s">
        <v>26</v>
      </c>
      <c r="AT4" s="239"/>
      <c r="AU4" s="277" t="s">
        <v>17</v>
      </c>
      <c r="AV4" s="143" t="s">
        <v>796</v>
      </c>
      <c r="AW4" s="143" t="s">
        <v>797</v>
      </c>
      <c r="AX4" s="143" t="s">
        <v>798</v>
      </c>
      <c r="AY4" s="143" t="s">
        <v>799</v>
      </c>
      <c r="AZ4" s="143" t="s">
        <v>800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169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801</v>
      </c>
      <c r="AE5" s="46" t="s">
        <v>802</v>
      </c>
      <c r="AF5" s="46" t="s">
        <v>803</v>
      </c>
      <c r="AG5" s="46" t="s">
        <v>804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171</v>
      </c>
      <c r="H6" s="84" t="s">
        <v>805</v>
      </c>
      <c r="I6" s="84" t="s">
        <v>171</v>
      </c>
      <c r="J6" s="84" t="s">
        <v>70</v>
      </c>
      <c r="K6" s="84" t="s">
        <v>171</v>
      </c>
      <c r="L6" s="84" t="s">
        <v>70</v>
      </c>
      <c r="M6" s="84" t="s">
        <v>171</v>
      </c>
      <c r="N6" s="84" t="s">
        <v>70</v>
      </c>
      <c r="O6" s="239"/>
      <c r="P6" s="239"/>
      <c r="Q6" s="239"/>
      <c r="R6" s="239"/>
      <c r="S6" s="216"/>
      <c r="T6" s="51" t="s">
        <v>176</v>
      </c>
      <c r="U6" s="239"/>
      <c r="V6" s="239"/>
      <c r="W6" s="273"/>
      <c r="X6" s="85" t="s">
        <v>806</v>
      </c>
      <c r="Y6" s="51" t="s">
        <v>807</v>
      </c>
      <c r="Z6" s="51" t="s">
        <v>808</v>
      </c>
      <c r="AA6" s="51" t="s">
        <v>808</v>
      </c>
      <c r="AB6" s="51" t="s">
        <v>808</v>
      </c>
      <c r="AC6" s="51" t="s">
        <v>809</v>
      </c>
      <c r="AD6" s="51" t="s">
        <v>810</v>
      </c>
      <c r="AE6" s="51" t="s">
        <v>810</v>
      </c>
      <c r="AF6" s="51" t="s">
        <v>810</v>
      </c>
      <c r="AG6" s="51" t="s">
        <v>810</v>
      </c>
      <c r="AH6" s="146"/>
      <c r="AI6" s="146"/>
      <c r="AJ6" s="143"/>
      <c r="AK6" s="51" t="s">
        <v>412</v>
      </c>
      <c r="AL6" s="45"/>
      <c r="AM6" s="81" t="s">
        <v>412</v>
      </c>
      <c r="AN6" s="51" t="s">
        <v>412</v>
      </c>
      <c r="AO6" s="51" t="s">
        <v>412</v>
      </c>
      <c r="AP6" s="51" t="s">
        <v>412</v>
      </c>
      <c r="AQ6" s="51" t="s">
        <v>412</v>
      </c>
      <c r="AR6" s="51" t="s">
        <v>412</v>
      </c>
      <c r="AS6" s="51" t="s">
        <v>412</v>
      </c>
      <c r="AT6" s="51" t="s">
        <v>811</v>
      </c>
      <c r="AU6" s="51" t="s">
        <v>412</v>
      </c>
      <c r="AV6" s="51" t="s">
        <v>412</v>
      </c>
      <c r="AW6" s="51" t="s">
        <v>412</v>
      </c>
      <c r="AX6" s="51" t="s">
        <v>412</v>
      </c>
      <c r="AY6" s="51" t="s">
        <v>812</v>
      </c>
      <c r="AZ6" s="51" t="s">
        <v>812</v>
      </c>
      <c r="BA6" s="64" t="s">
        <v>72</v>
      </c>
      <c r="BB6" s="64"/>
    </row>
    <row r="7" spans="1:54" ht="30" customHeight="1">
      <c r="A7" s="19" t="s">
        <v>35</v>
      </c>
      <c r="B7" s="16" t="s">
        <v>245</v>
      </c>
      <c r="C7" s="16" t="s">
        <v>813</v>
      </c>
      <c r="D7" s="19" t="s">
        <v>247</v>
      </c>
      <c r="E7" s="33" t="s">
        <v>248</v>
      </c>
      <c r="F7" s="33" t="s">
        <v>249</v>
      </c>
      <c r="G7" s="56">
        <v>1360</v>
      </c>
      <c r="H7" s="56"/>
      <c r="I7" s="56"/>
      <c r="J7" s="56"/>
      <c r="K7" s="56"/>
      <c r="L7" s="56"/>
      <c r="M7" s="56"/>
      <c r="N7" s="56"/>
      <c r="O7" s="33" t="s">
        <v>814</v>
      </c>
      <c r="P7" s="33"/>
      <c r="Q7" s="33" t="s">
        <v>815</v>
      </c>
      <c r="R7" s="33" t="s">
        <v>816</v>
      </c>
      <c r="S7" s="33" t="s">
        <v>124</v>
      </c>
      <c r="T7" s="56">
        <v>130</v>
      </c>
      <c r="U7" s="19">
        <v>2018</v>
      </c>
      <c r="V7" s="19" t="s">
        <v>45</v>
      </c>
      <c r="W7" s="19"/>
      <c r="X7" s="56">
        <v>100</v>
      </c>
      <c r="Y7" s="19">
        <v>60</v>
      </c>
      <c r="Z7" s="56">
        <v>380</v>
      </c>
      <c r="AA7" s="56">
        <v>0</v>
      </c>
      <c r="AB7" s="56">
        <v>0</v>
      </c>
      <c r="AC7" s="56"/>
      <c r="AD7" s="56"/>
      <c r="AE7" s="56"/>
      <c r="AF7" s="56"/>
      <c r="AG7" s="56"/>
      <c r="AH7" s="19" t="s">
        <v>817</v>
      </c>
      <c r="AI7" s="19"/>
      <c r="AJ7" s="19" t="s">
        <v>458</v>
      </c>
      <c r="AK7" s="19"/>
      <c r="AL7" s="19"/>
      <c r="AM7" s="19">
        <f t="shared" ref="AM7:AM12" si="0">IF(AN7&amp;AO7&amp;AP7&amp;AQ7&amp;AR7&amp;AS7="","",SUM(AN7:AS7))</f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56">
        <v>0</v>
      </c>
      <c r="AU7" s="19">
        <f t="shared" ref="AU7:AU12" si="1">IF(AV7&amp;AW7&amp;AX7="","",SUM(AV7:AX7))</f>
        <v>0</v>
      </c>
      <c r="AV7" s="19">
        <v>0</v>
      </c>
      <c r="AW7" s="19">
        <v>0</v>
      </c>
      <c r="AX7" s="19">
        <v>0</v>
      </c>
      <c r="AY7" s="56">
        <v>0</v>
      </c>
      <c r="AZ7" s="56">
        <v>0</v>
      </c>
      <c r="BA7" s="57" t="s">
        <v>818</v>
      </c>
    </row>
    <row r="8" spans="1:54" ht="30" customHeight="1">
      <c r="A8" s="19" t="s">
        <v>35</v>
      </c>
      <c r="B8" s="16" t="s">
        <v>280</v>
      </c>
      <c r="C8" s="16" t="s">
        <v>819</v>
      </c>
      <c r="D8" s="19" t="s">
        <v>282</v>
      </c>
      <c r="E8" s="33" t="s">
        <v>820</v>
      </c>
      <c r="F8" s="33" t="s">
        <v>574</v>
      </c>
      <c r="G8" s="56">
        <v>3839</v>
      </c>
      <c r="H8" s="56"/>
      <c r="I8" s="56"/>
      <c r="J8" s="56"/>
      <c r="K8" s="56">
        <v>1742</v>
      </c>
      <c r="L8" s="56"/>
      <c r="M8" s="56">
        <v>1742</v>
      </c>
      <c r="N8" s="56"/>
      <c r="O8" s="33" t="s">
        <v>821</v>
      </c>
      <c r="P8" s="33"/>
      <c r="Q8" s="33" t="s">
        <v>822</v>
      </c>
      <c r="R8" s="33" t="s">
        <v>823</v>
      </c>
      <c r="S8" s="33" t="s">
        <v>679</v>
      </c>
      <c r="T8" s="56">
        <v>25</v>
      </c>
      <c r="U8" s="19">
        <v>2000</v>
      </c>
      <c r="V8" s="19" t="s">
        <v>61</v>
      </c>
      <c r="W8" s="19"/>
      <c r="X8" s="56"/>
      <c r="Y8" s="19"/>
      <c r="Z8" s="56"/>
      <c r="AA8" s="56"/>
      <c r="AB8" s="56"/>
      <c r="AC8" s="56"/>
      <c r="AD8" s="56"/>
      <c r="AE8" s="56"/>
      <c r="AF8" s="56"/>
      <c r="AG8" s="56"/>
      <c r="AH8" s="19" t="s">
        <v>81</v>
      </c>
      <c r="AI8" s="19"/>
      <c r="AJ8" s="19" t="s">
        <v>458</v>
      </c>
      <c r="AK8" s="19"/>
      <c r="AL8" s="19" t="s">
        <v>824</v>
      </c>
      <c r="AM8" s="19">
        <f t="shared" si="0"/>
        <v>100</v>
      </c>
      <c r="AN8" s="19">
        <v>56.3</v>
      </c>
      <c r="AO8" s="19">
        <v>20.100000000000001</v>
      </c>
      <c r="AP8" s="19">
        <v>11.3</v>
      </c>
      <c r="AQ8" s="19">
        <v>6.7</v>
      </c>
      <c r="AR8" s="19">
        <v>0</v>
      </c>
      <c r="AS8" s="19">
        <v>5.6</v>
      </c>
      <c r="AT8" s="56">
        <v>164</v>
      </c>
      <c r="AU8" s="19">
        <f t="shared" si="1"/>
        <v>100</v>
      </c>
      <c r="AV8" s="19">
        <v>44.3</v>
      </c>
      <c r="AW8" s="19">
        <v>7.3</v>
      </c>
      <c r="AX8" s="19">
        <v>48.4</v>
      </c>
      <c r="AY8" s="56">
        <v>8000</v>
      </c>
      <c r="AZ8" s="56">
        <v>8980</v>
      </c>
      <c r="BA8" s="57" t="s">
        <v>825</v>
      </c>
    </row>
    <row r="9" spans="1:54" ht="30" customHeight="1">
      <c r="A9" s="19" t="s">
        <v>35</v>
      </c>
      <c r="B9" s="16" t="s">
        <v>294</v>
      </c>
      <c r="C9" s="16" t="s">
        <v>826</v>
      </c>
      <c r="D9" s="19" t="s">
        <v>296</v>
      </c>
      <c r="E9" s="33" t="s">
        <v>827</v>
      </c>
      <c r="F9" s="33" t="s">
        <v>828</v>
      </c>
      <c r="G9" s="56">
        <v>13046</v>
      </c>
      <c r="H9" s="56"/>
      <c r="I9" s="56"/>
      <c r="J9" s="56"/>
      <c r="K9" s="56">
        <v>5616</v>
      </c>
      <c r="L9" s="56"/>
      <c r="M9" s="56">
        <v>5616</v>
      </c>
      <c r="N9" s="56"/>
      <c r="O9" s="33" t="s">
        <v>829</v>
      </c>
      <c r="P9" s="33"/>
      <c r="Q9" s="33" t="s">
        <v>822</v>
      </c>
      <c r="R9" s="33" t="s">
        <v>816</v>
      </c>
      <c r="S9" s="33" t="s">
        <v>124</v>
      </c>
      <c r="T9" s="56">
        <v>61</v>
      </c>
      <c r="U9" s="19">
        <v>2004</v>
      </c>
      <c r="V9" s="19" t="s">
        <v>45</v>
      </c>
      <c r="W9" s="19"/>
      <c r="X9" s="56"/>
      <c r="Y9" s="19"/>
      <c r="Z9" s="56"/>
      <c r="AA9" s="56"/>
      <c r="AB9" s="56"/>
      <c r="AC9" s="56"/>
      <c r="AD9" s="56"/>
      <c r="AE9" s="56"/>
      <c r="AF9" s="56"/>
      <c r="AG9" s="56"/>
      <c r="AH9" s="19" t="s">
        <v>90</v>
      </c>
      <c r="AI9" s="19"/>
      <c r="AJ9" s="19" t="s">
        <v>458</v>
      </c>
      <c r="AK9" s="19"/>
      <c r="AL9" s="19" t="s">
        <v>824</v>
      </c>
      <c r="AM9" s="19">
        <f t="shared" si="0"/>
        <v>100.00000000000001</v>
      </c>
      <c r="AN9" s="19">
        <v>51.2</v>
      </c>
      <c r="AO9" s="19">
        <v>18.7</v>
      </c>
      <c r="AP9" s="19">
        <v>13.4</v>
      </c>
      <c r="AQ9" s="19">
        <v>12.9</v>
      </c>
      <c r="AR9" s="19">
        <v>1.7</v>
      </c>
      <c r="AS9" s="19">
        <v>2.1</v>
      </c>
      <c r="AT9" s="56">
        <v>220</v>
      </c>
      <c r="AU9" s="19">
        <f t="shared" si="1"/>
        <v>100</v>
      </c>
      <c r="AV9" s="19">
        <v>46.3</v>
      </c>
      <c r="AW9" s="19">
        <v>48.6</v>
      </c>
      <c r="AX9" s="19">
        <v>5.0999999999999996</v>
      </c>
      <c r="AY9" s="56">
        <v>0</v>
      </c>
      <c r="AZ9" s="56">
        <v>8428</v>
      </c>
      <c r="BA9" s="57" t="s">
        <v>830</v>
      </c>
    </row>
    <row r="10" spans="1:54" ht="30" customHeight="1">
      <c r="A10" s="19" t="s">
        <v>35</v>
      </c>
      <c r="B10" s="16" t="s">
        <v>594</v>
      </c>
      <c r="C10" s="16" t="s">
        <v>831</v>
      </c>
      <c r="D10" s="19" t="s">
        <v>596</v>
      </c>
      <c r="E10" s="33" t="s">
        <v>832</v>
      </c>
      <c r="F10" s="33" t="s">
        <v>833</v>
      </c>
      <c r="G10" s="56">
        <v>11987</v>
      </c>
      <c r="H10" s="56"/>
      <c r="I10" s="56"/>
      <c r="J10" s="56"/>
      <c r="K10" s="56"/>
      <c r="L10" s="56"/>
      <c r="M10" s="56">
        <v>6595</v>
      </c>
      <c r="N10" s="56"/>
      <c r="O10" s="33" t="s">
        <v>834</v>
      </c>
      <c r="P10" s="33"/>
      <c r="Q10" s="33" t="s">
        <v>822</v>
      </c>
      <c r="R10" s="33" t="s">
        <v>823</v>
      </c>
      <c r="S10" s="33" t="s">
        <v>124</v>
      </c>
      <c r="T10" s="56">
        <v>66</v>
      </c>
      <c r="U10" s="19">
        <v>2002</v>
      </c>
      <c r="V10" s="19" t="s">
        <v>45</v>
      </c>
      <c r="W10" s="19"/>
      <c r="X10" s="56"/>
      <c r="Y10" s="19"/>
      <c r="Z10" s="56"/>
      <c r="AA10" s="56"/>
      <c r="AB10" s="56"/>
      <c r="AC10" s="56"/>
      <c r="AD10" s="56"/>
      <c r="AE10" s="56"/>
      <c r="AF10" s="56"/>
      <c r="AG10" s="56"/>
      <c r="AH10" s="19" t="s">
        <v>354</v>
      </c>
      <c r="AI10" s="19"/>
      <c r="AJ10" s="19" t="s">
        <v>458</v>
      </c>
      <c r="AK10" s="19"/>
      <c r="AL10" s="19" t="s">
        <v>835</v>
      </c>
      <c r="AM10" s="19">
        <f t="shared" si="0"/>
        <v>99.999999999999986</v>
      </c>
      <c r="AN10" s="19">
        <v>51.3</v>
      </c>
      <c r="AO10" s="19">
        <v>39.4</v>
      </c>
      <c r="AP10" s="19">
        <v>3</v>
      </c>
      <c r="AQ10" s="19">
        <v>6</v>
      </c>
      <c r="AR10" s="19">
        <v>0.1</v>
      </c>
      <c r="AS10" s="19">
        <v>0.2</v>
      </c>
      <c r="AT10" s="56">
        <v>135</v>
      </c>
      <c r="AU10" s="19">
        <f t="shared" si="1"/>
        <v>99.999999999999986</v>
      </c>
      <c r="AV10" s="19">
        <v>42.3</v>
      </c>
      <c r="AW10" s="19">
        <v>53.4</v>
      </c>
      <c r="AX10" s="19">
        <v>4.3</v>
      </c>
      <c r="AY10" s="56">
        <v>8990</v>
      </c>
      <c r="AZ10" s="56"/>
      <c r="BA10" s="57" t="s">
        <v>836</v>
      </c>
    </row>
    <row r="11" spans="1:54" ht="30" customHeight="1">
      <c r="A11" s="19" t="s">
        <v>35</v>
      </c>
      <c r="B11" s="16" t="s">
        <v>314</v>
      </c>
      <c r="C11" s="16" t="s">
        <v>837</v>
      </c>
      <c r="D11" s="19" t="s">
        <v>316</v>
      </c>
      <c r="E11" s="33" t="s">
        <v>838</v>
      </c>
      <c r="F11" s="33" t="s">
        <v>839</v>
      </c>
      <c r="G11" s="56">
        <v>40251</v>
      </c>
      <c r="H11" s="56"/>
      <c r="I11" s="56">
        <v>53</v>
      </c>
      <c r="J11" s="56"/>
      <c r="K11" s="56">
        <v>24153</v>
      </c>
      <c r="L11" s="56"/>
      <c r="M11" s="56">
        <v>24307</v>
      </c>
      <c r="N11" s="56"/>
      <c r="O11" s="33" t="s">
        <v>834</v>
      </c>
      <c r="P11" s="33"/>
      <c r="Q11" s="33" t="s">
        <v>822</v>
      </c>
      <c r="R11" s="33" t="s">
        <v>816</v>
      </c>
      <c r="S11" s="33" t="s">
        <v>124</v>
      </c>
      <c r="T11" s="56">
        <v>177</v>
      </c>
      <c r="U11" s="19">
        <v>2002</v>
      </c>
      <c r="V11" s="19" t="s">
        <v>45</v>
      </c>
      <c r="W11" s="19"/>
      <c r="X11" s="56"/>
      <c r="Y11" s="19"/>
      <c r="Z11" s="56"/>
      <c r="AA11" s="56"/>
      <c r="AB11" s="56"/>
      <c r="AC11" s="56"/>
      <c r="AD11" s="56"/>
      <c r="AE11" s="56"/>
      <c r="AF11" s="56"/>
      <c r="AG11" s="56"/>
      <c r="AH11" s="19" t="s">
        <v>81</v>
      </c>
      <c r="AI11" s="19"/>
      <c r="AJ11" s="19" t="s">
        <v>458</v>
      </c>
      <c r="AK11" s="19"/>
      <c r="AL11" s="19" t="s">
        <v>824</v>
      </c>
      <c r="AM11" s="19">
        <f t="shared" si="0"/>
        <v>100.00000000000001</v>
      </c>
      <c r="AN11" s="19">
        <v>65.3</v>
      </c>
      <c r="AO11" s="19">
        <v>15.9</v>
      </c>
      <c r="AP11" s="19">
        <v>8.6999999999999993</v>
      </c>
      <c r="AQ11" s="19">
        <v>9.1999999999999993</v>
      </c>
      <c r="AR11" s="19">
        <v>0.2</v>
      </c>
      <c r="AS11" s="19">
        <v>0.7</v>
      </c>
      <c r="AT11" s="56">
        <v>160</v>
      </c>
      <c r="AU11" s="19">
        <f t="shared" si="1"/>
        <v>100</v>
      </c>
      <c r="AV11" s="19">
        <v>46</v>
      </c>
      <c r="AW11" s="19">
        <v>51.3</v>
      </c>
      <c r="AX11" s="19">
        <v>2.7</v>
      </c>
      <c r="AY11" s="56">
        <v>8500</v>
      </c>
      <c r="AZ11" s="56">
        <v>7750</v>
      </c>
      <c r="BA11" s="57" t="s">
        <v>840</v>
      </c>
    </row>
    <row r="12" spans="1:54" ht="30" customHeight="1">
      <c r="A12" s="19" t="s">
        <v>35</v>
      </c>
      <c r="B12" s="16" t="s">
        <v>841</v>
      </c>
      <c r="C12" s="16" t="s">
        <v>842</v>
      </c>
      <c r="D12" s="19" t="s">
        <v>843</v>
      </c>
      <c r="E12" s="33" t="s">
        <v>844</v>
      </c>
      <c r="F12" s="33" t="s">
        <v>845</v>
      </c>
      <c r="G12" s="56">
        <v>38105.919999999998</v>
      </c>
      <c r="H12" s="56"/>
      <c r="I12" s="56"/>
      <c r="J12" s="56"/>
      <c r="K12" s="56">
        <v>20287.32</v>
      </c>
      <c r="L12" s="56"/>
      <c r="M12" s="56"/>
      <c r="N12" s="56"/>
      <c r="O12" s="33" t="s">
        <v>846</v>
      </c>
      <c r="P12" s="33"/>
      <c r="Q12" s="33" t="s">
        <v>822</v>
      </c>
      <c r="R12" s="33" t="s">
        <v>816</v>
      </c>
      <c r="S12" s="33" t="s">
        <v>194</v>
      </c>
      <c r="T12" s="56">
        <v>225</v>
      </c>
      <c r="U12" s="19">
        <v>2002</v>
      </c>
      <c r="V12" s="19" t="s">
        <v>80</v>
      </c>
      <c r="W12" s="19"/>
      <c r="X12" s="56"/>
      <c r="Y12" s="19"/>
      <c r="Z12" s="56"/>
      <c r="AA12" s="56"/>
      <c r="AB12" s="56"/>
      <c r="AC12" s="56"/>
      <c r="AD12" s="56"/>
      <c r="AE12" s="56"/>
      <c r="AF12" s="56"/>
      <c r="AG12" s="56"/>
      <c r="AH12" s="19" t="s">
        <v>847</v>
      </c>
      <c r="AI12" s="19"/>
      <c r="AJ12" s="19" t="s">
        <v>458</v>
      </c>
      <c r="AK12" s="19"/>
      <c r="AL12" s="19" t="s">
        <v>824</v>
      </c>
      <c r="AM12" s="19">
        <f t="shared" si="0"/>
        <v>100</v>
      </c>
      <c r="AN12" s="19">
        <v>47.9</v>
      </c>
      <c r="AO12" s="19">
        <v>20.9</v>
      </c>
      <c r="AP12" s="19">
        <v>9.1</v>
      </c>
      <c r="AQ12" s="19">
        <v>16.600000000000001</v>
      </c>
      <c r="AR12" s="19">
        <v>2.4</v>
      </c>
      <c r="AS12" s="19">
        <v>3.1</v>
      </c>
      <c r="AT12" s="56">
        <v>215</v>
      </c>
      <c r="AU12" s="19">
        <f t="shared" si="1"/>
        <v>100</v>
      </c>
      <c r="AV12" s="19">
        <v>51.5</v>
      </c>
      <c r="AW12" s="19">
        <v>43.3</v>
      </c>
      <c r="AX12" s="19">
        <v>5.2</v>
      </c>
      <c r="AY12" s="56">
        <v>6860</v>
      </c>
      <c r="AZ12" s="56">
        <v>8953</v>
      </c>
      <c r="BA12" s="57" t="s">
        <v>848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3" man="1"/>
    <brk id="23" min="1" max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83CD-F2A0-4372-8227-5CC0E70274D4}">
  <dimension ref="A1:U9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750</v>
      </c>
      <c r="B1" s="3"/>
      <c r="S1" s="40"/>
    </row>
    <row r="2" spans="1:21" s="22" customFormat="1" ht="13.5" customHeight="1">
      <c r="A2" s="143" t="s">
        <v>1</v>
      </c>
      <c r="B2" s="286" t="s">
        <v>751</v>
      </c>
      <c r="C2" s="143" t="s">
        <v>3</v>
      </c>
      <c r="D2" s="143" t="s">
        <v>4</v>
      </c>
      <c r="E2" s="143" t="s">
        <v>5</v>
      </c>
      <c r="F2" s="215" t="s">
        <v>752</v>
      </c>
      <c r="G2" s="272" t="s">
        <v>7</v>
      </c>
      <c r="H2" s="276" t="s">
        <v>379</v>
      </c>
      <c r="I2" s="44"/>
      <c r="J2" s="276" t="s">
        <v>753</v>
      </c>
      <c r="K2" s="44"/>
      <c r="L2" s="143" t="s">
        <v>68</v>
      </c>
      <c r="M2" s="272" t="s">
        <v>147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388</v>
      </c>
      <c r="S2" s="143" t="s">
        <v>389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169</v>
      </c>
      <c r="J5" s="239"/>
      <c r="K5" s="143" t="s">
        <v>169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171</v>
      </c>
      <c r="H6" s="239"/>
      <c r="I6" s="239"/>
      <c r="J6" s="239"/>
      <c r="K6" s="239"/>
      <c r="L6" s="239"/>
      <c r="M6" s="51" t="s">
        <v>176</v>
      </c>
      <c r="N6" s="239"/>
      <c r="O6" s="239"/>
      <c r="P6" s="273"/>
      <c r="Q6" s="146"/>
      <c r="R6" s="239"/>
      <c r="S6" s="51" t="s">
        <v>412</v>
      </c>
      <c r="T6" s="64" t="s">
        <v>72</v>
      </c>
      <c r="U6" s="64"/>
    </row>
    <row r="7" spans="1:21" ht="30" customHeight="1">
      <c r="A7" s="19" t="s">
        <v>35</v>
      </c>
      <c r="B7" s="16" t="s">
        <v>73</v>
      </c>
      <c r="C7" s="16" t="s">
        <v>754</v>
      </c>
      <c r="D7" s="19" t="s">
        <v>75</v>
      </c>
      <c r="E7" s="33" t="s">
        <v>755</v>
      </c>
      <c r="F7" s="33" t="s">
        <v>756</v>
      </c>
      <c r="G7" s="56">
        <v>15623</v>
      </c>
      <c r="H7" s="33" t="s">
        <v>757</v>
      </c>
      <c r="I7" s="33"/>
      <c r="J7" s="33" t="s">
        <v>758</v>
      </c>
      <c r="K7" s="33"/>
      <c r="L7" s="33" t="s">
        <v>98</v>
      </c>
      <c r="M7" s="56">
        <v>113</v>
      </c>
      <c r="N7" s="19">
        <v>2001</v>
      </c>
      <c r="O7" s="19" t="s">
        <v>45</v>
      </c>
      <c r="P7" s="19"/>
      <c r="Q7" s="19" t="s">
        <v>81</v>
      </c>
      <c r="R7" s="19" t="s">
        <v>458</v>
      </c>
      <c r="S7" s="19"/>
      <c r="T7" s="57" t="s">
        <v>759</v>
      </c>
    </row>
    <row r="8" spans="1:21" ht="30" customHeight="1">
      <c r="A8" s="19" t="s">
        <v>35</v>
      </c>
      <c r="B8" s="16" t="s">
        <v>724</v>
      </c>
      <c r="C8" s="16" t="s">
        <v>760</v>
      </c>
      <c r="D8" s="19" t="s">
        <v>726</v>
      </c>
      <c r="E8" s="33" t="s">
        <v>727</v>
      </c>
      <c r="F8" s="33" t="s">
        <v>728</v>
      </c>
      <c r="G8" s="56">
        <v>21842</v>
      </c>
      <c r="H8" s="33" t="s">
        <v>757</v>
      </c>
      <c r="I8" s="33"/>
      <c r="J8" s="33" t="s">
        <v>761</v>
      </c>
      <c r="K8" s="33"/>
      <c r="L8" s="33" t="s">
        <v>124</v>
      </c>
      <c r="M8" s="56">
        <v>143</v>
      </c>
      <c r="N8" s="19">
        <v>2005</v>
      </c>
      <c r="O8" s="19" t="s">
        <v>45</v>
      </c>
      <c r="P8" s="19"/>
      <c r="Q8" s="19" t="s">
        <v>262</v>
      </c>
      <c r="R8" s="19" t="s">
        <v>458</v>
      </c>
      <c r="S8" s="19"/>
      <c r="T8" s="57" t="s">
        <v>762</v>
      </c>
    </row>
    <row r="9" spans="1:21" ht="30" customHeight="1">
      <c r="A9" s="19" t="s">
        <v>35</v>
      </c>
      <c r="B9" s="16" t="s">
        <v>321</v>
      </c>
      <c r="C9" s="16" t="s">
        <v>763</v>
      </c>
      <c r="D9" s="19" t="s">
        <v>323</v>
      </c>
      <c r="E9" s="33" t="s">
        <v>764</v>
      </c>
      <c r="F9" s="33" t="s">
        <v>765</v>
      </c>
      <c r="G9" s="56">
        <v>31207</v>
      </c>
      <c r="H9" s="33" t="s">
        <v>757</v>
      </c>
      <c r="I9" s="33"/>
      <c r="J9" s="33" t="s">
        <v>758</v>
      </c>
      <c r="K9" s="33"/>
      <c r="L9" s="33" t="s">
        <v>194</v>
      </c>
      <c r="M9" s="56">
        <v>199</v>
      </c>
      <c r="N9" s="19">
        <v>2007</v>
      </c>
      <c r="O9" s="19" t="s">
        <v>80</v>
      </c>
      <c r="P9" s="19"/>
      <c r="Q9" s="19" t="s">
        <v>327</v>
      </c>
      <c r="R9" s="19" t="s">
        <v>458</v>
      </c>
      <c r="S9" s="19"/>
      <c r="T9" s="57" t="s">
        <v>766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EB85-ABCA-42BF-B18A-711EB698FE62}">
  <dimension ref="A1:U2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661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65</v>
      </c>
      <c r="G2" s="308" t="s">
        <v>662</v>
      </c>
      <c r="H2" s="308" t="s">
        <v>663</v>
      </c>
      <c r="I2" s="306" t="s">
        <v>664</v>
      </c>
      <c r="J2" s="310" t="s">
        <v>665</v>
      </c>
      <c r="K2" s="308" t="s">
        <v>666</v>
      </c>
      <c r="L2" s="306" t="s">
        <v>667</v>
      </c>
      <c r="M2" s="308" t="s">
        <v>668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388</v>
      </c>
      <c r="S2" s="308" t="s">
        <v>389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171</v>
      </c>
      <c r="H6" s="309"/>
      <c r="I6" s="309"/>
      <c r="J6" s="311"/>
      <c r="K6" s="309"/>
      <c r="L6" s="72" t="s">
        <v>411</v>
      </c>
      <c r="M6" s="72" t="s">
        <v>411</v>
      </c>
      <c r="N6" s="309"/>
      <c r="O6" s="309"/>
      <c r="P6" s="307"/>
      <c r="Q6" s="305"/>
      <c r="R6" s="309"/>
      <c r="S6" s="72" t="s">
        <v>412</v>
      </c>
      <c r="T6" s="73" t="s">
        <v>72</v>
      </c>
      <c r="U6" s="73"/>
    </row>
    <row r="7" spans="1:21" ht="30" customHeight="1">
      <c r="A7" s="75" t="s">
        <v>35</v>
      </c>
      <c r="B7" s="76" t="s">
        <v>416</v>
      </c>
      <c r="C7" s="76" t="s">
        <v>669</v>
      </c>
      <c r="D7" s="75" t="s">
        <v>418</v>
      </c>
      <c r="E7" s="75" t="s">
        <v>670</v>
      </c>
      <c r="F7" s="75" t="s">
        <v>671</v>
      </c>
      <c r="G7" s="77">
        <v>41</v>
      </c>
      <c r="H7" s="75" t="s">
        <v>672</v>
      </c>
      <c r="I7" s="78" t="s">
        <v>673</v>
      </c>
      <c r="J7" s="78" t="s">
        <v>124</v>
      </c>
      <c r="K7" s="75">
        <v>2</v>
      </c>
      <c r="L7" s="77">
        <v>252</v>
      </c>
      <c r="M7" s="77">
        <v>0.1</v>
      </c>
      <c r="N7" s="75">
        <v>2000</v>
      </c>
      <c r="O7" s="75" t="s">
        <v>45</v>
      </c>
      <c r="P7" s="75"/>
      <c r="Q7" s="75" t="s">
        <v>674</v>
      </c>
      <c r="R7" s="75" t="s">
        <v>458</v>
      </c>
      <c r="S7" s="75"/>
      <c r="T7" s="79" t="s">
        <v>675</v>
      </c>
    </row>
    <row r="8" spans="1:21" ht="30" customHeight="1">
      <c r="A8" s="75" t="s">
        <v>35</v>
      </c>
      <c r="B8" s="76" t="s">
        <v>416</v>
      </c>
      <c r="C8" s="76" t="s">
        <v>676</v>
      </c>
      <c r="D8" s="75" t="s">
        <v>418</v>
      </c>
      <c r="E8" s="75" t="s">
        <v>677</v>
      </c>
      <c r="F8" s="75" t="s">
        <v>678</v>
      </c>
      <c r="G8" s="77">
        <v>49</v>
      </c>
      <c r="H8" s="75" t="s">
        <v>672</v>
      </c>
      <c r="I8" s="78" t="s">
        <v>673</v>
      </c>
      <c r="J8" s="78" t="s">
        <v>679</v>
      </c>
      <c r="K8" s="75">
        <v>2</v>
      </c>
      <c r="L8" s="77">
        <v>90</v>
      </c>
      <c r="M8" s="77">
        <v>0.1</v>
      </c>
      <c r="N8" s="75">
        <v>2000</v>
      </c>
      <c r="O8" s="75" t="s">
        <v>45</v>
      </c>
      <c r="P8" s="75"/>
      <c r="Q8" s="75" t="s">
        <v>327</v>
      </c>
      <c r="R8" s="75" t="s">
        <v>458</v>
      </c>
      <c r="S8" s="75"/>
      <c r="T8" s="79" t="s">
        <v>680</v>
      </c>
    </row>
    <row r="9" spans="1:21" ht="30" customHeight="1">
      <c r="A9" s="75" t="s">
        <v>35</v>
      </c>
      <c r="B9" s="76" t="s">
        <v>416</v>
      </c>
      <c r="C9" s="76" t="s">
        <v>681</v>
      </c>
      <c r="D9" s="75" t="s">
        <v>418</v>
      </c>
      <c r="E9" s="75" t="s">
        <v>682</v>
      </c>
      <c r="F9" s="75" t="s">
        <v>683</v>
      </c>
      <c r="G9" s="77">
        <v>71</v>
      </c>
      <c r="H9" s="75" t="s">
        <v>672</v>
      </c>
      <c r="I9" s="78" t="s">
        <v>673</v>
      </c>
      <c r="J9" s="78" t="s">
        <v>124</v>
      </c>
      <c r="K9" s="75">
        <v>2</v>
      </c>
      <c r="L9" s="77">
        <v>90</v>
      </c>
      <c r="M9" s="77">
        <v>0.1</v>
      </c>
      <c r="N9" s="75">
        <v>2000</v>
      </c>
      <c r="O9" s="75" t="s">
        <v>45</v>
      </c>
      <c r="P9" s="75"/>
      <c r="Q9" s="75" t="s">
        <v>327</v>
      </c>
      <c r="R9" s="75" t="s">
        <v>458</v>
      </c>
      <c r="S9" s="75"/>
      <c r="T9" s="79" t="s">
        <v>684</v>
      </c>
    </row>
    <row r="10" spans="1:21" ht="30" customHeight="1">
      <c r="A10" s="75" t="s">
        <v>35</v>
      </c>
      <c r="B10" s="76" t="s">
        <v>36</v>
      </c>
      <c r="C10" s="76" t="s">
        <v>685</v>
      </c>
      <c r="D10" s="75" t="s">
        <v>38</v>
      </c>
      <c r="E10" s="75" t="s">
        <v>686</v>
      </c>
      <c r="F10" s="75" t="s">
        <v>687</v>
      </c>
      <c r="G10" s="77">
        <v>5896</v>
      </c>
      <c r="H10" s="75" t="s">
        <v>688</v>
      </c>
      <c r="I10" s="78" t="s">
        <v>689</v>
      </c>
      <c r="J10" s="78" t="s">
        <v>124</v>
      </c>
      <c r="K10" s="75">
        <v>2</v>
      </c>
      <c r="L10" s="77">
        <v>800</v>
      </c>
      <c r="M10" s="77">
        <v>0</v>
      </c>
      <c r="N10" s="75">
        <v>2000</v>
      </c>
      <c r="O10" s="75" t="s">
        <v>45</v>
      </c>
      <c r="P10" s="75"/>
      <c r="Q10" s="75"/>
      <c r="R10" s="75" t="s">
        <v>458</v>
      </c>
      <c r="S10" s="75"/>
      <c r="T10" s="79" t="s">
        <v>690</v>
      </c>
    </row>
    <row r="11" spans="1:21" ht="30" customHeight="1">
      <c r="A11" s="75" t="s">
        <v>35</v>
      </c>
      <c r="B11" s="76" t="s">
        <v>36</v>
      </c>
      <c r="C11" s="76" t="s">
        <v>691</v>
      </c>
      <c r="D11" s="75" t="s">
        <v>38</v>
      </c>
      <c r="E11" s="75" t="s">
        <v>688</v>
      </c>
      <c r="F11" s="75" t="s">
        <v>692</v>
      </c>
      <c r="G11" s="77">
        <v>14</v>
      </c>
      <c r="H11" s="75" t="s">
        <v>688</v>
      </c>
      <c r="I11" s="78" t="s">
        <v>673</v>
      </c>
      <c r="J11" s="78" t="s">
        <v>59</v>
      </c>
      <c r="K11" s="75">
        <v>3</v>
      </c>
      <c r="L11" s="77">
        <v>500</v>
      </c>
      <c r="M11" s="77">
        <v>0</v>
      </c>
      <c r="N11" s="75">
        <v>2010</v>
      </c>
      <c r="O11" s="75" t="s">
        <v>61</v>
      </c>
      <c r="P11" s="75"/>
      <c r="Q11" s="75"/>
      <c r="R11" s="75" t="s">
        <v>458</v>
      </c>
      <c r="S11" s="75"/>
      <c r="T11" s="79" t="s">
        <v>693</v>
      </c>
    </row>
    <row r="12" spans="1:21" ht="30" customHeight="1">
      <c r="A12" s="75" t="s">
        <v>35</v>
      </c>
      <c r="B12" s="76" t="s">
        <v>245</v>
      </c>
      <c r="C12" s="76" t="s">
        <v>694</v>
      </c>
      <c r="D12" s="75" t="s">
        <v>247</v>
      </c>
      <c r="E12" s="75" t="s">
        <v>695</v>
      </c>
      <c r="F12" s="75" t="s">
        <v>696</v>
      </c>
      <c r="G12" s="77">
        <v>924</v>
      </c>
      <c r="H12" s="75" t="s">
        <v>688</v>
      </c>
      <c r="I12" s="78" t="s">
        <v>697</v>
      </c>
      <c r="J12" s="78" t="s">
        <v>98</v>
      </c>
      <c r="K12" s="75">
        <v>16</v>
      </c>
      <c r="L12" s="77">
        <v>0</v>
      </c>
      <c r="M12" s="77">
        <v>280</v>
      </c>
      <c r="N12" s="75">
        <v>1993</v>
      </c>
      <c r="O12" s="75" t="s">
        <v>45</v>
      </c>
      <c r="P12" s="75"/>
      <c r="Q12" s="75" t="s">
        <v>254</v>
      </c>
      <c r="R12" s="75" t="s">
        <v>458</v>
      </c>
      <c r="S12" s="75"/>
      <c r="T12" s="79" t="s">
        <v>698</v>
      </c>
    </row>
    <row r="13" spans="1:21" ht="30" customHeight="1">
      <c r="A13" s="75" t="s">
        <v>35</v>
      </c>
      <c r="B13" s="76" t="s">
        <v>256</v>
      </c>
      <c r="C13" s="76" t="s">
        <v>699</v>
      </c>
      <c r="D13" s="75" t="s">
        <v>258</v>
      </c>
      <c r="E13" s="75" t="s">
        <v>700</v>
      </c>
      <c r="F13" s="75" t="s">
        <v>532</v>
      </c>
      <c r="G13" s="77">
        <v>804</v>
      </c>
      <c r="H13" s="75" t="s">
        <v>688</v>
      </c>
      <c r="I13" s="78" t="s">
        <v>701</v>
      </c>
      <c r="J13" s="78" t="s">
        <v>194</v>
      </c>
      <c r="K13" s="75">
        <v>9</v>
      </c>
      <c r="L13" s="77">
        <v>359</v>
      </c>
      <c r="M13" s="77">
        <v>0</v>
      </c>
      <c r="N13" s="75">
        <v>1999</v>
      </c>
      <c r="O13" s="75" t="s">
        <v>45</v>
      </c>
      <c r="P13" s="75"/>
      <c r="Q13" s="75" t="s">
        <v>535</v>
      </c>
      <c r="R13" s="75" t="s">
        <v>458</v>
      </c>
      <c r="S13" s="75"/>
      <c r="T13" s="79" t="s">
        <v>702</v>
      </c>
    </row>
    <row r="14" spans="1:21" ht="30" customHeight="1">
      <c r="A14" s="75" t="s">
        <v>35</v>
      </c>
      <c r="B14" s="76" t="s">
        <v>703</v>
      </c>
      <c r="C14" s="76" t="s">
        <v>704</v>
      </c>
      <c r="D14" s="75" t="s">
        <v>705</v>
      </c>
      <c r="E14" s="75" t="s">
        <v>706</v>
      </c>
      <c r="F14" s="75" t="s">
        <v>707</v>
      </c>
      <c r="G14" s="77">
        <v>34</v>
      </c>
      <c r="H14" s="75" t="s">
        <v>688</v>
      </c>
      <c r="I14" s="78" t="s">
        <v>708</v>
      </c>
      <c r="J14" s="78" t="s">
        <v>271</v>
      </c>
      <c r="K14" s="75">
        <v>20</v>
      </c>
      <c r="L14" s="77">
        <v>399</v>
      </c>
      <c r="M14" s="77">
        <v>3554</v>
      </c>
      <c r="N14" s="75">
        <v>1994</v>
      </c>
      <c r="O14" s="75" t="s">
        <v>80</v>
      </c>
      <c r="P14" s="75"/>
      <c r="Q14" s="75" t="s">
        <v>81</v>
      </c>
      <c r="R14" s="75" t="s">
        <v>458</v>
      </c>
      <c r="S14" s="75"/>
    </row>
    <row r="15" spans="1:21" ht="30" customHeight="1">
      <c r="A15" s="75" t="s">
        <v>35</v>
      </c>
      <c r="B15" s="76" t="s">
        <v>280</v>
      </c>
      <c r="C15" s="76" t="s">
        <v>709</v>
      </c>
      <c r="D15" s="75" t="s">
        <v>282</v>
      </c>
      <c r="E15" s="75" t="s">
        <v>688</v>
      </c>
      <c r="F15" s="75" t="s">
        <v>574</v>
      </c>
      <c r="G15" s="77">
        <v>0</v>
      </c>
      <c r="H15" s="75" t="s">
        <v>688</v>
      </c>
      <c r="I15" s="78" t="s">
        <v>710</v>
      </c>
      <c r="J15" s="78" t="s">
        <v>679</v>
      </c>
      <c r="K15" s="75">
        <v>3</v>
      </c>
      <c r="L15" s="77">
        <v>900</v>
      </c>
      <c r="M15" s="77">
        <v>0</v>
      </c>
      <c r="N15" s="75">
        <v>2023</v>
      </c>
      <c r="O15" s="75" t="s">
        <v>61</v>
      </c>
      <c r="P15" s="75"/>
      <c r="Q15" s="75" t="s">
        <v>81</v>
      </c>
      <c r="R15" s="75" t="s">
        <v>458</v>
      </c>
      <c r="S15" s="75"/>
      <c r="T15" s="79" t="s">
        <v>711</v>
      </c>
    </row>
    <row r="16" spans="1:21" ht="30" customHeight="1">
      <c r="A16" s="75" t="s">
        <v>35</v>
      </c>
      <c r="B16" s="76" t="s">
        <v>580</v>
      </c>
      <c r="C16" s="76" t="s">
        <v>712</v>
      </c>
      <c r="D16" s="75" t="s">
        <v>582</v>
      </c>
      <c r="E16" s="75" t="s">
        <v>713</v>
      </c>
      <c r="F16" s="75" t="s">
        <v>584</v>
      </c>
      <c r="G16" s="77">
        <v>1905.9112130000001</v>
      </c>
      <c r="H16" s="75" t="s">
        <v>688</v>
      </c>
      <c r="I16" s="78" t="s">
        <v>701</v>
      </c>
      <c r="J16" s="78" t="s">
        <v>124</v>
      </c>
      <c r="K16" s="75">
        <v>19</v>
      </c>
      <c r="L16" s="77">
        <v>985</v>
      </c>
      <c r="M16" s="77">
        <v>0</v>
      </c>
      <c r="N16" s="75">
        <v>2003</v>
      </c>
      <c r="O16" s="75" t="s">
        <v>45</v>
      </c>
      <c r="P16" s="75"/>
      <c r="Q16" s="75" t="s">
        <v>587</v>
      </c>
      <c r="R16" s="75" t="s">
        <v>458</v>
      </c>
      <c r="S16" s="75"/>
      <c r="T16" s="79" t="s">
        <v>714</v>
      </c>
    </row>
    <row r="17" spans="1:20" ht="30" customHeight="1">
      <c r="A17" s="75" t="s">
        <v>35</v>
      </c>
      <c r="B17" s="76" t="s">
        <v>580</v>
      </c>
      <c r="C17" s="76" t="s">
        <v>715</v>
      </c>
      <c r="D17" s="75" t="s">
        <v>582</v>
      </c>
      <c r="E17" s="75" t="s">
        <v>716</v>
      </c>
      <c r="F17" s="75" t="s">
        <v>591</v>
      </c>
      <c r="G17" s="77">
        <v>958</v>
      </c>
      <c r="H17" s="75" t="s">
        <v>688</v>
      </c>
      <c r="I17" s="78" t="s">
        <v>717</v>
      </c>
      <c r="J17" s="78" t="s">
        <v>124</v>
      </c>
      <c r="K17" s="75">
        <v>12</v>
      </c>
      <c r="L17" s="77">
        <v>770</v>
      </c>
      <c r="M17" s="77">
        <v>0</v>
      </c>
      <c r="N17" s="75">
        <v>2003</v>
      </c>
      <c r="O17" s="75" t="s">
        <v>45</v>
      </c>
      <c r="P17" s="75"/>
      <c r="Q17" s="75" t="s">
        <v>592</v>
      </c>
      <c r="R17" s="75" t="s">
        <v>458</v>
      </c>
      <c r="S17" s="75"/>
      <c r="T17" s="79" t="s">
        <v>718</v>
      </c>
    </row>
    <row r="18" spans="1:20" ht="30" customHeight="1">
      <c r="A18" s="75" t="s">
        <v>35</v>
      </c>
      <c r="B18" s="76" t="s">
        <v>610</v>
      </c>
      <c r="C18" s="76" t="s">
        <v>719</v>
      </c>
      <c r="D18" s="75" t="s">
        <v>612</v>
      </c>
      <c r="E18" s="75" t="s">
        <v>720</v>
      </c>
      <c r="F18" s="75" t="s">
        <v>721</v>
      </c>
      <c r="G18" s="77">
        <v>190</v>
      </c>
      <c r="H18" s="75" t="s">
        <v>688</v>
      </c>
      <c r="I18" s="78" t="s">
        <v>722</v>
      </c>
      <c r="J18" s="78" t="s">
        <v>230</v>
      </c>
      <c r="K18" s="75">
        <v>8</v>
      </c>
      <c r="L18" s="77">
        <v>192</v>
      </c>
      <c r="M18" s="77">
        <v>25</v>
      </c>
      <c r="N18" s="75">
        <v>2002</v>
      </c>
      <c r="O18" s="75" t="s">
        <v>61</v>
      </c>
      <c r="P18" s="75"/>
      <c r="Q18" s="75" t="s">
        <v>617</v>
      </c>
      <c r="R18" s="75" t="s">
        <v>458</v>
      </c>
      <c r="S18" s="75"/>
      <c r="T18" s="79" t="s">
        <v>723</v>
      </c>
    </row>
    <row r="19" spans="1:20" ht="30" customHeight="1">
      <c r="A19" s="75" t="s">
        <v>35</v>
      </c>
      <c r="B19" s="76" t="s">
        <v>724</v>
      </c>
      <c r="C19" s="76" t="s">
        <v>725</v>
      </c>
      <c r="D19" s="75" t="s">
        <v>726</v>
      </c>
      <c r="E19" s="75" t="s">
        <v>727</v>
      </c>
      <c r="F19" s="75" t="s">
        <v>728</v>
      </c>
      <c r="G19" s="77">
        <v>416</v>
      </c>
      <c r="H19" s="75" t="s">
        <v>688</v>
      </c>
      <c r="I19" s="78" t="s">
        <v>729</v>
      </c>
      <c r="J19" s="78" t="s">
        <v>124</v>
      </c>
      <c r="K19" s="75">
        <v>2</v>
      </c>
      <c r="L19" s="77">
        <v>733</v>
      </c>
      <c r="M19" s="77">
        <v>50</v>
      </c>
      <c r="N19" s="75">
        <v>2006</v>
      </c>
      <c r="O19" s="75" t="s">
        <v>45</v>
      </c>
      <c r="P19" s="75"/>
      <c r="Q19" s="75" t="s">
        <v>262</v>
      </c>
      <c r="R19" s="75" t="s">
        <v>458</v>
      </c>
      <c r="S19" s="75"/>
      <c r="T19" s="79" t="s">
        <v>730</v>
      </c>
    </row>
    <row r="20" spans="1:20" ht="30" customHeight="1">
      <c r="A20" s="75" t="s">
        <v>35</v>
      </c>
      <c r="B20" s="76" t="s">
        <v>53</v>
      </c>
      <c r="C20" s="76" t="s">
        <v>731</v>
      </c>
      <c r="D20" s="75" t="s">
        <v>55</v>
      </c>
      <c r="E20" s="75" t="s">
        <v>732</v>
      </c>
      <c r="F20" s="75" t="s">
        <v>57</v>
      </c>
      <c r="G20" s="77">
        <v>1051</v>
      </c>
      <c r="H20" s="75" t="s">
        <v>159</v>
      </c>
      <c r="I20" s="78" t="s">
        <v>708</v>
      </c>
      <c r="J20" s="78" t="s">
        <v>124</v>
      </c>
      <c r="K20" s="75">
        <v>18</v>
      </c>
      <c r="L20" s="77">
        <v>351</v>
      </c>
      <c r="M20" s="77">
        <v>0</v>
      </c>
      <c r="N20" s="75">
        <v>2003</v>
      </c>
      <c r="O20" s="75" t="s">
        <v>45</v>
      </c>
      <c r="P20" s="75"/>
      <c r="Q20" s="75" t="s">
        <v>62</v>
      </c>
      <c r="R20" s="75" t="s">
        <v>458</v>
      </c>
      <c r="S20" s="75"/>
      <c r="T20" s="79" t="s">
        <v>733</v>
      </c>
    </row>
    <row r="21" spans="1:20" ht="30" customHeight="1">
      <c r="A21" s="75" t="s">
        <v>35</v>
      </c>
      <c r="B21" s="76" t="s">
        <v>321</v>
      </c>
      <c r="C21" s="76" t="s">
        <v>734</v>
      </c>
      <c r="D21" s="75" t="s">
        <v>323</v>
      </c>
      <c r="E21" s="75" t="s">
        <v>735</v>
      </c>
      <c r="F21" s="75" t="s">
        <v>736</v>
      </c>
      <c r="G21" s="77">
        <v>1392</v>
      </c>
      <c r="H21" s="75" t="s">
        <v>672</v>
      </c>
      <c r="I21" s="78" t="s">
        <v>737</v>
      </c>
      <c r="J21" s="78" t="s">
        <v>124</v>
      </c>
      <c r="K21" s="75">
        <v>8</v>
      </c>
      <c r="L21" s="77">
        <v>211</v>
      </c>
      <c r="M21" s="77">
        <v>0</v>
      </c>
      <c r="N21" s="75">
        <v>2001</v>
      </c>
      <c r="O21" s="75" t="s">
        <v>45</v>
      </c>
      <c r="P21" s="75"/>
      <c r="Q21" s="75" t="s">
        <v>327</v>
      </c>
      <c r="R21" s="75" t="s">
        <v>458</v>
      </c>
      <c r="S21" s="75"/>
      <c r="T21" s="79" t="s">
        <v>738</v>
      </c>
    </row>
    <row r="22" spans="1:20" ht="30" customHeight="1">
      <c r="A22" s="75" t="s">
        <v>35</v>
      </c>
      <c r="B22" s="76" t="s">
        <v>739</v>
      </c>
      <c r="C22" s="76" t="s">
        <v>740</v>
      </c>
      <c r="D22" s="75" t="s">
        <v>741</v>
      </c>
      <c r="E22" s="75" t="s">
        <v>742</v>
      </c>
      <c r="F22" s="75" t="s">
        <v>743</v>
      </c>
      <c r="G22" s="77">
        <v>1935</v>
      </c>
      <c r="H22" s="75" t="s">
        <v>688</v>
      </c>
      <c r="I22" s="78" t="s">
        <v>744</v>
      </c>
      <c r="J22" s="78" t="s">
        <v>79</v>
      </c>
      <c r="K22" s="75">
        <v>43</v>
      </c>
      <c r="L22" s="77">
        <v>667</v>
      </c>
      <c r="M22" s="77">
        <v>151</v>
      </c>
      <c r="N22" s="75">
        <v>2008</v>
      </c>
      <c r="O22" s="75" t="s">
        <v>45</v>
      </c>
      <c r="P22" s="75"/>
      <c r="Q22" s="75" t="s">
        <v>354</v>
      </c>
      <c r="R22" s="75" t="s">
        <v>458</v>
      </c>
      <c r="S22" s="75"/>
      <c r="T22" s="79" t="s">
        <v>745</v>
      </c>
    </row>
    <row r="23" spans="1:20" ht="30" customHeight="1">
      <c r="A23" s="75" t="s">
        <v>35</v>
      </c>
      <c r="B23" s="76" t="s">
        <v>348</v>
      </c>
      <c r="C23" s="76" t="s">
        <v>746</v>
      </c>
      <c r="D23" s="75" t="s">
        <v>350</v>
      </c>
      <c r="E23" s="75" t="s">
        <v>747</v>
      </c>
      <c r="F23" s="75" t="s">
        <v>654</v>
      </c>
      <c r="G23" s="77">
        <v>517</v>
      </c>
      <c r="H23" s="75" t="s">
        <v>688</v>
      </c>
      <c r="I23" s="78" t="s">
        <v>748</v>
      </c>
      <c r="J23" s="78" t="s">
        <v>59</v>
      </c>
      <c r="K23" s="75">
        <v>13</v>
      </c>
      <c r="L23" s="77">
        <v>444</v>
      </c>
      <c r="M23" s="77">
        <v>0</v>
      </c>
      <c r="N23" s="75">
        <v>1998</v>
      </c>
      <c r="O23" s="75" t="s">
        <v>61</v>
      </c>
      <c r="P23" s="75"/>
      <c r="Q23" s="75" t="s">
        <v>354</v>
      </c>
      <c r="R23" s="75" t="s">
        <v>458</v>
      </c>
      <c r="S23" s="75"/>
      <c r="T23" s="79" t="s">
        <v>749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FD66C-7A05-4735-B4E0-196D29E784BD}">
  <dimension ref="A1:AQ39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375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65</v>
      </c>
      <c r="G2" s="272" t="s">
        <v>376</v>
      </c>
      <c r="H2" s="272" t="s">
        <v>377</v>
      </c>
      <c r="I2" s="272" t="s">
        <v>378</v>
      </c>
      <c r="J2" s="143" t="s">
        <v>379</v>
      </c>
      <c r="K2" s="143" t="s">
        <v>380</v>
      </c>
      <c r="L2" s="143" t="s">
        <v>68</v>
      </c>
      <c r="M2" s="143" t="s">
        <v>381</v>
      </c>
      <c r="N2" s="319" t="s">
        <v>382</v>
      </c>
      <c r="O2" s="319" t="s">
        <v>383</v>
      </c>
      <c r="P2" s="143" t="s">
        <v>384</v>
      </c>
      <c r="Q2" s="143" t="s">
        <v>385</v>
      </c>
      <c r="R2" s="272" t="s">
        <v>386</v>
      </c>
      <c r="S2" s="272" t="s">
        <v>14</v>
      </c>
      <c r="T2" s="143" t="s">
        <v>387</v>
      </c>
      <c r="U2" s="272" t="s">
        <v>15</v>
      </c>
      <c r="V2" s="262" t="s">
        <v>16</v>
      </c>
      <c r="W2" s="143" t="s">
        <v>388</v>
      </c>
      <c r="X2" s="143" t="s">
        <v>389</v>
      </c>
      <c r="Y2" s="143" t="s">
        <v>390</v>
      </c>
      <c r="Z2" s="276" t="s">
        <v>391</v>
      </c>
      <c r="AA2" s="290"/>
      <c r="AB2" s="269"/>
      <c r="AC2" s="281" t="s">
        <v>392</v>
      </c>
      <c r="AD2" s="290"/>
      <c r="AE2" s="290"/>
      <c r="AF2" s="290"/>
      <c r="AG2" s="290"/>
      <c r="AH2" s="269"/>
      <c r="AI2" s="143" t="s">
        <v>393</v>
      </c>
      <c r="AJ2" s="276" t="s">
        <v>394</v>
      </c>
      <c r="AK2" s="290"/>
      <c r="AL2" s="290"/>
      <c r="AM2" s="290"/>
      <c r="AN2" s="269"/>
      <c r="AO2" s="143" t="s">
        <v>395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396</v>
      </c>
      <c r="AA4" s="143" t="s">
        <v>397</v>
      </c>
      <c r="AB4" s="272" t="s">
        <v>398</v>
      </c>
      <c r="AC4" s="304" t="s">
        <v>399</v>
      </c>
      <c r="AD4" s="272" t="s">
        <v>400</v>
      </c>
      <c r="AE4" s="272" t="s">
        <v>401</v>
      </c>
      <c r="AF4" s="272" t="s">
        <v>402</v>
      </c>
      <c r="AG4" s="272" t="s">
        <v>403</v>
      </c>
      <c r="AH4" s="272" t="s">
        <v>404</v>
      </c>
      <c r="AI4" s="239"/>
      <c r="AJ4" s="272" t="s">
        <v>405</v>
      </c>
      <c r="AK4" s="272" t="s">
        <v>406</v>
      </c>
      <c r="AL4" s="272" t="s">
        <v>167</v>
      </c>
      <c r="AM4" s="272" t="s">
        <v>407</v>
      </c>
      <c r="AN4" s="143" t="s">
        <v>408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70</v>
      </c>
      <c r="H6" s="51" t="s">
        <v>409</v>
      </c>
      <c r="I6" s="51" t="s">
        <v>410</v>
      </c>
      <c r="J6" s="239"/>
      <c r="K6" s="239"/>
      <c r="L6" s="239"/>
      <c r="M6" s="239"/>
      <c r="N6" s="63" t="s">
        <v>411</v>
      </c>
      <c r="O6" s="63" t="s">
        <v>410</v>
      </c>
      <c r="P6" s="239"/>
      <c r="Q6" s="239"/>
      <c r="R6" s="239"/>
      <c r="S6" s="239"/>
      <c r="T6" s="239"/>
      <c r="U6" s="273"/>
      <c r="V6" s="318"/>
      <c r="W6" s="239"/>
      <c r="X6" s="51" t="s">
        <v>412</v>
      </c>
      <c r="Y6" s="239"/>
      <c r="Z6" s="239"/>
      <c r="AA6" s="239"/>
      <c r="AB6" s="239"/>
      <c r="AC6" s="52" t="s">
        <v>413</v>
      </c>
      <c r="AD6" s="51" t="s">
        <v>413</v>
      </c>
      <c r="AE6" s="51" t="s">
        <v>413</v>
      </c>
      <c r="AF6" s="51" t="s">
        <v>413</v>
      </c>
      <c r="AG6" s="51" t="s">
        <v>413</v>
      </c>
      <c r="AH6" s="51" t="s">
        <v>413</v>
      </c>
      <c r="AI6" s="239"/>
      <c r="AJ6" s="51" t="s">
        <v>414</v>
      </c>
      <c r="AK6" s="51" t="s">
        <v>412</v>
      </c>
      <c r="AL6" s="51" t="s">
        <v>174</v>
      </c>
      <c r="AM6" s="51"/>
      <c r="AN6" s="51" t="s">
        <v>415</v>
      </c>
      <c r="AO6" s="239"/>
      <c r="AP6" s="64" t="s">
        <v>72</v>
      </c>
      <c r="AQ6" s="64"/>
    </row>
    <row r="7" spans="1:43" ht="30" customHeight="1">
      <c r="A7" s="19" t="s">
        <v>35</v>
      </c>
      <c r="B7" s="16" t="s">
        <v>416</v>
      </c>
      <c r="C7" s="16" t="s">
        <v>417</v>
      </c>
      <c r="D7" s="19" t="s">
        <v>418</v>
      </c>
      <c r="E7" s="33" t="s">
        <v>419</v>
      </c>
      <c r="F7" s="33" t="s">
        <v>420</v>
      </c>
      <c r="G7" s="56">
        <v>80882</v>
      </c>
      <c r="H7" s="56">
        <v>109778.78</v>
      </c>
      <c r="I7" s="56">
        <v>510637</v>
      </c>
      <c r="J7" s="33" t="s">
        <v>421</v>
      </c>
      <c r="K7" s="19" t="s">
        <v>422</v>
      </c>
      <c r="L7" s="19" t="s">
        <v>42</v>
      </c>
      <c r="M7" s="19">
        <v>1998</v>
      </c>
      <c r="N7" s="56">
        <v>574000</v>
      </c>
      <c r="O7" s="56">
        <v>7150000</v>
      </c>
      <c r="P7" s="19">
        <v>2031</v>
      </c>
      <c r="Q7" s="33" t="s">
        <v>423</v>
      </c>
      <c r="R7" s="33" t="s">
        <v>424</v>
      </c>
      <c r="S7" s="19" t="s">
        <v>45</v>
      </c>
      <c r="T7" s="19" t="s">
        <v>425</v>
      </c>
      <c r="U7" s="19"/>
      <c r="V7" s="19" t="s">
        <v>426</v>
      </c>
      <c r="W7" s="19" t="s">
        <v>427</v>
      </c>
      <c r="X7" s="19">
        <v>48.48</v>
      </c>
      <c r="Y7" s="33" t="s">
        <v>428</v>
      </c>
      <c r="Z7" s="33"/>
      <c r="AA7" s="33"/>
      <c r="AB7" s="33"/>
      <c r="AC7" s="35"/>
      <c r="AD7" s="35"/>
      <c r="AE7" s="35">
        <v>21</v>
      </c>
      <c r="AF7" s="35">
        <v>12</v>
      </c>
      <c r="AG7" s="35">
        <v>6.4</v>
      </c>
      <c r="AH7" s="35">
        <v>5.5</v>
      </c>
      <c r="AI7" s="33" t="s">
        <v>429</v>
      </c>
      <c r="AJ7" s="35"/>
      <c r="AK7" s="33"/>
      <c r="AL7" s="35"/>
      <c r="AM7" s="33"/>
      <c r="AN7" s="35"/>
      <c r="AO7" s="19" t="s">
        <v>430</v>
      </c>
      <c r="AP7" s="57" t="s">
        <v>431</v>
      </c>
    </row>
    <row r="8" spans="1:43" ht="30" customHeight="1">
      <c r="A8" s="19" t="s">
        <v>35</v>
      </c>
      <c r="B8" s="16" t="s">
        <v>36</v>
      </c>
      <c r="C8" s="16" t="s">
        <v>432</v>
      </c>
      <c r="D8" s="19" t="s">
        <v>38</v>
      </c>
      <c r="E8" s="33" t="s">
        <v>433</v>
      </c>
      <c r="F8" s="33" t="s">
        <v>434</v>
      </c>
      <c r="G8" s="56">
        <v>22274</v>
      </c>
      <c r="H8" s="56">
        <v>30491</v>
      </c>
      <c r="I8" s="56">
        <v>1067592</v>
      </c>
      <c r="J8" s="33" t="s">
        <v>435</v>
      </c>
      <c r="K8" s="19" t="s">
        <v>436</v>
      </c>
      <c r="L8" s="19" t="s">
        <v>194</v>
      </c>
      <c r="M8" s="19">
        <v>1996</v>
      </c>
      <c r="N8" s="56">
        <v>180000</v>
      </c>
      <c r="O8" s="56">
        <v>2345000</v>
      </c>
      <c r="P8" s="19">
        <v>2035</v>
      </c>
      <c r="Q8" s="33" t="s">
        <v>437</v>
      </c>
      <c r="R8" s="33" t="s">
        <v>438</v>
      </c>
      <c r="S8" s="19" t="s">
        <v>45</v>
      </c>
      <c r="T8" s="19" t="s">
        <v>425</v>
      </c>
      <c r="U8" s="19"/>
      <c r="V8" s="19" t="s">
        <v>439</v>
      </c>
      <c r="W8" s="19" t="s">
        <v>427</v>
      </c>
      <c r="X8" s="19">
        <v>90</v>
      </c>
      <c r="Y8" s="33" t="s">
        <v>440</v>
      </c>
      <c r="Z8" s="33" t="s">
        <v>441</v>
      </c>
      <c r="AA8" s="33" t="s">
        <v>442</v>
      </c>
      <c r="AB8" s="33" t="s">
        <v>443</v>
      </c>
      <c r="AC8" s="35">
        <v>19</v>
      </c>
      <c r="AD8" s="35">
        <v>1</v>
      </c>
      <c r="AE8" s="35">
        <v>13</v>
      </c>
      <c r="AF8" s="35">
        <v>7</v>
      </c>
      <c r="AG8" s="35">
        <v>9</v>
      </c>
      <c r="AH8" s="35">
        <v>1</v>
      </c>
      <c r="AI8" s="33" t="s">
        <v>429</v>
      </c>
      <c r="AJ8" s="35"/>
      <c r="AK8" s="33"/>
      <c r="AL8" s="35"/>
      <c r="AM8" s="33"/>
      <c r="AN8" s="35"/>
      <c r="AO8" s="19" t="s">
        <v>430</v>
      </c>
      <c r="AP8" s="57" t="s">
        <v>444</v>
      </c>
    </row>
    <row r="9" spans="1:43" ht="30" customHeight="1">
      <c r="A9" s="19" t="s">
        <v>35</v>
      </c>
      <c r="B9" s="16" t="s">
        <v>36</v>
      </c>
      <c r="C9" s="16" t="s">
        <v>445</v>
      </c>
      <c r="D9" s="19" t="s">
        <v>38</v>
      </c>
      <c r="E9" s="33" t="s">
        <v>446</v>
      </c>
      <c r="F9" s="33" t="s">
        <v>447</v>
      </c>
      <c r="G9" s="56">
        <v>66855</v>
      </c>
      <c r="H9" s="56">
        <v>69471</v>
      </c>
      <c r="I9" s="56">
        <v>1149698</v>
      </c>
      <c r="J9" s="33" t="s">
        <v>435</v>
      </c>
      <c r="K9" s="19" t="s">
        <v>436</v>
      </c>
      <c r="L9" s="19" t="s">
        <v>194</v>
      </c>
      <c r="M9" s="19">
        <v>1988</v>
      </c>
      <c r="N9" s="56">
        <v>225000</v>
      </c>
      <c r="O9" s="56">
        <v>5027000</v>
      </c>
      <c r="P9" s="19">
        <v>2032</v>
      </c>
      <c r="Q9" s="33" t="s">
        <v>448</v>
      </c>
      <c r="R9" s="33" t="s">
        <v>449</v>
      </c>
      <c r="S9" s="19" t="s">
        <v>45</v>
      </c>
      <c r="T9" s="19" t="s">
        <v>425</v>
      </c>
      <c r="U9" s="19"/>
      <c r="V9" s="19" t="s">
        <v>450</v>
      </c>
      <c r="W9" s="19" t="s">
        <v>427</v>
      </c>
      <c r="X9" s="19">
        <v>74</v>
      </c>
      <c r="Y9" s="33" t="s">
        <v>440</v>
      </c>
      <c r="Z9" s="33" t="s">
        <v>441</v>
      </c>
      <c r="AA9" s="33" t="s">
        <v>442</v>
      </c>
      <c r="AB9" s="33" t="s">
        <v>443</v>
      </c>
      <c r="AC9" s="35">
        <v>4</v>
      </c>
      <c r="AD9" s="35">
        <v>1</v>
      </c>
      <c r="AE9" s="35">
        <v>10</v>
      </c>
      <c r="AF9" s="35">
        <v>9</v>
      </c>
      <c r="AG9" s="35">
        <v>11</v>
      </c>
      <c r="AH9" s="35">
        <v>9</v>
      </c>
      <c r="AI9" s="33" t="s">
        <v>429</v>
      </c>
      <c r="AJ9" s="35"/>
      <c r="AK9" s="33"/>
      <c r="AL9" s="35"/>
      <c r="AM9" s="33"/>
      <c r="AN9" s="35"/>
      <c r="AO9" s="19" t="s">
        <v>430</v>
      </c>
      <c r="AP9" s="57" t="s">
        <v>451</v>
      </c>
    </row>
    <row r="10" spans="1:43" ht="30" customHeight="1">
      <c r="A10" s="19" t="s">
        <v>35</v>
      </c>
      <c r="B10" s="16" t="s">
        <v>185</v>
      </c>
      <c r="C10" s="16" t="s">
        <v>452</v>
      </c>
      <c r="D10" s="19" t="s">
        <v>187</v>
      </c>
      <c r="E10" s="33" t="s">
        <v>453</v>
      </c>
      <c r="F10" s="33" t="s">
        <v>454</v>
      </c>
      <c r="G10" s="56">
        <v>1604</v>
      </c>
      <c r="H10" s="56">
        <v>1279</v>
      </c>
      <c r="I10" s="56">
        <v>89170</v>
      </c>
      <c r="J10" s="33" t="s">
        <v>455</v>
      </c>
      <c r="K10" s="19" t="s">
        <v>436</v>
      </c>
      <c r="L10" s="19" t="s">
        <v>194</v>
      </c>
      <c r="M10" s="19">
        <v>1994</v>
      </c>
      <c r="N10" s="56">
        <v>25300</v>
      </c>
      <c r="O10" s="56">
        <v>288277</v>
      </c>
      <c r="P10" s="19">
        <v>2038</v>
      </c>
      <c r="Q10" s="33" t="s">
        <v>456</v>
      </c>
      <c r="R10" s="33" t="s">
        <v>457</v>
      </c>
      <c r="S10" s="19" t="s">
        <v>80</v>
      </c>
      <c r="T10" s="19" t="s">
        <v>425</v>
      </c>
      <c r="U10" s="19"/>
      <c r="V10" s="19" t="s">
        <v>81</v>
      </c>
      <c r="W10" s="19" t="s">
        <v>458</v>
      </c>
      <c r="X10" s="19"/>
      <c r="Y10" s="33" t="s">
        <v>440</v>
      </c>
      <c r="Z10" s="33" t="s">
        <v>441</v>
      </c>
      <c r="AA10" s="33" t="s">
        <v>459</v>
      </c>
      <c r="AB10" s="33" t="s">
        <v>443</v>
      </c>
      <c r="AC10" s="35">
        <v>17</v>
      </c>
      <c r="AD10" s="35">
        <v>9</v>
      </c>
      <c r="AE10" s="35">
        <v>9</v>
      </c>
      <c r="AF10" s="35">
        <v>17</v>
      </c>
      <c r="AG10" s="35">
        <v>29</v>
      </c>
      <c r="AH10" s="35">
        <v>32</v>
      </c>
      <c r="AI10" s="33" t="s">
        <v>429</v>
      </c>
      <c r="AJ10" s="35"/>
      <c r="AK10" s="33"/>
      <c r="AL10" s="35"/>
      <c r="AM10" s="33"/>
      <c r="AN10" s="35"/>
      <c r="AO10" s="19" t="s">
        <v>430</v>
      </c>
      <c r="AP10" s="57" t="s">
        <v>460</v>
      </c>
    </row>
    <row r="11" spans="1:43" ht="30" customHeight="1">
      <c r="A11" s="19" t="s">
        <v>35</v>
      </c>
      <c r="B11" s="16" t="s">
        <v>461</v>
      </c>
      <c r="C11" s="16" t="s">
        <v>462</v>
      </c>
      <c r="D11" s="19" t="s">
        <v>463</v>
      </c>
      <c r="E11" s="33" t="s">
        <v>464</v>
      </c>
      <c r="F11" s="33" t="s">
        <v>465</v>
      </c>
      <c r="G11" s="56">
        <v>0</v>
      </c>
      <c r="H11" s="56">
        <v>0</v>
      </c>
      <c r="I11" s="56">
        <v>0</v>
      </c>
      <c r="J11" s="33" t="s">
        <v>466</v>
      </c>
      <c r="K11" s="19" t="s">
        <v>436</v>
      </c>
      <c r="L11" s="19" t="s">
        <v>59</v>
      </c>
      <c r="M11" s="19">
        <v>1979</v>
      </c>
      <c r="N11" s="56">
        <v>85531</v>
      </c>
      <c r="O11" s="56">
        <v>811614</v>
      </c>
      <c r="P11" s="19">
        <v>2002</v>
      </c>
      <c r="Q11" s="33" t="s">
        <v>423</v>
      </c>
      <c r="R11" s="33" t="s">
        <v>467</v>
      </c>
      <c r="S11" s="19" t="s">
        <v>61</v>
      </c>
      <c r="T11" s="19" t="s">
        <v>468</v>
      </c>
      <c r="U11" s="19" t="s">
        <v>469</v>
      </c>
      <c r="V11" s="19" t="s">
        <v>81</v>
      </c>
      <c r="W11" s="19" t="s">
        <v>458</v>
      </c>
      <c r="X11" s="19"/>
      <c r="Y11" s="33" t="s">
        <v>428</v>
      </c>
      <c r="Z11" s="33"/>
      <c r="AA11" s="33"/>
      <c r="AB11" s="33"/>
      <c r="AC11" s="35">
        <v>8</v>
      </c>
      <c r="AD11" s="35"/>
      <c r="AE11" s="35">
        <v>19</v>
      </c>
      <c r="AF11" s="35"/>
      <c r="AG11" s="35">
        <v>46</v>
      </c>
      <c r="AH11" s="35"/>
      <c r="AI11" s="33" t="s">
        <v>429</v>
      </c>
      <c r="AJ11" s="35"/>
      <c r="AK11" s="33"/>
      <c r="AL11" s="35"/>
      <c r="AM11" s="33"/>
      <c r="AN11" s="35"/>
      <c r="AO11" s="19" t="s">
        <v>430</v>
      </c>
      <c r="AP11" s="57" t="s">
        <v>470</v>
      </c>
    </row>
    <row r="12" spans="1:43" ht="30" customHeight="1">
      <c r="A12" s="19" t="s">
        <v>35</v>
      </c>
      <c r="B12" s="16" t="s">
        <v>461</v>
      </c>
      <c r="C12" s="16" t="s">
        <v>471</v>
      </c>
      <c r="D12" s="19" t="s">
        <v>463</v>
      </c>
      <c r="E12" s="33" t="s">
        <v>472</v>
      </c>
      <c r="F12" s="33" t="s">
        <v>473</v>
      </c>
      <c r="G12" s="56">
        <v>3171</v>
      </c>
      <c r="H12" s="56">
        <v>2095</v>
      </c>
      <c r="I12" s="56">
        <v>113796</v>
      </c>
      <c r="J12" s="33" t="s">
        <v>474</v>
      </c>
      <c r="K12" s="19" t="s">
        <v>436</v>
      </c>
      <c r="L12" s="19" t="s">
        <v>59</v>
      </c>
      <c r="M12" s="19">
        <v>2005</v>
      </c>
      <c r="N12" s="56">
        <v>12300</v>
      </c>
      <c r="O12" s="56">
        <v>204000</v>
      </c>
      <c r="P12" s="19">
        <v>2050</v>
      </c>
      <c r="Q12" s="33" t="s">
        <v>456</v>
      </c>
      <c r="R12" s="33" t="s">
        <v>475</v>
      </c>
      <c r="S12" s="19" t="s">
        <v>61</v>
      </c>
      <c r="T12" s="19" t="s">
        <v>425</v>
      </c>
      <c r="U12" s="19"/>
      <c r="V12" s="19" t="s">
        <v>476</v>
      </c>
      <c r="W12" s="19" t="s">
        <v>458</v>
      </c>
      <c r="X12" s="19"/>
      <c r="Y12" s="33" t="s">
        <v>440</v>
      </c>
      <c r="Z12" s="33" t="s">
        <v>441</v>
      </c>
      <c r="AA12" s="33" t="s">
        <v>442</v>
      </c>
      <c r="AB12" s="33" t="s">
        <v>443</v>
      </c>
      <c r="AC12" s="35"/>
      <c r="AD12" s="35"/>
      <c r="AE12" s="35"/>
      <c r="AF12" s="35"/>
      <c r="AG12" s="35"/>
      <c r="AH12" s="35"/>
      <c r="AI12" s="33" t="s">
        <v>429</v>
      </c>
      <c r="AJ12" s="35"/>
      <c r="AK12" s="33"/>
      <c r="AL12" s="35"/>
      <c r="AM12" s="33"/>
      <c r="AN12" s="35"/>
      <c r="AO12" s="19" t="s">
        <v>430</v>
      </c>
      <c r="AP12" s="57" t="s">
        <v>477</v>
      </c>
    </row>
    <row r="13" spans="1:43" ht="30" customHeight="1">
      <c r="A13" s="19" t="s">
        <v>35</v>
      </c>
      <c r="B13" s="16" t="s">
        <v>478</v>
      </c>
      <c r="C13" s="16" t="s">
        <v>479</v>
      </c>
      <c r="D13" s="19" t="s">
        <v>480</v>
      </c>
      <c r="E13" s="33" t="s">
        <v>481</v>
      </c>
      <c r="F13" s="33" t="s">
        <v>482</v>
      </c>
      <c r="G13" s="56">
        <v>305</v>
      </c>
      <c r="H13" s="56">
        <v>305</v>
      </c>
      <c r="I13" s="56">
        <v>6551</v>
      </c>
      <c r="J13" s="33" t="s">
        <v>483</v>
      </c>
      <c r="K13" s="19" t="s">
        <v>484</v>
      </c>
      <c r="L13" s="19" t="s">
        <v>194</v>
      </c>
      <c r="M13" s="19">
        <v>2015</v>
      </c>
      <c r="N13" s="56">
        <v>3400</v>
      </c>
      <c r="O13" s="56">
        <v>9600</v>
      </c>
      <c r="P13" s="19">
        <v>2020</v>
      </c>
      <c r="Q13" s="33" t="s">
        <v>485</v>
      </c>
      <c r="R13" s="33" t="s">
        <v>486</v>
      </c>
      <c r="S13" s="19" t="s">
        <v>80</v>
      </c>
      <c r="T13" s="19" t="s">
        <v>425</v>
      </c>
      <c r="U13" s="19"/>
      <c r="V13" s="19" t="s">
        <v>354</v>
      </c>
      <c r="W13" s="19" t="s">
        <v>458</v>
      </c>
      <c r="X13" s="19"/>
      <c r="Y13" s="33" t="s">
        <v>440</v>
      </c>
      <c r="Z13" s="33" t="s">
        <v>487</v>
      </c>
      <c r="AA13" s="33" t="s">
        <v>488</v>
      </c>
      <c r="AB13" s="33" t="s">
        <v>443</v>
      </c>
      <c r="AC13" s="35">
        <v>22</v>
      </c>
      <c r="AD13" s="35">
        <v>6</v>
      </c>
      <c r="AE13" s="35">
        <v>34</v>
      </c>
      <c r="AF13" s="35">
        <v>11</v>
      </c>
      <c r="AG13" s="35">
        <v>59</v>
      </c>
      <c r="AH13" s="35">
        <v>27</v>
      </c>
      <c r="AI13" s="33" t="s">
        <v>429</v>
      </c>
      <c r="AJ13" s="35"/>
      <c r="AK13" s="33"/>
      <c r="AL13" s="35"/>
      <c r="AM13" s="33"/>
      <c r="AN13" s="35"/>
      <c r="AO13" s="19" t="s">
        <v>430</v>
      </c>
      <c r="AP13" s="57" t="s">
        <v>489</v>
      </c>
    </row>
    <row r="14" spans="1:43" ht="30" customHeight="1">
      <c r="A14" s="19" t="s">
        <v>35</v>
      </c>
      <c r="B14" s="16" t="s">
        <v>490</v>
      </c>
      <c r="C14" s="16" t="s">
        <v>491</v>
      </c>
      <c r="D14" s="19" t="s">
        <v>492</v>
      </c>
      <c r="E14" s="33" t="s">
        <v>493</v>
      </c>
      <c r="F14" s="33" t="s">
        <v>494</v>
      </c>
      <c r="G14" s="56">
        <v>715</v>
      </c>
      <c r="H14" s="56">
        <v>362</v>
      </c>
      <c r="I14" s="56">
        <v>30232</v>
      </c>
      <c r="J14" s="33" t="s">
        <v>495</v>
      </c>
      <c r="K14" s="19" t="s">
        <v>436</v>
      </c>
      <c r="L14" s="19" t="s">
        <v>124</v>
      </c>
      <c r="M14" s="19">
        <v>1976</v>
      </c>
      <c r="N14" s="56">
        <v>36200</v>
      </c>
      <c r="O14" s="56">
        <v>158340</v>
      </c>
      <c r="P14" s="19">
        <v>2052</v>
      </c>
      <c r="Q14" s="33" t="s">
        <v>496</v>
      </c>
      <c r="R14" s="33" t="s">
        <v>497</v>
      </c>
      <c r="S14" s="19" t="s">
        <v>45</v>
      </c>
      <c r="T14" s="19" t="s">
        <v>425</v>
      </c>
      <c r="U14" s="19"/>
      <c r="V14" s="19" t="s">
        <v>90</v>
      </c>
      <c r="W14" s="19" t="s">
        <v>458</v>
      </c>
      <c r="X14" s="19"/>
      <c r="Y14" s="33" t="s">
        <v>440</v>
      </c>
      <c r="Z14" s="33" t="s">
        <v>441</v>
      </c>
      <c r="AA14" s="33" t="s">
        <v>442</v>
      </c>
      <c r="AB14" s="33" t="s">
        <v>443</v>
      </c>
      <c r="AC14" s="35"/>
      <c r="AD14" s="35"/>
      <c r="AE14" s="35"/>
      <c r="AF14" s="35"/>
      <c r="AG14" s="35"/>
      <c r="AH14" s="35"/>
      <c r="AI14" s="33" t="s">
        <v>429</v>
      </c>
      <c r="AJ14" s="35"/>
      <c r="AK14" s="33"/>
      <c r="AL14" s="35"/>
      <c r="AM14" s="33"/>
      <c r="AN14" s="35"/>
      <c r="AO14" s="19" t="s">
        <v>430</v>
      </c>
      <c r="AP14" s="57" t="s">
        <v>498</v>
      </c>
    </row>
    <row r="15" spans="1:43" ht="30" customHeight="1">
      <c r="A15" s="19" t="s">
        <v>35</v>
      </c>
      <c r="B15" s="16" t="s">
        <v>490</v>
      </c>
      <c r="C15" s="16" t="s">
        <v>499</v>
      </c>
      <c r="D15" s="19" t="s">
        <v>492</v>
      </c>
      <c r="E15" s="33" t="s">
        <v>500</v>
      </c>
      <c r="F15" s="33" t="s">
        <v>501</v>
      </c>
      <c r="G15" s="56">
        <v>6</v>
      </c>
      <c r="H15" s="56">
        <v>3</v>
      </c>
      <c r="I15" s="56">
        <v>2898</v>
      </c>
      <c r="J15" s="33" t="s">
        <v>495</v>
      </c>
      <c r="K15" s="19" t="s">
        <v>436</v>
      </c>
      <c r="L15" s="19" t="s">
        <v>124</v>
      </c>
      <c r="M15" s="19">
        <v>1998</v>
      </c>
      <c r="N15" s="56">
        <v>1400</v>
      </c>
      <c r="O15" s="56">
        <v>3560</v>
      </c>
      <c r="P15" s="19">
        <v>2048</v>
      </c>
      <c r="Q15" s="33" t="s">
        <v>456</v>
      </c>
      <c r="R15" s="33" t="s">
        <v>502</v>
      </c>
      <c r="S15" s="19" t="s">
        <v>45</v>
      </c>
      <c r="T15" s="19" t="s">
        <v>425</v>
      </c>
      <c r="U15" s="19"/>
      <c r="V15" s="19" t="s">
        <v>90</v>
      </c>
      <c r="W15" s="19" t="s">
        <v>458</v>
      </c>
      <c r="X15" s="19"/>
      <c r="Y15" s="33" t="s">
        <v>440</v>
      </c>
      <c r="Z15" s="33" t="s">
        <v>487</v>
      </c>
      <c r="AA15" s="33" t="s">
        <v>459</v>
      </c>
      <c r="AB15" s="33" t="s">
        <v>443</v>
      </c>
      <c r="AC15" s="35"/>
      <c r="AD15" s="35">
        <v>1</v>
      </c>
      <c r="AE15" s="35"/>
      <c r="AF15" s="35">
        <v>6</v>
      </c>
      <c r="AG15" s="35"/>
      <c r="AH15" s="35">
        <v>7</v>
      </c>
      <c r="AI15" s="33" t="s">
        <v>429</v>
      </c>
      <c r="AJ15" s="35"/>
      <c r="AK15" s="33"/>
      <c r="AL15" s="35"/>
      <c r="AM15" s="33"/>
      <c r="AN15" s="35"/>
      <c r="AO15" s="19" t="s">
        <v>430</v>
      </c>
      <c r="AP15" s="57" t="s">
        <v>503</v>
      </c>
    </row>
    <row r="16" spans="1:43" ht="30" customHeight="1">
      <c r="A16" s="19" t="s">
        <v>35</v>
      </c>
      <c r="B16" s="16" t="s">
        <v>504</v>
      </c>
      <c r="C16" s="16" t="s">
        <v>505</v>
      </c>
      <c r="D16" s="19" t="s">
        <v>506</v>
      </c>
      <c r="E16" s="33" t="s">
        <v>507</v>
      </c>
      <c r="F16" s="33" t="s">
        <v>508</v>
      </c>
      <c r="G16" s="56">
        <v>202</v>
      </c>
      <c r="H16" s="56">
        <v>217</v>
      </c>
      <c r="I16" s="56">
        <v>13011</v>
      </c>
      <c r="J16" s="33" t="s">
        <v>509</v>
      </c>
      <c r="K16" s="19" t="s">
        <v>436</v>
      </c>
      <c r="L16" s="19" t="s">
        <v>59</v>
      </c>
      <c r="M16" s="19">
        <v>1991</v>
      </c>
      <c r="N16" s="56">
        <v>7000</v>
      </c>
      <c r="O16" s="56">
        <v>42550</v>
      </c>
      <c r="P16" s="19">
        <v>2036</v>
      </c>
      <c r="Q16" s="33" t="s">
        <v>456</v>
      </c>
      <c r="R16" s="33" t="s">
        <v>467</v>
      </c>
      <c r="S16" s="19" t="s">
        <v>61</v>
      </c>
      <c r="T16" s="19" t="s">
        <v>425</v>
      </c>
      <c r="U16" s="19"/>
      <c r="V16" s="19" t="s">
        <v>90</v>
      </c>
      <c r="W16" s="19" t="s">
        <v>458</v>
      </c>
      <c r="X16" s="19"/>
      <c r="Y16" s="33" t="s">
        <v>428</v>
      </c>
      <c r="Z16" s="33"/>
      <c r="AA16" s="33"/>
      <c r="AB16" s="33"/>
      <c r="AC16" s="35"/>
      <c r="AD16" s="35">
        <v>0.4</v>
      </c>
      <c r="AE16" s="35"/>
      <c r="AF16" s="35">
        <v>2.8</v>
      </c>
      <c r="AG16" s="35"/>
      <c r="AH16" s="35">
        <v>4</v>
      </c>
      <c r="AI16" s="33" t="s">
        <v>429</v>
      </c>
      <c r="AJ16" s="35"/>
      <c r="AK16" s="33"/>
      <c r="AL16" s="35"/>
      <c r="AM16" s="33"/>
      <c r="AN16" s="35"/>
      <c r="AO16" s="19" t="s">
        <v>430</v>
      </c>
      <c r="AP16" s="57" t="s">
        <v>510</v>
      </c>
    </row>
    <row r="17" spans="1:42" ht="30" customHeight="1">
      <c r="A17" s="19" t="s">
        <v>35</v>
      </c>
      <c r="B17" s="16" t="s">
        <v>225</v>
      </c>
      <c r="C17" s="16" t="s">
        <v>511</v>
      </c>
      <c r="D17" s="19" t="s">
        <v>227</v>
      </c>
      <c r="E17" s="33" t="s">
        <v>512</v>
      </c>
      <c r="F17" s="33" t="s">
        <v>513</v>
      </c>
      <c r="G17" s="56">
        <v>1091</v>
      </c>
      <c r="H17" s="56">
        <v>393</v>
      </c>
      <c r="I17" s="56">
        <v>13394</v>
      </c>
      <c r="J17" s="33" t="s">
        <v>495</v>
      </c>
      <c r="K17" s="19" t="s">
        <v>436</v>
      </c>
      <c r="L17" s="19" t="s">
        <v>98</v>
      </c>
      <c r="M17" s="19">
        <v>1987</v>
      </c>
      <c r="N17" s="56">
        <v>7412</v>
      </c>
      <c r="O17" s="56">
        <v>25381</v>
      </c>
      <c r="P17" s="19">
        <v>2031</v>
      </c>
      <c r="Q17" s="33" t="s">
        <v>514</v>
      </c>
      <c r="R17" s="33" t="s">
        <v>515</v>
      </c>
      <c r="S17" s="19" t="s">
        <v>45</v>
      </c>
      <c r="T17" s="19" t="s">
        <v>425</v>
      </c>
      <c r="U17" s="19"/>
      <c r="V17" s="19" t="s">
        <v>516</v>
      </c>
      <c r="W17" s="19" t="s">
        <v>458</v>
      </c>
      <c r="X17" s="19"/>
      <c r="Y17" s="33" t="s">
        <v>440</v>
      </c>
      <c r="Z17" s="33" t="s">
        <v>441</v>
      </c>
      <c r="AA17" s="33" t="s">
        <v>442</v>
      </c>
      <c r="AB17" s="33" t="s">
        <v>443</v>
      </c>
      <c r="AC17" s="35"/>
      <c r="AD17" s="35">
        <v>0</v>
      </c>
      <c r="AE17" s="35"/>
      <c r="AF17" s="35">
        <v>2</v>
      </c>
      <c r="AG17" s="35"/>
      <c r="AH17" s="35">
        <v>7</v>
      </c>
      <c r="AI17" s="33" t="s">
        <v>429</v>
      </c>
      <c r="AJ17" s="35"/>
      <c r="AK17" s="33"/>
      <c r="AL17" s="35"/>
      <c r="AM17" s="33"/>
      <c r="AN17" s="35"/>
      <c r="AO17" s="19" t="s">
        <v>430</v>
      </c>
      <c r="AP17" s="57" t="s">
        <v>517</v>
      </c>
    </row>
    <row r="18" spans="1:42" ht="30" customHeight="1">
      <c r="A18" s="19" t="s">
        <v>35</v>
      </c>
      <c r="B18" s="16" t="s">
        <v>518</v>
      </c>
      <c r="C18" s="16" t="s">
        <v>519</v>
      </c>
      <c r="D18" s="19" t="s">
        <v>520</v>
      </c>
      <c r="E18" s="33" t="s">
        <v>521</v>
      </c>
      <c r="F18" s="33" t="s">
        <v>522</v>
      </c>
      <c r="G18" s="56">
        <v>319</v>
      </c>
      <c r="H18" s="56">
        <v>231</v>
      </c>
      <c r="I18" s="56">
        <v>8341</v>
      </c>
      <c r="J18" s="33" t="s">
        <v>495</v>
      </c>
      <c r="K18" s="19" t="s">
        <v>436</v>
      </c>
      <c r="L18" s="19" t="s">
        <v>230</v>
      </c>
      <c r="M18" s="19">
        <v>1983</v>
      </c>
      <c r="N18" s="56">
        <v>8657</v>
      </c>
      <c r="O18" s="56">
        <v>33983</v>
      </c>
      <c r="P18" s="19">
        <v>2038</v>
      </c>
      <c r="Q18" s="33" t="s">
        <v>496</v>
      </c>
      <c r="R18" s="33" t="s">
        <v>497</v>
      </c>
      <c r="S18" s="19" t="s">
        <v>61</v>
      </c>
      <c r="T18" s="19" t="s">
        <v>425</v>
      </c>
      <c r="U18" s="19"/>
      <c r="V18" s="19" t="s">
        <v>90</v>
      </c>
      <c r="W18" s="19" t="s">
        <v>458</v>
      </c>
      <c r="X18" s="19"/>
      <c r="Y18" s="33" t="s">
        <v>428</v>
      </c>
      <c r="Z18" s="33"/>
      <c r="AA18" s="33"/>
      <c r="AB18" s="33"/>
      <c r="AC18" s="35"/>
      <c r="AD18" s="35"/>
      <c r="AE18" s="35"/>
      <c r="AF18" s="35"/>
      <c r="AG18" s="35"/>
      <c r="AH18" s="35"/>
      <c r="AI18" s="33" t="s">
        <v>429</v>
      </c>
      <c r="AJ18" s="35"/>
      <c r="AK18" s="33"/>
      <c r="AL18" s="35"/>
      <c r="AM18" s="33"/>
      <c r="AN18" s="35"/>
      <c r="AO18" s="19" t="s">
        <v>430</v>
      </c>
      <c r="AP18" s="57" t="s">
        <v>523</v>
      </c>
    </row>
    <row r="19" spans="1:42" ht="30" customHeight="1">
      <c r="A19" s="19" t="s">
        <v>35</v>
      </c>
      <c r="B19" s="16" t="s">
        <v>245</v>
      </c>
      <c r="C19" s="16" t="s">
        <v>524</v>
      </c>
      <c r="D19" s="19" t="s">
        <v>247</v>
      </c>
      <c r="E19" s="33" t="s">
        <v>525</v>
      </c>
      <c r="F19" s="33" t="s">
        <v>526</v>
      </c>
      <c r="G19" s="56">
        <v>1304</v>
      </c>
      <c r="H19" s="56">
        <v>1304</v>
      </c>
      <c r="I19" s="56">
        <v>19457</v>
      </c>
      <c r="J19" s="33" t="s">
        <v>527</v>
      </c>
      <c r="K19" s="19" t="s">
        <v>484</v>
      </c>
      <c r="L19" s="19" t="s">
        <v>124</v>
      </c>
      <c r="M19" s="19">
        <v>1997</v>
      </c>
      <c r="N19" s="56">
        <v>9070</v>
      </c>
      <c r="O19" s="56">
        <v>38888</v>
      </c>
      <c r="P19" s="19">
        <v>2041</v>
      </c>
      <c r="Q19" s="33" t="s">
        <v>456</v>
      </c>
      <c r="R19" s="33" t="s">
        <v>528</v>
      </c>
      <c r="S19" s="19" t="s">
        <v>45</v>
      </c>
      <c r="T19" s="19" t="s">
        <v>425</v>
      </c>
      <c r="U19" s="19"/>
      <c r="V19" s="19" t="s">
        <v>254</v>
      </c>
      <c r="W19" s="19" t="s">
        <v>458</v>
      </c>
      <c r="X19" s="19"/>
      <c r="Y19" s="33" t="s">
        <v>440</v>
      </c>
      <c r="Z19" s="33" t="s">
        <v>441</v>
      </c>
      <c r="AA19" s="33" t="s">
        <v>442</v>
      </c>
      <c r="AB19" s="33" t="s">
        <v>443</v>
      </c>
      <c r="AC19" s="35"/>
      <c r="AD19" s="35">
        <v>1.5</v>
      </c>
      <c r="AE19" s="35"/>
      <c r="AF19" s="35">
        <v>8.1</v>
      </c>
      <c r="AG19" s="35"/>
      <c r="AH19" s="35">
        <v>1.1000000000000001</v>
      </c>
      <c r="AI19" s="33" t="s">
        <v>429</v>
      </c>
      <c r="AJ19" s="35"/>
      <c r="AK19" s="33"/>
      <c r="AL19" s="35"/>
      <c r="AM19" s="33"/>
      <c r="AN19" s="35"/>
      <c r="AO19" s="19" t="s">
        <v>430</v>
      </c>
      <c r="AP19" s="57" t="s">
        <v>529</v>
      </c>
    </row>
    <row r="20" spans="1:42" ht="30" customHeight="1">
      <c r="A20" s="19" t="s">
        <v>35</v>
      </c>
      <c r="B20" s="16" t="s">
        <v>256</v>
      </c>
      <c r="C20" s="16" t="s">
        <v>530</v>
      </c>
      <c r="D20" s="19" t="s">
        <v>258</v>
      </c>
      <c r="E20" s="33" t="s">
        <v>531</v>
      </c>
      <c r="F20" s="33" t="s">
        <v>532</v>
      </c>
      <c r="G20" s="56">
        <v>0</v>
      </c>
      <c r="H20" s="56">
        <v>0</v>
      </c>
      <c r="I20" s="56">
        <v>6485</v>
      </c>
      <c r="J20" s="33" t="s">
        <v>533</v>
      </c>
      <c r="K20" s="19" t="s">
        <v>436</v>
      </c>
      <c r="L20" s="19" t="s">
        <v>194</v>
      </c>
      <c r="M20" s="19">
        <v>1999</v>
      </c>
      <c r="N20" s="56">
        <v>4800</v>
      </c>
      <c r="O20" s="56">
        <v>25600</v>
      </c>
      <c r="P20" s="19">
        <v>2034</v>
      </c>
      <c r="Q20" s="33" t="s">
        <v>456</v>
      </c>
      <c r="R20" s="33" t="s">
        <v>534</v>
      </c>
      <c r="S20" s="19" t="s">
        <v>45</v>
      </c>
      <c r="T20" s="19" t="s">
        <v>425</v>
      </c>
      <c r="U20" s="19"/>
      <c r="V20" s="19" t="s">
        <v>535</v>
      </c>
      <c r="W20" s="19" t="s">
        <v>458</v>
      </c>
      <c r="X20" s="19"/>
      <c r="Y20" s="33" t="s">
        <v>440</v>
      </c>
      <c r="Z20" s="33" t="s">
        <v>441</v>
      </c>
      <c r="AA20" s="33" t="s">
        <v>459</v>
      </c>
      <c r="AB20" s="33" t="s">
        <v>443</v>
      </c>
      <c r="AC20" s="35"/>
      <c r="AD20" s="35">
        <v>58</v>
      </c>
      <c r="AE20" s="35"/>
      <c r="AF20" s="35">
        <v>778</v>
      </c>
      <c r="AG20" s="35"/>
      <c r="AH20" s="35">
        <v>323</v>
      </c>
      <c r="AI20" s="33" t="s">
        <v>429</v>
      </c>
      <c r="AJ20" s="35"/>
      <c r="AK20" s="33"/>
      <c r="AL20" s="35"/>
      <c r="AM20" s="33"/>
      <c r="AN20" s="35"/>
      <c r="AO20" s="19" t="s">
        <v>430</v>
      </c>
      <c r="AP20" s="57" t="s">
        <v>536</v>
      </c>
    </row>
    <row r="21" spans="1:42" ht="30" customHeight="1">
      <c r="A21" s="19" t="s">
        <v>35</v>
      </c>
      <c r="B21" s="16" t="s">
        <v>256</v>
      </c>
      <c r="C21" s="16" t="s">
        <v>537</v>
      </c>
      <c r="D21" s="19" t="s">
        <v>258</v>
      </c>
      <c r="E21" s="33" t="s">
        <v>538</v>
      </c>
      <c r="F21" s="33" t="s">
        <v>539</v>
      </c>
      <c r="G21" s="56">
        <v>0</v>
      </c>
      <c r="H21" s="56">
        <v>0</v>
      </c>
      <c r="I21" s="56">
        <v>0</v>
      </c>
      <c r="J21" s="33" t="s">
        <v>540</v>
      </c>
      <c r="K21" s="19" t="s">
        <v>436</v>
      </c>
      <c r="L21" s="19" t="s">
        <v>194</v>
      </c>
      <c r="M21" s="19">
        <v>1984</v>
      </c>
      <c r="N21" s="56">
        <v>17700</v>
      </c>
      <c r="O21" s="56">
        <v>64600</v>
      </c>
      <c r="P21" s="19">
        <v>1999</v>
      </c>
      <c r="Q21" s="33" t="s">
        <v>456</v>
      </c>
      <c r="R21" s="33" t="s">
        <v>541</v>
      </c>
      <c r="S21" s="19" t="s">
        <v>45</v>
      </c>
      <c r="T21" s="19" t="s">
        <v>468</v>
      </c>
      <c r="U21" s="19"/>
      <c r="V21" s="19" t="s">
        <v>262</v>
      </c>
      <c r="W21" s="19" t="s">
        <v>458</v>
      </c>
      <c r="X21" s="19"/>
      <c r="Y21" s="33" t="s">
        <v>440</v>
      </c>
      <c r="Z21" s="33" t="s">
        <v>441</v>
      </c>
      <c r="AA21" s="33" t="s">
        <v>459</v>
      </c>
      <c r="AB21" s="33" t="s">
        <v>542</v>
      </c>
      <c r="AC21" s="35"/>
      <c r="AD21" s="35">
        <v>1</v>
      </c>
      <c r="AE21" s="35"/>
      <c r="AF21" s="35">
        <v>7</v>
      </c>
      <c r="AG21" s="35"/>
      <c r="AH21" s="35">
        <v>2</v>
      </c>
      <c r="AI21" s="33" t="s">
        <v>429</v>
      </c>
      <c r="AJ21" s="35"/>
      <c r="AK21" s="33"/>
      <c r="AL21" s="35"/>
      <c r="AM21" s="33"/>
      <c r="AN21" s="35"/>
      <c r="AO21" s="19" t="s">
        <v>430</v>
      </c>
      <c r="AP21" s="57" t="s">
        <v>543</v>
      </c>
    </row>
    <row r="22" spans="1:42" ht="30" customHeight="1">
      <c r="A22" s="19" t="s">
        <v>35</v>
      </c>
      <c r="B22" s="16" t="s">
        <v>544</v>
      </c>
      <c r="C22" s="16" t="s">
        <v>545</v>
      </c>
      <c r="D22" s="19" t="s">
        <v>546</v>
      </c>
      <c r="E22" s="33" t="s">
        <v>547</v>
      </c>
      <c r="F22" s="33" t="s">
        <v>548</v>
      </c>
      <c r="G22" s="56">
        <v>1851</v>
      </c>
      <c r="H22" s="56">
        <v>1087</v>
      </c>
      <c r="I22" s="56">
        <v>59227</v>
      </c>
      <c r="J22" s="33" t="s">
        <v>509</v>
      </c>
      <c r="K22" s="19" t="s">
        <v>484</v>
      </c>
      <c r="L22" s="19" t="s">
        <v>59</v>
      </c>
      <c r="M22" s="19">
        <v>1993</v>
      </c>
      <c r="N22" s="56">
        <v>19359</v>
      </c>
      <c r="O22" s="56">
        <v>154742</v>
      </c>
      <c r="P22" s="19">
        <v>2045</v>
      </c>
      <c r="Q22" s="33" t="s">
        <v>456</v>
      </c>
      <c r="R22" s="33" t="s">
        <v>549</v>
      </c>
      <c r="S22" s="19" t="s">
        <v>61</v>
      </c>
      <c r="T22" s="19" t="s">
        <v>425</v>
      </c>
      <c r="U22" s="19"/>
      <c r="V22" s="19" t="s">
        <v>90</v>
      </c>
      <c r="W22" s="19" t="s">
        <v>458</v>
      </c>
      <c r="X22" s="19"/>
      <c r="Y22" s="33" t="s">
        <v>440</v>
      </c>
      <c r="Z22" s="33" t="s">
        <v>441</v>
      </c>
      <c r="AA22" s="33" t="s">
        <v>442</v>
      </c>
      <c r="AB22" s="33" t="s">
        <v>443</v>
      </c>
      <c r="AC22" s="35"/>
      <c r="AD22" s="35">
        <v>2</v>
      </c>
      <c r="AE22" s="35"/>
      <c r="AF22" s="35">
        <v>3</v>
      </c>
      <c r="AG22" s="35"/>
      <c r="AH22" s="35">
        <v>12</v>
      </c>
      <c r="AI22" s="33" t="s">
        <v>429</v>
      </c>
      <c r="AJ22" s="35"/>
      <c r="AK22" s="33"/>
      <c r="AL22" s="35"/>
      <c r="AM22" s="33"/>
      <c r="AN22" s="35"/>
      <c r="AO22" s="19" t="s">
        <v>430</v>
      </c>
      <c r="AP22" s="57" t="s">
        <v>550</v>
      </c>
    </row>
    <row r="23" spans="1:42" ht="30" customHeight="1">
      <c r="A23" s="19" t="s">
        <v>35</v>
      </c>
      <c r="B23" s="16" t="s">
        <v>551</v>
      </c>
      <c r="C23" s="16" t="s">
        <v>552</v>
      </c>
      <c r="D23" s="19" t="s">
        <v>553</v>
      </c>
      <c r="E23" s="33" t="s">
        <v>554</v>
      </c>
      <c r="F23" s="33" t="s">
        <v>555</v>
      </c>
      <c r="G23" s="56">
        <v>1371</v>
      </c>
      <c r="H23" s="56">
        <v>30</v>
      </c>
      <c r="I23" s="56">
        <v>1474</v>
      </c>
      <c r="J23" s="33" t="s">
        <v>495</v>
      </c>
      <c r="K23" s="19" t="s">
        <v>436</v>
      </c>
      <c r="L23" s="19" t="s">
        <v>124</v>
      </c>
      <c r="M23" s="19">
        <v>1983</v>
      </c>
      <c r="N23" s="56">
        <v>930</v>
      </c>
      <c r="O23" s="56">
        <v>2845</v>
      </c>
      <c r="P23" s="19">
        <v>2063</v>
      </c>
      <c r="Q23" s="33" t="s">
        <v>496</v>
      </c>
      <c r="R23" s="33" t="s">
        <v>497</v>
      </c>
      <c r="S23" s="19" t="s">
        <v>61</v>
      </c>
      <c r="T23" s="19" t="s">
        <v>468</v>
      </c>
      <c r="U23" s="19"/>
      <c r="V23" s="19" t="s">
        <v>516</v>
      </c>
      <c r="W23" s="19" t="s">
        <v>458</v>
      </c>
      <c r="X23" s="19"/>
      <c r="Y23" s="33" t="s">
        <v>556</v>
      </c>
      <c r="Z23" s="33"/>
      <c r="AA23" s="33"/>
      <c r="AB23" s="33"/>
      <c r="AC23" s="35"/>
      <c r="AD23" s="35"/>
      <c r="AE23" s="35"/>
      <c r="AF23" s="35"/>
      <c r="AG23" s="35"/>
      <c r="AH23" s="35"/>
      <c r="AI23" s="33" t="s">
        <v>429</v>
      </c>
      <c r="AJ23" s="35"/>
      <c r="AK23" s="33"/>
      <c r="AL23" s="35"/>
      <c r="AM23" s="33"/>
      <c r="AN23" s="35"/>
      <c r="AO23" s="19" t="s">
        <v>430</v>
      </c>
      <c r="AP23" s="57" t="s">
        <v>557</v>
      </c>
    </row>
    <row r="24" spans="1:42" ht="30" customHeight="1">
      <c r="A24" s="19" t="s">
        <v>35</v>
      </c>
      <c r="B24" s="16" t="s">
        <v>558</v>
      </c>
      <c r="C24" s="16" t="s">
        <v>559</v>
      </c>
      <c r="D24" s="19" t="s">
        <v>560</v>
      </c>
      <c r="E24" s="33" t="s">
        <v>561</v>
      </c>
      <c r="F24" s="33" t="s">
        <v>562</v>
      </c>
      <c r="G24" s="56">
        <v>0</v>
      </c>
      <c r="H24" s="56">
        <v>0</v>
      </c>
      <c r="I24" s="56">
        <v>5918</v>
      </c>
      <c r="J24" s="33" t="s">
        <v>563</v>
      </c>
      <c r="K24" s="19" t="s">
        <v>436</v>
      </c>
      <c r="L24" s="19" t="s">
        <v>59</v>
      </c>
      <c r="M24" s="19">
        <v>1982</v>
      </c>
      <c r="N24" s="56">
        <v>17081</v>
      </c>
      <c r="O24" s="56">
        <v>91600</v>
      </c>
      <c r="P24" s="19">
        <v>1997</v>
      </c>
      <c r="Q24" s="33" t="s">
        <v>496</v>
      </c>
      <c r="R24" s="33" t="s">
        <v>497</v>
      </c>
      <c r="S24" s="19" t="s">
        <v>61</v>
      </c>
      <c r="T24" s="19" t="s">
        <v>468</v>
      </c>
      <c r="U24" s="19" t="s">
        <v>469</v>
      </c>
      <c r="V24" s="19" t="s">
        <v>516</v>
      </c>
      <c r="W24" s="19" t="s">
        <v>458</v>
      </c>
      <c r="X24" s="19"/>
      <c r="Y24" s="33" t="s">
        <v>428</v>
      </c>
      <c r="Z24" s="33"/>
      <c r="AA24" s="33"/>
      <c r="AB24" s="33"/>
      <c r="AC24" s="35"/>
      <c r="AD24" s="35"/>
      <c r="AE24" s="35"/>
      <c r="AF24" s="35"/>
      <c r="AG24" s="35"/>
      <c r="AH24" s="35"/>
      <c r="AI24" s="33" t="s">
        <v>429</v>
      </c>
      <c r="AJ24" s="35"/>
      <c r="AK24" s="33"/>
      <c r="AL24" s="35"/>
      <c r="AM24" s="33"/>
      <c r="AN24" s="35"/>
      <c r="AO24" s="19" t="s">
        <v>430</v>
      </c>
      <c r="AP24" s="57" t="s">
        <v>564</v>
      </c>
    </row>
    <row r="25" spans="1:42" ht="30" customHeight="1">
      <c r="A25" s="19" t="s">
        <v>35</v>
      </c>
      <c r="B25" s="16" t="s">
        <v>565</v>
      </c>
      <c r="C25" s="16" t="s">
        <v>566</v>
      </c>
      <c r="D25" s="19" t="s">
        <v>567</v>
      </c>
      <c r="E25" s="33" t="s">
        <v>568</v>
      </c>
      <c r="F25" s="33" t="s">
        <v>569</v>
      </c>
      <c r="G25" s="56">
        <v>4900</v>
      </c>
      <c r="H25" s="56">
        <v>0</v>
      </c>
      <c r="I25" s="56">
        <v>0</v>
      </c>
      <c r="J25" s="33" t="s">
        <v>527</v>
      </c>
      <c r="K25" s="19" t="s">
        <v>436</v>
      </c>
      <c r="L25" s="19" t="s">
        <v>98</v>
      </c>
      <c r="M25" s="19">
        <v>1987</v>
      </c>
      <c r="N25" s="56">
        <v>15800</v>
      </c>
      <c r="O25" s="56">
        <v>146450</v>
      </c>
      <c r="P25" s="19">
        <v>2023</v>
      </c>
      <c r="Q25" s="33" t="s">
        <v>570</v>
      </c>
      <c r="R25" s="33" t="s">
        <v>486</v>
      </c>
      <c r="S25" s="19" t="s">
        <v>80</v>
      </c>
      <c r="T25" s="19" t="s">
        <v>468</v>
      </c>
      <c r="U25" s="19" t="s">
        <v>571</v>
      </c>
      <c r="V25" s="19" t="s">
        <v>354</v>
      </c>
      <c r="W25" s="19" t="s">
        <v>458</v>
      </c>
      <c r="X25" s="19"/>
      <c r="Y25" s="33" t="s">
        <v>440</v>
      </c>
      <c r="Z25" s="33" t="s">
        <v>441</v>
      </c>
      <c r="AA25" s="33" t="s">
        <v>488</v>
      </c>
      <c r="AB25" s="33" t="s">
        <v>443</v>
      </c>
      <c r="AC25" s="35">
        <v>1</v>
      </c>
      <c r="AD25" s="35">
        <v>1</v>
      </c>
      <c r="AE25" s="35">
        <v>5</v>
      </c>
      <c r="AF25" s="35">
        <v>6</v>
      </c>
      <c r="AG25" s="35"/>
      <c r="AH25" s="35">
        <v>16</v>
      </c>
      <c r="AI25" s="33" t="s">
        <v>429</v>
      </c>
      <c r="AJ25" s="35"/>
      <c r="AK25" s="33"/>
      <c r="AL25" s="35"/>
      <c r="AM25" s="33"/>
      <c r="AN25" s="35"/>
      <c r="AO25" s="19" t="s">
        <v>430</v>
      </c>
    </row>
    <row r="26" spans="1:42" ht="30" customHeight="1">
      <c r="A26" s="19" t="s">
        <v>35</v>
      </c>
      <c r="B26" s="16" t="s">
        <v>280</v>
      </c>
      <c r="C26" s="16" t="s">
        <v>572</v>
      </c>
      <c r="D26" s="19" t="s">
        <v>282</v>
      </c>
      <c r="E26" s="33" t="s">
        <v>573</v>
      </c>
      <c r="F26" s="33" t="s">
        <v>574</v>
      </c>
      <c r="G26" s="56">
        <v>49</v>
      </c>
      <c r="H26" s="56">
        <v>49</v>
      </c>
      <c r="I26" s="56">
        <v>1904</v>
      </c>
      <c r="J26" s="33" t="s">
        <v>509</v>
      </c>
      <c r="K26" s="19" t="s">
        <v>484</v>
      </c>
      <c r="L26" s="19" t="s">
        <v>98</v>
      </c>
      <c r="M26" s="19">
        <v>2000</v>
      </c>
      <c r="N26" s="56">
        <v>2571</v>
      </c>
      <c r="O26" s="56">
        <v>9820</v>
      </c>
      <c r="P26" s="19">
        <v>2034</v>
      </c>
      <c r="Q26" s="33" t="s">
        <v>575</v>
      </c>
      <c r="R26" s="33" t="s">
        <v>576</v>
      </c>
      <c r="S26" s="19" t="s">
        <v>61</v>
      </c>
      <c r="T26" s="19" t="s">
        <v>425</v>
      </c>
      <c r="U26" s="19"/>
      <c r="V26" s="19" t="s">
        <v>81</v>
      </c>
      <c r="W26" s="19" t="s">
        <v>458</v>
      </c>
      <c r="X26" s="19"/>
      <c r="Y26" s="33" t="s">
        <v>440</v>
      </c>
      <c r="Z26" s="33" t="s">
        <v>441</v>
      </c>
      <c r="AA26" s="33" t="s">
        <v>488</v>
      </c>
      <c r="AB26" s="33" t="s">
        <v>577</v>
      </c>
      <c r="AC26" s="35"/>
      <c r="AD26" s="35"/>
      <c r="AE26" s="35"/>
      <c r="AF26" s="35"/>
      <c r="AG26" s="35"/>
      <c r="AH26" s="35"/>
      <c r="AI26" s="33" t="s">
        <v>429</v>
      </c>
      <c r="AJ26" s="35"/>
      <c r="AK26" s="33"/>
      <c r="AL26" s="35"/>
      <c r="AM26" s="33"/>
      <c r="AN26" s="35"/>
      <c r="AO26" s="19" t="s">
        <v>578</v>
      </c>
      <c r="AP26" s="57" t="s">
        <v>579</v>
      </c>
    </row>
    <row r="27" spans="1:42" ht="30" customHeight="1">
      <c r="A27" s="19" t="s">
        <v>35</v>
      </c>
      <c r="B27" s="16" t="s">
        <v>580</v>
      </c>
      <c r="C27" s="16" t="s">
        <v>581</v>
      </c>
      <c r="D27" s="19" t="s">
        <v>582</v>
      </c>
      <c r="E27" s="33" t="s">
        <v>583</v>
      </c>
      <c r="F27" s="33" t="s">
        <v>584</v>
      </c>
      <c r="G27" s="56">
        <v>0</v>
      </c>
      <c r="H27" s="56">
        <v>0</v>
      </c>
      <c r="I27" s="56">
        <v>11505</v>
      </c>
      <c r="J27" s="33" t="s">
        <v>585</v>
      </c>
      <c r="K27" s="19" t="s">
        <v>484</v>
      </c>
      <c r="L27" s="19" t="s">
        <v>59</v>
      </c>
      <c r="M27" s="19">
        <v>2003</v>
      </c>
      <c r="N27" s="56">
        <v>1770</v>
      </c>
      <c r="O27" s="56">
        <v>11505</v>
      </c>
      <c r="P27" s="19">
        <v>2032</v>
      </c>
      <c r="Q27" s="33" t="s">
        <v>586</v>
      </c>
      <c r="R27" s="33" t="s">
        <v>457</v>
      </c>
      <c r="S27" s="19" t="s">
        <v>61</v>
      </c>
      <c r="T27" s="19" t="s">
        <v>425</v>
      </c>
      <c r="U27" s="19"/>
      <c r="V27" s="19" t="s">
        <v>587</v>
      </c>
      <c r="W27" s="19" t="s">
        <v>458</v>
      </c>
      <c r="X27" s="19"/>
      <c r="Y27" s="33" t="s">
        <v>428</v>
      </c>
      <c r="Z27" s="33"/>
      <c r="AA27" s="33"/>
      <c r="AB27" s="33"/>
      <c r="AC27" s="35"/>
      <c r="AD27" s="35"/>
      <c r="AE27" s="35"/>
      <c r="AF27" s="35"/>
      <c r="AG27" s="35"/>
      <c r="AH27" s="35"/>
      <c r="AI27" s="33" t="s">
        <v>429</v>
      </c>
      <c r="AJ27" s="35"/>
      <c r="AK27" s="33"/>
      <c r="AL27" s="35"/>
      <c r="AM27" s="33"/>
      <c r="AN27" s="35"/>
      <c r="AO27" s="19" t="s">
        <v>578</v>
      </c>
      <c r="AP27" s="57" t="s">
        <v>588</v>
      </c>
    </row>
    <row r="28" spans="1:42" ht="30" customHeight="1">
      <c r="A28" s="19" t="s">
        <v>35</v>
      </c>
      <c r="B28" s="16" t="s">
        <v>580</v>
      </c>
      <c r="C28" s="16" t="s">
        <v>589</v>
      </c>
      <c r="D28" s="19" t="s">
        <v>582</v>
      </c>
      <c r="E28" s="33" t="s">
        <v>590</v>
      </c>
      <c r="F28" s="33" t="s">
        <v>591</v>
      </c>
      <c r="G28" s="56">
        <v>0</v>
      </c>
      <c r="H28" s="56">
        <v>0</v>
      </c>
      <c r="I28" s="56">
        <v>9340</v>
      </c>
      <c r="J28" s="33" t="s">
        <v>533</v>
      </c>
      <c r="K28" s="19" t="s">
        <v>484</v>
      </c>
      <c r="L28" s="19" t="s">
        <v>59</v>
      </c>
      <c r="M28" s="19">
        <v>2003</v>
      </c>
      <c r="N28" s="56">
        <v>1330</v>
      </c>
      <c r="O28" s="56">
        <v>9340</v>
      </c>
      <c r="P28" s="19">
        <v>2021</v>
      </c>
      <c r="Q28" s="33" t="s">
        <v>586</v>
      </c>
      <c r="R28" s="33" t="s">
        <v>457</v>
      </c>
      <c r="S28" s="19" t="s">
        <v>61</v>
      </c>
      <c r="T28" s="19" t="s">
        <v>425</v>
      </c>
      <c r="U28" s="19"/>
      <c r="V28" s="19" t="s">
        <v>592</v>
      </c>
      <c r="W28" s="19" t="s">
        <v>458</v>
      </c>
      <c r="X28" s="19"/>
      <c r="Y28" s="33" t="s">
        <v>428</v>
      </c>
      <c r="Z28" s="33"/>
      <c r="AA28" s="33"/>
      <c r="AB28" s="33"/>
      <c r="AC28" s="35"/>
      <c r="AD28" s="35"/>
      <c r="AE28" s="35"/>
      <c r="AF28" s="35"/>
      <c r="AG28" s="35"/>
      <c r="AH28" s="35"/>
      <c r="AI28" s="33" t="s">
        <v>429</v>
      </c>
      <c r="AJ28" s="35"/>
      <c r="AK28" s="33"/>
      <c r="AL28" s="35"/>
      <c r="AM28" s="33"/>
      <c r="AN28" s="35"/>
      <c r="AO28" s="19" t="s">
        <v>578</v>
      </c>
      <c r="AP28" s="57" t="s">
        <v>593</v>
      </c>
    </row>
    <row r="29" spans="1:42" ht="30" customHeight="1">
      <c r="A29" s="19" t="s">
        <v>35</v>
      </c>
      <c r="B29" s="16" t="s">
        <v>594</v>
      </c>
      <c r="C29" s="16" t="s">
        <v>595</v>
      </c>
      <c r="D29" s="19" t="s">
        <v>596</v>
      </c>
      <c r="E29" s="33" t="s">
        <v>597</v>
      </c>
      <c r="F29" s="33" t="s">
        <v>598</v>
      </c>
      <c r="G29" s="56">
        <v>1173</v>
      </c>
      <c r="H29" s="56">
        <v>774</v>
      </c>
      <c r="I29" s="56">
        <v>23916</v>
      </c>
      <c r="J29" s="33" t="s">
        <v>599</v>
      </c>
      <c r="K29" s="19" t="s">
        <v>436</v>
      </c>
      <c r="L29" s="19" t="s">
        <v>124</v>
      </c>
      <c r="M29" s="19">
        <v>1996</v>
      </c>
      <c r="N29" s="56">
        <v>10565</v>
      </c>
      <c r="O29" s="56">
        <v>64223</v>
      </c>
      <c r="P29" s="19">
        <v>2040</v>
      </c>
      <c r="Q29" s="33" t="s">
        <v>423</v>
      </c>
      <c r="R29" s="33" t="s">
        <v>600</v>
      </c>
      <c r="S29" s="19" t="s">
        <v>45</v>
      </c>
      <c r="T29" s="19" t="s">
        <v>425</v>
      </c>
      <c r="U29" s="19"/>
      <c r="V29" s="19" t="s">
        <v>601</v>
      </c>
      <c r="W29" s="19" t="s">
        <v>458</v>
      </c>
      <c r="X29" s="19"/>
      <c r="Y29" s="33" t="s">
        <v>440</v>
      </c>
      <c r="Z29" s="33" t="s">
        <v>441</v>
      </c>
      <c r="AA29" s="33" t="s">
        <v>459</v>
      </c>
      <c r="AB29" s="33" t="s">
        <v>577</v>
      </c>
      <c r="AC29" s="35"/>
      <c r="AD29" s="35">
        <v>0.8</v>
      </c>
      <c r="AE29" s="35"/>
      <c r="AF29" s="35">
        <v>3.8</v>
      </c>
      <c r="AG29" s="35"/>
      <c r="AH29" s="35">
        <v>28</v>
      </c>
      <c r="AI29" s="33" t="s">
        <v>429</v>
      </c>
      <c r="AJ29" s="35"/>
      <c r="AK29" s="33"/>
      <c r="AL29" s="35"/>
      <c r="AM29" s="33"/>
      <c r="AN29" s="35"/>
      <c r="AO29" s="19" t="s">
        <v>430</v>
      </c>
      <c r="AP29" s="57" t="s">
        <v>602</v>
      </c>
    </row>
    <row r="30" spans="1:42" ht="30" customHeight="1">
      <c r="A30" s="19" t="s">
        <v>35</v>
      </c>
      <c r="B30" s="16" t="s">
        <v>603</v>
      </c>
      <c r="C30" s="16" t="s">
        <v>604</v>
      </c>
      <c r="D30" s="19" t="s">
        <v>605</v>
      </c>
      <c r="E30" s="33" t="s">
        <v>606</v>
      </c>
      <c r="F30" s="33" t="s">
        <v>607</v>
      </c>
      <c r="G30" s="56">
        <v>423</v>
      </c>
      <c r="H30" s="56">
        <v>353</v>
      </c>
      <c r="I30" s="56">
        <v>11486</v>
      </c>
      <c r="J30" s="33" t="s">
        <v>159</v>
      </c>
      <c r="K30" s="19" t="s">
        <v>436</v>
      </c>
      <c r="L30" s="19" t="s">
        <v>124</v>
      </c>
      <c r="M30" s="19">
        <v>2010</v>
      </c>
      <c r="N30" s="56">
        <v>3260</v>
      </c>
      <c r="O30" s="56">
        <v>25000</v>
      </c>
      <c r="P30" s="19"/>
      <c r="Q30" s="33" t="s">
        <v>608</v>
      </c>
      <c r="R30" s="33" t="s">
        <v>497</v>
      </c>
      <c r="S30" s="19" t="s">
        <v>45</v>
      </c>
      <c r="T30" s="19" t="s">
        <v>425</v>
      </c>
      <c r="U30" s="19"/>
      <c r="V30" s="19" t="s">
        <v>262</v>
      </c>
      <c r="W30" s="19" t="s">
        <v>458</v>
      </c>
      <c r="X30" s="19"/>
      <c r="Y30" s="33" t="s">
        <v>440</v>
      </c>
      <c r="Z30" s="33" t="s">
        <v>441</v>
      </c>
      <c r="AA30" s="33" t="s">
        <v>459</v>
      </c>
      <c r="AB30" s="33" t="s">
        <v>577</v>
      </c>
      <c r="AC30" s="35"/>
      <c r="AD30" s="35"/>
      <c r="AE30" s="35"/>
      <c r="AF30" s="35"/>
      <c r="AG30" s="35"/>
      <c r="AH30" s="35"/>
      <c r="AI30" s="33" t="s">
        <v>429</v>
      </c>
      <c r="AJ30" s="35"/>
      <c r="AK30" s="33"/>
      <c r="AL30" s="35"/>
      <c r="AM30" s="33"/>
      <c r="AN30" s="35"/>
      <c r="AO30" s="19" t="s">
        <v>578</v>
      </c>
      <c r="AP30" s="57" t="s">
        <v>609</v>
      </c>
    </row>
    <row r="31" spans="1:42" ht="30" customHeight="1">
      <c r="A31" s="19" t="s">
        <v>35</v>
      </c>
      <c r="B31" s="16" t="s">
        <v>610</v>
      </c>
      <c r="C31" s="16" t="s">
        <v>611</v>
      </c>
      <c r="D31" s="19" t="s">
        <v>612</v>
      </c>
      <c r="E31" s="33" t="s">
        <v>613</v>
      </c>
      <c r="F31" s="33" t="s">
        <v>614</v>
      </c>
      <c r="G31" s="56">
        <v>2996</v>
      </c>
      <c r="H31" s="56">
        <v>4329</v>
      </c>
      <c r="I31" s="56">
        <v>5331</v>
      </c>
      <c r="J31" s="33" t="s">
        <v>615</v>
      </c>
      <c r="K31" s="19" t="s">
        <v>436</v>
      </c>
      <c r="L31" s="19" t="s">
        <v>230</v>
      </c>
      <c r="M31" s="19">
        <v>1996</v>
      </c>
      <c r="N31" s="56">
        <v>11100</v>
      </c>
      <c r="O31" s="56">
        <v>66160</v>
      </c>
      <c r="P31" s="19">
        <v>2024</v>
      </c>
      <c r="Q31" s="33" t="s">
        <v>456</v>
      </c>
      <c r="R31" s="33" t="s">
        <v>616</v>
      </c>
      <c r="S31" s="19" t="s">
        <v>61</v>
      </c>
      <c r="T31" s="19" t="s">
        <v>425</v>
      </c>
      <c r="U31" s="19"/>
      <c r="V31" s="19" t="s">
        <v>617</v>
      </c>
      <c r="W31" s="19" t="s">
        <v>458</v>
      </c>
      <c r="X31" s="19"/>
      <c r="Y31" s="33" t="s">
        <v>556</v>
      </c>
      <c r="Z31" s="33"/>
      <c r="AA31" s="33"/>
      <c r="AB31" s="33"/>
      <c r="AC31" s="35"/>
      <c r="AD31" s="35">
        <v>2.0299999999999998</v>
      </c>
      <c r="AE31" s="35"/>
      <c r="AF31" s="35">
        <v>15.08</v>
      </c>
      <c r="AG31" s="35"/>
      <c r="AH31" s="35">
        <v>16.260000000000002</v>
      </c>
      <c r="AI31" s="33" t="s">
        <v>429</v>
      </c>
      <c r="AJ31" s="35"/>
      <c r="AK31" s="33"/>
      <c r="AL31" s="35"/>
      <c r="AM31" s="33"/>
      <c r="AN31" s="35"/>
      <c r="AO31" s="19" t="s">
        <v>430</v>
      </c>
      <c r="AP31" s="57" t="s">
        <v>618</v>
      </c>
    </row>
    <row r="32" spans="1:42" ht="30" customHeight="1">
      <c r="A32" s="19" t="s">
        <v>35</v>
      </c>
      <c r="B32" s="16" t="s">
        <v>307</v>
      </c>
      <c r="C32" s="16" t="s">
        <v>619</v>
      </c>
      <c r="D32" s="19" t="s">
        <v>309</v>
      </c>
      <c r="E32" s="33" t="s">
        <v>620</v>
      </c>
      <c r="F32" s="33" t="s">
        <v>621</v>
      </c>
      <c r="G32" s="56">
        <v>0</v>
      </c>
      <c r="H32" s="56">
        <v>0</v>
      </c>
      <c r="I32" s="56">
        <v>0</v>
      </c>
      <c r="J32" s="33" t="s">
        <v>615</v>
      </c>
      <c r="K32" s="19" t="s">
        <v>436</v>
      </c>
      <c r="L32" s="19" t="s">
        <v>42</v>
      </c>
      <c r="M32" s="19">
        <v>1985</v>
      </c>
      <c r="N32" s="56">
        <v>10100</v>
      </c>
      <c r="O32" s="56">
        <v>46000</v>
      </c>
      <c r="P32" s="19">
        <v>2022</v>
      </c>
      <c r="Q32" s="33" t="s">
        <v>456</v>
      </c>
      <c r="R32" s="33" t="s">
        <v>622</v>
      </c>
      <c r="S32" s="19" t="s">
        <v>61</v>
      </c>
      <c r="T32" s="19" t="s">
        <v>468</v>
      </c>
      <c r="U32" s="19"/>
      <c r="V32" s="19" t="s">
        <v>292</v>
      </c>
      <c r="W32" s="19" t="s">
        <v>458</v>
      </c>
      <c r="X32" s="19"/>
      <c r="Y32" s="33" t="s">
        <v>440</v>
      </c>
      <c r="Z32" s="33" t="s">
        <v>441</v>
      </c>
      <c r="AA32" s="33" t="s">
        <v>442</v>
      </c>
      <c r="AB32" s="33" t="s">
        <v>577</v>
      </c>
      <c r="AC32" s="35">
        <v>0</v>
      </c>
      <c r="AD32" s="35">
        <v>0</v>
      </c>
      <c r="AE32" s="35">
        <v>3</v>
      </c>
      <c r="AF32" s="35">
        <v>0</v>
      </c>
      <c r="AG32" s="35">
        <v>17</v>
      </c>
      <c r="AH32" s="35">
        <v>3</v>
      </c>
      <c r="AI32" s="33" t="s">
        <v>429</v>
      </c>
      <c r="AJ32" s="35"/>
      <c r="AK32" s="33"/>
      <c r="AL32" s="35"/>
      <c r="AM32" s="33"/>
      <c r="AN32" s="35"/>
      <c r="AO32" s="19" t="s">
        <v>430</v>
      </c>
      <c r="AP32" s="57" t="s">
        <v>623</v>
      </c>
    </row>
    <row r="33" spans="1:42" ht="30" customHeight="1">
      <c r="A33" s="19" t="s">
        <v>35</v>
      </c>
      <c r="B33" s="16" t="s">
        <v>624</v>
      </c>
      <c r="C33" s="16" t="s">
        <v>625</v>
      </c>
      <c r="D33" s="19" t="s">
        <v>626</v>
      </c>
      <c r="E33" s="33" t="s">
        <v>627</v>
      </c>
      <c r="F33" s="33" t="s">
        <v>628</v>
      </c>
      <c r="G33" s="56">
        <v>0</v>
      </c>
      <c r="H33" s="56">
        <v>0</v>
      </c>
      <c r="I33" s="56">
        <v>0</v>
      </c>
      <c r="J33" s="33" t="s">
        <v>527</v>
      </c>
      <c r="K33" s="19" t="s">
        <v>436</v>
      </c>
      <c r="L33" s="19" t="s">
        <v>124</v>
      </c>
      <c r="M33" s="19">
        <v>2005</v>
      </c>
      <c r="N33" s="56">
        <v>5479</v>
      </c>
      <c r="O33" s="56">
        <v>34897</v>
      </c>
      <c r="P33" s="19">
        <v>2012</v>
      </c>
      <c r="Q33" s="33" t="s">
        <v>629</v>
      </c>
      <c r="R33" s="33" t="s">
        <v>475</v>
      </c>
      <c r="S33" s="19" t="s">
        <v>45</v>
      </c>
      <c r="T33" s="19" t="s">
        <v>468</v>
      </c>
      <c r="U33" s="19"/>
      <c r="V33" s="19" t="s">
        <v>90</v>
      </c>
      <c r="W33" s="19" t="s">
        <v>458</v>
      </c>
      <c r="X33" s="19"/>
      <c r="Y33" s="33" t="s">
        <v>440</v>
      </c>
      <c r="Z33" s="33" t="s">
        <v>441</v>
      </c>
      <c r="AA33" s="33" t="s">
        <v>442</v>
      </c>
      <c r="AB33" s="33" t="s">
        <v>443</v>
      </c>
      <c r="AC33" s="35">
        <v>29</v>
      </c>
      <c r="AD33" s="35">
        <v>0</v>
      </c>
      <c r="AE33" s="35">
        <v>31</v>
      </c>
      <c r="AF33" s="35">
        <v>7</v>
      </c>
      <c r="AG33" s="35">
        <v>19</v>
      </c>
      <c r="AH33" s="35">
        <v>15</v>
      </c>
      <c r="AI33" s="33" t="s">
        <v>429</v>
      </c>
      <c r="AJ33" s="35"/>
      <c r="AK33" s="33"/>
      <c r="AL33" s="35"/>
      <c r="AM33" s="33"/>
      <c r="AN33" s="35"/>
      <c r="AO33" s="19" t="s">
        <v>430</v>
      </c>
      <c r="AP33" s="57" t="s">
        <v>630</v>
      </c>
    </row>
    <row r="34" spans="1:42" ht="30" customHeight="1">
      <c r="A34" s="19" t="s">
        <v>35</v>
      </c>
      <c r="B34" s="16" t="s">
        <v>321</v>
      </c>
      <c r="C34" s="16" t="s">
        <v>631</v>
      </c>
      <c r="D34" s="19" t="s">
        <v>323</v>
      </c>
      <c r="E34" s="33" t="s">
        <v>632</v>
      </c>
      <c r="F34" s="33" t="s">
        <v>633</v>
      </c>
      <c r="G34" s="56">
        <v>1656</v>
      </c>
      <c r="H34" s="56">
        <v>985</v>
      </c>
      <c r="I34" s="56">
        <v>21747</v>
      </c>
      <c r="J34" s="33" t="s">
        <v>509</v>
      </c>
      <c r="K34" s="19" t="s">
        <v>436</v>
      </c>
      <c r="L34" s="19" t="s">
        <v>124</v>
      </c>
      <c r="M34" s="19">
        <v>1989</v>
      </c>
      <c r="N34" s="56">
        <v>29058</v>
      </c>
      <c r="O34" s="56">
        <v>209020</v>
      </c>
      <c r="P34" s="19">
        <v>0</v>
      </c>
      <c r="Q34" s="33" t="s">
        <v>456</v>
      </c>
      <c r="R34" s="33" t="s">
        <v>622</v>
      </c>
      <c r="S34" s="19" t="s">
        <v>45</v>
      </c>
      <c r="T34" s="19" t="s">
        <v>425</v>
      </c>
      <c r="U34" s="19"/>
      <c r="V34" s="19" t="s">
        <v>327</v>
      </c>
      <c r="W34" s="19" t="s">
        <v>458</v>
      </c>
      <c r="X34" s="19"/>
      <c r="Y34" s="33" t="s">
        <v>440</v>
      </c>
      <c r="Z34" s="33" t="s">
        <v>487</v>
      </c>
      <c r="AA34" s="33" t="s">
        <v>459</v>
      </c>
      <c r="AB34" s="33" t="s">
        <v>443</v>
      </c>
      <c r="AC34" s="35">
        <v>300</v>
      </c>
      <c r="AD34" s="35">
        <v>10</v>
      </c>
      <c r="AE34" s="35">
        <v>150</v>
      </c>
      <c r="AF34" s="35">
        <v>20</v>
      </c>
      <c r="AG34" s="35">
        <v>150</v>
      </c>
      <c r="AH34" s="35">
        <v>5</v>
      </c>
      <c r="AI34" s="33" t="s">
        <v>429</v>
      </c>
      <c r="AJ34" s="35"/>
      <c r="AK34" s="33"/>
      <c r="AL34" s="35"/>
      <c r="AM34" s="33"/>
      <c r="AN34" s="35"/>
      <c r="AO34" s="19" t="s">
        <v>430</v>
      </c>
      <c r="AP34" s="57" t="s">
        <v>634</v>
      </c>
    </row>
    <row r="35" spans="1:42" ht="30" customHeight="1">
      <c r="A35" s="19" t="s">
        <v>35</v>
      </c>
      <c r="B35" s="16" t="s">
        <v>329</v>
      </c>
      <c r="C35" s="16" t="s">
        <v>635</v>
      </c>
      <c r="D35" s="19" t="s">
        <v>331</v>
      </c>
      <c r="E35" s="33" t="s">
        <v>636</v>
      </c>
      <c r="F35" s="33" t="s">
        <v>333</v>
      </c>
      <c r="G35" s="56">
        <v>635</v>
      </c>
      <c r="H35" s="56">
        <v>789</v>
      </c>
      <c r="I35" s="56">
        <v>18810</v>
      </c>
      <c r="J35" s="33" t="s">
        <v>599</v>
      </c>
      <c r="K35" s="19" t="s">
        <v>484</v>
      </c>
      <c r="L35" s="19" t="s">
        <v>124</v>
      </c>
      <c r="M35" s="19">
        <v>1994</v>
      </c>
      <c r="N35" s="56">
        <v>7900</v>
      </c>
      <c r="O35" s="56">
        <v>38900</v>
      </c>
      <c r="P35" s="19">
        <v>2038</v>
      </c>
      <c r="Q35" s="33" t="s">
        <v>637</v>
      </c>
      <c r="R35" s="33" t="s">
        <v>638</v>
      </c>
      <c r="S35" s="19" t="s">
        <v>45</v>
      </c>
      <c r="T35" s="19" t="s">
        <v>425</v>
      </c>
      <c r="U35" s="19"/>
      <c r="V35" s="19" t="s">
        <v>90</v>
      </c>
      <c r="W35" s="19" t="s">
        <v>458</v>
      </c>
      <c r="X35" s="19"/>
      <c r="Y35" s="33" t="s">
        <v>440</v>
      </c>
      <c r="Z35" s="33" t="s">
        <v>487</v>
      </c>
      <c r="AA35" s="33" t="s">
        <v>488</v>
      </c>
      <c r="AB35" s="33" t="s">
        <v>577</v>
      </c>
      <c r="AC35" s="35"/>
      <c r="AD35" s="35">
        <v>1</v>
      </c>
      <c r="AE35" s="35"/>
      <c r="AF35" s="35">
        <v>6</v>
      </c>
      <c r="AG35" s="35"/>
      <c r="AH35" s="35">
        <v>8</v>
      </c>
      <c r="AI35" s="33" t="s">
        <v>429</v>
      </c>
      <c r="AJ35" s="35"/>
      <c r="AK35" s="33"/>
      <c r="AL35" s="35"/>
      <c r="AM35" s="33"/>
      <c r="AN35" s="35"/>
      <c r="AO35" s="19" t="s">
        <v>430</v>
      </c>
      <c r="AP35" s="57" t="s">
        <v>639</v>
      </c>
    </row>
    <row r="36" spans="1:42" ht="30" customHeight="1">
      <c r="A36" s="19" t="s">
        <v>35</v>
      </c>
      <c r="B36" s="16" t="s">
        <v>640</v>
      </c>
      <c r="C36" s="16" t="s">
        <v>641</v>
      </c>
      <c r="D36" s="19" t="s">
        <v>642</v>
      </c>
      <c r="E36" s="33" t="s">
        <v>643</v>
      </c>
      <c r="F36" s="33" t="s">
        <v>644</v>
      </c>
      <c r="G36" s="56">
        <v>10672.6</v>
      </c>
      <c r="H36" s="56">
        <v>11147.7</v>
      </c>
      <c r="I36" s="56">
        <v>420686.51</v>
      </c>
      <c r="J36" s="33" t="s">
        <v>527</v>
      </c>
      <c r="K36" s="19" t="s">
        <v>436</v>
      </c>
      <c r="L36" s="19" t="s">
        <v>124</v>
      </c>
      <c r="M36" s="19">
        <v>2016</v>
      </c>
      <c r="N36" s="56">
        <v>25000</v>
      </c>
      <c r="O36" s="56">
        <v>516000</v>
      </c>
      <c r="P36" s="19">
        <v>2040</v>
      </c>
      <c r="Q36" s="33" t="s">
        <v>645</v>
      </c>
      <c r="R36" s="33" t="s">
        <v>449</v>
      </c>
      <c r="S36" s="19" t="s">
        <v>45</v>
      </c>
      <c r="T36" s="19" t="s">
        <v>425</v>
      </c>
      <c r="U36" s="19"/>
      <c r="V36" s="19" t="s">
        <v>646</v>
      </c>
      <c r="W36" s="19" t="s">
        <v>458</v>
      </c>
      <c r="X36" s="19"/>
      <c r="Y36" s="33" t="s">
        <v>440</v>
      </c>
      <c r="Z36" s="33" t="s">
        <v>441</v>
      </c>
      <c r="AA36" s="33" t="s">
        <v>442</v>
      </c>
      <c r="AB36" s="33" t="s">
        <v>443</v>
      </c>
      <c r="AC36" s="35">
        <v>4.4000000000000004</v>
      </c>
      <c r="AD36" s="35">
        <v>1</v>
      </c>
      <c r="AE36" s="35">
        <v>10.8</v>
      </c>
      <c r="AF36" s="35">
        <v>5.8</v>
      </c>
      <c r="AG36" s="35">
        <v>8.41</v>
      </c>
      <c r="AH36" s="35">
        <v>7.81</v>
      </c>
      <c r="AI36" s="33" t="s">
        <v>429</v>
      </c>
      <c r="AJ36" s="35"/>
      <c r="AK36" s="33"/>
      <c r="AL36" s="35"/>
      <c r="AM36" s="33"/>
      <c r="AN36" s="35"/>
      <c r="AO36" s="19" t="s">
        <v>430</v>
      </c>
      <c r="AP36" s="57" t="s">
        <v>647</v>
      </c>
    </row>
    <row r="37" spans="1:42" ht="30" customHeight="1">
      <c r="A37" s="19" t="s">
        <v>35</v>
      </c>
      <c r="B37" s="16" t="s">
        <v>348</v>
      </c>
      <c r="C37" s="16" t="s">
        <v>648</v>
      </c>
      <c r="D37" s="19" t="s">
        <v>350</v>
      </c>
      <c r="E37" s="33" t="s">
        <v>649</v>
      </c>
      <c r="F37" s="33" t="s">
        <v>650</v>
      </c>
      <c r="G37" s="56">
        <v>171</v>
      </c>
      <c r="H37" s="56">
        <v>218</v>
      </c>
      <c r="I37" s="56">
        <v>20897</v>
      </c>
      <c r="J37" s="33" t="s">
        <v>509</v>
      </c>
      <c r="K37" s="19" t="s">
        <v>436</v>
      </c>
      <c r="L37" s="19" t="s">
        <v>124</v>
      </c>
      <c r="M37" s="19">
        <v>1999</v>
      </c>
      <c r="N37" s="56">
        <v>8180</v>
      </c>
      <c r="O37" s="56">
        <v>40690</v>
      </c>
      <c r="P37" s="19">
        <v>2050</v>
      </c>
      <c r="Q37" s="33" t="s">
        <v>456</v>
      </c>
      <c r="R37" s="33" t="s">
        <v>622</v>
      </c>
      <c r="S37" s="19" t="s">
        <v>45</v>
      </c>
      <c r="T37" s="19" t="s">
        <v>425</v>
      </c>
      <c r="U37" s="19"/>
      <c r="V37" s="19" t="s">
        <v>354</v>
      </c>
      <c r="W37" s="19" t="s">
        <v>458</v>
      </c>
      <c r="X37" s="19"/>
      <c r="Y37" s="33" t="s">
        <v>440</v>
      </c>
      <c r="Z37" s="33" t="s">
        <v>441</v>
      </c>
      <c r="AA37" s="33" t="s">
        <v>459</v>
      </c>
      <c r="AB37" s="33" t="s">
        <v>443</v>
      </c>
      <c r="AC37" s="35">
        <v>1</v>
      </c>
      <c r="AD37" s="35">
        <v>1</v>
      </c>
      <c r="AE37" s="35">
        <v>7</v>
      </c>
      <c r="AF37" s="35">
        <v>3</v>
      </c>
      <c r="AG37" s="35">
        <v>26</v>
      </c>
      <c r="AH37" s="35">
        <v>1</v>
      </c>
      <c r="AI37" s="33" t="s">
        <v>429</v>
      </c>
      <c r="AJ37" s="35"/>
      <c r="AK37" s="33"/>
      <c r="AL37" s="35"/>
      <c r="AM37" s="33"/>
      <c r="AN37" s="35"/>
      <c r="AO37" s="19" t="s">
        <v>430</v>
      </c>
      <c r="AP37" s="57" t="s">
        <v>651</v>
      </c>
    </row>
    <row r="38" spans="1:42" ht="30" customHeight="1">
      <c r="A38" s="19" t="s">
        <v>35</v>
      </c>
      <c r="B38" s="16" t="s">
        <v>348</v>
      </c>
      <c r="C38" s="16" t="s">
        <v>652</v>
      </c>
      <c r="D38" s="19" t="s">
        <v>350</v>
      </c>
      <c r="E38" s="33" t="s">
        <v>653</v>
      </c>
      <c r="F38" s="33" t="s">
        <v>654</v>
      </c>
      <c r="G38" s="56">
        <v>0</v>
      </c>
      <c r="H38" s="56">
        <v>0</v>
      </c>
      <c r="I38" s="56">
        <v>0</v>
      </c>
      <c r="J38" s="33" t="s">
        <v>533</v>
      </c>
      <c r="K38" s="19" t="s">
        <v>484</v>
      </c>
      <c r="L38" s="19" t="s">
        <v>59</v>
      </c>
      <c r="M38" s="19">
        <v>1998</v>
      </c>
      <c r="N38" s="56">
        <v>5000</v>
      </c>
      <c r="O38" s="56">
        <v>26800</v>
      </c>
      <c r="P38" s="19">
        <v>2020</v>
      </c>
      <c r="Q38" s="33" t="s">
        <v>456</v>
      </c>
      <c r="R38" s="33" t="s">
        <v>655</v>
      </c>
      <c r="S38" s="19" t="s">
        <v>61</v>
      </c>
      <c r="T38" s="19" t="s">
        <v>468</v>
      </c>
      <c r="U38" s="19" t="s">
        <v>469</v>
      </c>
      <c r="V38" s="19" t="s">
        <v>354</v>
      </c>
      <c r="W38" s="19" t="s">
        <v>458</v>
      </c>
      <c r="X38" s="19"/>
      <c r="Y38" s="33" t="s">
        <v>440</v>
      </c>
      <c r="Z38" s="33" t="s">
        <v>487</v>
      </c>
      <c r="AA38" s="33" t="s">
        <v>459</v>
      </c>
      <c r="AB38" s="33" t="s">
        <v>443</v>
      </c>
      <c r="AC38" s="35">
        <v>1</v>
      </c>
      <c r="AD38" s="35"/>
      <c r="AE38" s="35">
        <v>5</v>
      </c>
      <c r="AF38" s="35"/>
      <c r="AG38" s="35">
        <v>0</v>
      </c>
      <c r="AH38" s="35"/>
      <c r="AI38" s="33" t="s">
        <v>429</v>
      </c>
      <c r="AJ38" s="35"/>
      <c r="AK38" s="33"/>
      <c r="AL38" s="35"/>
      <c r="AM38" s="33"/>
      <c r="AN38" s="35"/>
      <c r="AO38" s="19" t="s">
        <v>430</v>
      </c>
      <c r="AP38" s="57" t="s">
        <v>656</v>
      </c>
    </row>
    <row r="39" spans="1:42" ht="30" customHeight="1">
      <c r="A39" s="19" t="s">
        <v>35</v>
      </c>
      <c r="B39" s="16" t="s">
        <v>348</v>
      </c>
      <c r="C39" s="16" t="s">
        <v>657</v>
      </c>
      <c r="D39" s="19" t="s">
        <v>350</v>
      </c>
      <c r="E39" s="33" t="s">
        <v>658</v>
      </c>
      <c r="F39" s="33" t="s">
        <v>659</v>
      </c>
      <c r="G39" s="56">
        <v>223</v>
      </c>
      <c r="H39" s="56">
        <v>254</v>
      </c>
      <c r="I39" s="56">
        <v>17969</v>
      </c>
      <c r="J39" s="33" t="s">
        <v>615</v>
      </c>
      <c r="K39" s="19" t="s">
        <v>436</v>
      </c>
      <c r="L39" s="19" t="s">
        <v>98</v>
      </c>
      <c r="M39" s="19">
        <v>2001</v>
      </c>
      <c r="N39" s="56">
        <v>12000</v>
      </c>
      <c r="O39" s="56">
        <v>55000</v>
      </c>
      <c r="P39" s="19">
        <v>2034</v>
      </c>
      <c r="Q39" s="33" t="s">
        <v>456</v>
      </c>
      <c r="R39" s="33" t="s">
        <v>622</v>
      </c>
      <c r="S39" s="19" t="s">
        <v>80</v>
      </c>
      <c r="T39" s="19" t="s">
        <v>425</v>
      </c>
      <c r="U39" s="19"/>
      <c r="V39" s="19" t="s">
        <v>354</v>
      </c>
      <c r="W39" s="19" t="s">
        <v>458</v>
      </c>
      <c r="X39" s="19"/>
      <c r="Y39" s="33" t="s">
        <v>440</v>
      </c>
      <c r="Z39" s="33" t="s">
        <v>487</v>
      </c>
      <c r="AA39" s="33" t="s">
        <v>442</v>
      </c>
      <c r="AB39" s="33" t="s">
        <v>542</v>
      </c>
      <c r="AC39" s="35">
        <v>5</v>
      </c>
      <c r="AD39" s="35">
        <v>0.5</v>
      </c>
      <c r="AE39" s="35">
        <v>8.1</v>
      </c>
      <c r="AF39" s="35">
        <v>3.1</v>
      </c>
      <c r="AG39" s="35">
        <v>14</v>
      </c>
      <c r="AH39" s="35">
        <v>5.9</v>
      </c>
      <c r="AI39" s="33" t="s">
        <v>429</v>
      </c>
      <c r="AJ39" s="35"/>
      <c r="AK39" s="33"/>
      <c r="AL39" s="35"/>
      <c r="AM39" s="33"/>
      <c r="AN39" s="35"/>
      <c r="AO39" s="19" t="s">
        <v>430</v>
      </c>
      <c r="AP39" s="57" t="s">
        <v>660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FE0E9-275F-41A5-845E-C5A2190BCE48}">
  <dimension ref="A1:AL34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140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141</v>
      </c>
      <c r="G2" s="327" t="s">
        <v>7</v>
      </c>
      <c r="H2" s="328"/>
      <c r="I2" s="328"/>
      <c r="J2" s="329"/>
      <c r="K2" s="276" t="s">
        <v>142</v>
      </c>
      <c r="L2" s="290"/>
      <c r="M2" s="290"/>
      <c r="N2" s="290"/>
      <c r="O2" s="290"/>
      <c r="P2" s="290"/>
      <c r="Q2" s="290"/>
      <c r="R2" s="274" t="s">
        <v>143</v>
      </c>
      <c r="S2" s="290"/>
      <c r="T2" s="276" t="s">
        <v>144</v>
      </c>
      <c r="U2" s="290"/>
      <c r="V2" s="274" t="s">
        <v>145</v>
      </c>
      <c r="W2" s="281"/>
      <c r="X2" s="281"/>
      <c r="Y2" s="281"/>
      <c r="Z2" s="43" t="s">
        <v>146</v>
      </c>
      <c r="AA2" s="44"/>
      <c r="AB2" s="215" t="s">
        <v>68</v>
      </c>
      <c r="AC2" s="143" t="s">
        <v>147</v>
      </c>
      <c r="AD2" s="143" t="s">
        <v>148</v>
      </c>
      <c r="AE2" s="272" t="s">
        <v>149</v>
      </c>
      <c r="AF2" s="272" t="s">
        <v>150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151</v>
      </c>
      <c r="H4" s="272" t="s">
        <v>152</v>
      </c>
      <c r="I4" s="272" t="s">
        <v>153</v>
      </c>
      <c r="J4" s="272" t="s">
        <v>26</v>
      </c>
      <c r="K4" s="215" t="s">
        <v>154</v>
      </c>
      <c r="L4" s="215" t="s">
        <v>155</v>
      </c>
      <c r="M4" s="215" t="s">
        <v>156</v>
      </c>
      <c r="N4" s="215" t="s">
        <v>157</v>
      </c>
      <c r="O4" s="215" t="s">
        <v>158</v>
      </c>
      <c r="P4" s="215" t="s">
        <v>159</v>
      </c>
      <c r="Q4" s="143" t="s">
        <v>160</v>
      </c>
      <c r="R4" s="262" t="s">
        <v>161</v>
      </c>
      <c r="S4" s="143" t="s">
        <v>162</v>
      </c>
      <c r="T4" s="262" t="s">
        <v>163</v>
      </c>
      <c r="U4" s="269" t="s">
        <v>164</v>
      </c>
      <c r="V4" s="274" t="s">
        <v>165</v>
      </c>
      <c r="W4" s="49"/>
      <c r="X4" s="276" t="s">
        <v>166</v>
      </c>
      <c r="Y4" s="49"/>
      <c r="Z4" s="143" t="s">
        <v>167</v>
      </c>
      <c r="AA4" s="143" t="s">
        <v>168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169</v>
      </c>
      <c r="X5" s="239"/>
      <c r="Y5" s="143" t="s">
        <v>169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170</v>
      </c>
      <c r="H6" s="51" t="s">
        <v>170</v>
      </c>
      <c r="I6" s="51" t="s">
        <v>171</v>
      </c>
      <c r="J6" s="51" t="s">
        <v>170</v>
      </c>
      <c r="K6" s="51" t="s">
        <v>172</v>
      </c>
      <c r="L6" s="51" t="s">
        <v>172</v>
      </c>
      <c r="M6" s="51" t="s">
        <v>172</v>
      </c>
      <c r="N6" s="51" t="s">
        <v>172</v>
      </c>
      <c r="O6" s="51" t="s">
        <v>172</v>
      </c>
      <c r="P6" s="51" t="s">
        <v>172</v>
      </c>
      <c r="Q6" s="239"/>
      <c r="R6" s="143"/>
      <c r="S6" s="52" t="s">
        <v>173</v>
      </c>
      <c r="T6" s="143"/>
      <c r="U6" s="52" t="s">
        <v>173</v>
      </c>
      <c r="V6" s="273"/>
      <c r="W6" s="239"/>
      <c r="X6" s="239"/>
      <c r="Y6" s="239"/>
      <c r="Z6" s="51" t="s">
        <v>174</v>
      </c>
      <c r="AA6" s="46"/>
      <c r="AB6" s="216"/>
      <c r="AC6" s="53" t="s">
        <v>175</v>
      </c>
      <c r="AD6" s="53" t="s">
        <v>176</v>
      </c>
      <c r="AE6" s="53" t="s">
        <v>176</v>
      </c>
      <c r="AF6" s="51" t="s">
        <v>71</v>
      </c>
      <c r="AG6" s="323"/>
      <c r="AH6" s="323"/>
      <c r="AI6" s="323"/>
      <c r="AJ6" s="318"/>
      <c r="AK6" s="54" t="s">
        <v>72</v>
      </c>
      <c r="AL6" s="54"/>
    </row>
    <row r="7" spans="1:38" s="3" customFormat="1" ht="30" customHeight="1">
      <c r="A7" s="19" t="s">
        <v>35</v>
      </c>
      <c r="B7" s="16" t="s">
        <v>36</v>
      </c>
      <c r="C7" s="16" t="s">
        <v>177</v>
      </c>
      <c r="D7" s="19" t="s">
        <v>38</v>
      </c>
      <c r="E7" s="33" t="s">
        <v>178</v>
      </c>
      <c r="F7" s="33" t="s">
        <v>179</v>
      </c>
      <c r="G7" s="56">
        <v>8490</v>
      </c>
      <c r="H7" s="56">
        <v>7884</v>
      </c>
      <c r="I7" s="56"/>
      <c r="J7" s="56"/>
      <c r="K7" s="56"/>
      <c r="L7" s="56"/>
      <c r="M7" s="56"/>
      <c r="N7" s="56">
        <v>376</v>
      </c>
      <c r="O7" s="56"/>
      <c r="P7" s="56"/>
      <c r="Q7" s="19"/>
      <c r="R7" s="19" t="s">
        <v>180</v>
      </c>
      <c r="S7" s="56"/>
      <c r="T7" s="19" t="s">
        <v>181</v>
      </c>
      <c r="U7" s="56">
        <v>376</v>
      </c>
      <c r="V7" s="33" t="s">
        <v>182</v>
      </c>
      <c r="W7" s="33"/>
      <c r="X7" s="33" t="s">
        <v>183</v>
      </c>
      <c r="Y7" s="33"/>
      <c r="Z7" s="35"/>
      <c r="AA7" s="33"/>
      <c r="AB7" s="33" t="s">
        <v>124</v>
      </c>
      <c r="AC7" s="56">
        <v>65</v>
      </c>
      <c r="AD7" s="56">
        <v>0</v>
      </c>
      <c r="AE7" s="56">
        <v>99.6</v>
      </c>
      <c r="AF7" s="56">
        <v>0</v>
      </c>
      <c r="AG7" s="19">
        <v>2015</v>
      </c>
      <c r="AH7" s="19" t="s">
        <v>45</v>
      </c>
      <c r="AI7" s="19"/>
      <c r="AJ7" s="19"/>
      <c r="AK7" s="57" t="s">
        <v>184</v>
      </c>
      <c r="AL7" s="41"/>
    </row>
    <row r="8" spans="1:38" s="3" customFormat="1" ht="30" customHeight="1">
      <c r="A8" s="19" t="s">
        <v>35</v>
      </c>
      <c r="B8" s="16" t="s">
        <v>185</v>
      </c>
      <c r="C8" s="16" t="s">
        <v>186</v>
      </c>
      <c r="D8" s="19" t="s">
        <v>187</v>
      </c>
      <c r="E8" s="33" t="s">
        <v>188</v>
      </c>
      <c r="F8" s="33" t="s">
        <v>189</v>
      </c>
      <c r="G8" s="56">
        <v>44452</v>
      </c>
      <c r="H8" s="56">
        <v>24561</v>
      </c>
      <c r="I8" s="56">
        <v>21</v>
      </c>
      <c r="J8" s="56"/>
      <c r="K8" s="56"/>
      <c r="L8" s="56">
        <v>143</v>
      </c>
      <c r="M8" s="56"/>
      <c r="N8" s="56"/>
      <c r="O8" s="56"/>
      <c r="P8" s="56"/>
      <c r="Q8" s="19" t="s">
        <v>190</v>
      </c>
      <c r="R8" s="19" t="s">
        <v>180</v>
      </c>
      <c r="S8" s="56"/>
      <c r="T8" s="19" t="s">
        <v>191</v>
      </c>
      <c r="U8" s="56"/>
      <c r="V8" s="33" t="s">
        <v>192</v>
      </c>
      <c r="W8" s="33"/>
      <c r="X8" s="33" t="s">
        <v>193</v>
      </c>
      <c r="Y8" s="33"/>
      <c r="Z8" s="35"/>
      <c r="AA8" s="33"/>
      <c r="AB8" s="33" t="s">
        <v>194</v>
      </c>
      <c r="AC8" s="56">
        <v>359</v>
      </c>
      <c r="AD8" s="56">
        <v>1.9</v>
      </c>
      <c r="AE8" s="56">
        <v>3.6</v>
      </c>
      <c r="AF8" s="56">
        <v>0</v>
      </c>
      <c r="AG8" s="19">
        <v>2002</v>
      </c>
      <c r="AH8" s="19" t="s">
        <v>80</v>
      </c>
      <c r="AI8" s="19"/>
      <c r="AJ8" s="19" t="s">
        <v>81</v>
      </c>
      <c r="AK8" s="57" t="s">
        <v>195</v>
      </c>
      <c r="AL8" s="41"/>
    </row>
    <row r="9" spans="1:38" s="3" customFormat="1" ht="30" customHeight="1">
      <c r="A9" s="19" t="s">
        <v>35</v>
      </c>
      <c r="B9" s="16" t="s">
        <v>73</v>
      </c>
      <c r="C9" s="16" t="s">
        <v>196</v>
      </c>
      <c r="D9" s="19" t="s">
        <v>75</v>
      </c>
      <c r="E9" s="33" t="s">
        <v>197</v>
      </c>
      <c r="F9" s="33" t="s">
        <v>198</v>
      </c>
      <c r="G9" s="56">
        <v>34857</v>
      </c>
      <c r="H9" s="56">
        <v>13447</v>
      </c>
      <c r="I9" s="56">
        <v>420</v>
      </c>
      <c r="J9" s="56">
        <v>78</v>
      </c>
      <c r="K9" s="56"/>
      <c r="L9" s="56"/>
      <c r="M9" s="56"/>
      <c r="N9" s="56">
        <v>1014</v>
      </c>
      <c r="O9" s="56"/>
      <c r="P9" s="56"/>
      <c r="Q9" s="19" t="s">
        <v>190</v>
      </c>
      <c r="R9" s="19" t="s">
        <v>180</v>
      </c>
      <c r="S9" s="56"/>
      <c r="T9" s="19" t="s">
        <v>191</v>
      </c>
      <c r="U9" s="56"/>
      <c r="V9" s="33" t="s">
        <v>192</v>
      </c>
      <c r="W9" s="33"/>
      <c r="X9" s="33" t="s">
        <v>199</v>
      </c>
      <c r="Y9" s="33"/>
      <c r="Z9" s="35"/>
      <c r="AA9" s="33"/>
      <c r="AB9" s="33" t="s">
        <v>124</v>
      </c>
      <c r="AC9" s="56">
        <v>113</v>
      </c>
      <c r="AD9" s="56">
        <v>0</v>
      </c>
      <c r="AE9" s="56">
        <v>4</v>
      </c>
      <c r="AF9" s="56">
        <v>0</v>
      </c>
      <c r="AG9" s="19">
        <v>2021</v>
      </c>
      <c r="AH9" s="19" t="s">
        <v>45</v>
      </c>
      <c r="AI9" s="19"/>
      <c r="AJ9" s="19" t="s">
        <v>200</v>
      </c>
      <c r="AK9" s="57" t="s">
        <v>201</v>
      </c>
      <c r="AL9" s="41"/>
    </row>
    <row r="10" spans="1:38" s="3" customFormat="1" ht="30" customHeight="1">
      <c r="A10" s="19" t="s">
        <v>35</v>
      </c>
      <c r="B10" s="16" t="s">
        <v>202</v>
      </c>
      <c r="C10" s="16" t="s">
        <v>203</v>
      </c>
      <c r="D10" s="19" t="s">
        <v>204</v>
      </c>
      <c r="E10" s="33" t="s">
        <v>205</v>
      </c>
      <c r="F10" s="33" t="s">
        <v>206</v>
      </c>
      <c r="G10" s="56">
        <v>0</v>
      </c>
      <c r="H10" s="56">
        <v>0</v>
      </c>
      <c r="I10" s="56">
        <v>0</v>
      </c>
      <c r="J10" s="56">
        <v>0</v>
      </c>
      <c r="K10" s="56"/>
      <c r="L10" s="56"/>
      <c r="M10" s="56"/>
      <c r="N10" s="56"/>
      <c r="O10" s="56"/>
      <c r="P10" s="56"/>
      <c r="Q10" s="19"/>
      <c r="R10" s="19" t="s">
        <v>180</v>
      </c>
      <c r="S10" s="56"/>
      <c r="T10" s="19" t="s">
        <v>191</v>
      </c>
      <c r="U10" s="56"/>
      <c r="V10" s="33" t="s">
        <v>159</v>
      </c>
      <c r="W10" s="33"/>
      <c r="X10" s="33" t="s">
        <v>159</v>
      </c>
      <c r="Y10" s="33"/>
      <c r="Z10" s="35"/>
      <c r="AA10" s="33"/>
      <c r="AB10" s="33" t="s">
        <v>124</v>
      </c>
      <c r="AC10" s="56">
        <v>9.6999999999999993</v>
      </c>
      <c r="AD10" s="56">
        <v>0</v>
      </c>
      <c r="AE10" s="56">
        <v>0</v>
      </c>
      <c r="AF10" s="56">
        <v>0</v>
      </c>
      <c r="AG10" s="19">
        <v>1981</v>
      </c>
      <c r="AH10" s="19" t="s">
        <v>45</v>
      </c>
      <c r="AI10" s="19"/>
      <c r="AJ10" s="19" t="s">
        <v>81</v>
      </c>
      <c r="AK10" s="57" t="s">
        <v>207</v>
      </c>
      <c r="AL10" s="41"/>
    </row>
    <row r="11" spans="1:38" s="3" customFormat="1" ht="30" customHeight="1">
      <c r="A11" s="19" t="s">
        <v>35</v>
      </c>
      <c r="B11" s="16" t="s">
        <v>208</v>
      </c>
      <c r="C11" s="16" t="s">
        <v>209</v>
      </c>
      <c r="D11" s="19" t="s">
        <v>210</v>
      </c>
      <c r="E11" s="33" t="s">
        <v>211</v>
      </c>
      <c r="F11" s="33" t="s">
        <v>212</v>
      </c>
      <c r="G11" s="56">
        <v>7837</v>
      </c>
      <c r="H11" s="56">
        <v>20148</v>
      </c>
      <c r="I11" s="56"/>
      <c r="J11" s="56"/>
      <c r="K11" s="56"/>
      <c r="L11" s="56">
        <v>120</v>
      </c>
      <c r="M11" s="56"/>
      <c r="N11" s="56"/>
      <c r="O11" s="56"/>
      <c r="P11" s="56"/>
      <c r="Q11" s="19" t="s">
        <v>213</v>
      </c>
      <c r="R11" s="19" t="s">
        <v>180</v>
      </c>
      <c r="S11" s="56"/>
      <c r="T11" s="19" t="s">
        <v>191</v>
      </c>
      <c r="U11" s="56"/>
      <c r="V11" s="33" t="s">
        <v>214</v>
      </c>
      <c r="W11" s="33"/>
      <c r="X11" s="33" t="s">
        <v>193</v>
      </c>
      <c r="Y11" s="33"/>
      <c r="Z11" s="35"/>
      <c r="AA11" s="33"/>
      <c r="AB11" s="33" t="s">
        <v>42</v>
      </c>
      <c r="AC11" s="56">
        <v>75</v>
      </c>
      <c r="AD11" s="56">
        <v>75</v>
      </c>
      <c r="AE11" s="56">
        <v>1.3</v>
      </c>
      <c r="AF11" s="56">
        <v>0</v>
      </c>
      <c r="AG11" s="19">
        <v>1983</v>
      </c>
      <c r="AH11" s="19" t="s">
        <v>45</v>
      </c>
      <c r="AI11" s="19"/>
      <c r="AJ11" s="19" t="s">
        <v>81</v>
      </c>
      <c r="AK11" s="57" t="s">
        <v>215</v>
      </c>
      <c r="AL11" s="41"/>
    </row>
    <row r="12" spans="1:38" s="3" customFormat="1" ht="30" customHeight="1">
      <c r="A12" s="19" t="s">
        <v>35</v>
      </c>
      <c r="B12" s="16" t="s">
        <v>216</v>
      </c>
      <c r="C12" s="16" t="s">
        <v>217</v>
      </c>
      <c r="D12" s="19" t="s">
        <v>218</v>
      </c>
      <c r="E12" s="33" t="s">
        <v>219</v>
      </c>
      <c r="F12" s="33" t="s">
        <v>220</v>
      </c>
      <c r="G12" s="56">
        <v>39873</v>
      </c>
      <c r="H12" s="56">
        <v>24950</v>
      </c>
      <c r="I12" s="56"/>
      <c r="J12" s="56"/>
      <c r="K12" s="56"/>
      <c r="L12" s="56"/>
      <c r="M12" s="56"/>
      <c r="N12" s="56"/>
      <c r="O12" s="56"/>
      <c r="P12" s="56"/>
      <c r="Q12" s="19"/>
      <c r="R12" s="19" t="s">
        <v>180</v>
      </c>
      <c r="S12" s="56"/>
      <c r="T12" s="19" t="s">
        <v>221</v>
      </c>
      <c r="U12" s="56">
        <v>1356</v>
      </c>
      <c r="V12" s="33" t="s">
        <v>222</v>
      </c>
      <c r="W12" s="33"/>
      <c r="X12" s="33" t="s">
        <v>223</v>
      </c>
      <c r="Y12" s="33"/>
      <c r="Z12" s="35"/>
      <c r="AA12" s="33"/>
      <c r="AB12" s="33" t="s">
        <v>124</v>
      </c>
      <c r="AC12" s="56">
        <v>191</v>
      </c>
      <c r="AD12" s="56">
        <v>0</v>
      </c>
      <c r="AE12" s="56">
        <v>0.47</v>
      </c>
      <c r="AF12" s="56">
        <v>0</v>
      </c>
      <c r="AG12" s="19">
        <v>1985</v>
      </c>
      <c r="AH12" s="19" t="s">
        <v>45</v>
      </c>
      <c r="AI12" s="19"/>
      <c r="AJ12" s="19" t="s">
        <v>90</v>
      </c>
      <c r="AK12" s="57" t="s">
        <v>224</v>
      </c>
      <c r="AL12" s="41"/>
    </row>
    <row r="13" spans="1:38" s="3" customFormat="1" ht="30" customHeight="1">
      <c r="A13" s="19" t="s">
        <v>35</v>
      </c>
      <c r="B13" s="16" t="s">
        <v>225</v>
      </c>
      <c r="C13" s="16" t="s">
        <v>226</v>
      </c>
      <c r="D13" s="19" t="s">
        <v>227</v>
      </c>
      <c r="E13" s="33" t="s">
        <v>228</v>
      </c>
      <c r="F13" s="33" t="s">
        <v>229</v>
      </c>
      <c r="G13" s="56">
        <v>6616</v>
      </c>
      <c r="H13" s="56">
        <v>10557</v>
      </c>
      <c r="I13" s="56"/>
      <c r="J13" s="56"/>
      <c r="K13" s="56"/>
      <c r="L13" s="56"/>
      <c r="M13" s="56"/>
      <c r="N13" s="56">
        <v>293.64999999999998</v>
      </c>
      <c r="O13" s="56"/>
      <c r="P13" s="56"/>
      <c r="Q13" s="19" t="s">
        <v>213</v>
      </c>
      <c r="R13" s="19" t="s">
        <v>180</v>
      </c>
      <c r="S13" s="56"/>
      <c r="T13" s="19" t="s">
        <v>191</v>
      </c>
      <c r="U13" s="56"/>
      <c r="V13" s="33" t="s">
        <v>192</v>
      </c>
      <c r="W13" s="33"/>
      <c r="X13" s="33" t="s">
        <v>199</v>
      </c>
      <c r="Y13" s="33"/>
      <c r="Z13" s="35"/>
      <c r="AA13" s="33"/>
      <c r="AB13" s="33" t="s">
        <v>230</v>
      </c>
      <c r="AC13" s="56">
        <v>52</v>
      </c>
      <c r="AD13" s="56">
        <v>0</v>
      </c>
      <c r="AE13" s="56">
        <v>1</v>
      </c>
      <c r="AF13" s="56">
        <v>0</v>
      </c>
      <c r="AG13" s="19">
        <v>2023</v>
      </c>
      <c r="AH13" s="19" t="s">
        <v>61</v>
      </c>
      <c r="AI13" s="19"/>
      <c r="AJ13" s="19" t="s">
        <v>90</v>
      </c>
      <c r="AK13" s="57" t="s">
        <v>231</v>
      </c>
      <c r="AL13" s="41"/>
    </row>
    <row r="14" spans="1:38" s="3" customFormat="1" ht="30" customHeight="1">
      <c r="A14" s="19" t="s">
        <v>35</v>
      </c>
      <c r="B14" s="16" t="s">
        <v>232</v>
      </c>
      <c r="C14" s="16" t="s">
        <v>233</v>
      </c>
      <c r="D14" s="19" t="s">
        <v>234</v>
      </c>
      <c r="E14" s="33" t="s">
        <v>235</v>
      </c>
      <c r="F14" s="33" t="s">
        <v>236</v>
      </c>
      <c r="G14" s="56">
        <v>17924</v>
      </c>
      <c r="H14" s="56">
        <v>13391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180</v>
      </c>
      <c r="S14" s="56"/>
      <c r="T14" s="19" t="s">
        <v>221</v>
      </c>
      <c r="U14" s="56">
        <v>59</v>
      </c>
      <c r="V14" s="33" t="s">
        <v>237</v>
      </c>
      <c r="W14" s="33"/>
      <c r="X14" s="33" t="s">
        <v>223</v>
      </c>
      <c r="Y14" s="33"/>
      <c r="Z14" s="35"/>
      <c r="AA14" s="33"/>
      <c r="AB14" s="33" t="s">
        <v>124</v>
      </c>
      <c r="AC14" s="56">
        <v>97</v>
      </c>
      <c r="AD14" s="56">
        <v>0</v>
      </c>
      <c r="AE14" s="56">
        <v>0</v>
      </c>
      <c r="AF14" s="56">
        <v>0</v>
      </c>
      <c r="AG14" s="19">
        <v>1994</v>
      </c>
      <c r="AH14" s="19" t="s">
        <v>45</v>
      </c>
      <c r="AI14" s="19"/>
      <c r="AJ14" s="19" t="s">
        <v>81</v>
      </c>
      <c r="AK14" s="57" t="s">
        <v>238</v>
      </c>
      <c r="AL14" s="41"/>
    </row>
    <row r="15" spans="1:38" s="3" customFormat="1" ht="30" customHeight="1">
      <c r="A15" s="19" t="s">
        <v>35</v>
      </c>
      <c r="B15" s="16" t="s">
        <v>239</v>
      </c>
      <c r="C15" s="16" t="s">
        <v>240</v>
      </c>
      <c r="D15" s="19" t="s">
        <v>241</v>
      </c>
      <c r="E15" s="33" t="s">
        <v>242</v>
      </c>
      <c r="F15" s="33" t="s">
        <v>243</v>
      </c>
      <c r="G15" s="56">
        <v>4971</v>
      </c>
      <c r="H15" s="56">
        <v>8583</v>
      </c>
      <c r="I15" s="56"/>
      <c r="J15" s="56">
        <v>17</v>
      </c>
      <c r="K15" s="56"/>
      <c r="L15" s="56">
        <v>131</v>
      </c>
      <c r="M15" s="56"/>
      <c r="N15" s="56"/>
      <c r="O15" s="56"/>
      <c r="P15" s="56"/>
      <c r="Q15" s="19" t="s">
        <v>190</v>
      </c>
      <c r="R15" s="19" t="s">
        <v>180</v>
      </c>
      <c r="S15" s="56"/>
      <c r="T15" s="19" t="s">
        <v>191</v>
      </c>
      <c r="U15" s="56"/>
      <c r="V15" s="33" t="s">
        <v>237</v>
      </c>
      <c r="W15" s="33"/>
      <c r="X15" s="33" t="s">
        <v>199</v>
      </c>
      <c r="Y15" s="33"/>
      <c r="Z15" s="35"/>
      <c r="AA15" s="33"/>
      <c r="AB15" s="33" t="s">
        <v>124</v>
      </c>
      <c r="AC15" s="56">
        <v>73</v>
      </c>
      <c r="AD15" s="56">
        <v>0</v>
      </c>
      <c r="AE15" s="56">
        <v>1.4</v>
      </c>
      <c r="AF15" s="56">
        <v>0</v>
      </c>
      <c r="AG15" s="19">
        <v>2007</v>
      </c>
      <c r="AH15" s="19" t="s">
        <v>45</v>
      </c>
      <c r="AI15" s="19" t="s">
        <v>89</v>
      </c>
      <c r="AJ15" s="19" t="s">
        <v>81</v>
      </c>
      <c r="AK15" s="57" t="s">
        <v>244</v>
      </c>
      <c r="AL15" s="41"/>
    </row>
    <row r="16" spans="1:38" s="3" customFormat="1" ht="30" customHeight="1">
      <c r="A16" s="19" t="s">
        <v>35</v>
      </c>
      <c r="B16" s="16" t="s">
        <v>245</v>
      </c>
      <c r="C16" s="16" t="s">
        <v>246</v>
      </c>
      <c r="D16" s="19" t="s">
        <v>247</v>
      </c>
      <c r="E16" s="33" t="s">
        <v>248</v>
      </c>
      <c r="F16" s="33" t="s">
        <v>249</v>
      </c>
      <c r="G16" s="56">
        <v>14028</v>
      </c>
      <c r="H16" s="56">
        <v>23557</v>
      </c>
      <c r="I16" s="56">
        <v>1360</v>
      </c>
      <c r="J16" s="56"/>
      <c r="K16" s="56">
        <v>10513</v>
      </c>
      <c r="L16" s="56"/>
      <c r="M16" s="56"/>
      <c r="N16" s="56"/>
      <c r="O16" s="56"/>
      <c r="P16" s="56"/>
      <c r="Q16" s="19" t="s">
        <v>213</v>
      </c>
      <c r="R16" s="19" t="s">
        <v>250</v>
      </c>
      <c r="S16" s="56">
        <v>8</v>
      </c>
      <c r="T16" s="19" t="s">
        <v>181</v>
      </c>
      <c r="U16" s="56">
        <v>19</v>
      </c>
      <c r="V16" s="33" t="s">
        <v>251</v>
      </c>
      <c r="W16" s="33"/>
      <c r="X16" s="33" t="s">
        <v>252</v>
      </c>
      <c r="Y16" s="33"/>
      <c r="Z16" s="35"/>
      <c r="AA16" s="33" t="s">
        <v>253</v>
      </c>
      <c r="AB16" s="33" t="s">
        <v>124</v>
      </c>
      <c r="AC16" s="56">
        <v>120</v>
      </c>
      <c r="AD16" s="56">
        <v>10</v>
      </c>
      <c r="AE16" s="56">
        <v>55</v>
      </c>
      <c r="AF16" s="56">
        <v>1260</v>
      </c>
      <c r="AG16" s="19">
        <v>2018</v>
      </c>
      <c r="AH16" s="19" t="s">
        <v>45</v>
      </c>
      <c r="AI16" s="19"/>
      <c r="AJ16" s="19" t="s">
        <v>254</v>
      </c>
      <c r="AK16" s="57" t="s">
        <v>255</v>
      </c>
      <c r="AL16" s="41"/>
    </row>
    <row r="17" spans="1:38" s="3" customFormat="1" ht="30" customHeight="1">
      <c r="A17" s="19" t="s">
        <v>35</v>
      </c>
      <c r="B17" s="16" t="s">
        <v>256</v>
      </c>
      <c r="C17" s="16" t="s">
        <v>257</v>
      </c>
      <c r="D17" s="19" t="s">
        <v>258</v>
      </c>
      <c r="E17" s="33" t="s">
        <v>259</v>
      </c>
      <c r="F17" s="33" t="s">
        <v>260</v>
      </c>
      <c r="G17" s="56">
        <v>13584</v>
      </c>
      <c r="H17" s="56">
        <v>16670</v>
      </c>
      <c r="I17" s="56">
        <v>0</v>
      </c>
      <c r="J17" s="56">
        <v>0</v>
      </c>
      <c r="K17" s="56"/>
      <c r="L17" s="56"/>
      <c r="M17" s="56"/>
      <c r="N17" s="56"/>
      <c r="O17" s="56"/>
      <c r="P17" s="56"/>
      <c r="Q17" s="19"/>
      <c r="R17" s="19" t="s">
        <v>180</v>
      </c>
      <c r="S17" s="56"/>
      <c r="T17" s="19" t="s">
        <v>181</v>
      </c>
      <c r="U17" s="56">
        <v>800</v>
      </c>
      <c r="V17" s="33" t="s">
        <v>261</v>
      </c>
      <c r="W17" s="33"/>
      <c r="X17" s="33" t="s">
        <v>199</v>
      </c>
      <c r="Y17" s="33"/>
      <c r="Z17" s="35"/>
      <c r="AA17" s="33"/>
      <c r="AB17" s="33" t="s">
        <v>194</v>
      </c>
      <c r="AC17" s="56">
        <v>96</v>
      </c>
      <c r="AD17" s="56">
        <v>0</v>
      </c>
      <c r="AE17" s="56">
        <v>0</v>
      </c>
      <c r="AF17" s="56">
        <v>0</v>
      </c>
      <c r="AG17" s="19">
        <v>1995</v>
      </c>
      <c r="AH17" s="19" t="s">
        <v>45</v>
      </c>
      <c r="AI17" s="19"/>
      <c r="AJ17" s="19" t="s">
        <v>262</v>
      </c>
      <c r="AK17" s="57" t="s">
        <v>263</v>
      </c>
      <c r="AL17" s="41"/>
    </row>
    <row r="18" spans="1:38" s="3" customFormat="1" ht="30" customHeight="1">
      <c r="A18" s="19" t="s">
        <v>35</v>
      </c>
      <c r="B18" s="16" t="s">
        <v>264</v>
      </c>
      <c r="C18" s="16" t="s">
        <v>265</v>
      </c>
      <c r="D18" s="19" t="s">
        <v>266</v>
      </c>
      <c r="E18" s="33" t="s">
        <v>267</v>
      </c>
      <c r="F18" s="33" t="s">
        <v>268</v>
      </c>
      <c r="G18" s="56">
        <v>9481</v>
      </c>
      <c r="H18" s="56">
        <v>3952</v>
      </c>
      <c r="I18" s="56"/>
      <c r="J18" s="56"/>
      <c r="K18" s="56"/>
      <c r="L18" s="56"/>
      <c r="M18" s="56"/>
      <c r="N18" s="56"/>
      <c r="O18" s="56"/>
      <c r="P18" s="56"/>
      <c r="Q18" s="19"/>
      <c r="R18" s="19" t="s">
        <v>180</v>
      </c>
      <c r="S18" s="56"/>
      <c r="T18" s="19" t="s">
        <v>221</v>
      </c>
      <c r="U18" s="56">
        <v>14</v>
      </c>
      <c r="V18" s="33" t="s">
        <v>269</v>
      </c>
      <c r="W18" s="33"/>
      <c r="X18" s="33" t="s">
        <v>270</v>
      </c>
      <c r="Y18" s="33"/>
      <c r="Z18" s="35"/>
      <c r="AA18" s="33"/>
      <c r="AB18" s="33" t="s">
        <v>271</v>
      </c>
      <c r="AC18" s="56">
        <v>45</v>
      </c>
      <c r="AD18" s="56">
        <v>0</v>
      </c>
      <c r="AE18" s="56">
        <v>0</v>
      </c>
      <c r="AF18" s="56">
        <v>0</v>
      </c>
      <c r="AG18" s="19">
        <v>1980</v>
      </c>
      <c r="AH18" s="19" t="s">
        <v>45</v>
      </c>
      <c r="AI18" s="19"/>
      <c r="AJ18" s="19" t="s">
        <v>90</v>
      </c>
      <c r="AK18" s="57" t="s">
        <v>272</v>
      </c>
      <c r="AL18" s="41"/>
    </row>
    <row r="19" spans="1:38" s="3" customFormat="1" ht="30" customHeight="1">
      <c r="A19" s="19" t="s">
        <v>35</v>
      </c>
      <c r="B19" s="16" t="s">
        <v>273</v>
      </c>
      <c r="C19" s="16" t="s">
        <v>274</v>
      </c>
      <c r="D19" s="19" t="s">
        <v>275</v>
      </c>
      <c r="E19" s="33" t="s">
        <v>276</v>
      </c>
      <c r="F19" s="33" t="s">
        <v>277</v>
      </c>
      <c r="G19" s="56">
        <v>8914</v>
      </c>
      <c r="H19" s="56">
        <v>16111</v>
      </c>
      <c r="I19" s="56"/>
      <c r="J19" s="56"/>
      <c r="K19" s="56"/>
      <c r="L19" s="56"/>
      <c r="M19" s="56"/>
      <c r="N19" s="56"/>
      <c r="O19" s="56"/>
      <c r="P19" s="56"/>
      <c r="Q19" s="19"/>
      <c r="R19" s="19" t="s">
        <v>180</v>
      </c>
      <c r="S19" s="56"/>
      <c r="T19" s="19" t="s">
        <v>221</v>
      </c>
      <c r="U19" s="56">
        <v>36</v>
      </c>
      <c r="V19" s="33" t="s">
        <v>278</v>
      </c>
      <c r="W19" s="33"/>
      <c r="X19" s="33" t="s">
        <v>223</v>
      </c>
      <c r="Y19" s="33"/>
      <c r="Z19" s="35"/>
      <c r="AA19" s="33"/>
      <c r="AB19" s="33" t="s">
        <v>79</v>
      </c>
      <c r="AC19" s="56">
        <v>100</v>
      </c>
      <c r="AD19" s="56">
        <v>0</v>
      </c>
      <c r="AE19" s="56">
        <v>0</v>
      </c>
      <c r="AF19" s="56">
        <v>0</v>
      </c>
      <c r="AG19" s="19">
        <v>1980</v>
      </c>
      <c r="AH19" s="19" t="s">
        <v>45</v>
      </c>
      <c r="AI19" s="19"/>
      <c r="AJ19" s="19" t="s">
        <v>81</v>
      </c>
      <c r="AK19" s="57" t="s">
        <v>279</v>
      </c>
      <c r="AL19" s="41"/>
    </row>
    <row r="20" spans="1:38" s="3" customFormat="1" ht="30" customHeight="1">
      <c r="A20" s="19" t="s">
        <v>35</v>
      </c>
      <c r="B20" s="16" t="s">
        <v>280</v>
      </c>
      <c r="C20" s="16" t="s">
        <v>281</v>
      </c>
      <c r="D20" s="19" t="s">
        <v>282</v>
      </c>
      <c r="E20" s="33" t="s">
        <v>283</v>
      </c>
      <c r="F20" s="33" t="s">
        <v>284</v>
      </c>
      <c r="G20" s="56">
        <v>7665</v>
      </c>
      <c r="H20" s="56">
        <v>5636</v>
      </c>
      <c r="I20" s="56"/>
      <c r="J20" s="56"/>
      <c r="K20" s="56"/>
      <c r="L20" s="56"/>
      <c r="M20" s="56"/>
      <c r="N20" s="56"/>
      <c r="O20" s="56"/>
      <c r="P20" s="56"/>
      <c r="Q20" s="19"/>
      <c r="R20" s="19" t="s">
        <v>180</v>
      </c>
      <c r="S20" s="56"/>
      <c r="T20" s="19" t="s">
        <v>191</v>
      </c>
      <c r="U20" s="56"/>
      <c r="V20" s="33" t="s">
        <v>269</v>
      </c>
      <c r="W20" s="33"/>
      <c r="X20" s="33" t="s">
        <v>159</v>
      </c>
      <c r="Y20" s="33"/>
      <c r="Z20" s="35"/>
      <c r="AA20" s="33"/>
      <c r="AB20" s="33" t="s">
        <v>194</v>
      </c>
      <c r="AC20" s="56">
        <v>18.7</v>
      </c>
      <c r="AD20" s="56">
        <v>0</v>
      </c>
      <c r="AE20" s="56">
        <v>29</v>
      </c>
      <c r="AF20" s="56">
        <v>0</v>
      </c>
      <c r="AG20" s="19">
        <v>1994</v>
      </c>
      <c r="AH20" s="19" t="s">
        <v>61</v>
      </c>
      <c r="AI20" s="19"/>
      <c r="AJ20" s="19" t="s">
        <v>81</v>
      </c>
      <c r="AK20" s="57" t="s">
        <v>285</v>
      </c>
      <c r="AL20" s="41"/>
    </row>
    <row r="21" spans="1:38" s="3" customFormat="1" ht="30" customHeight="1">
      <c r="A21" s="19" t="s">
        <v>35</v>
      </c>
      <c r="B21" s="16" t="s">
        <v>286</v>
      </c>
      <c r="C21" s="16" t="s">
        <v>287</v>
      </c>
      <c r="D21" s="19" t="s">
        <v>288</v>
      </c>
      <c r="E21" s="33" t="s">
        <v>289</v>
      </c>
      <c r="F21" s="33" t="s">
        <v>290</v>
      </c>
      <c r="G21" s="56">
        <v>24537.200000000001</v>
      </c>
      <c r="H21" s="56">
        <v>49980.43</v>
      </c>
      <c r="I21" s="56"/>
      <c r="J21" s="56"/>
      <c r="K21" s="56"/>
      <c r="L21" s="56">
        <v>265</v>
      </c>
      <c r="M21" s="56"/>
      <c r="N21" s="56"/>
      <c r="O21" s="56"/>
      <c r="P21" s="56"/>
      <c r="Q21" s="19" t="s">
        <v>190</v>
      </c>
      <c r="R21" s="19" t="s">
        <v>180</v>
      </c>
      <c r="S21" s="56"/>
      <c r="T21" s="19" t="s">
        <v>191</v>
      </c>
      <c r="U21" s="56"/>
      <c r="V21" s="33" t="s">
        <v>192</v>
      </c>
      <c r="W21" s="33"/>
      <c r="X21" s="33" t="s">
        <v>291</v>
      </c>
      <c r="Y21" s="33"/>
      <c r="Z21" s="35"/>
      <c r="AA21" s="33"/>
      <c r="AB21" s="33"/>
      <c r="AC21" s="56">
        <v>195</v>
      </c>
      <c r="AD21" s="56">
        <v>0</v>
      </c>
      <c r="AE21" s="56">
        <v>2</v>
      </c>
      <c r="AF21" s="56">
        <v>0</v>
      </c>
      <c r="AG21" s="19">
        <v>1995</v>
      </c>
      <c r="AH21" s="19" t="s">
        <v>80</v>
      </c>
      <c r="AI21" s="19"/>
      <c r="AJ21" s="19" t="s">
        <v>292</v>
      </c>
      <c r="AK21" s="57" t="s">
        <v>293</v>
      </c>
      <c r="AL21" s="41"/>
    </row>
    <row r="22" spans="1:38" s="3" customFormat="1" ht="30" customHeight="1">
      <c r="A22" s="19" t="s">
        <v>35</v>
      </c>
      <c r="B22" s="16" t="s">
        <v>294</v>
      </c>
      <c r="C22" s="16" t="s">
        <v>295</v>
      </c>
      <c r="D22" s="19" t="s">
        <v>296</v>
      </c>
      <c r="E22" s="33" t="s">
        <v>297</v>
      </c>
      <c r="F22" s="33" t="s">
        <v>298</v>
      </c>
      <c r="G22" s="56">
        <v>5306</v>
      </c>
      <c r="H22" s="56">
        <v>10262</v>
      </c>
      <c r="I22" s="56"/>
      <c r="J22" s="56"/>
      <c r="K22" s="56"/>
      <c r="L22" s="56"/>
      <c r="M22" s="56"/>
      <c r="N22" s="56"/>
      <c r="O22" s="56"/>
      <c r="P22" s="56"/>
      <c r="Q22" s="19" t="s">
        <v>190</v>
      </c>
      <c r="R22" s="19" t="s">
        <v>180</v>
      </c>
      <c r="S22" s="56"/>
      <c r="T22" s="19" t="s">
        <v>221</v>
      </c>
      <c r="U22" s="56">
        <v>581</v>
      </c>
      <c r="V22" s="33" t="s">
        <v>214</v>
      </c>
      <c r="W22" s="33"/>
      <c r="X22" s="33" t="s">
        <v>223</v>
      </c>
      <c r="Y22" s="33"/>
      <c r="Z22" s="35"/>
      <c r="AA22" s="33"/>
      <c r="AB22" s="33" t="s">
        <v>124</v>
      </c>
      <c r="AC22" s="56">
        <v>91</v>
      </c>
      <c r="AD22" s="56">
        <v>0</v>
      </c>
      <c r="AE22" s="56">
        <v>1.3</v>
      </c>
      <c r="AF22" s="56">
        <v>0</v>
      </c>
      <c r="AG22" s="19">
        <v>1994</v>
      </c>
      <c r="AH22" s="19" t="s">
        <v>45</v>
      </c>
      <c r="AI22" s="19"/>
      <c r="AJ22" s="19" t="s">
        <v>90</v>
      </c>
      <c r="AK22" s="57" t="s">
        <v>299</v>
      </c>
      <c r="AL22" s="41"/>
    </row>
    <row r="23" spans="1:38" s="3" customFormat="1" ht="30" customHeight="1">
      <c r="A23" s="19" t="s">
        <v>35</v>
      </c>
      <c r="B23" s="16" t="s">
        <v>300</v>
      </c>
      <c r="C23" s="16" t="s">
        <v>301</v>
      </c>
      <c r="D23" s="19" t="s">
        <v>302</v>
      </c>
      <c r="E23" s="33" t="s">
        <v>303</v>
      </c>
      <c r="F23" s="33" t="s">
        <v>304</v>
      </c>
      <c r="G23" s="56">
        <v>8731</v>
      </c>
      <c r="H23" s="56">
        <v>22006</v>
      </c>
      <c r="I23" s="56"/>
      <c r="J23" s="56"/>
      <c r="K23" s="56"/>
      <c r="L23" s="56"/>
      <c r="M23" s="56"/>
      <c r="N23" s="56"/>
      <c r="O23" s="56"/>
      <c r="P23" s="56"/>
      <c r="Q23" s="19" t="s">
        <v>213</v>
      </c>
      <c r="R23" s="19" t="s">
        <v>180</v>
      </c>
      <c r="S23" s="56"/>
      <c r="T23" s="19" t="s">
        <v>221</v>
      </c>
      <c r="U23" s="56">
        <v>690</v>
      </c>
      <c r="V23" s="33" t="s">
        <v>214</v>
      </c>
      <c r="W23" s="33"/>
      <c r="X23" s="33" t="s">
        <v>223</v>
      </c>
      <c r="Y23" s="33"/>
      <c r="Z23" s="35"/>
      <c r="AA23" s="33"/>
      <c r="AB23" s="33" t="s">
        <v>59</v>
      </c>
      <c r="AC23" s="56">
        <v>300</v>
      </c>
      <c r="AD23" s="56">
        <v>0</v>
      </c>
      <c r="AE23" s="56">
        <v>0</v>
      </c>
      <c r="AF23" s="56">
        <v>0</v>
      </c>
      <c r="AG23" s="19">
        <v>1982</v>
      </c>
      <c r="AH23" s="19" t="s">
        <v>61</v>
      </c>
      <c r="AI23" s="19"/>
      <c r="AJ23" s="19" t="s">
        <v>305</v>
      </c>
      <c r="AK23" s="57" t="s">
        <v>306</v>
      </c>
      <c r="AL23" s="41"/>
    </row>
    <row r="24" spans="1:38" s="3" customFormat="1" ht="30" customHeight="1">
      <c r="A24" s="19" t="s">
        <v>35</v>
      </c>
      <c r="B24" s="16" t="s">
        <v>307</v>
      </c>
      <c r="C24" s="16" t="s">
        <v>308</v>
      </c>
      <c r="D24" s="19" t="s">
        <v>309</v>
      </c>
      <c r="E24" s="33" t="s">
        <v>310</v>
      </c>
      <c r="F24" s="33" t="s">
        <v>311</v>
      </c>
      <c r="G24" s="56">
        <v>14139</v>
      </c>
      <c r="H24" s="56">
        <v>10402</v>
      </c>
      <c r="I24" s="56">
        <v>0</v>
      </c>
      <c r="J24" s="56">
        <v>0</v>
      </c>
      <c r="K24" s="56"/>
      <c r="L24" s="56"/>
      <c r="M24" s="56"/>
      <c r="N24" s="56"/>
      <c r="O24" s="56"/>
      <c r="P24" s="56"/>
      <c r="Q24" s="19"/>
      <c r="R24" s="19" t="s">
        <v>180</v>
      </c>
      <c r="S24" s="56"/>
      <c r="T24" s="19" t="s">
        <v>191</v>
      </c>
      <c r="U24" s="56"/>
      <c r="V24" s="33" t="s">
        <v>312</v>
      </c>
      <c r="W24" s="33"/>
      <c r="X24" s="33" t="s">
        <v>159</v>
      </c>
      <c r="Y24" s="33"/>
      <c r="Z24" s="35"/>
      <c r="AA24" s="33"/>
      <c r="AB24" s="33" t="s">
        <v>59</v>
      </c>
      <c r="AC24" s="56">
        <v>70</v>
      </c>
      <c r="AD24" s="56">
        <v>0</v>
      </c>
      <c r="AE24" s="56">
        <v>0</v>
      </c>
      <c r="AF24" s="56">
        <v>0</v>
      </c>
      <c r="AG24" s="19">
        <v>2019</v>
      </c>
      <c r="AH24" s="19" t="s">
        <v>61</v>
      </c>
      <c r="AI24" s="19"/>
      <c r="AJ24" s="19" t="s">
        <v>292</v>
      </c>
      <c r="AK24" s="57" t="s">
        <v>313</v>
      </c>
      <c r="AL24" s="41"/>
    </row>
    <row r="25" spans="1:38" s="3" customFormat="1" ht="30" customHeight="1">
      <c r="A25" s="19" t="s">
        <v>35</v>
      </c>
      <c r="B25" s="16" t="s">
        <v>314</v>
      </c>
      <c r="C25" s="16" t="s">
        <v>315</v>
      </c>
      <c r="D25" s="19" t="s">
        <v>316</v>
      </c>
      <c r="E25" s="33" t="s">
        <v>317</v>
      </c>
      <c r="F25" s="33" t="s">
        <v>318</v>
      </c>
      <c r="G25" s="56">
        <v>5023</v>
      </c>
      <c r="H25" s="56">
        <v>4507</v>
      </c>
      <c r="I25" s="56"/>
      <c r="J25" s="56"/>
      <c r="K25" s="56"/>
      <c r="L25" s="56"/>
      <c r="M25" s="56"/>
      <c r="N25" s="56"/>
      <c r="O25" s="56"/>
      <c r="P25" s="56"/>
      <c r="Q25" s="19"/>
      <c r="R25" s="19" t="s">
        <v>180</v>
      </c>
      <c r="S25" s="56"/>
      <c r="T25" s="19" t="s">
        <v>191</v>
      </c>
      <c r="U25" s="56"/>
      <c r="V25" s="33" t="s">
        <v>319</v>
      </c>
      <c r="W25" s="33"/>
      <c r="X25" s="33" t="s">
        <v>193</v>
      </c>
      <c r="Y25" s="33"/>
      <c r="Z25" s="35"/>
      <c r="AA25" s="33"/>
      <c r="AB25" s="33" t="s">
        <v>124</v>
      </c>
      <c r="AC25" s="56">
        <v>100</v>
      </c>
      <c r="AD25" s="56">
        <v>0</v>
      </c>
      <c r="AE25" s="56">
        <v>1</v>
      </c>
      <c r="AF25" s="56">
        <v>0</v>
      </c>
      <c r="AG25" s="19">
        <v>1982</v>
      </c>
      <c r="AH25" s="19" t="s">
        <v>45</v>
      </c>
      <c r="AI25" s="19"/>
      <c r="AJ25" s="19" t="s">
        <v>81</v>
      </c>
      <c r="AK25" s="57" t="s">
        <v>320</v>
      </c>
      <c r="AL25" s="41"/>
    </row>
    <row r="26" spans="1:38" s="3" customFormat="1" ht="30" customHeight="1">
      <c r="A26" s="19" t="s">
        <v>35</v>
      </c>
      <c r="B26" s="16" t="s">
        <v>321</v>
      </c>
      <c r="C26" s="16" t="s">
        <v>322</v>
      </c>
      <c r="D26" s="19" t="s">
        <v>323</v>
      </c>
      <c r="E26" s="33" t="s">
        <v>324</v>
      </c>
      <c r="F26" s="33" t="s">
        <v>325</v>
      </c>
      <c r="G26" s="56">
        <v>12426</v>
      </c>
      <c r="H26" s="56">
        <v>9753</v>
      </c>
      <c r="I26" s="56"/>
      <c r="J26" s="56"/>
      <c r="K26" s="56"/>
      <c r="L26" s="56"/>
      <c r="M26" s="56"/>
      <c r="N26" s="56"/>
      <c r="O26" s="56"/>
      <c r="P26" s="56"/>
      <c r="Q26" s="19"/>
      <c r="R26" s="19" t="s">
        <v>180</v>
      </c>
      <c r="S26" s="56"/>
      <c r="T26" s="19" t="s">
        <v>191</v>
      </c>
      <c r="U26" s="56"/>
      <c r="V26" s="33" t="s">
        <v>214</v>
      </c>
      <c r="W26" s="33"/>
      <c r="X26" s="33" t="s">
        <v>199</v>
      </c>
      <c r="Y26" s="33"/>
      <c r="Z26" s="35"/>
      <c r="AA26" s="33"/>
      <c r="AB26" s="33" t="s">
        <v>59</v>
      </c>
      <c r="AC26" s="56">
        <v>220</v>
      </c>
      <c r="AD26" s="56">
        <v>0</v>
      </c>
      <c r="AE26" s="56">
        <v>0</v>
      </c>
      <c r="AF26" s="56">
        <v>0</v>
      </c>
      <c r="AG26" s="19">
        <v>1996</v>
      </c>
      <c r="AH26" s="19" t="s">
        <v>61</v>
      </c>
      <c r="AI26" s="19"/>
      <c r="AJ26" s="19" t="s">
        <v>327</v>
      </c>
      <c r="AK26" s="57" t="s">
        <v>328</v>
      </c>
      <c r="AL26" s="41"/>
    </row>
    <row r="27" spans="1:38" s="3" customFormat="1" ht="30" customHeight="1">
      <c r="A27" s="19" t="s">
        <v>35</v>
      </c>
      <c r="B27" s="16" t="s">
        <v>329</v>
      </c>
      <c r="C27" s="16" t="s">
        <v>330</v>
      </c>
      <c r="D27" s="19" t="s">
        <v>331</v>
      </c>
      <c r="E27" s="33" t="s">
        <v>332</v>
      </c>
      <c r="F27" s="33" t="s">
        <v>333</v>
      </c>
      <c r="G27" s="56">
        <v>684</v>
      </c>
      <c r="H27" s="56">
        <v>538</v>
      </c>
      <c r="I27" s="56"/>
      <c r="J27" s="56"/>
      <c r="K27" s="56"/>
      <c r="L27" s="56"/>
      <c r="M27" s="56"/>
      <c r="N27" s="56"/>
      <c r="O27" s="56"/>
      <c r="P27" s="56"/>
      <c r="Q27" s="19"/>
      <c r="R27" s="19" t="s">
        <v>180</v>
      </c>
      <c r="S27" s="56"/>
      <c r="T27" s="19" t="s">
        <v>191</v>
      </c>
      <c r="U27" s="56"/>
      <c r="V27" s="33" t="s">
        <v>312</v>
      </c>
      <c r="W27" s="33"/>
      <c r="X27" s="33" t="s">
        <v>159</v>
      </c>
      <c r="Y27" s="33"/>
      <c r="Z27" s="35"/>
      <c r="AA27" s="33"/>
      <c r="AB27" s="33" t="s">
        <v>124</v>
      </c>
      <c r="AC27" s="56">
        <v>50</v>
      </c>
      <c r="AD27" s="56">
        <v>0</v>
      </c>
      <c r="AE27" s="56">
        <v>0</v>
      </c>
      <c r="AF27" s="56">
        <v>0</v>
      </c>
      <c r="AG27" s="19">
        <v>1996</v>
      </c>
      <c r="AH27" s="19" t="s">
        <v>45</v>
      </c>
      <c r="AI27" s="19"/>
      <c r="AJ27" s="19" t="s">
        <v>90</v>
      </c>
      <c r="AK27" s="57" t="s">
        <v>334</v>
      </c>
      <c r="AL27" s="41"/>
    </row>
    <row r="28" spans="1:38" s="3" customFormat="1" ht="30" customHeight="1">
      <c r="A28" s="19" t="s">
        <v>35</v>
      </c>
      <c r="B28" s="16" t="s">
        <v>335</v>
      </c>
      <c r="C28" s="16" t="s">
        <v>336</v>
      </c>
      <c r="D28" s="19" t="s">
        <v>337</v>
      </c>
      <c r="E28" s="33" t="s">
        <v>338</v>
      </c>
      <c r="F28" s="33" t="s">
        <v>339</v>
      </c>
      <c r="G28" s="56">
        <v>18005</v>
      </c>
      <c r="H28" s="56">
        <v>36882</v>
      </c>
      <c r="I28" s="56">
        <v>27</v>
      </c>
      <c r="J28" s="56"/>
      <c r="K28" s="56"/>
      <c r="L28" s="56">
        <v>204</v>
      </c>
      <c r="M28" s="56"/>
      <c r="N28" s="56"/>
      <c r="O28" s="56"/>
      <c r="P28" s="56"/>
      <c r="Q28" s="19" t="s">
        <v>190</v>
      </c>
      <c r="R28" s="19" t="s">
        <v>180</v>
      </c>
      <c r="S28" s="56"/>
      <c r="T28" s="19" t="s">
        <v>191</v>
      </c>
      <c r="U28" s="56"/>
      <c r="V28" s="33" t="s">
        <v>192</v>
      </c>
      <c r="W28" s="33"/>
      <c r="X28" s="33" t="s">
        <v>340</v>
      </c>
      <c r="Y28" s="33"/>
      <c r="Z28" s="35"/>
      <c r="AA28" s="33"/>
      <c r="AB28" s="33" t="s">
        <v>124</v>
      </c>
      <c r="AC28" s="56">
        <v>171</v>
      </c>
      <c r="AD28" s="56">
        <v>0.2</v>
      </c>
      <c r="AE28" s="56">
        <v>1.5</v>
      </c>
      <c r="AF28" s="56">
        <v>0</v>
      </c>
      <c r="AG28" s="19">
        <v>2021</v>
      </c>
      <c r="AH28" s="19" t="s">
        <v>45</v>
      </c>
      <c r="AI28" s="19"/>
      <c r="AJ28" s="19" t="s">
        <v>90</v>
      </c>
      <c r="AK28" s="57" t="s">
        <v>341</v>
      </c>
      <c r="AL28" s="41"/>
    </row>
    <row r="29" spans="1:38" s="3" customFormat="1" ht="30" customHeight="1">
      <c r="A29" s="19" t="s">
        <v>35</v>
      </c>
      <c r="B29" s="16" t="s">
        <v>342</v>
      </c>
      <c r="C29" s="16" t="s">
        <v>343</v>
      </c>
      <c r="D29" s="19" t="s">
        <v>344</v>
      </c>
      <c r="E29" s="33" t="s">
        <v>345</v>
      </c>
      <c r="F29" s="33" t="s">
        <v>346</v>
      </c>
      <c r="G29" s="56">
        <v>2887</v>
      </c>
      <c r="H29" s="56">
        <v>2603</v>
      </c>
      <c r="I29" s="56"/>
      <c r="J29" s="56"/>
      <c r="K29" s="56"/>
      <c r="L29" s="56"/>
      <c r="M29" s="56"/>
      <c r="N29" s="56"/>
      <c r="O29" s="56"/>
      <c r="P29" s="56"/>
      <c r="Q29" s="19"/>
      <c r="R29" s="19" t="s">
        <v>180</v>
      </c>
      <c r="S29" s="56"/>
      <c r="T29" s="19" t="s">
        <v>181</v>
      </c>
      <c r="U29" s="56">
        <v>169</v>
      </c>
      <c r="V29" s="33" t="s">
        <v>192</v>
      </c>
      <c r="W29" s="33"/>
      <c r="X29" s="33" t="s">
        <v>199</v>
      </c>
      <c r="Y29" s="33"/>
      <c r="Z29" s="35"/>
      <c r="AA29" s="33"/>
      <c r="AB29" s="33" t="s">
        <v>124</v>
      </c>
      <c r="AC29" s="56">
        <v>70</v>
      </c>
      <c r="AD29" s="56">
        <v>0</v>
      </c>
      <c r="AE29" s="56">
        <v>0</v>
      </c>
      <c r="AF29" s="56">
        <v>0</v>
      </c>
      <c r="AG29" s="19">
        <v>2001</v>
      </c>
      <c r="AH29" s="19" t="s">
        <v>45</v>
      </c>
      <c r="AI29" s="19"/>
      <c r="AJ29" s="19" t="s">
        <v>262</v>
      </c>
      <c r="AK29" s="57" t="s">
        <v>347</v>
      </c>
      <c r="AL29" s="41"/>
    </row>
    <row r="30" spans="1:38" s="3" customFormat="1" ht="30" customHeight="1">
      <c r="A30" s="19" t="s">
        <v>35</v>
      </c>
      <c r="B30" s="16" t="s">
        <v>348</v>
      </c>
      <c r="C30" s="16" t="s">
        <v>349</v>
      </c>
      <c r="D30" s="19" t="s">
        <v>350</v>
      </c>
      <c r="E30" s="33" t="s">
        <v>351</v>
      </c>
      <c r="F30" s="33" t="s">
        <v>352</v>
      </c>
      <c r="G30" s="56">
        <v>30379</v>
      </c>
      <c r="H30" s="56">
        <v>19816</v>
      </c>
      <c r="I30" s="56"/>
      <c r="J30" s="56"/>
      <c r="K30" s="56"/>
      <c r="L30" s="56">
        <v>202</v>
      </c>
      <c r="M30" s="56"/>
      <c r="N30" s="56"/>
      <c r="O30" s="56"/>
      <c r="P30" s="56"/>
      <c r="Q30" s="19" t="s">
        <v>190</v>
      </c>
      <c r="R30" s="19" t="s">
        <v>180</v>
      </c>
      <c r="S30" s="56"/>
      <c r="T30" s="19" t="s">
        <v>191</v>
      </c>
      <c r="U30" s="56"/>
      <c r="V30" s="33" t="s">
        <v>237</v>
      </c>
      <c r="W30" s="33"/>
      <c r="X30" s="33" t="s">
        <v>353</v>
      </c>
      <c r="Y30" s="33"/>
      <c r="Z30" s="35"/>
      <c r="AA30" s="33"/>
      <c r="AB30" s="33" t="s">
        <v>124</v>
      </c>
      <c r="AC30" s="56">
        <v>146</v>
      </c>
      <c r="AD30" s="56">
        <v>2.6</v>
      </c>
      <c r="AE30" s="56">
        <v>8</v>
      </c>
      <c r="AF30" s="56">
        <v>0</v>
      </c>
      <c r="AG30" s="19">
        <v>2005</v>
      </c>
      <c r="AH30" s="19" t="s">
        <v>45</v>
      </c>
      <c r="AI30" s="19"/>
      <c r="AJ30" s="19" t="s">
        <v>354</v>
      </c>
      <c r="AK30" s="57" t="s">
        <v>355</v>
      </c>
      <c r="AL30" s="41"/>
    </row>
    <row r="31" spans="1:38" s="3" customFormat="1" ht="30" customHeight="1">
      <c r="A31" s="19" t="s">
        <v>35</v>
      </c>
      <c r="B31" s="16" t="s">
        <v>348</v>
      </c>
      <c r="C31" s="16" t="s">
        <v>356</v>
      </c>
      <c r="D31" s="19" t="s">
        <v>350</v>
      </c>
      <c r="E31" s="33" t="s">
        <v>357</v>
      </c>
      <c r="F31" s="33" t="s">
        <v>358</v>
      </c>
      <c r="G31" s="56">
        <v>23651</v>
      </c>
      <c r="H31" s="56">
        <v>12259</v>
      </c>
      <c r="I31" s="56"/>
      <c r="J31" s="56"/>
      <c r="K31" s="56"/>
      <c r="L31" s="56"/>
      <c r="M31" s="56"/>
      <c r="N31" s="56"/>
      <c r="O31" s="56"/>
      <c r="P31" s="56"/>
      <c r="Q31" s="19"/>
      <c r="R31" s="19" t="s">
        <v>180</v>
      </c>
      <c r="S31" s="56"/>
      <c r="T31" s="19" t="s">
        <v>181</v>
      </c>
      <c r="U31" s="56">
        <v>668</v>
      </c>
      <c r="V31" s="33" t="s">
        <v>359</v>
      </c>
      <c r="W31" s="33"/>
      <c r="X31" s="33" t="s">
        <v>199</v>
      </c>
      <c r="Y31" s="33"/>
      <c r="Z31" s="35"/>
      <c r="AA31" s="33"/>
      <c r="AB31" s="33" t="s">
        <v>124</v>
      </c>
      <c r="AC31" s="56">
        <v>108</v>
      </c>
      <c r="AD31" s="56">
        <v>0</v>
      </c>
      <c r="AE31" s="56">
        <v>0</v>
      </c>
      <c r="AF31" s="56">
        <v>0</v>
      </c>
      <c r="AG31" s="19">
        <v>1996</v>
      </c>
      <c r="AH31" s="19" t="s">
        <v>80</v>
      </c>
      <c r="AI31" s="19"/>
      <c r="AJ31" s="19" t="s">
        <v>354</v>
      </c>
      <c r="AK31" s="57" t="s">
        <v>360</v>
      </c>
      <c r="AL31" s="41"/>
    </row>
    <row r="32" spans="1:38" s="3" customFormat="1" ht="30" customHeight="1">
      <c r="A32" s="19" t="s">
        <v>35</v>
      </c>
      <c r="B32" s="16" t="s">
        <v>348</v>
      </c>
      <c r="C32" s="16" t="s">
        <v>361</v>
      </c>
      <c r="D32" s="19" t="s">
        <v>350</v>
      </c>
      <c r="E32" s="33" t="s">
        <v>362</v>
      </c>
      <c r="F32" s="33" t="s">
        <v>363</v>
      </c>
      <c r="G32" s="56">
        <v>14520</v>
      </c>
      <c r="H32" s="56">
        <v>7143</v>
      </c>
      <c r="I32" s="56"/>
      <c r="J32" s="56"/>
      <c r="K32" s="56"/>
      <c r="L32" s="56"/>
      <c r="M32" s="56"/>
      <c r="N32" s="56"/>
      <c r="O32" s="56"/>
      <c r="P32" s="56"/>
      <c r="Q32" s="19"/>
      <c r="R32" s="19" t="s">
        <v>180</v>
      </c>
      <c r="S32" s="56"/>
      <c r="T32" s="19" t="s">
        <v>221</v>
      </c>
      <c r="U32" s="56">
        <v>846</v>
      </c>
      <c r="V32" s="33" t="s">
        <v>192</v>
      </c>
      <c r="W32" s="33"/>
      <c r="X32" s="33" t="s">
        <v>223</v>
      </c>
      <c r="Y32" s="33"/>
      <c r="Z32" s="35"/>
      <c r="AA32" s="33"/>
      <c r="AB32" s="33" t="s">
        <v>124</v>
      </c>
      <c r="AC32" s="56">
        <v>60</v>
      </c>
      <c r="AD32" s="56">
        <v>0</v>
      </c>
      <c r="AE32" s="56">
        <v>0</v>
      </c>
      <c r="AF32" s="56">
        <v>0</v>
      </c>
      <c r="AG32" s="19">
        <v>1997</v>
      </c>
      <c r="AH32" s="19" t="s">
        <v>45</v>
      </c>
      <c r="AI32" s="19"/>
      <c r="AJ32" s="19" t="s">
        <v>354</v>
      </c>
      <c r="AK32" s="57" t="s">
        <v>364</v>
      </c>
      <c r="AL32" s="41"/>
    </row>
    <row r="33" spans="1:38" s="3" customFormat="1" ht="30" customHeight="1">
      <c r="A33" s="19" t="s">
        <v>35</v>
      </c>
      <c r="B33" s="16" t="s">
        <v>348</v>
      </c>
      <c r="C33" s="16" t="s">
        <v>365</v>
      </c>
      <c r="D33" s="19" t="s">
        <v>350</v>
      </c>
      <c r="E33" s="33" t="s">
        <v>366</v>
      </c>
      <c r="F33" s="33" t="s">
        <v>367</v>
      </c>
      <c r="G33" s="56">
        <v>29745</v>
      </c>
      <c r="H33" s="56">
        <v>28222</v>
      </c>
      <c r="I33" s="56"/>
      <c r="J33" s="56"/>
      <c r="K33" s="56"/>
      <c r="L33" s="56">
        <v>26</v>
      </c>
      <c r="M33" s="56"/>
      <c r="N33" s="56"/>
      <c r="O33" s="56"/>
      <c r="P33" s="56"/>
      <c r="Q33" s="19" t="s">
        <v>190</v>
      </c>
      <c r="R33" s="19" t="s">
        <v>180</v>
      </c>
      <c r="S33" s="56"/>
      <c r="T33" s="19" t="s">
        <v>181</v>
      </c>
      <c r="U33" s="56">
        <v>1486</v>
      </c>
      <c r="V33" s="33" t="s">
        <v>237</v>
      </c>
      <c r="W33" s="33"/>
      <c r="X33" s="33" t="s">
        <v>199</v>
      </c>
      <c r="Y33" s="33"/>
      <c r="Z33" s="35"/>
      <c r="AA33" s="33"/>
      <c r="AB33" s="33" t="s">
        <v>59</v>
      </c>
      <c r="AC33" s="56">
        <v>152</v>
      </c>
      <c r="AD33" s="56">
        <v>0</v>
      </c>
      <c r="AE33" s="56">
        <v>1</v>
      </c>
      <c r="AF33" s="56">
        <v>0</v>
      </c>
      <c r="AG33" s="19">
        <v>2003</v>
      </c>
      <c r="AH33" s="19" t="s">
        <v>45</v>
      </c>
      <c r="AI33" s="19"/>
      <c r="AJ33" s="19" t="s">
        <v>354</v>
      </c>
      <c r="AK33" s="57" t="s">
        <v>368</v>
      </c>
      <c r="AL33" s="41"/>
    </row>
    <row r="34" spans="1:38" s="3" customFormat="1" ht="30" customHeight="1">
      <c r="A34" s="19" t="s">
        <v>35</v>
      </c>
      <c r="B34" s="16" t="s">
        <v>369</v>
      </c>
      <c r="C34" s="16" t="s">
        <v>370</v>
      </c>
      <c r="D34" s="19" t="s">
        <v>371</v>
      </c>
      <c r="E34" s="33" t="s">
        <v>372</v>
      </c>
      <c r="F34" s="33" t="s">
        <v>373</v>
      </c>
      <c r="G34" s="56">
        <v>52092</v>
      </c>
      <c r="H34" s="56">
        <v>68474</v>
      </c>
      <c r="I34" s="56"/>
      <c r="J34" s="56"/>
      <c r="K34" s="56"/>
      <c r="L34" s="56">
        <v>168</v>
      </c>
      <c r="M34" s="56"/>
      <c r="N34" s="56"/>
      <c r="O34" s="56"/>
      <c r="P34" s="56"/>
      <c r="Q34" s="19" t="s">
        <v>213</v>
      </c>
      <c r="R34" s="19" t="s">
        <v>180</v>
      </c>
      <c r="S34" s="56"/>
      <c r="T34" s="19" t="s">
        <v>181</v>
      </c>
      <c r="U34" s="56">
        <v>2071</v>
      </c>
      <c r="V34" s="33" t="s">
        <v>214</v>
      </c>
      <c r="W34" s="33"/>
      <c r="X34" s="33" t="s">
        <v>199</v>
      </c>
      <c r="Y34" s="33"/>
      <c r="Z34" s="35"/>
      <c r="AA34" s="33"/>
      <c r="AB34" s="33" t="s">
        <v>59</v>
      </c>
      <c r="AC34" s="56">
        <v>390</v>
      </c>
      <c r="AD34" s="56">
        <v>5</v>
      </c>
      <c r="AE34" s="56">
        <v>1.6</v>
      </c>
      <c r="AF34" s="56">
        <v>0</v>
      </c>
      <c r="AG34" s="19">
        <v>2021</v>
      </c>
      <c r="AH34" s="19" t="s">
        <v>61</v>
      </c>
      <c r="AI34" s="19"/>
      <c r="AJ34" s="19" t="s">
        <v>81</v>
      </c>
      <c r="AK34" s="57" t="s">
        <v>374</v>
      </c>
      <c r="AL34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35" man="1"/>
    <brk id="28" min="1" max="3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1ABF-61D5-4416-84EF-59A897C25753}">
  <dimension ref="A1:P17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64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65</v>
      </c>
      <c r="G2" s="148" t="s">
        <v>66</v>
      </c>
      <c r="H2" s="214" t="s">
        <v>67</v>
      </c>
      <c r="I2" s="214" t="s">
        <v>68</v>
      </c>
      <c r="J2" s="148" t="s">
        <v>69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70</v>
      </c>
      <c r="H6" s="144"/>
      <c r="I6" s="144"/>
      <c r="J6" s="30" t="s">
        <v>71</v>
      </c>
      <c r="K6" s="144"/>
      <c r="L6" s="144"/>
      <c r="M6" s="232"/>
      <c r="N6" s="318"/>
      <c r="O6" s="31" t="s">
        <v>72</v>
      </c>
      <c r="P6" s="31"/>
    </row>
    <row r="7" spans="1:16" s="22" customFormat="1" ht="30" customHeight="1">
      <c r="A7" s="33" t="s">
        <v>35</v>
      </c>
      <c r="B7" s="34" t="s">
        <v>73</v>
      </c>
      <c r="C7" s="34" t="s">
        <v>74</v>
      </c>
      <c r="D7" s="33" t="s">
        <v>75</v>
      </c>
      <c r="E7" s="33" t="s">
        <v>76</v>
      </c>
      <c r="F7" s="33" t="s">
        <v>77</v>
      </c>
      <c r="G7" s="35">
        <v>793322</v>
      </c>
      <c r="H7" s="33" t="s">
        <v>78</v>
      </c>
      <c r="I7" s="33" t="s">
        <v>79</v>
      </c>
      <c r="J7" s="35">
        <v>2625</v>
      </c>
      <c r="K7" s="33">
        <v>1977</v>
      </c>
      <c r="L7" s="33" t="s">
        <v>80</v>
      </c>
      <c r="M7" s="33"/>
      <c r="N7" s="14" t="s">
        <v>81</v>
      </c>
      <c r="O7" s="36" t="s">
        <v>82</v>
      </c>
      <c r="P7" s="24"/>
    </row>
    <row r="8" spans="1:16" s="22" customFormat="1" ht="30" customHeight="1">
      <c r="A8" s="33" t="s">
        <v>35</v>
      </c>
      <c r="B8" s="34" t="s">
        <v>83</v>
      </c>
      <c r="C8" s="34" t="s">
        <v>84</v>
      </c>
      <c r="D8" s="33" t="s">
        <v>85</v>
      </c>
      <c r="E8" s="33" t="s">
        <v>86</v>
      </c>
      <c r="F8" s="33" t="s">
        <v>87</v>
      </c>
      <c r="G8" s="35">
        <v>63875</v>
      </c>
      <c r="H8" s="33" t="s">
        <v>88</v>
      </c>
      <c r="I8" s="33" t="s">
        <v>79</v>
      </c>
      <c r="J8" s="35">
        <v>250</v>
      </c>
      <c r="K8" s="33">
        <v>2003</v>
      </c>
      <c r="L8" s="33" t="s">
        <v>45</v>
      </c>
      <c r="M8" s="33" t="s">
        <v>89</v>
      </c>
      <c r="N8" s="14" t="s">
        <v>90</v>
      </c>
      <c r="O8" s="36" t="s">
        <v>91</v>
      </c>
      <c r="P8" s="24"/>
    </row>
    <row r="9" spans="1:16" s="22" customFormat="1" ht="30" customHeight="1">
      <c r="A9" s="33" t="s">
        <v>35</v>
      </c>
      <c r="B9" s="34" t="s">
        <v>92</v>
      </c>
      <c r="C9" s="34" t="s">
        <v>93</v>
      </c>
      <c r="D9" s="33" t="s">
        <v>94</v>
      </c>
      <c r="E9" s="33" t="s">
        <v>95</v>
      </c>
      <c r="F9" s="33" t="s">
        <v>96</v>
      </c>
      <c r="G9" s="35">
        <v>17167</v>
      </c>
      <c r="H9" s="33" t="s">
        <v>97</v>
      </c>
      <c r="I9" s="33" t="s">
        <v>98</v>
      </c>
      <c r="J9" s="35">
        <v>174</v>
      </c>
      <c r="K9" s="33">
        <v>1983</v>
      </c>
      <c r="L9" s="33" t="s">
        <v>45</v>
      </c>
      <c r="M9" s="33"/>
      <c r="N9" s="14" t="s">
        <v>81</v>
      </c>
      <c r="O9" s="36" t="s">
        <v>99</v>
      </c>
      <c r="P9" s="24"/>
    </row>
    <row r="10" spans="1:16" s="22" customFormat="1" ht="30" customHeight="1">
      <c r="A10" s="33" t="s">
        <v>35</v>
      </c>
      <c r="B10" s="34" t="s">
        <v>92</v>
      </c>
      <c r="C10" s="34" t="s">
        <v>100</v>
      </c>
      <c r="D10" s="33" t="s">
        <v>94</v>
      </c>
      <c r="E10" s="33" t="s">
        <v>101</v>
      </c>
      <c r="F10" s="33" t="s">
        <v>102</v>
      </c>
      <c r="G10" s="35">
        <v>16278</v>
      </c>
      <c r="H10" s="33" t="s">
        <v>97</v>
      </c>
      <c r="I10" s="33" t="s">
        <v>98</v>
      </c>
      <c r="J10" s="35">
        <v>103</v>
      </c>
      <c r="K10" s="33">
        <v>1991</v>
      </c>
      <c r="L10" s="33" t="s">
        <v>45</v>
      </c>
      <c r="M10" s="33"/>
      <c r="N10" s="14" t="s">
        <v>81</v>
      </c>
      <c r="O10" s="36" t="s">
        <v>103</v>
      </c>
      <c r="P10" s="24"/>
    </row>
    <row r="11" spans="1:16" s="22" customFormat="1" ht="30" customHeight="1">
      <c r="A11" s="33" t="s">
        <v>35</v>
      </c>
      <c r="B11" s="34" t="s">
        <v>92</v>
      </c>
      <c r="C11" s="34" t="s">
        <v>104</v>
      </c>
      <c r="D11" s="33" t="s">
        <v>94</v>
      </c>
      <c r="E11" s="33" t="s">
        <v>105</v>
      </c>
      <c r="F11" s="33" t="s">
        <v>106</v>
      </c>
      <c r="G11" s="35">
        <v>11700</v>
      </c>
      <c r="H11" s="33" t="s">
        <v>97</v>
      </c>
      <c r="I11" s="33" t="s">
        <v>98</v>
      </c>
      <c r="J11" s="35">
        <v>74</v>
      </c>
      <c r="K11" s="33">
        <v>2002</v>
      </c>
      <c r="L11" s="33" t="s">
        <v>45</v>
      </c>
      <c r="M11" s="33"/>
      <c r="N11" s="14" t="s">
        <v>81</v>
      </c>
      <c r="O11" s="36" t="s">
        <v>107</v>
      </c>
      <c r="P11" s="24"/>
    </row>
    <row r="12" spans="1:16" s="22" customFormat="1" ht="30" customHeight="1">
      <c r="A12" s="33" t="s">
        <v>35</v>
      </c>
      <c r="B12" s="34" t="s">
        <v>108</v>
      </c>
      <c r="C12" s="34" t="s">
        <v>109</v>
      </c>
      <c r="D12" s="33" t="s">
        <v>110</v>
      </c>
      <c r="E12" s="33" t="s">
        <v>111</v>
      </c>
      <c r="F12" s="33" t="s">
        <v>112</v>
      </c>
      <c r="G12" s="35">
        <v>16292</v>
      </c>
      <c r="H12" s="33" t="s">
        <v>113</v>
      </c>
      <c r="I12" s="33" t="s">
        <v>59</v>
      </c>
      <c r="J12" s="35">
        <v>120</v>
      </c>
      <c r="K12" s="33">
        <v>1983</v>
      </c>
      <c r="L12" s="33" t="s">
        <v>45</v>
      </c>
      <c r="M12" s="33"/>
      <c r="N12" s="14" t="s">
        <v>90</v>
      </c>
      <c r="O12" s="36" t="s">
        <v>114</v>
      </c>
      <c r="P12" s="24"/>
    </row>
    <row r="13" spans="1:16" s="22" customFormat="1" ht="30" customHeight="1">
      <c r="A13" s="33" t="s">
        <v>35</v>
      </c>
      <c r="B13" s="34" t="s">
        <v>108</v>
      </c>
      <c r="C13" s="34" t="s">
        <v>115</v>
      </c>
      <c r="D13" s="33" t="s">
        <v>110</v>
      </c>
      <c r="E13" s="33" t="s">
        <v>116</v>
      </c>
      <c r="F13" s="33" t="s">
        <v>117</v>
      </c>
      <c r="G13" s="35">
        <v>26861</v>
      </c>
      <c r="H13" s="33" t="s">
        <v>113</v>
      </c>
      <c r="I13" s="33" t="s">
        <v>98</v>
      </c>
      <c r="J13" s="35">
        <v>105</v>
      </c>
      <c r="K13" s="33">
        <v>1988</v>
      </c>
      <c r="L13" s="33" t="s">
        <v>45</v>
      </c>
      <c r="M13" s="33"/>
      <c r="N13" s="14" t="s">
        <v>90</v>
      </c>
      <c r="O13" s="36" t="s">
        <v>118</v>
      </c>
      <c r="P13" s="24"/>
    </row>
    <row r="14" spans="1:16" s="22" customFormat="1" ht="30" customHeight="1">
      <c r="A14" s="33" t="s">
        <v>35</v>
      </c>
      <c r="B14" s="34" t="s">
        <v>119</v>
      </c>
      <c r="C14" s="34" t="s">
        <v>120</v>
      </c>
      <c r="D14" s="33" t="s">
        <v>121</v>
      </c>
      <c r="E14" s="33" t="s">
        <v>122</v>
      </c>
      <c r="F14" s="33" t="s">
        <v>123</v>
      </c>
      <c r="G14" s="35">
        <v>11801</v>
      </c>
      <c r="H14" s="33" t="s">
        <v>113</v>
      </c>
      <c r="I14" s="33" t="s">
        <v>124</v>
      </c>
      <c r="J14" s="35">
        <v>97</v>
      </c>
      <c r="K14" s="33">
        <v>1998</v>
      </c>
      <c r="L14" s="33" t="s">
        <v>45</v>
      </c>
      <c r="M14" s="33"/>
      <c r="N14" s="14" t="s">
        <v>90</v>
      </c>
      <c r="O14" s="36" t="s">
        <v>125</v>
      </c>
      <c r="P14" s="24"/>
    </row>
    <row r="15" spans="1:16" s="22" customFormat="1" ht="30" customHeight="1">
      <c r="A15" s="33" t="s">
        <v>35</v>
      </c>
      <c r="B15" s="34" t="s">
        <v>126</v>
      </c>
      <c r="C15" s="34" t="s">
        <v>127</v>
      </c>
      <c r="D15" s="33" t="s">
        <v>128</v>
      </c>
      <c r="E15" s="33" t="s">
        <v>129</v>
      </c>
      <c r="F15" s="33" t="s">
        <v>130</v>
      </c>
      <c r="G15" s="35">
        <v>51599</v>
      </c>
      <c r="H15" s="33" t="s">
        <v>97</v>
      </c>
      <c r="I15" s="33" t="s">
        <v>124</v>
      </c>
      <c r="J15" s="35">
        <v>395</v>
      </c>
      <c r="K15" s="33">
        <v>1983</v>
      </c>
      <c r="L15" s="33" t="s">
        <v>45</v>
      </c>
      <c r="M15" s="33"/>
      <c r="N15" s="14" t="s">
        <v>81</v>
      </c>
      <c r="O15" s="36" t="s">
        <v>131</v>
      </c>
      <c r="P15" s="24"/>
    </row>
    <row r="16" spans="1:16" s="22" customFormat="1" ht="30" customHeight="1">
      <c r="A16" s="33" t="s">
        <v>35</v>
      </c>
      <c r="B16" s="34" t="s">
        <v>126</v>
      </c>
      <c r="C16" s="34" t="s">
        <v>132</v>
      </c>
      <c r="D16" s="33" t="s">
        <v>128</v>
      </c>
      <c r="E16" s="33" t="s">
        <v>133</v>
      </c>
      <c r="F16" s="33" t="s">
        <v>130</v>
      </c>
      <c r="G16" s="35">
        <v>53171</v>
      </c>
      <c r="H16" s="33" t="s">
        <v>88</v>
      </c>
      <c r="I16" s="33" t="s">
        <v>124</v>
      </c>
      <c r="J16" s="35">
        <v>430</v>
      </c>
      <c r="K16" s="33">
        <v>1986</v>
      </c>
      <c r="L16" s="33" t="s">
        <v>45</v>
      </c>
      <c r="M16" s="33"/>
      <c r="N16" s="14" t="s">
        <v>81</v>
      </c>
      <c r="O16" s="36" t="s">
        <v>134</v>
      </c>
      <c r="P16" s="24"/>
    </row>
    <row r="17" spans="1:16" s="22" customFormat="1" ht="30" customHeight="1">
      <c r="A17" s="33" t="s">
        <v>35</v>
      </c>
      <c r="B17" s="34" t="s">
        <v>126</v>
      </c>
      <c r="C17" s="34" t="s">
        <v>135</v>
      </c>
      <c r="D17" s="33" t="s">
        <v>128</v>
      </c>
      <c r="E17" s="33" t="s">
        <v>136</v>
      </c>
      <c r="F17" s="33" t="s">
        <v>137</v>
      </c>
      <c r="G17" s="35">
        <v>25296</v>
      </c>
      <c r="H17" s="33" t="s">
        <v>138</v>
      </c>
      <c r="I17" s="33" t="s">
        <v>124</v>
      </c>
      <c r="J17" s="35">
        <v>150</v>
      </c>
      <c r="K17" s="33">
        <v>1982</v>
      </c>
      <c r="L17" s="33" t="s">
        <v>45</v>
      </c>
      <c r="M17" s="33"/>
      <c r="N17" s="14" t="s">
        <v>81</v>
      </c>
      <c r="O17" s="36" t="s">
        <v>139</v>
      </c>
      <c r="P17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D7915F-EEAD-40CC-8236-8D6455D6C3C4}"/>
</file>

<file path=customXml/itemProps2.xml><?xml version="1.0" encoding="utf-8"?>
<ds:datastoreItem xmlns:ds="http://schemas.openxmlformats.org/officeDocument/2006/customXml" ds:itemID="{985F97BB-20AA-4B0E-B7F2-537859BAD2E9}"/>
</file>

<file path=customXml/itemProps3.xml><?xml version="1.0" encoding="utf-8"?>
<ds:datastoreItem xmlns:ds="http://schemas.openxmlformats.org/officeDocument/2006/customXml" ds:itemID="{74EDCB78-AF07-4723-9D88-EF365D63CB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2026-02-27T01:47:59Z</dcterms:created>
  <dcterms:modified xsi:type="dcterms:W3CDTF">2026-02-27T01:50:29Z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