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CE740C20-16C7-4436-9906-F007C275317F}" xr6:coauthVersionLast="47" xr6:coauthVersionMax="47" xr10:uidLastSave="{00000000-0000-0000-0000-000000000000}"/>
  <bookViews>
    <workbookView xWindow="-120" yWindow="-120" windowWidth="29040" windowHeight="15720" xr2:uid="{6AF337BA-2D3E-404A-94DA-685F1EAEE202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コミプラ!$A$6:$O$7</definedName>
    <definedName name="_xlnm._FilterDatabase" localSheetId="7" hidden="1">し尿!$A$6:$AK$20</definedName>
    <definedName name="_xlnm._FilterDatabase" localSheetId="4" hidden="1">その他!$A$6:$T$8</definedName>
    <definedName name="_xlnm._FilterDatabase" localSheetId="9" hidden="1">リユース・リペア施設!$A$6:$AS$6</definedName>
    <definedName name="_xlnm._FilterDatabase" localSheetId="6" hidden="1">最終!$A$6:$AP$16</definedName>
    <definedName name="_xlnm._FilterDatabase" localSheetId="2" hidden="1">資源化!$A$6:$CD$20</definedName>
    <definedName name="_xlnm._FilterDatabase" localSheetId="0" hidden="1">焼却!$A$6:$CW$28</definedName>
    <definedName name="_xlnm._FilterDatabase" localSheetId="1" hidden="1">粗大!$A$6:$AZ$19</definedName>
    <definedName name="_xlnm._FilterDatabase" localSheetId="5" hidden="1">保管!$A$6:$T$27</definedName>
    <definedName name="_xlnm.Print_Area" localSheetId="8">コミプラ!$2:$8</definedName>
    <definedName name="_xlnm.Print_Area" localSheetId="7">し尿!$2:$21</definedName>
    <definedName name="_xlnm.Print_Area" localSheetId="4">その他!$2:$8</definedName>
    <definedName name="_xlnm.Print_Area" localSheetId="9">リユース・リペア施設!$2:$6</definedName>
    <definedName name="_xlnm.Print_Area" localSheetId="6">最終!$2:$16</definedName>
    <definedName name="_xlnm.Print_Area" localSheetId="2">資源化!$2:$20</definedName>
    <definedName name="_xlnm.Print_Area" localSheetId="0">焼却!$2:$28</definedName>
    <definedName name="_xlnm.Print_Area" localSheetId="1">粗大!$2:$19</definedName>
    <definedName name="_xlnm.Print_Area" localSheetId="3">燃料化!$2:$6</definedName>
    <definedName name="_xlnm.Print_Area" localSheetId="5">保管!$2:$28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8" i="11" l="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9" i="10" l="1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20" i="9" l="1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</calcChain>
</file>

<file path=xl/sharedStrings.xml><?xml version="1.0" encoding="utf-8"?>
<sst xmlns="http://schemas.openxmlformats.org/spreadsheetml/2006/main" count="2387" uniqueCount="904">
  <si>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</si>
  <si>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</si>
  <si>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</si>
  <si>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</si>
  <si>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</si>
  <si>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</si>
  <si>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</si>
  <si>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</si>
  <si>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</si>
  <si>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</si>
  <si>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</si>
  <si>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</si>
  <si>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</si>
  <si>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</si>
  <si>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</si>
  <si>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</si>
  <si>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</si>
  <si>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</si>
  <si>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</si>
  <si>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</si>
  <si>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</si>
  <si>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</si>
  <si>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</si>
  <si>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</si>
  <si>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</si>
  <si>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</si>
  <si>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</si>
  <si>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</si>
  <si>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</si>
  <si>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</si>
  <si>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</si>
  <si>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</si>
  <si>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</si>
  <si>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</si>
  <si>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</si>
  <si>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</si>
  <si>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</si>
  <si>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</si>
  <si>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</si>
  <si>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</si>
  <si>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</si>
  <si>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</si>
  <si>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</si>
  <si>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</si>
  <si>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奈良県</t>
  </si>
  <si>
    <t>29343</t>
  </si>
  <si>
    <t>2920039</t>
  </si>
  <si>
    <t>三郷町</t>
  </si>
  <si>
    <t>勢野地域し尿処理場</t>
  </si>
  <si>
    <t>奈良県生駒郡三郷町勢野東4丁目7番8号</t>
  </si>
  <si>
    <t>標準活性汚泥</t>
  </si>
  <si>
    <t>④DB+M（公設公営、維持管理のみ委託）</t>
  </si>
  <si>
    <t>委託</t>
  </si>
  <si>
    <t>(株)三郷ひまわりエナジー</t>
  </si>
  <si>
    <t>29-1-343-09-002</t>
  </si>
  <si>
    <t>2920040</t>
  </si>
  <si>
    <t>南畑地域し尿処理場</t>
  </si>
  <si>
    <t>奈良県生駒郡三郷町信貴山西1番1号</t>
  </si>
  <si>
    <t>29-1-343-09-003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</si>
  <si>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</si>
  <si>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</si>
  <si>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</si>
  <si>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</si>
  <si>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</si>
  <si>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</si>
  <si>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</si>
  <si>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</si>
  <si>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</si>
  <si>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</si>
  <si>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</si>
  <si>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</si>
  <si>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</si>
  <si>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</si>
  <si>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</si>
  <si>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</si>
  <si>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</si>
  <si>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</si>
  <si>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</si>
  <si>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</si>
  <si>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</si>
  <si>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</si>
  <si>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</si>
  <si>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</si>
  <si>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</si>
  <si>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</si>
  <si>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</si>
  <si>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</si>
  <si>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</si>
  <si>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</si>
  <si>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</si>
  <si>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</si>
  <si>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</si>
  <si>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</si>
  <si>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</si>
  <si>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</si>
  <si>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</si>
  <si>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29201</t>
  </si>
  <si>
    <t>2920001</t>
  </si>
  <si>
    <t>奈良市</t>
  </si>
  <si>
    <t>奈良市衛生浄化センター</t>
  </si>
  <si>
    <t>奈良市大安寺西二丁目281番地</t>
  </si>
  <si>
    <t>資源化物の生産量</t>
  </si>
  <si>
    <t>直接埋立無し</t>
  </si>
  <si>
    <t>焼却無し</t>
  </si>
  <si>
    <t>高負荷, 膜分離, その他</t>
  </si>
  <si>
    <t>脱水, 乾燥, その他</t>
  </si>
  <si>
    <t>所内利用（熱利用）</t>
  </si>
  <si>
    <t>⑦DB+O（公設民営、長期包括運営委託）</t>
  </si>
  <si>
    <t>関西電力株式会社</t>
  </si>
  <si>
    <t>29-1-201-08-001</t>
  </si>
  <si>
    <t>29203</t>
  </si>
  <si>
    <t>2920002</t>
  </si>
  <si>
    <t>大和郡山市</t>
  </si>
  <si>
    <t>大和郡山市クリーンセンター・衛生センター</t>
  </si>
  <si>
    <t>奈良県大和郡山市本庄町316番地</t>
  </si>
  <si>
    <t>施設内焼却</t>
  </si>
  <si>
    <t>高負荷, 焼却</t>
  </si>
  <si>
    <t>焼却</t>
  </si>
  <si>
    <t>①DB（公設公営、直営）</t>
  </si>
  <si>
    <t>直営</t>
  </si>
  <si>
    <t>29-1-203-08-001</t>
  </si>
  <si>
    <t>29204</t>
  </si>
  <si>
    <t>2920003</t>
  </si>
  <si>
    <t>天理市</t>
  </si>
  <si>
    <t>天理市環境クリーンセンターし尿処理施設</t>
  </si>
  <si>
    <t>天理市嘉幡町180番地</t>
  </si>
  <si>
    <t>高負荷</t>
  </si>
  <si>
    <t>脱水</t>
  </si>
  <si>
    <t>③DB（公設公営、運転委託）</t>
  </si>
  <si>
    <t>一部委託</t>
  </si>
  <si>
    <t>関西電力（株）</t>
  </si>
  <si>
    <t>29-1-204-08-001</t>
  </si>
  <si>
    <t>29205</t>
  </si>
  <si>
    <t>2920004</t>
  </si>
  <si>
    <t>橿原市</t>
  </si>
  <si>
    <t>橿原市浄化センター</t>
  </si>
  <si>
    <t>奈良県橿原市東竹田町148-1</t>
  </si>
  <si>
    <t>資源化物の排出量・売却量</t>
  </si>
  <si>
    <t>高負荷, 下水投入, 一次処理</t>
  </si>
  <si>
    <t>関西電力</t>
  </si>
  <si>
    <t>29-1-205-08-001</t>
  </si>
  <si>
    <t>29206</t>
  </si>
  <si>
    <t>2920005</t>
  </si>
  <si>
    <t>桜井市</t>
  </si>
  <si>
    <t>桜井市し尿処理場</t>
  </si>
  <si>
    <t>奈良県桜井市大字浅古485-2</t>
  </si>
  <si>
    <t>施設外焼却</t>
  </si>
  <si>
    <t>高負荷, 膜分離</t>
  </si>
  <si>
    <t>関西電力㈱</t>
  </si>
  <si>
    <t>29-1-206-08-001</t>
  </si>
  <si>
    <t>29207</t>
  </si>
  <si>
    <t>2920034</t>
  </si>
  <si>
    <t>五條市</t>
  </si>
  <si>
    <t>五條市クリーン・オアシス</t>
  </si>
  <si>
    <t>五條市二見5丁目4-2</t>
  </si>
  <si>
    <t>高負荷, 下水投入</t>
  </si>
  <si>
    <t>29-1-207-08-001</t>
  </si>
  <si>
    <t>29209</t>
  </si>
  <si>
    <t>2920007</t>
  </si>
  <si>
    <t>生駒市</t>
  </si>
  <si>
    <t>生駒市衛生処理場(エコパーク21)</t>
  </si>
  <si>
    <t>奈良県生駒市北田原町2476番地8</t>
  </si>
  <si>
    <t>下水投入</t>
  </si>
  <si>
    <t>脱水, 乾燥</t>
  </si>
  <si>
    <t>所内利用（発電利用）, 所内利用（熱利用）, 所内利用（その他）</t>
  </si>
  <si>
    <t>いこま市民パワー株式会社</t>
  </si>
  <si>
    <t>29-1-209-08-001</t>
  </si>
  <si>
    <t>29344</t>
  </si>
  <si>
    <t>2920008</t>
  </si>
  <si>
    <t>斑鳩町</t>
  </si>
  <si>
    <t>鳩水園</t>
  </si>
  <si>
    <t>奈良県生駒郡斑鳩町神南2-5-13</t>
  </si>
  <si>
    <t>標脱</t>
  </si>
  <si>
    <t>29-1-344-08-001</t>
  </si>
  <si>
    <t>29363</t>
  </si>
  <si>
    <t>2920009</t>
  </si>
  <si>
    <t>田原本町</t>
  </si>
  <si>
    <t>浄化センター</t>
  </si>
  <si>
    <t>奈良県磯城郡田原本町黒田50番地の1</t>
  </si>
  <si>
    <t>脱水, 乾燥, 焼却</t>
  </si>
  <si>
    <t>⑧DBO（公設民営）</t>
  </si>
  <si>
    <t>休止</t>
  </si>
  <si>
    <t>29-1-363-08-001</t>
  </si>
  <si>
    <t>29443</t>
  </si>
  <si>
    <t>2920010</t>
  </si>
  <si>
    <t>下市町</t>
  </si>
  <si>
    <t>下市町紫水苑</t>
  </si>
  <si>
    <t>奈良県吉野郡下市町新住1010番地</t>
  </si>
  <si>
    <t>㈱関西電力</t>
  </si>
  <si>
    <t>29-1-443-08-001</t>
  </si>
  <si>
    <t>29449</t>
  </si>
  <si>
    <t>2920011</t>
  </si>
  <si>
    <t>十津川村</t>
  </si>
  <si>
    <t>十津川村衛生センター</t>
  </si>
  <si>
    <t>奈良県吉野郡十津川村大字高滝190番地の1</t>
  </si>
  <si>
    <t>膜分離</t>
  </si>
  <si>
    <t>29-1-449-08-001</t>
  </si>
  <si>
    <t>29809</t>
  </si>
  <si>
    <t>2920012</t>
  </si>
  <si>
    <t>奈良県葛城地区清掃事務組合</t>
  </si>
  <si>
    <t>アクアセンター</t>
  </si>
  <si>
    <t>奈良県御所市僧堂333番地</t>
  </si>
  <si>
    <t>高負荷, 膜分離, 焼却</t>
  </si>
  <si>
    <t>29-2-008-08-001</t>
  </si>
  <si>
    <t>29810</t>
  </si>
  <si>
    <t>2920013</t>
  </si>
  <si>
    <t>宇陀衛生一部事務組合</t>
  </si>
  <si>
    <t>宇陀衛生センター</t>
  </si>
  <si>
    <t>奈良県宇陀市大宇陀和田262番地</t>
  </si>
  <si>
    <t>29-2-002-08-001</t>
  </si>
  <si>
    <t>29823</t>
  </si>
  <si>
    <t>2920014</t>
  </si>
  <si>
    <t>上下北山衛生一部事務組合</t>
  </si>
  <si>
    <t>し尿処理場</t>
  </si>
  <si>
    <t>奈良県吉野郡下北山村大字下池原854</t>
  </si>
  <si>
    <t>好気</t>
  </si>
  <si>
    <t>29-2-006-08-001</t>
  </si>
  <si>
    <t>29835</t>
  </si>
  <si>
    <t>2920015</t>
  </si>
  <si>
    <t>山辺環境衛生組合</t>
  </si>
  <si>
    <t>山辺衛生センター</t>
  </si>
  <si>
    <t>奈良県山辺郡山添村大字遅瀬</t>
  </si>
  <si>
    <t>29-2-005-08-001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</si>
  <si>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</si>
  <si>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</si>
  <si>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</si>
  <si>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</si>
  <si>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</si>
  <si>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</si>
  <si>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</si>
  <si>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</si>
  <si>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</si>
  <si>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</si>
  <si>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</si>
  <si>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</si>
  <si>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</si>
  <si>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</si>
  <si>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</si>
  <si>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</si>
  <si>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</si>
  <si>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</si>
  <si>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</si>
  <si>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</si>
  <si>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</si>
  <si>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</si>
  <si>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</si>
  <si>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</si>
  <si>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</si>
  <si>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</si>
  <si>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</si>
  <si>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</si>
  <si>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</si>
  <si>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</si>
  <si>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</si>
  <si>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</si>
  <si>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</si>
  <si>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</si>
  <si>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</si>
  <si>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</si>
  <si>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</si>
  <si>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</si>
  <si>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</si>
  <si>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</si>
  <si>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</si>
  <si>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2930003</t>
  </si>
  <si>
    <t>奈良市南部土地改良清美事業一般廃棄物最終処分場第1工区</t>
  </si>
  <si>
    <t>奈良市米谷町</t>
  </si>
  <si>
    <t>焼却残渣（主灰）, 破砕ごみ・処理残渣</t>
  </si>
  <si>
    <t>山間</t>
  </si>
  <si>
    <t>原地盤利用</t>
  </si>
  <si>
    <t>凝集沈殿, 生物処理（脱窒あり）, 砂ろ過, 消毒, 活性炭処理</t>
  </si>
  <si>
    <t>埋立中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</si>
  <si>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</si>
  <si>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</si>
  <si>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</si>
  <si>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</si>
  <si>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</si>
  <si>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</si>
  <si>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</si>
  <si>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29-1-201-07-001</t>
  </si>
  <si>
    <t>2930001</t>
  </si>
  <si>
    <t>奈良市緊急時一般廃棄物最終処分場</t>
  </si>
  <si>
    <t>奈良市奈良阪町</t>
  </si>
  <si>
    <t>破砕ごみ・処理残渣</t>
  </si>
  <si>
    <t>平地</t>
  </si>
  <si>
    <t>底部遮水工</t>
  </si>
  <si>
    <t>生物処理（脱窒なし）, 消毒</t>
  </si>
  <si>
    <t>嫌気性埋立構造</t>
  </si>
  <si>
    <t>29-1-201-07-002</t>
  </si>
  <si>
    <t>2930002</t>
  </si>
  <si>
    <t>奈良市南部土地改良清美事業一般廃棄物最終処分場第2工区</t>
  </si>
  <si>
    <t>その他遮水</t>
  </si>
  <si>
    <t>凝集沈殿, 生物処理（脱窒あり）, 砂ろ過, 活性炭処理, 膜処理</t>
  </si>
  <si>
    <t>29-1-201-07-003</t>
  </si>
  <si>
    <t>2930009</t>
  </si>
  <si>
    <t>大和郡山市一般廃棄物最終処分場</t>
  </si>
  <si>
    <t>大和郡山市山田町803番地14</t>
  </si>
  <si>
    <t>焼却残渣（主灰）, 焼却残渣（飛灰）</t>
  </si>
  <si>
    <t>生物処理（脱窒なし）, 活性炭処理</t>
  </si>
  <si>
    <t>関西電力(株)</t>
  </si>
  <si>
    <t>末端集水管は水没</t>
  </si>
  <si>
    <t>一部延長を行っている</t>
  </si>
  <si>
    <t>29-1-203-07-001</t>
  </si>
  <si>
    <t>2930010</t>
  </si>
  <si>
    <t>山辺広域一般廃棄物第二最終処分場</t>
  </si>
  <si>
    <t>山辺郡山添村中峰山地内</t>
  </si>
  <si>
    <t>埋立終了</t>
  </si>
  <si>
    <t>中間覆土</t>
  </si>
  <si>
    <t>29-1-204-07-001</t>
  </si>
  <si>
    <t>2930017</t>
  </si>
  <si>
    <t>桜井市最終処分場</t>
  </si>
  <si>
    <t>奈良県桜井市下り尾819</t>
  </si>
  <si>
    <t>溶融スラグ</t>
  </si>
  <si>
    <t>②DB（公設公営、一部運転委託）</t>
  </si>
  <si>
    <t>凝集沈殿, 生物処理（脱窒あり）, 砂ろ過, 消毒, 活性炭処理, キレート処理, 促進酸化処理</t>
  </si>
  <si>
    <t>29-1-206-07-001</t>
  </si>
  <si>
    <t>2930018</t>
  </si>
  <si>
    <t>みどり園</t>
  </si>
  <si>
    <t>五條市北山町932番地</t>
  </si>
  <si>
    <t>焼却残渣（主灰）, 不燃ごみ, その他, 焼却残渣（飛灰）, 破砕ごみ・処理残渣</t>
  </si>
  <si>
    <t>生物処理（脱窒あり）</t>
  </si>
  <si>
    <t>29-1-207-07-001</t>
  </si>
  <si>
    <t>2930030</t>
  </si>
  <si>
    <t>最終処分場</t>
  </si>
  <si>
    <t>奈良県生駒郡斑鳩町法隆寺4331</t>
  </si>
  <si>
    <t>生物処理（脱窒なし）, 砂ろ過, 活性炭処理</t>
  </si>
  <si>
    <t>その他埋立構造</t>
  </si>
  <si>
    <t>29-1-344-07-001</t>
  </si>
  <si>
    <t>29442</t>
  </si>
  <si>
    <t>2930035</t>
  </si>
  <si>
    <t>大淀町</t>
  </si>
  <si>
    <t>大淀町一般廃棄物最終処分場</t>
  </si>
  <si>
    <t>大淀町下渕1641-16</t>
  </si>
  <si>
    <t>不燃ごみ</t>
  </si>
  <si>
    <t>凝集沈殿, 生物処理（脱窒なし）, 砂ろ過</t>
  </si>
  <si>
    <t>29-1-442-07-001</t>
  </si>
  <si>
    <t>29834</t>
  </si>
  <si>
    <t>2930045</t>
  </si>
  <si>
    <t>吉野広域行政組合</t>
  </si>
  <si>
    <t>吉野広域行政組合一般廃棄物最終処分場</t>
  </si>
  <si>
    <t>奈良県吉野郡吉野町立野536番地</t>
  </si>
  <si>
    <t>不燃ごみ, 破砕ごみ・処理残渣</t>
  </si>
  <si>
    <t>凝集沈殿, 生物処理（脱窒なし）, 砂ろ過, 活性炭処理</t>
  </si>
  <si>
    <t>29-2-003-07-001</t>
  </si>
  <si>
    <t>有り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</si>
  <si>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</si>
  <si>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</si>
  <si>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</si>
  <si>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</si>
  <si>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</si>
  <si>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</si>
  <si>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</si>
  <si>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</si>
  <si>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2910104</t>
  </si>
  <si>
    <t>奈良市空き缶資源化施設ストックヤード</t>
  </si>
  <si>
    <t>ストックヤード</t>
  </si>
  <si>
    <t>金属類</t>
  </si>
  <si>
    <t>29-1-201-06-001</t>
  </si>
  <si>
    <t>2910105</t>
  </si>
  <si>
    <t>奈良市ペットボトル資源化施設ストックヤード</t>
  </si>
  <si>
    <t>ペットボトル</t>
  </si>
  <si>
    <t>29-1-201-06-002</t>
  </si>
  <si>
    <t>2910106</t>
  </si>
  <si>
    <t>奈良市ガラスびん資源化施設ストックヤード</t>
  </si>
  <si>
    <t>ガラス類</t>
  </si>
  <si>
    <t>29-1-201-06-003</t>
  </si>
  <si>
    <t>2910111</t>
  </si>
  <si>
    <t>奈良市飲料用紙パックストックヤード</t>
  </si>
  <si>
    <t>その他資源ごみ</t>
  </si>
  <si>
    <t>29-1-201-06-005</t>
  </si>
  <si>
    <t>2910108</t>
  </si>
  <si>
    <t>奈良市紙類・布類ストックヤード</t>
  </si>
  <si>
    <t>奈良市左京五丁目2番地</t>
  </si>
  <si>
    <t>紙類, 布類</t>
  </si>
  <si>
    <t>29-1-201-06-006</t>
  </si>
  <si>
    <t>29202</t>
  </si>
  <si>
    <t>2910144</t>
  </si>
  <si>
    <t>大和高田市</t>
  </si>
  <si>
    <t>大和高田市クリーンセンター資源化施設</t>
  </si>
  <si>
    <t>奈良県大和高田市大字今里川合方23</t>
  </si>
  <si>
    <t>容器包装リサイクル推進施設</t>
  </si>
  <si>
    <t>金属類, ガラス類, ペットボトル, プラスチック</t>
  </si>
  <si>
    <t>29-1-202-06-001</t>
  </si>
  <si>
    <t>2910115</t>
  </si>
  <si>
    <t>天理市環境クリーンセンター保管施設</t>
  </si>
  <si>
    <t>紙類, 金属類, ガラス類, プラスチック, 布類</t>
  </si>
  <si>
    <t>29-1-204-06-001</t>
  </si>
  <si>
    <t>2910116</t>
  </si>
  <si>
    <t>リサイクル館かしはら</t>
  </si>
  <si>
    <t>橿原市東竹田町1-1</t>
  </si>
  <si>
    <t>紙類, その他資源ごみ</t>
  </si>
  <si>
    <t>29-1-205-06-001</t>
  </si>
  <si>
    <t>2910118</t>
  </si>
  <si>
    <t>桜井市ストックヤード棟</t>
  </si>
  <si>
    <t>奈良県桜井市大字浅古485-1</t>
  </si>
  <si>
    <t>紙類, 金属類, ガラス類, ペットボトル</t>
  </si>
  <si>
    <t>29-1-206-06-001</t>
  </si>
  <si>
    <t>2910140</t>
  </si>
  <si>
    <t>エコ・リレーセンターごじょう</t>
  </si>
  <si>
    <t>奈良県五條市近内町1104番地の4</t>
  </si>
  <si>
    <t>紙類, 金属類, ガラス類, その他資源ごみ, ペットボトル, プラスチック, 布類</t>
  </si>
  <si>
    <t>⑤その他</t>
  </si>
  <si>
    <t>29-1-207-06-002</t>
  </si>
  <si>
    <t>29208</t>
  </si>
  <si>
    <t>2910121</t>
  </si>
  <si>
    <t>御所市</t>
  </si>
  <si>
    <t>御所市クリーンセンター</t>
  </si>
  <si>
    <t>奈良県御所市大字栗阪293番地</t>
  </si>
  <si>
    <t>⑥その他公設公営</t>
  </si>
  <si>
    <t>29-1-208-06-001</t>
  </si>
  <si>
    <t>29322</t>
  </si>
  <si>
    <t>2910150</t>
  </si>
  <si>
    <t>山添村</t>
  </si>
  <si>
    <t>山添村容器包装資源ストックヤード</t>
  </si>
  <si>
    <t>奈良県山辺郡山添村大字大西234番地</t>
  </si>
  <si>
    <t>紙類, ガラス類, プラスチック</t>
  </si>
  <si>
    <t>29-1-322-06-002</t>
  </si>
  <si>
    <t>2910126</t>
  </si>
  <si>
    <t>三郷町清掃センター(ストックヤード)</t>
  </si>
  <si>
    <t>奈良県生駒郡三郷町勢野2141番地</t>
  </si>
  <si>
    <t>ストックヤード, その他</t>
  </si>
  <si>
    <t>29-1-343-06-001</t>
  </si>
  <si>
    <t>29402</t>
  </si>
  <si>
    <t>2910128</t>
  </si>
  <si>
    <t>明日香村</t>
  </si>
  <si>
    <t>明日香村クリーンセンターストックヤード施設</t>
  </si>
  <si>
    <t>奈良県高市郡明日香村大字畑678番地</t>
  </si>
  <si>
    <t>金属類, ガラス類, その他資源ごみ, ペットボトル</t>
  </si>
  <si>
    <t>29-1-402-06-001</t>
  </si>
  <si>
    <t>29424</t>
  </si>
  <si>
    <t>2910148</t>
  </si>
  <si>
    <t>上牧町</t>
  </si>
  <si>
    <t>不燃ごみ等中継施設</t>
  </si>
  <si>
    <t>奈良県北葛城郡上牧町大字上牧1719番地1</t>
  </si>
  <si>
    <t>紙類, 金属類, ガラス類, その他資源ごみ, ペットボトル, その他</t>
  </si>
  <si>
    <t>29-1-424-06-002</t>
  </si>
  <si>
    <t>29425</t>
  </si>
  <si>
    <t>2910130</t>
  </si>
  <si>
    <t>王寺町</t>
  </si>
  <si>
    <t>王寺町清掃事務所保管施設</t>
  </si>
  <si>
    <t>王寺町王寺1丁目</t>
  </si>
  <si>
    <t>紙類, ペットボトル, プラスチック, 布類, その他</t>
  </si>
  <si>
    <t>⑨その他公設民営</t>
  </si>
  <si>
    <t>29-1-425-06-001</t>
  </si>
  <si>
    <t>29426</t>
  </si>
  <si>
    <t>2910149</t>
  </si>
  <si>
    <t>広陵町</t>
  </si>
  <si>
    <t>リレーセンター広陵</t>
  </si>
  <si>
    <t>奈良県北葛城郡広陵町大字古寺81番地</t>
  </si>
  <si>
    <t>紙類, 金属類, ガラス類, その他資源ごみ, ペットボトル, プラスチック, 布類, その他</t>
  </si>
  <si>
    <t>29-1-426-06-001</t>
  </si>
  <si>
    <t>29441</t>
  </si>
  <si>
    <t>2910136</t>
  </si>
  <si>
    <t>吉野町</t>
  </si>
  <si>
    <t>吉野町リサイクルセンター</t>
  </si>
  <si>
    <t>奈良県吉野郡吉野町大字立野767番地の2</t>
  </si>
  <si>
    <t>29-1-441-06-001</t>
  </si>
  <si>
    <t>2910132</t>
  </si>
  <si>
    <t>29-1-443-06-001</t>
  </si>
  <si>
    <t>2910151</t>
  </si>
  <si>
    <t>新設（新規稼働）</t>
  </si>
  <si>
    <t>29-1-443-06-002</t>
  </si>
  <si>
    <t>2910134</t>
  </si>
  <si>
    <t>紙類, 金属類, ガラス類</t>
  </si>
  <si>
    <t>29-1-449-06-001</t>
  </si>
  <si>
    <t>29843</t>
  </si>
  <si>
    <t>2910137</t>
  </si>
  <si>
    <t>南和広域衛生組合</t>
  </si>
  <si>
    <t>南和広域美化センター</t>
  </si>
  <si>
    <t>奈良県吉野郡大淀町芦原185番地</t>
  </si>
  <si>
    <t>紙類, 金属類, ガラス類, ペットボトル, プラスチック, 布類</t>
  </si>
  <si>
    <t>29-2-009-06-001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</si>
  <si>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</si>
  <si>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</si>
  <si>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</si>
  <si>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</si>
  <si>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2910101</t>
  </si>
  <si>
    <t>吉野町不燃物分別作業場</t>
  </si>
  <si>
    <t>資源ごみ, 粗大ごみ, 不燃ごみ</t>
  </si>
  <si>
    <t>29-1-441-05-001</t>
  </si>
  <si>
    <t>29857</t>
  </si>
  <si>
    <t>2910154</t>
  </si>
  <si>
    <t>まほろば環境衛生組合</t>
  </si>
  <si>
    <t>まほろば可燃ごみ中継施設</t>
  </si>
  <si>
    <t>奈良県生駒郡安堵町大字笠目３２６－１</t>
  </si>
  <si>
    <t>可燃ごみ</t>
  </si>
  <si>
    <t>圧縮・梱包</t>
  </si>
  <si>
    <t>新設（建設中）</t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</si>
  <si>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</si>
  <si>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</si>
  <si>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</si>
  <si>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</si>
  <si>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</si>
  <si>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</si>
  <si>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</si>
  <si>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</si>
  <si>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</si>
  <si>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</si>
  <si>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</si>
  <si>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</si>
  <si>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</si>
  <si>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</si>
  <si>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</si>
  <si>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</si>
  <si>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</si>
  <si>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</si>
  <si>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</si>
  <si>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</si>
  <si>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</si>
  <si>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</si>
  <si>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</si>
  <si>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</si>
  <si>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</si>
  <si>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</si>
  <si>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</si>
  <si>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</si>
  <si>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</si>
  <si>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</si>
  <si>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</si>
  <si>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</si>
  <si>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</si>
  <si>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</si>
  <si>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</si>
  <si>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</si>
  <si>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</si>
  <si>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</si>
  <si>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</si>
  <si>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</si>
  <si>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</si>
  <si>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</si>
  <si>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</si>
  <si>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</si>
  <si>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</si>
  <si>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</si>
  <si>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</si>
  <si>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</si>
  <si>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</si>
  <si>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</si>
  <si>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</si>
  <si>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</si>
  <si>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</si>
  <si>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</si>
  <si>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</si>
  <si>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</si>
  <si>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</si>
  <si>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</si>
  <si>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</si>
  <si>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</si>
  <si>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</si>
  <si>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</si>
  <si>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</si>
  <si>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</si>
  <si>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</si>
  <si>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</si>
  <si>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</si>
  <si>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</si>
  <si>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</si>
  <si>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</si>
  <si>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</si>
  <si>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</si>
  <si>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</si>
  <si>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</si>
  <si>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</si>
  <si>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</si>
  <si>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</si>
  <si>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</si>
  <si>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</si>
  <si>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</si>
  <si>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</si>
  <si>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</si>
  <si>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</si>
  <si>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</si>
  <si>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2910068</t>
  </si>
  <si>
    <t>奈良市空き缶資源化施設</t>
  </si>
  <si>
    <t>空き缶資源化</t>
  </si>
  <si>
    <t>機能なし</t>
  </si>
  <si>
    <t>29-1-201-03-001</t>
  </si>
  <si>
    <t>2910069</t>
  </si>
  <si>
    <t>奈良市ペットボトル資源化施設</t>
  </si>
  <si>
    <t>ペットボトル資源化</t>
  </si>
  <si>
    <t>29-1-201-03-002</t>
  </si>
  <si>
    <t>2910072</t>
  </si>
  <si>
    <t>奈良市ガラスびん資源化施設</t>
  </si>
  <si>
    <t>ガラスびん資源化</t>
  </si>
  <si>
    <t>29-1-201-03-003</t>
  </si>
  <si>
    <t>2910076</t>
  </si>
  <si>
    <t>大和郡山市ペットボトル保管施設</t>
  </si>
  <si>
    <t>大和郡山市九条町11番地2</t>
  </si>
  <si>
    <t>29-1-203-03-001</t>
  </si>
  <si>
    <t>2910077</t>
  </si>
  <si>
    <t>天理市環境クリーンセンター資源化施設</t>
  </si>
  <si>
    <t>金属類, ガラス類</t>
  </si>
  <si>
    <t>29-1-204-03-001</t>
  </si>
  <si>
    <t>2910078</t>
  </si>
  <si>
    <t>リサイクルプラザ</t>
  </si>
  <si>
    <t>29-1-205-03-001</t>
  </si>
  <si>
    <t>2910080</t>
  </si>
  <si>
    <t>リサイクルプラザ桜井市リサイクルセンター棟</t>
  </si>
  <si>
    <t>金属類, ガラス類, ペットボトル</t>
  </si>
  <si>
    <t>29-1-206-03-001</t>
  </si>
  <si>
    <t>2910089</t>
  </si>
  <si>
    <t>三郷町清掃センター(廃棄物再生利用施設作業場)</t>
  </si>
  <si>
    <t>紙類, 金属類, ガラス類, その他資源ごみ, ペットボトル, プラスチック, 布類, 剪定枝, 可燃ごみ, 不燃ごみ</t>
  </si>
  <si>
    <t>29-1-343-03-001</t>
  </si>
  <si>
    <t>2910092</t>
  </si>
  <si>
    <t>29-1-402-03-001</t>
  </si>
  <si>
    <t>29427</t>
  </si>
  <si>
    <t>2910095</t>
  </si>
  <si>
    <t>河合町</t>
  </si>
  <si>
    <t>河合町清掃工場</t>
  </si>
  <si>
    <t>奈良県北葛城郡河合町山坊683-1</t>
  </si>
  <si>
    <t>金属類, ガラス類, ペットボトル, 不燃ごみ</t>
  </si>
  <si>
    <t>⑤DBM（公設公営）</t>
  </si>
  <si>
    <t>29-1-427-03-001</t>
  </si>
  <si>
    <t>2910096</t>
  </si>
  <si>
    <t>紙類, 金属類, ガラス類, ペットボトル, 不燃ごみ</t>
  </si>
  <si>
    <t>29-1-449-03-001</t>
  </si>
  <si>
    <t>2910097</t>
  </si>
  <si>
    <t>リサイクルセンター（補助金）</t>
  </si>
  <si>
    <t>29-2-009-03-001</t>
  </si>
  <si>
    <t>29855</t>
  </si>
  <si>
    <t>2910147</t>
  </si>
  <si>
    <t>山辺・県北西部広域環境衛生組合</t>
  </si>
  <si>
    <t>やまとecoリサイクルセンター</t>
  </si>
  <si>
    <t>奈良県天理市櫟本町3246番地1</t>
  </si>
  <si>
    <t>リサイクルセンター（交付金）</t>
  </si>
  <si>
    <t>紙類, 金属類, ガラス類, その他資源ごみ, ペットボトル, プラスチック, 布類, 不燃ごみ, 粗大ごみ</t>
  </si>
  <si>
    <t>新設（建設中）, 新設（新規稼働）</t>
  </si>
  <si>
    <t>関西電力送配電株式会社</t>
  </si>
  <si>
    <t>29-2-011-03-001</t>
  </si>
  <si>
    <t>29856</t>
  </si>
  <si>
    <t>2910143</t>
  </si>
  <si>
    <t>さくら広域環境衛生組合</t>
  </si>
  <si>
    <t>さくら美化センター</t>
  </si>
  <si>
    <t>奈良県吉野郡大淀町西増596番地の3</t>
  </si>
  <si>
    <t>金属類, ガラス類, ペットボトル, プラスチック, 不燃ごみ, 粗大ごみ</t>
  </si>
  <si>
    <t>29-2-010-03-001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</si>
  <si>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</si>
  <si>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</si>
  <si>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</si>
  <si>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</si>
  <si>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2910045</t>
  </si>
  <si>
    <t>奈良市環境清美工場粗大ごみ破砕処理施設</t>
  </si>
  <si>
    <t>粗大ごみ, 不燃ごみ</t>
  </si>
  <si>
    <t>29-1-201-02-001</t>
  </si>
  <si>
    <t>2910047</t>
  </si>
  <si>
    <t>大和高田市粗大ごみ処理施設(破砕機)</t>
  </si>
  <si>
    <t>回収量</t>
  </si>
  <si>
    <t>粗大ごみ</t>
  </si>
  <si>
    <t>併用</t>
  </si>
  <si>
    <t>29-1-202-02-001</t>
  </si>
  <si>
    <t>2910048</t>
  </si>
  <si>
    <t>天理市環境クリーンセンター破砕施設</t>
  </si>
  <si>
    <t>29-1-204-02-001</t>
  </si>
  <si>
    <t>2910049</t>
  </si>
  <si>
    <t>粗大ごみ, 不燃ごみ, 資源ごみ</t>
  </si>
  <si>
    <t>○</t>
  </si>
  <si>
    <t>修理, 展示, 販売, 譲渡</t>
  </si>
  <si>
    <t>29-1-205-02-001</t>
  </si>
  <si>
    <t>2910051</t>
  </si>
  <si>
    <t>修理, 展示, 譲渡</t>
  </si>
  <si>
    <t>29-1-206-02-001</t>
  </si>
  <si>
    <t>2910056</t>
  </si>
  <si>
    <t>三郷町清掃センター</t>
  </si>
  <si>
    <t>不燃ごみ, 可燃ごみ, 資源ごみ</t>
  </si>
  <si>
    <t>29-1-343-02-001</t>
  </si>
  <si>
    <t>2910059</t>
  </si>
  <si>
    <t>29-1-427-02-001</t>
  </si>
  <si>
    <t>2910063</t>
  </si>
  <si>
    <t>吉野町クリーンセンター</t>
  </si>
  <si>
    <t>29-1-441-02-001</t>
  </si>
  <si>
    <t>2910061</t>
  </si>
  <si>
    <t>上下北山クリーンセンター</t>
  </si>
  <si>
    <t>奈良県吉野郡下北山村大字下池原798-2</t>
  </si>
  <si>
    <t>粗大ごみ, 混合（未分別）ごみ</t>
  </si>
  <si>
    <t>29-2-006-02-001</t>
  </si>
  <si>
    <t>29828</t>
  </si>
  <si>
    <t>2910062</t>
  </si>
  <si>
    <t>香芝・王寺環境施設組合</t>
  </si>
  <si>
    <t>美濃園</t>
  </si>
  <si>
    <t>奈良県香芝市尼寺615番地</t>
  </si>
  <si>
    <t>29-2-004-02-001</t>
  </si>
  <si>
    <t>2910153</t>
  </si>
  <si>
    <t>29-2-004-02-002</t>
  </si>
  <si>
    <t>2910064</t>
  </si>
  <si>
    <t>29-2-009-02-001</t>
  </si>
  <si>
    <t>29852</t>
  </si>
  <si>
    <t>2910065</t>
  </si>
  <si>
    <t>やまと広域環境衛生事務組合</t>
  </si>
  <si>
    <t>やまと広域環境衛生事務組合新ごみ処理施設</t>
  </si>
  <si>
    <t>29-2-001-02-001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</si>
  <si>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</si>
  <si>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</si>
  <si>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</si>
  <si>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</si>
  <si>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</si>
  <si>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</si>
  <si>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</si>
  <si>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</si>
  <si>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</si>
  <si>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</si>
  <si>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</si>
  <si>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</si>
  <si>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</si>
  <si>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</si>
  <si>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</si>
  <si>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</si>
  <si>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</si>
  <si>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</si>
  <si>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</si>
  <si>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</si>
  <si>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</si>
  <si>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</si>
  <si>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</si>
  <si>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</si>
  <si>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</si>
  <si>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</si>
  <si>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</si>
  <si>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</si>
  <si>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</si>
  <si>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</si>
  <si>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</si>
  <si>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</si>
  <si>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</si>
  <si>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</si>
  <si>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</si>
  <si>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</si>
  <si>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</si>
  <si>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</si>
  <si>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</si>
  <si>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</si>
  <si>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</si>
  <si>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</si>
  <si>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</si>
  <si>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</si>
  <si>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</si>
  <si>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</si>
  <si>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</si>
  <si>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</si>
  <si>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</si>
  <si>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</si>
  <si>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</si>
  <si>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</si>
  <si>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</si>
  <si>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</si>
  <si>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</si>
  <si>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</si>
  <si>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</si>
  <si>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</si>
  <si>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</si>
  <si>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</si>
  <si>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</si>
  <si>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</si>
  <si>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</si>
  <si>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</si>
  <si>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</si>
  <si>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</si>
  <si>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</si>
  <si>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</si>
  <si>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</si>
  <si>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</si>
  <si>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</si>
  <si>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</si>
  <si>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</si>
  <si>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</si>
  <si>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</si>
  <si>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</si>
  <si>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</si>
  <si>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</si>
  <si>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</si>
  <si>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</si>
  <si>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</si>
  <si>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</si>
  <si>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</si>
  <si>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</si>
  <si>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</si>
  <si>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</si>
  <si>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</si>
  <si>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</si>
  <si>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</si>
  <si>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</si>
  <si>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</si>
  <si>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</si>
  <si>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</si>
  <si>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</si>
  <si>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</si>
  <si>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</si>
  <si>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</si>
  <si>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</si>
  <si>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</si>
  <si>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</si>
  <si>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</si>
  <si>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</si>
  <si>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</si>
  <si>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</si>
  <si>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</si>
  <si>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</si>
  <si>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</si>
  <si>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2910026</t>
  </si>
  <si>
    <t>奈良市環境清美工場ごみ焼却処理施設</t>
  </si>
  <si>
    <t>可燃ごみ, ごみ処理残渣</t>
  </si>
  <si>
    <t>ストーカ式（可動）</t>
  </si>
  <si>
    <t>全連続運転</t>
  </si>
  <si>
    <t>場内温水</t>
  </si>
  <si>
    <t>薬剤処理</t>
  </si>
  <si>
    <t>29-1-201-01-001</t>
  </si>
  <si>
    <t>2910001</t>
  </si>
  <si>
    <t>大和高田市クリーンセンター(一般炉)</t>
  </si>
  <si>
    <t>29-1-202-01-001</t>
  </si>
  <si>
    <t>2910002</t>
  </si>
  <si>
    <t>大和郡山市クリーンセンター・清掃センター</t>
  </si>
  <si>
    <t>資源化物搬出量</t>
  </si>
  <si>
    <t>可燃ごみ, 粗大ごみ</t>
  </si>
  <si>
    <t>流動床式</t>
  </si>
  <si>
    <t>場内温水, 場内蒸気, 発電（場内利用）, 場外蒸気</t>
  </si>
  <si>
    <t>29-1-203-01-001</t>
  </si>
  <si>
    <t>2910003</t>
  </si>
  <si>
    <t>天理市環境クリーンセンター焼却施設</t>
  </si>
  <si>
    <t>可燃ごみ, ごみ処理残渣, し尿処理残渣</t>
  </si>
  <si>
    <t>29-1-204-01-001</t>
  </si>
  <si>
    <t>2910004</t>
  </si>
  <si>
    <t>クリーンセンターかしはら</t>
  </si>
  <si>
    <t>奈良県橿原市川西町1038‐2</t>
  </si>
  <si>
    <t>場内温水, 発電（場内利用）, 場外温水</t>
  </si>
  <si>
    <t>（株）タクマエナジー</t>
  </si>
  <si>
    <t>溶融処理</t>
  </si>
  <si>
    <t>29-1-205-01-001</t>
  </si>
  <si>
    <t>2910005</t>
  </si>
  <si>
    <t>桜井市ごみ焼却炉棟</t>
  </si>
  <si>
    <t>資源化物生産量</t>
  </si>
  <si>
    <t>ガス化溶融・改質</t>
  </si>
  <si>
    <t>場内温水, 発電（場内利用）</t>
  </si>
  <si>
    <t>29-1-206-01-001</t>
  </si>
  <si>
    <t>2910008</t>
  </si>
  <si>
    <t>生駒市清掃センター</t>
  </si>
  <si>
    <t>奈良県生駒市俵口町2116番地91</t>
  </si>
  <si>
    <t>可燃ごみ, 粗大ごみ, ごみ処理残渣</t>
  </si>
  <si>
    <t>場内温水, 場外温水</t>
  </si>
  <si>
    <t>29-1-209-01-001</t>
  </si>
  <si>
    <t>29211</t>
  </si>
  <si>
    <t>2910139</t>
  </si>
  <si>
    <t>葛城市</t>
  </si>
  <si>
    <t>葛城市クリーンセンター</t>
  </si>
  <si>
    <t>奈良県葛城市當麻120番地</t>
  </si>
  <si>
    <t>可燃ごみ, 粗大ごみ, 不燃ごみ, 資源ごみ</t>
  </si>
  <si>
    <t>准連続運転</t>
  </si>
  <si>
    <t>29-1-211-01-002</t>
  </si>
  <si>
    <t>29212</t>
  </si>
  <si>
    <t>2910010</t>
  </si>
  <si>
    <t>宇陀市</t>
  </si>
  <si>
    <t>宇陀クリーンセンター</t>
  </si>
  <si>
    <t>宇陀市大宇陀岩清水1820</t>
  </si>
  <si>
    <t>バッチ運転</t>
  </si>
  <si>
    <t>新エネルギー開発㈱</t>
  </si>
  <si>
    <t>29-1-212-01-001</t>
  </si>
  <si>
    <t>29342</t>
  </si>
  <si>
    <t>2910011</t>
  </si>
  <si>
    <t>平群町</t>
  </si>
  <si>
    <t>平群町清掃センター</t>
  </si>
  <si>
    <t>奈良県生駒郡平群町椿井1737</t>
  </si>
  <si>
    <t>29-1-342-01-001</t>
  </si>
  <si>
    <t>2910012</t>
  </si>
  <si>
    <t>29-1-343-01-001</t>
  </si>
  <si>
    <t>2910018</t>
  </si>
  <si>
    <t>29-1-427-01-001</t>
  </si>
  <si>
    <t>2910019</t>
  </si>
  <si>
    <t>29-1-443-01-001</t>
  </si>
  <si>
    <t>2910020</t>
  </si>
  <si>
    <t>29-1-449-01-001</t>
  </si>
  <si>
    <t>2910021</t>
  </si>
  <si>
    <t>上下北山クリンセンター</t>
  </si>
  <si>
    <t>可燃ごみ, 混合（未分別）ごみ, 粗大ごみ, し尿処理残渣</t>
  </si>
  <si>
    <t>29-2-006-01-001</t>
  </si>
  <si>
    <t>2910022</t>
  </si>
  <si>
    <t>29-2-004-01-001</t>
  </si>
  <si>
    <t>2910152</t>
  </si>
  <si>
    <t>発電（場内利用）, 発電（場外利用）</t>
  </si>
  <si>
    <t>大阪ガス</t>
  </si>
  <si>
    <t>均等割＋人口割＋処理量割</t>
  </si>
  <si>
    <t>29-2-004-01-002</t>
  </si>
  <si>
    <t>2910024</t>
  </si>
  <si>
    <t>可燃ごみ, 粗大ごみ, 不燃ごみ</t>
  </si>
  <si>
    <t>セメント固化</t>
  </si>
  <si>
    <t>29-2-009-01-001</t>
  </si>
  <si>
    <t>29844</t>
  </si>
  <si>
    <t>2910025</t>
  </si>
  <si>
    <t>東宇陀環境衛生組合</t>
  </si>
  <si>
    <t>東宇陀クリーンセンター</t>
  </si>
  <si>
    <t>宇陀市室生大野3783</t>
  </si>
  <si>
    <t>29-2-007-01-001</t>
  </si>
  <si>
    <t>2910042</t>
  </si>
  <si>
    <t>可燃ごみ, 粗大ごみ, 不燃ごみ, ごみ処理残渣</t>
  </si>
  <si>
    <t>発電（場内利用）</t>
  </si>
  <si>
    <t>②その他</t>
  </si>
  <si>
    <t>地元還元施設の運営に活用</t>
  </si>
  <si>
    <t>29-2-001-01-001</t>
  </si>
  <si>
    <t>2910146</t>
  </si>
  <si>
    <t>やまとecoクリーンセンター</t>
  </si>
  <si>
    <t>奈良県天理市岩屋町459番地2</t>
  </si>
  <si>
    <t>アーバンエナジー株式会社</t>
  </si>
  <si>
    <t>構成市町村に返還</t>
  </si>
  <si>
    <t>29-2-011-01-001</t>
  </si>
  <si>
    <t>2910141</t>
  </si>
  <si>
    <t>29-2-010-01-001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</si>
</sst>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59E1547B-9B30-4646-9388-D5DEB247C01B}"/>
    <cellStyle name="標準" xfId="0" builtinId="0"/>
    <cellStyle name="標準 2" xfId="1" xr:uid="{17C276FC-DD6B-480B-B011-0D5880BBDA35}"/>
    <cellStyle name="標準 3" xfId="6" xr:uid="{0A348110-2BAD-4D10-9A90-0678564B4876}"/>
    <cellStyle name="標準 4" xfId="4" xr:uid="{E86A7A7D-41A0-40B3-B867-F3FA5F63F2AA}"/>
    <cellStyle name="標準_①焼却施設" xfId="3" xr:uid="{14BC2365-48E4-4664-8409-388925871EE8}"/>
    <cellStyle name="標準_H19集計結果（施設整備状況）２" xfId="2" xr:uid="{90036462-659E-4A22-872B-3C3428C689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A590-BFC4-40E5-995D-3E4351C6BC20}">
  <sheetPr>
    <pageSetUpPr fitToPage="1"/>
  </sheetPr>
  <dimension ref="A1:CX28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8"/>
    <col min="103" max="16384" width="9" style="3"/>
  </cols>
  <sheetData>
    <row r="1" spans="1:102" ht="15" customHeight="1">
      <c r="A1" s="104" t="s">
        <v>691</v>
      </c>
      <c r="B1" s="3"/>
      <c r="BD1" s="38"/>
      <c r="BL1" s="38"/>
      <c r="BQ1" s="37"/>
      <c r="BS1" s="4"/>
      <c r="BT1" s="4"/>
    </row>
    <row r="2" spans="1:102" s="19" customFormat="1" ht="13.5" customHeight="1">
      <c r="A2" s="180" t="s">
        <v>692</v>
      </c>
      <c r="B2" s="205" t="s">
        <v>693</v>
      </c>
      <c r="C2" s="207" t="s">
        <v>694</v>
      </c>
      <c r="D2" s="182" t="s">
        <v>695</v>
      </c>
      <c r="E2" s="182" t="s">
        <v>696</v>
      </c>
      <c r="F2" s="135" t="s">
        <v>6</v>
      </c>
      <c r="G2" s="152" t="s">
        <v>697</v>
      </c>
      <c r="H2" s="201" t="s">
        <v>698</v>
      </c>
      <c r="I2" s="202"/>
      <c r="J2" s="202"/>
      <c r="K2" s="154" t="s">
        <v>699</v>
      </c>
      <c r="L2" s="145"/>
      <c r="M2" s="154" t="s">
        <v>700</v>
      </c>
      <c r="N2" s="145"/>
      <c r="O2" s="182" t="s">
        <v>701</v>
      </c>
      <c r="P2" s="182" t="s">
        <v>702</v>
      </c>
      <c r="Q2" s="135" t="s">
        <v>9</v>
      </c>
      <c r="R2" s="181" t="s">
        <v>703</v>
      </c>
      <c r="S2" s="180" t="s">
        <v>704</v>
      </c>
      <c r="T2" s="182" t="s">
        <v>705</v>
      </c>
      <c r="U2" s="180" t="s">
        <v>706</v>
      </c>
      <c r="V2" s="133" t="s">
        <v>707</v>
      </c>
      <c r="W2" s="133"/>
      <c r="X2" s="133" t="s">
        <v>708</v>
      </c>
      <c r="Y2" s="133"/>
      <c r="Z2" s="154" t="s">
        <v>709</v>
      </c>
      <c r="AA2" s="185"/>
      <c r="AB2" s="185"/>
      <c r="AC2" s="145"/>
      <c r="AD2" s="189" t="s">
        <v>710</v>
      </c>
      <c r="AE2" s="190"/>
      <c r="AF2" s="190"/>
      <c r="AG2" s="190"/>
      <c r="AH2" s="190"/>
      <c r="AI2" s="191"/>
      <c r="AJ2" s="195" t="s">
        <v>711</v>
      </c>
      <c r="AK2" s="196"/>
      <c r="AL2" s="105" t="s">
        <v>712</v>
      </c>
      <c r="AM2" s="106"/>
      <c r="AN2" s="106"/>
      <c r="AO2" s="107"/>
      <c r="AP2" s="105" t="s">
        <v>713</v>
      </c>
      <c r="AQ2" s="106"/>
      <c r="AR2" s="106"/>
      <c r="AS2" s="108"/>
      <c r="AT2" s="106"/>
      <c r="AU2" s="106"/>
      <c r="AV2" s="108"/>
      <c r="AW2" s="108"/>
      <c r="AX2" s="176" t="s">
        <v>714</v>
      </c>
      <c r="AY2" s="177"/>
      <c r="AZ2" s="180" t="s">
        <v>715</v>
      </c>
      <c r="BA2" s="180" t="s">
        <v>716</v>
      </c>
      <c r="BB2" s="183" t="s">
        <v>717</v>
      </c>
      <c r="BC2" s="141" t="s">
        <v>718</v>
      </c>
      <c r="BD2" s="156" t="s">
        <v>719</v>
      </c>
      <c r="BE2" s="157"/>
      <c r="BF2" s="157"/>
      <c r="BG2" s="157"/>
      <c r="BH2" s="157"/>
      <c r="BI2" s="157"/>
      <c r="BJ2" s="158"/>
      <c r="BK2" s="141" t="s">
        <v>720</v>
      </c>
      <c r="BL2" s="156" t="s">
        <v>721</v>
      </c>
      <c r="BM2" s="157"/>
      <c r="BN2" s="157"/>
      <c r="BO2" s="158"/>
      <c r="BP2" s="161" t="s">
        <v>722</v>
      </c>
      <c r="BQ2" s="158"/>
      <c r="BR2" s="164" t="s">
        <v>723</v>
      </c>
      <c r="BS2" s="166" t="s">
        <v>724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540</v>
      </c>
      <c r="CW2" s="21"/>
      <c r="CX2" s="21"/>
    </row>
    <row r="3" spans="1:102" s="19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725</v>
      </c>
      <c r="AQ3" s="113"/>
      <c r="AR3" s="114"/>
      <c r="AS3" s="112" t="s">
        <v>726</v>
      </c>
      <c r="AT3" s="113"/>
      <c r="AU3" s="114"/>
      <c r="AV3" s="112" t="s">
        <v>727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1"/>
      <c r="CX3" s="21"/>
    </row>
    <row r="4" spans="1:102" s="19" customFormat="1" ht="18.75" customHeight="1">
      <c r="A4" s="180"/>
      <c r="B4" s="205"/>
      <c r="C4" s="208"/>
      <c r="D4" s="182"/>
      <c r="E4" s="182"/>
      <c r="F4" s="136"/>
      <c r="G4" s="153"/>
      <c r="H4" s="150" t="s">
        <v>728</v>
      </c>
      <c r="I4" s="150" t="s">
        <v>729</v>
      </c>
      <c r="J4" s="152" t="s">
        <v>730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731</v>
      </c>
      <c r="W4" s="133" t="s">
        <v>732</v>
      </c>
      <c r="X4" s="154" t="s">
        <v>731</v>
      </c>
      <c r="Y4" s="133" t="s">
        <v>732</v>
      </c>
      <c r="Z4" s="133" t="s">
        <v>709</v>
      </c>
      <c r="AA4" s="141" t="s">
        <v>733</v>
      </c>
      <c r="AB4" s="141" t="s">
        <v>734</v>
      </c>
      <c r="AC4" s="141" t="s">
        <v>735</v>
      </c>
      <c r="AD4" s="141" t="s">
        <v>736</v>
      </c>
      <c r="AE4" s="141" t="s">
        <v>737</v>
      </c>
      <c r="AF4" s="147" t="s">
        <v>738</v>
      </c>
      <c r="AG4" s="148"/>
      <c r="AH4" s="148"/>
      <c r="AI4" s="149"/>
      <c r="AJ4" s="141" t="s">
        <v>739</v>
      </c>
      <c r="AK4" s="141" t="s">
        <v>740</v>
      </c>
      <c r="AL4" s="116" t="s">
        <v>741</v>
      </c>
      <c r="AM4" s="116" t="s">
        <v>742</v>
      </c>
      <c r="AN4" s="112" t="s">
        <v>727</v>
      </c>
      <c r="AO4" s="115"/>
      <c r="AP4" s="117"/>
      <c r="AQ4" s="105" t="s">
        <v>743</v>
      </c>
      <c r="AR4" s="114"/>
      <c r="AS4" s="118"/>
      <c r="AT4" s="105" t="s">
        <v>744</v>
      </c>
      <c r="AU4" s="114"/>
      <c r="AV4" s="119"/>
      <c r="AW4" s="120" t="s">
        <v>745</v>
      </c>
      <c r="AX4" s="145" t="s">
        <v>746</v>
      </c>
      <c r="AY4" s="133" t="s">
        <v>747</v>
      </c>
      <c r="AZ4" s="180"/>
      <c r="BA4" s="182"/>
      <c r="BB4" s="183"/>
      <c r="BC4" s="142"/>
      <c r="BD4" s="143" t="s">
        <v>748</v>
      </c>
      <c r="BE4" s="146" t="s">
        <v>749</v>
      </c>
      <c r="BF4" s="141" t="s">
        <v>750</v>
      </c>
      <c r="BG4" s="141" t="s">
        <v>751</v>
      </c>
      <c r="BH4" s="146" t="s">
        <v>752</v>
      </c>
      <c r="BI4" s="141" t="s">
        <v>753</v>
      </c>
      <c r="BJ4" s="141" t="s">
        <v>754</v>
      </c>
      <c r="BK4" s="142"/>
      <c r="BL4" s="143" t="s">
        <v>748</v>
      </c>
      <c r="BM4" s="141" t="s">
        <v>755</v>
      </c>
      <c r="BN4" s="141" t="s">
        <v>756</v>
      </c>
      <c r="BO4" s="141" t="s">
        <v>757</v>
      </c>
      <c r="BP4" s="141" t="s">
        <v>758</v>
      </c>
      <c r="BQ4" s="141" t="s">
        <v>759</v>
      </c>
      <c r="BR4" s="165"/>
      <c r="BS4" s="174" t="s">
        <v>748</v>
      </c>
      <c r="BT4" s="175"/>
      <c r="BU4" s="130" t="s">
        <v>760</v>
      </c>
      <c r="BV4" s="131"/>
      <c r="BW4" s="132"/>
      <c r="BX4" s="130" t="s">
        <v>761</v>
      </c>
      <c r="BY4" s="131"/>
      <c r="BZ4" s="132"/>
      <c r="CA4" s="130" t="s">
        <v>762</v>
      </c>
      <c r="CB4" s="131"/>
      <c r="CC4" s="132"/>
      <c r="CD4" s="130" t="s">
        <v>763</v>
      </c>
      <c r="CE4" s="131"/>
      <c r="CF4" s="132"/>
      <c r="CG4" s="130" t="s">
        <v>764</v>
      </c>
      <c r="CH4" s="131"/>
      <c r="CI4" s="132"/>
      <c r="CJ4" s="130" t="s">
        <v>765</v>
      </c>
      <c r="CK4" s="131"/>
      <c r="CL4" s="132"/>
      <c r="CM4" s="130" t="s">
        <v>766</v>
      </c>
      <c r="CN4" s="131"/>
      <c r="CO4" s="132"/>
      <c r="CP4" s="130" t="s">
        <v>767</v>
      </c>
      <c r="CQ4" s="131"/>
      <c r="CR4" s="132"/>
      <c r="CS4" s="130" t="s">
        <v>754</v>
      </c>
      <c r="CT4" s="131"/>
      <c r="CU4" s="132"/>
      <c r="CV4" s="172"/>
      <c r="CW4" s="21"/>
      <c r="CX4" s="21"/>
    </row>
    <row r="5" spans="1:102" s="19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768</v>
      </c>
      <c r="M5" s="134"/>
      <c r="N5" s="133" t="s">
        <v>768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39" t="s">
        <v>769</v>
      </c>
      <c r="AG5" s="39" t="s">
        <v>770</v>
      </c>
      <c r="AH5" s="39" t="s">
        <v>771</v>
      </c>
      <c r="AI5" s="39" t="s">
        <v>772</v>
      </c>
      <c r="AJ5" s="144"/>
      <c r="AK5" s="144"/>
      <c r="AL5" s="121"/>
      <c r="AM5" s="121"/>
      <c r="AN5" s="121"/>
      <c r="AO5" s="122" t="s">
        <v>773</v>
      </c>
      <c r="AP5" s="121"/>
      <c r="AQ5" s="118"/>
      <c r="AR5" s="137" t="s">
        <v>774</v>
      </c>
      <c r="AS5" s="121"/>
      <c r="AT5" s="139"/>
      <c r="AU5" s="137" t="s">
        <v>775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776</v>
      </c>
      <c r="BT5" s="5" t="s">
        <v>777</v>
      </c>
      <c r="BU5" s="5" t="s">
        <v>778</v>
      </c>
      <c r="BV5" s="5" t="s">
        <v>776</v>
      </c>
      <c r="BW5" s="5" t="s">
        <v>777</v>
      </c>
      <c r="BX5" s="5" t="s">
        <v>778</v>
      </c>
      <c r="BY5" s="5" t="s">
        <v>776</v>
      </c>
      <c r="BZ5" s="5" t="s">
        <v>777</v>
      </c>
      <c r="CA5" s="5" t="s">
        <v>778</v>
      </c>
      <c r="CB5" s="5" t="s">
        <v>776</v>
      </c>
      <c r="CC5" s="5" t="s">
        <v>777</v>
      </c>
      <c r="CD5" s="5" t="s">
        <v>778</v>
      </c>
      <c r="CE5" s="5" t="s">
        <v>776</v>
      </c>
      <c r="CF5" s="5" t="s">
        <v>777</v>
      </c>
      <c r="CG5" s="5" t="s">
        <v>778</v>
      </c>
      <c r="CH5" s="5" t="s">
        <v>776</v>
      </c>
      <c r="CI5" s="5" t="s">
        <v>777</v>
      </c>
      <c r="CJ5" s="5" t="s">
        <v>778</v>
      </c>
      <c r="CK5" s="5" t="s">
        <v>776</v>
      </c>
      <c r="CL5" s="5" t="s">
        <v>777</v>
      </c>
      <c r="CM5" s="5" t="s">
        <v>778</v>
      </c>
      <c r="CN5" s="5" t="s">
        <v>776</v>
      </c>
      <c r="CO5" s="5" t="s">
        <v>777</v>
      </c>
      <c r="CP5" s="5" t="s">
        <v>778</v>
      </c>
      <c r="CQ5" s="5" t="s">
        <v>776</v>
      </c>
      <c r="CR5" s="5" t="s">
        <v>777</v>
      </c>
      <c r="CS5" s="5" t="s">
        <v>778</v>
      </c>
      <c r="CT5" s="5" t="s">
        <v>776</v>
      </c>
      <c r="CU5" s="5" t="s">
        <v>777</v>
      </c>
      <c r="CV5" s="172"/>
      <c r="CW5" s="21"/>
      <c r="CX5" s="21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779</v>
      </c>
      <c r="H6" s="124" t="s">
        <v>779</v>
      </c>
      <c r="I6" s="125" t="s">
        <v>780</v>
      </c>
      <c r="J6" s="153"/>
      <c r="K6" s="134"/>
      <c r="L6" s="134"/>
      <c r="M6" s="134"/>
      <c r="N6" s="134"/>
      <c r="O6" s="133"/>
      <c r="P6" s="133"/>
      <c r="Q6" s="136"/>
      <c r="R6" s="126" t="s">
        <v>781</v>
      </c>
      <c r="S6" s="133"/>
      <c r="T6" s="133"/>
      <c r="U6" s="181"/>
      <c r="V6" s="127" t="s">
        <v>782</v>
      </c>
      <c r="W6" s="126" t="s">
        <v>783</v>
      </c>
      <c r="X6" s="127" t="s">
        <v>782</v>
      </c>
      <c r="Y6" s="126" t="s">
        <v>783</v>
      </c>
      <c r="Z6" s="126" t="s">
        <v>784</v>
      </c>
      <c r="AA6" s="27" t="s">
        <v>785</v>
      </c>
      <c r="AB6" s="27" t="s">
        <v>786</v>
      </c>
      <c r="AC6" s="27" t="s">
        <v>786</v>
      </c>
      <c r="AD6" s="27" t="s">
        <v>787</v>
      </c>
      <c r="AE6" s="27" t="s">
        <v>788</v>
      </c>
      <c r="AF6" s="27" t="s">
        <v>789</v>
      </c>
      <c r="AG6" s="27" t="s">
        <v>790</v>
      </c>
      <c r="AH6" s="27" t="s">
        <v>791</v>
      </c>
      <c r="AI6" s="27" t="s">
        <v>792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27" t="s">
        <v>793</v>
      </c>
      <c r="BD6" s="102" t="s">
        <v>793</v>
      </c>
      <c r="BE6" s="27" t="s">
        <v>793</v>
      </c>
      <c r="BF6" s="27" t="s">
        <v>793</v>
      </c>
      <c r="BG6" s="27" t="s">
        <v>793</v>
      </c>
      <c r="BH6" s="27" t="s">
        <v>793</v>
      </c>
      <c r="BI6" s="27" t="s">
        <v>793</v>
      </c>
      <c r="BJ6" s="27" t="s">
        <v>793</v>
      </c>
      <c r="BK6" s="27" t="s">
        <v>794</v>
      </c>
      <c r="BL6" s="27" t="s">
        <v>793</v>
      </c>
      <c r="BM6" s="27" t="s">
        <v>793</v>
      </c>
      <c r="BN6" s="27" t="s">
        <v>793</v>
      </c>
      <c r="BO6" s="27" t="s">
        <v>793</v>
      </c>
      <c r="BP6" s="27" t="s">
        <v>795</v>
      </c>
      <c r="BQ6" s="27" t="s">
        <v>795</v>
      </c>
      <c r="BR6" s="8" t="s">
        <v>796</v>
      </c>
      <c r="BS6" s="8" t="s">
        <v>779</v>
      </c>
      <c r="BT6" s="129" t="s">
        <v>797</v>
      </c>
      <c r="BU6" s="6"/>
      <c r="BV6" s="8" t="s">
        <v>779</v>
      </c>
      <c r="BW6" s="129" t="s">
        <v>797</v>
      </c>
      <c r="BX6" s="6"/>
      <c r="BY6" s="8" t="s">
        <v>779</v>
      </c>
      <c r="BZ6" s="129" t="s">
        <v>797</v>
      </c>
      <c r="CA6" s="6"/>
      <c r="CB6" s="8" t="s">
        <v>779</v>
      </c>
      <c r="CC6" s="129" t="s">
        <v>797</v>
      </c>
      <c r="CD6" s="6"/>
      <c r="CE6" s="8" t="s">
        <v>779</v>
      </c>
      <c r="CF6" s="129" t="s">
        <v>797</v>
      </c>
      <c r="CG6" s="6"/>
      <c r="CH6" s="8" t="s">
        <v>779</v>
      </c>
      <c r="CI6" s="129" t="s">
        <v>797</v>
      </c>
      <c r="CJ6" s="6"/>
      <c r="CK6" s="8" t="s">
        <v>779</v>
      </c>
      <c r="CL6" s="129" t="s">
        <v>797</v>
      </c>
      <c r="CM6" s="6"/>
      <c r="CN6" s="8" t="s">
        <v>779</v>
      </c>
      <c r="CO6" s="129" t="s">
        <v>797</v>
      </c>
      <c r="CP6" s="6"/>
      <c r="CQ6" s="8" t="s">
        <v>779</v>
      </c>
      <c r="CR6" s="129" t="s">
        <v>797</v>
      </c>
      <c r="CS6" s="6"/>
      <c r="CT6" s="8" t="s">
        <v>779</v>
      </c>
      <c r="CU6" s="129" t="s">
        <v>797</v>
      </c>
      <c r="CV6" s="173"/>
      <c r="CW6" s="62" t="s">
        <v>34</v>
      </c>
      <c r="CX6" s="62"/>
    </row>
    <row r="7" spans="1:102" ht="30" customHeight="1">
      <c r="A7" s="15" t="s">
        <v>44</v>
      </c>
      <c r="B7" s="53" t="s">
        <v>96</v>
      </c>
      <c r="C7" s="53" t="s">
        <v>798</v>
      </c>
      <c r="D7" s="15" t="s">
        <v>98</v>
      </c>
      <c r="E7" s="30" t="s">
        <v>799</v>
      </c>
      <c r="F7" s="30" t="s">
        <v>372</v>
      </c>
      <c r="G7" s="54">
        <v>73665</v>
      </c>
      <c r="H7" s="54">
        <v>0</v>
      </c>
      <c r="I7" s="54">
        <v>0</v>
      </c>
      <c r="J7" s="15"/>
      <c r="K7" s="30" t="s">
        <v>800</v>
      </c>
      <c r="L7" s="30"/>
      <c r="M7" s="15" t="s">
        <v>117</v>
      </c>
      <c r="N7" s="15"/>
      <c r="O7" s="15" t="s">
        <v>801</v>
      </c>
      <c r="P7" s="15" t="s">
        <v>802</v>
      </c>
      <c r="Q7" s="15" t="s">
        <v>313</v>
      </c>
      <c r="R7" s="54">
        <v>480</v>
      </c>
      <c r="S7" s="15">
        <v>4</v>
      </c>
      <c r="T7" s="15">
        <v>1982</v>
      </c>
      <c r="U7" s="30" t="s">
        <v>803</v>
      </c>
      <c r="V7" s="54">
        <v>0</v>
      </c>
      <c r="W7" s="54">
        <v>0</v>
      </c>
      <c r="X7" s="54">
        <v>0</v>
      </c>
      <c r="Y7" s="54">
        <v>0</v>
      </c>
      <c r="Z7" s="54"/>
      <c r="AA7" s="15"/>
      <c r="AB7" s="54"/>
      <c r="AC7" s="54"/>
      <c r="AD7" s="54"/>
      <c r="AE7" s="54"/>
      <c r="AF7" s="54"/>
      <c r="AG7" s="54"/>
      <c r="AH7" s="54"/>
      <c r="AI7" s="54"/>
      <c r="AJ7" s="15" t="s">
        <v>108</v>
      </c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272</v>
      </c>
      <c r="AY7" s="15" t="s">
        <v>804</v>
      </c>
      <c r="AZ7" s="15" t="s">
        <v>129</v>
      </c>
      <c r="BA7" s="15"/>
      <c r="BB7" s="15" t="s">
        <v>344</v>
      </c>
      <c r="BC7" s="15">
        <v>99</v>
      </c>
      <c r="BD7" s="15">
        <f t="shared" ref="BD7:BD28" si="0">IF(BE7&amp;BF7&amp;BG7&amp;BH7&amp;BI7&amp;BJ7 ="","",SUM(BE7:BJ7))</f>
        <v>100.00000000000001</v>
      </c>
      <c r="BE7" s="15">
        <v>49.2</v>
      </c>
      <c r="BF7" s="15">
        <v>20.3</v>
      </c>
      <c r="BG7" s="15">
        <v>5.4</v>
      </c>
      <c r="BH7" s="15">
        <v>14.9</v>
      </c>
      <c r="BI7" s="15">
        <v>10.199999999999999</v>
      </c>
      <c r="BJ7" s="15">
        <v>0</v>
      </c>
      <c r="BK7" s="54">
        <v>197</v>
      </c>
      <c r="BL7" s="15">
        <f t="shared" ref="BL7:BL28" si="1">IF(BM7&amp;BN7&amp;BO7 ="","",SUM(BM7:BO7))</f>
        <v>0</v>
      </c>
      <c r="BM7" s="15">
        <v>0</v>
      </c>
      <c r="BN7" s="15">
        <v>0</v>
      </c>
      <c r="BO7" s="15">
        <v>0</v>
      </c>
      <c r="BP7" s="54">
        <v>1663</v>
      </c>
      <c r="BQ7" s="54">
        <v>1891</v>
      </c>
      <c r="BR7" s="16"/>
      <c r="BS7" s="16" t="str">
        <f t="shared" ref="BS7:BT28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575</v>
      </c>
      <c r="CW7" s="55" t="s">
        <v>805</v>
      </c>
    </row>
    <row r="8" spans="1:102" ht="30" customHeight="1">
      <c r="A8" s="15" t="s">
        <v>44</v>
      </c>
      <c r="B8" s="53" t="s">
        <v>375</v>
      </c>
      <c r="C8" s="53" t="s">
        <v>806</v>
      </c>
      <c r="D8" s="15" t="s">
        <v>377</v>
      </c>
      <c r="E8" s="30" t="s">
        <v>807</v>
      </c>
      <c r="F8" s="30" t="s">
        <v>379</v>
      </c>
      <c r="G8" s="54">
        <v>16776</v>
      </c>
      <c r="H8" s="54">
        <v>0</v>
      </c>
      <c r="I8" s="54"/>
      <c r="J8" s="15"/>
      <c r="K8" s="30" t="s">
        <v>800</v>
      </c>
      <c r="L8" s="30"/>
      <c r="M8" s="15" t="s">
        <v>117</v>
      </c>
      <c r="N8" s="15"/>
      <c r="O8" s="15" t="s">
        <v>801</v>
      </c>
      <c r="P8" s="15" t="s">
        <v>802</v>
      </c>
      <c r="Q8" s="15" t="s">
        <v>118</v>
      </c>
      <c r="R8" s="54">
        <v>150</v>
      </c>
      <c r="S8" s="15">
        <v>2</v>
      </c>
      <c r="T8" s="15">
        <v>1986</v>
      </c>
      <c r="U8" s="30" t="s">
        <v>803</v>
      </c>
      <c r="V8" s="54">
        <v>9596160</v>
      </c>
      <c r="W8" s="54"/>
      <c r="X8" s="54">
        <v>299273</v>
      </c>
      <c r="Y8" s="54"/>
      <c r="Z8" s="54"/>
      <c r="AA8" s="15"/>
      <c r="AB8" s="54"/>
      <c r="AC8" s="54"/>
      <c r="AD8" s="54"/>
      <c r="AE8" s="54"/>
      <c r="AF8" s="54"/>
      <c r="AG8" s="54"/>
      <c r="AH8" s="54"/>
      <c r="AI8" s="54"/>
      <c r="AJ8" s="15" t="s">
        <v>139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272</v>
      </c>
      <c r="AY8" s="15" t="s">
        <v>804</v>
      </c>
      <c r="AZ8" s="15" t="s">
        <v>119</v>
      </c>
      <c r="BA8" s="15"/>
      <c r="BB8" s="15" t="s">
        <v>344</v>
      </c>
      <c r="BC8" s="15">
        <v>100</v>
      </c>
      <c r="BD8" s="15">
        <f t="shared" si="0"/>
        <v>100</v>
      </c>
      <c r="BE8" s="15">
        <v>42.2</v>
      </c>
      <c r="BF8" s="15">
        <v>33.200000000000003</v>
      </c>
      <c r="BG8" s="15">
        <v>3.6</v>
      </c>
      <c r="BH8" s="15">
        <v>11.5</v>
      </c>
      <c r="BI8" s="15">
        <v>8.6</v>
      </c>
      <c r="BJ8" s="15">
        <v>0.9</v>
      </c>
      <c r="BK8" s="54">
        <v>154</v>
      </c>
      <c r="BL8" s="15">
        <f t="shared" si="1"/>
        <v>100</v>
      </c>
      <c r="BM8" s="15">
        <v>43.9</v>
      </c>
      <c r="BN8" s="15">
        <v>46.5</v>
      </c>
      <c r="BO8" s="15">
        <v>9.6</v>
      </c>
      <c r="BP8" s="54">
        <v>7670</v>
      </c>
      <c r="BQ8" s="54">
        <v>10293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575</v>
      </c>
      <c r="CW8" s="55" t="s">
        <v>808</v>
      </c>
    </row>
    <row r="9" spans="1:102" ht="30" customHeight="1">
      <c r="A9" s="15" t="s">
        <v>44</v>
      </c>
      <c r="B9" s="53" t="s">
        <v>110</v>
      </c>
      <c r="C9" s="53" t="s">
        <v>809</v>
      </c>
      <c r="D9" s="15" t="s">
        <v>112</v>
      </c>
      <c r="E9" s="30" t="s">
        <v>810</v>
      </c>
      <c r="F9" s="30" t="s">
        <v>587</v>
      </c>
      <c r="G9" s="54">
        <v>26425</v>
      </c>
      <c r="H9" s="54">
        <v>841</v>
      </c>
      <c r="I9" s="54"/>
      <c r="J9" s="15" t="s">
        <v>811</v>
      </c>
      <c r="K9" s="30" t="s">
        <v>812</v>
      </c>
      <c r="L9" s="30"/>
      <c r="M9" s="15" t="s">
        <v>117</v>
      </c>
      <c r="N9" s="15"/>
      <c r="O9" s="15" t="s">
        <v>813</v>
      </c>
      <c r="P9" s="15" t="s">
        <v>802</v>
      </c>
      <c r="Q9" s="15" t="s">
        <v>107</v>
      </c>
      <c r="R9" s="54">
        <v>180</v>
      </c>
      <c r="S9" s="15">
        <v>3</v>
      </c>
      <c r="T9" s="15">
        <v>1980</v>
      </c>
      <c r="U9" s="30" t="s">
        <v>814</v>
      </c>
      <c r="V9" s="54">
        <v>74437440</v>
      </c>
      <c r="W9" s="54">
        <v>11116000</v>
      </c>
      <c r="X9" s="54">
        <v>10388461</v>
      </c>
      <c r="Y9" s="54">
        <v>10151874</v>
      </c>
      <c r="Z9" s="54">
        <v>290</v>
      </c>
      <c r="AA9" s="15">
        <v>2.6</v>
      </c>
      <c r="AB9" s="54">
        <v>1472</v>
      </c>
      <c r="AC9" s="54"/>
      <c r="AD9" s="54"/>
      <c r="AE9" s="54"/>
      <c r="AF9" s="54"/>
      <c r="AG9" s="54"/>
      <c r="AH9" s="54"/>
      <c r="AI9" s="54"/>
      <c r="AJ9" s="15" t="s">
        <v>299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272</v>
      </c>
      <c r="AY9" s="15" t="s">
        <v>804</v>
      </c>
      <c r="AZ9" s="15" t="s">
        <v>52</v>
      </c>
      <c r="BA9" s="15"/>
      <c r="BB9" s="15" t="s">
        <v>272</v>
      </c>
      <c r="BC9" s="15"/>
      <c r="BD9" s="15">
        <f t="shared" si="0"/>
        <v>99.999999999999986</v>
      </c>
      <c r="BE9" s="15">
        <v>45.49</v>
      </c>
      <c r="BF9" s="15">
        <v>23.95</v>
      </c>
      <c r="BG9" s="15">
        <v>9.5399999999999991</v>
      </c>
      <c r="BH9" s="15">
        <v>15.97</v>
      </c>
      <c r="BI9" s="15">
        <v>3.46</v>
      </c>
      <c r="BJ9" s="15">
        <v>1.59</v>
      </c>
      <c r="BK9" s="54">
        <v>153.19999999999999</v>
      </c>
      <c r="BL9" s="15">
        <f t="shared" si="1"/>
        <v>100.00000000000001</v>
      </c>
      <c r="BM9" s="15">
        <v>46.43</v>
      </c>
      <c r="BN9" s="15">
        <v>47.09</v>
      </c>
      <c r="BO9" s="15">
        <v>6.48</v>
      </c>
      <c r="BP9" s="54">
        <v>7703</v>
      </c>
      <c r="BQ9" s="54">
        <v>0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575</v>
      </c>
      <c r="CW9" s="55" t="s">
        <v>815</v>
      </c>
    </row>
    <row r="10" spans="1:102" ht="30" customHeight="1">
      <c r="A10" s="15" t="s">
        <v>44</v>
      </c>
      <c r="B10" s="53" t="s">
        <v>121</v>
      </c>
      <c r="C10" s="53" t="s">
        <v>816</v>
      </c>
      <c r="D10" s="15" t="s">
        <v>123</v>
      </c>
      <c r="E10" s="30" t="s">
        <v>817</v>
      </c>
      <c r="F10" s="30" t="s">
        <v>125</v>
      </c>
      <c r="G10" s="54">
        <v>21709</v>
      </c>
      <c r="H10" s="54">
        <v>43</v>
      </c>
      <c r="I10" s="54"/>
      <c r="J10" s="15" t="s">
        <v>811</v>
      </c>
      <c r="K10" s="30" t="s">
        <v>818</v>
      </c>
      <c r="L10" s="30"/>
      <c r="M10" s="15" t="s">
        <v>117</v>
      </c>
      <c r="N10" s="15"/>
      <c r="O10" s="15" t="s">
        <v>801</v>
      </c>
      <c r="P10" s="15" t="s">
        <v>802</v>
      </c>
      <c r="Q10" s="15" t="s">
        <v>128</v>
      </c>
      <c r="R10" s="54">
        <v>220</v>
      </c>
      <c r="S10" s="15">
        <v>2</v>
      </c>
      <c r="T10" s="15">
        <v>1982</v>
      </c>
      <c r="U10" s="30" t="s">
        <v>272</v>
      </c>
      <c r="V10" s="54"/>
      <c r="W10" s="54"/>
      <c r="X10" s="54"/>
      <c r="Y10" s="54"/>
      <c r="Z10" s="54"/>
      <c r="AA10" s="15"/>
      <c r="AB10" s="54"/>
      <c r="AC10" s="54"/>
      <c r="AD10" s="54"/>
      <c r="AE10" s="54"/>
      <c r="AF10" s="54"/>
      <c r="AG10" s="54"/>
      <c r="AH10" s="54"/>
      <c r="AI10" s="54"/>
      <c r="AJ10" s="15" t="s">
        <v>130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804</v>
      </c>
      <c r="AY10" s="15" t="s">
        <v>804</v>
      </c>
      <c r="AZ10" s="15" t="s">
        <v>52</v>
      </c>
      <c r="BA10" s="15"/>
      <c r="BB10" s="15" t="s">
        <v>272</v>
      </c>
      <c r="BC10" s="15"/>
      <c r="BD10" s="15">
        <f t="shared" si="0"/>
        <v>100</v>
      </c>
      <c r="BE10" s="15">
        <v>50.93</v>
      </c>
      <c r="BF10" s="15">
        <v>18.989999999999998</v>
      </c>
      <c r="BG10" s="15">
        <v>18.489999999999998</v>
      </c>
      <c r="BH10" s="15">
        <v>2.92</v>
      </c>
      <c r="BI10" s="15">
        <v>3.28</v>
      </c>
      <c r="BJ10" s="15">
        <v>5.39</v>
      </c>
      <c r="BK10" s="54">
        <v>156</v>
      </c>
      <c r="BL10" s="15">
        <f t="shared" si="1"/>
        <v>100.00000000000001</v>
      </c>
      <c r="BM10" s="15">
        <v>48.1</v>
      </c>
      <c r="BN10" s="15">
        <v>45.14</v>
      </c>
      <c r="BO10" s="15">
        <v>6.76</v>
      </c>
      <c r="BP10" s="54">
        <v>7280</v>
      </c>
      <c r="BQ10" s="54">
        <v>0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575</v>
      </c>
      <c r="CW10" s="55" t="s">
        <v>819</v>
      </c>
    </row>
    <row r="11" spans="1:102" ht="30" customHeight="1">
      <c r="A11" s="15" t="s">
        <v>44</v>
      </c>
      <c r="B11" s="53" t="s">
        <v>132</v>
      </c>
      <c r="C11" s="53" t="s">
        <v>820</v>
      </c>
      <c r="D11" s="15" t="s">
        <v>134</v>
      </c>
      <c r="E11" s="30" t="s">
        <v>821</v>
      </c>
      <c r="F11" s="30" t="s">
        <v>822</v>
      </c>
      <c r="G11" s="54">
        <v>37185.599999999999</v>
      </c>
      <c r="H11" s="54">
        <v>4</v>
      </c>
      <c r="I11" s="54"/>
      <c r="J11" s="15" t="s">
        <v>811</v>
      </c>
      <c r="K11" s="30" t="s">
        <v>800</v>
      </c>
      <c r="L11" s="30"/>
      <c r="M11" s="15" t="s">
        <v>117</v>
      </c>
      <c r="N11" s="15"/>
      <c r="O11" s="15" t="s">
        <v>801</v>
      </c>
      <c r="P11" s="15" t="s">
        <v>802</v>
      </c>
      <c r="Q11" s="15" t="s">
        <v>107</v>
      </c>
      <c r="R11" s="54">
        <v>255</v>
      </c>
      <c r="S11" s="15">
        <v>3</v>
      </c>
      <c r="T11" s="15">
        <v>2003</v>
      </c>
      <c r="U11" s="30" t="s">
        <v>823</v>
      </c>
      <c r="V11" s="54">
        <v>33906373</v>
      </c>
      <c r="W11" s="54">
        <v>29564703</v>
      </c>
      <c r="X11" s="54">
        <v>4140340</v>
      </c>
      <c r="Y11" s="54">
        <v>3053000</v>
      </c>
      <c r="Z11" s="54">
        <v>5000</v>
      </c>
      <c r="AA11" s="15">
        <v>16.18</v>
      </c>
      <c r="AB11" s="54">
        <v>18889</v>
      </c>
      <c r="AC11" s="54">
        <v>0</v>
      </c>
      <c r="AD11" s="54">
        <v>9078</v>
      </c>
      <c r="AE11" s="54">
        <v>88282605</v>
      </c>
      <c r="AF11" s="54"/>
      <c r="AG11" s="54"/>
      <c r="AH11" s="54"/>
      <c r="AI11" s="54"/>
      <c r="AJ11" s="15" t="s">
        <v>824</v>
      </c>
      <c r="AK11" s="15" t="s">
        <v>824</v>
      </c>
      <c r="AL11" s="15" t="s">
        <v>656</v>
      </c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825</v>
      </c>
      <c r="AY11" s="15" t="s">
        <v>804</v>
      </c>
      <c r="AZ11" s="15" t="s">
        <v>52</v>
      </c>
      <c r="BA11" s="15"/>
      <c r="BB11" s="15" t="s">
        <v>272</v>
      </c>
      <c r="BC11" s="15"/>
      <c r="BD11" s="15">
        <f t="shared" si="0"/>
        <v>100</v>
      </c>
      <c r="BE11" s="15">
        <v>48.92</v>
      </c>
      <c r="BF11" s="15">
        <v>25.17</v>
      </c>
      <c r="BG11" s="15">
        <v>13.44</v>
      </c>
      <c r="BH11" s="15">
        <v>5.75</v>
      </c>
      <c r="BI11" s="15">
        <v>4.07</v>
      </c>
      <c r="BJ11" s="15">
        <v>2.65</v>
      </c>
      <c r="BK11" s="54">
        <v>165.3</v>
      </c>
      <c r="BL11" s="15">
        <f t="shared" si="1"/>
        <v>100</v>
      </c>
      <c r="BM11" s="15">
        <v>42.96</v>
      </c>
      <c r="BN11" s="15">
        <v>50.89</v>
      </c>
      <c r="BO11" s="15">
        <v>6.15</v>
      </c>
      <c r="BP11" s="54">
        <v>8503</v>
      </c>
      <c r="BQ11" s="54">
        <v>9600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575</v>
      </c>
      <c r="CW11" s="55" t="s">
        <v>826</v>
      </c>
    </row>
    <row r="12" spans="1:102" ht="30" customHeight="1">
      <c r="A12" s="15" t="s">
        <v>44</v>
      </c>
      <c r="B12" s="53" t="s">
        <v>141</v>
      </c>
      <c r="C12" s="53" t="s">
        <v>827</v>
      </c>
      <c r="D12" s="15" t="s">
        <v>143</v>
      </c>
      <c r="E12" s="30" t="s">
        <v>828</v>
      </c>
      <c r="F12" s="30" t="s">
        <v>394</v>
      </c>
      <c r="G12" s="54">
        <v>15709</v>
      </c>
      <c r="H12" s="54">
        <v>105</v>
      </c>
      <c r="I12" s="54"/>
      <c r="J12" s="15" t="s">
        <v>829</v>
      </c>
      <c r="K12" s="30" t="s">
        <v>818</v>
      </c>
      <c r="L12" s="30"/>
      <c r="M12" s="15" t="s">
        <v>830</v>
      </c>
      <c r="N12" s="15"/>
      <c r="O12" s="15" t="s">
        <v>813</v>
      </c>
      <c r="P12" s="15" t="s">
        <v>802</v>
      </c>
      <c r="Q12" s="15" t="s">
        <v>128</v>
      </c>
      <c r="R12" s="54">
        <v>138</v>
      </c>
      <c r="S12" s="15">
        <v>2</v>
      </c>
      <c r="T12" s="15">
        <v>2002</v>
      </c>
      <c r="U12" s="30" t="s">
        <v>831</v>
      </c>
      <c r="V12" s="54">
        <v>20363208</v>
      </c>
      <c r="W12" s="54"/>
      <c r="X12" s="54">
        <v>15611326</v>
      </c>
      <c r="Y12" s="54"/>
      <c r="Z12" s="54">
        <v>1990</v>
      </c>
      <c r="AA12" s="15">
        <v>9.44</v>
      </c>
      <c r="AB12" s="54">
        <v>3283</v>
      </c>
      <c r="AC12" s="54"/>
      <c r="AD12" s="54"/>
      <c r="AE12" s="54"/>
      <c r="AF12" s="54"/>
      <c r="AG12" s="54"/>
      <c r="AH12" s="54"/>
      <c r="AI12" s="54"/>
      <c r="AJ12" s="15" t="s">
        <v>148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825</v>
      </c>
      <c r="AY12" s="15" t="s">
        <v>804</v>
      </c>
      <c r="AZ12" s="15" t="s">
        <v>52</v>
      </c>
      <c r="BA12" s="15"/>
      <c r="BB12" s="15" t="s">
        <v>272</v>
      </c>
      <c r="BC12" s="15"/>
      <c r="BD12" s="15">
        <f t="shared" si="0"/>
        <v>100</v>
      </c>
      <c r="BE12" s="15">
        <v>40.9</v>
      </c>
      <c r="BF12" s="15">
        <v>24.7</v>
      </c>
      <c r="BG12" s="15">
        <v>17.399999999999999</v>
      </c>
      <c r="BH12" s="15">
        <v>6.2</v>
      </c>
      <c r="BI12" s="15">
        <v>4.5999999999999996</v>
      </c>
      <c r="BJ12" s="15">
        <v>6.2</v>
      </c>
      <c r="BK12" s="54">
        <v>200</v>
      </c>
      <c r="BL12" s="15">
        <f t="shared" si="1"/>
        <v>100</v>
      </c>
      <c r="BM12" s="15">
        <v>42</v>
      </c>
      <c r="BN12" s="15">
        <v>49.9</v>
      </c>
      <c r="BO12" s="15">
        <v>8.1</v>
      </c>
      <c r="BP12" s="54">
        <v>8344</v>
      </c>
      <c r="BQ12" s="54">
        <v>9682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575</v>
      </c>
      <c r="CW12" s="55" t="s">
        <v>832</v>
      </c>
    </row>
    <row r="13" spans="1:102" ht="30" customHeight="1">
      <c r="A13" s="15" t="s">
        <v>44</v>
      </c>
      <c r="B13" s="53" t="s">
        <v>157</v>
      </c>
      <c r="C13" s="53" t="s">
        <v>833</v>
      </c>
      <c r="D13" s="15" t="s">
        <v>159</v>
      </c>
      <c r="E13" s="30" t="s">
        <v>834</v>
      </c>
      <c r="F13" s="30" t="s">
        <v>835</v>
      </c>
      <c r="G13" s="54">
        <v>22064</v>
      </c>
      <c r="H13" s="54">
        <v>63</v>
      </c>
      <c r="I13" s="54"/>
      <c r="J13" s="15" t="s">
        <v>811</v>
      </c>
      <c r="K13" s="30" t="s">
        <v>836</v>
      </c>
      <c r="L13" s="30"/>
      <c r="M13" s="15" t="s">
        <v>117</v>
      </c>
      <c r="N13" s="15"/>
      <c r="O13" s="15" t="s">
        <v>813</v>
      </c>
      <c r="P13" s="15" t="s">
        <v>802</v>
      </c>
      <c r="Q13" s="15" t="s">
        <v>107</v>
      </c>
      <c r="R13" s="54">
        <v>220</v>
      </c>
      <c r="S13" s="15">
        <v>2</v>
      </c>
      <c r="T13" s="15">
        <v>1991</v>
      </c>
      <c r="U13" s="30" t="s">
        <v>837</v>
      </c>
      <c r="V13" s="54"/>
      <c r="W13" s="54"/>
      <c r="X13" s="54"/>
      <c r="Y13" s="54"/>
      <c r="Z13" s="54"/>
      <c r="AA13" s="15"/>
      <c r="AB13" s="54"/>
      <c r="AC13" s="54"/>
      <c r="AD13" s="54"/>
      <c r="AE13" s="54"/>
      <c r="AF13" s="54"/>
      <c r="AG13" s="54"/>
      <c r="AH13" s="54"/>
      <c r="AI13" s="54"/>
      <c r="AJ13" s="15" t="s">
        <v>139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272</v>
      </c>
      <c r="AY13" s="15" t="s">
        <v>804</v>
      </c>
      <c r="AZ13" s="15" t="s">
        <v>52</v>
      </c>
      <c r="BA13" s="15"/>
      <c r="BB13" s="15" t="s">
        <v>344</v>
      </c>
      <c r="BC13" s="15">
        <v>97</v>
      </c>
      <c r="BD13" s="15">
        <f t="shared" si="0"/>
        <v>99.999999999999972</v>
      </c>
      <c r="BE13" s="15">
        <v>46.8</v>
      </c>
      <c r="BF13" s="15">
        <v>24.9</v>
      </c>
      <c r="BG13" s="15">
        <v>9.6</v>
      </c>
      <c r="BH13" s="15">
        <v>13.6</v>
      </c>
      <c r="BI13" s="15">
        <v>2.2999999999999998</v>
      </c>
      <c r="BJ13" s="15">
        <v>2.8</v>
      </c>
      <c r="BK13" s="54">
        <v>158</v>
      </c>
      <c r="BL13" s="15">
        <f t="shared" si="1"/>
        <v>100</v>
      </c>
      <c r="BM13" s="15">
        <v>49.1</v>
      </c>
      <c r="BN13" s="15">
        <v>45.1</v>
      </c>
      <c r="BO13" s="15">
        <v>5.8</v>
      </c>
      <c r="BP13" s="54">
        <v>7270</v>
      </c>
      <c r="BQ13" s="54">
        <v>9030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575</v>
      </c>
      <c r="CW13" s="55" t="s">
        <v>838</v>
      </c>
    </row>
    <row r="14" spans="1:102" ht="30" customHeight="1">
      <c r="A14" s="15" t="s">
        <v>44</v>
      </c>
      <c r="B14" s="53" t="s">
        <v>839</v>
      </c>
      <c r="C14" s="53" t="s">
        <v>840</v>
      </c>
      <c r="D14" s="15" t="s">
        <v>841</v>
      </c>
      <c r="E14" s="30" t="s">
        <v>842</v>
      </c>
      <c r="F14" s="30" t="s">
        <v>843</v>
      </c>
      <c r="G14" s="54">
        <v>10889</v>
      </c>
      <c r="H14" s="54">
        <v>1200</v>
      </c>
      <c r="I14" s="54"/>
      <c r="J14" s="15" t="s">
        <v>811</v>
      </c>
      <c r="K14" s="30" t="s">
        <v>844</v>
      </c>
      <c r="L14" s="30"/>
      <c r="M14" s="15" t="s">
        <v>117</v>
      </c>
      <c r="N14" s="15"/>
      <c r="O14" s="15" t="s">
        <v>801</v>
      </c>
      <c r="P14" s="15" t="s">
        <v>845</v>
      </c>
      <c r="Q14" s="15" t="s">
        <v>128</v>
      </c>
      <c r="R14" s="54">
        <v>50</v>
      </c>
      <c r="S14" s="15">
        <v>2</v>
      </c>
      <c r="T14" s="15">
        <v>2017</v>
      </c>
      <c r="U14" s="30" t="s">
        <v>803</v>
      </c>
      <c r="V14" s="54">
        <v>271362</v>
      </c>
      <c r="W14" s="54"/>
      <c r="X14" s="54">
        <v>276332</v>
      </c>
      <c r="Y14" s="54"/>
      <c r="Z14" s="54"/>
      <c r="AA14" s="15"/>
      <c r="AB14" s="54"/>
      <c r="AC14" s="54"/>
      <c r="AD14" s="54"/>
      <c r="AE14" s="54"/>
      <c r="AF14" s="54"/>
      <c r="AG14" s="54"/>
      <c r="AH14" s="54"/>
      <c r="AI14" s="54"/>
      <c r="AJ14" s="15" t="s">
        <v>139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804</v>
      </c>
      <c r="AY14" s="15" t="s">
        <v>804</v>
      </c>
      <c r="AZ14" s="15" t="s">
        <v>52</v>
      </c>
      <c r="BA14" s="15"/>
      <c r="BB14" s="15" t="s">
        <v>272</v>
      </c>
      <c r="BC14" s="15"/>
      <c r="BD14" s="15">
        <f t="shared" si="0"/>
        <v>100</v>
      </c>
      <c r="BE14" s="15">
        <v>58.3</v>
      </c>
      <c r="BF14" s="15">
        <v>21.2</v>
      </c>
      <c r="BG14" s="15">
        <v>5.7</v>
      </c>
      <c r="BH14" s="15">
        <v>8.6</v>
      </c>
      <c r="BI14" s="15">
        <v>4.5</v>
      </c>
      <c r="BJ14" s="15">
        <v>1.7</v>
      </c>
      <c r="BK14" s="54">
        <v>156</v>
      </c>
      <c r="BL14" s="15">
        <f t="shared" si="1"/>
        <v>100.00000000000001</v>
      </c>
      <c r="BM14" s="15">
        <v>43.7</v>
      </c>
      <c r="BN14" s="15">
        <v>48.6</v>
      </c>
      <c r="BO14" s="15">
        <v>7.7</v>
      </c>
      <c r="BP14" s="54">
        <v>8030</v>
      </c>
      <c r="BQ14" s="54">
        <v>9833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575</v>
      </c>
      <c r="CW14" s="55" t="s">
        <v>846</v>
      </c>
    </row>
    <row r="15" spans="1:102" ht="30" customHeight="1">
      <c r="A15" s="15" t="s">
        <v>44</v>
      </c>
      <c r="B15" s="53" t="s">
        <v>847</v>
      </c>
      <c r="C15" s="53" t="s">
        <v>848</v>
      </c>
      <c r="D15" s="15" t="s">
        <v>849</v>
      </c>
      <c r="E15" s="30" t="s">
        <v>850</v>
      </c>
      <c r="F15" s="30" t="s">
        <v>851</v>
      </c>
      <c r="G15" s="54">
        <v>4323</v>
      </c>
      <c r="H15" s="54">
        <v>0</v>
      </c>
      <c r="I15" s="54">
        <v>0</v>
      </c>
      <c r="J15" s="15" t="s">
        <v>811</v>
      </c>
      <c r="K15" s="30" t="s">
        <v>485</v>
      </c>
      <c r="L15" s="30"/>
      <c r="M15" s="15" t="s">
        <v>117</v>
      </c>
      <c r="N15" s="15"/>
      <c r="O15" s="15" t="s">
        <v>801</v>
      </c>
      <c r="P15" s="15" t="s">
        <v>852</v>
      </c>
      <c r="Q15" s="15" t="s">
        <v>408</v>
      </c>
      <c r="R15" s="54">
        <v>27</v>
      </c>
      <c r="S15" s="15">
        <v>2</v>
      </c>
      <c r="T15" s="15">
        <v>1997</v>
      </c>
      <c r="U15" s="30" t="s">
        <v>272</v>
      </c>
      <c r="V15" s="54"/>
      <c r="W15" s="54"/>
      <c r="X15" s="54"/>
      <c r="Y15" s="54"/>
      <c r="Z15" s="54"/>
      <c r="AA15" s="15"/>
      <c r="AB15" s="54"/>
      <c r="AC15" s="54"/>
      <c r="AD15" s="54"/>
      <c r="AE15" s="54"/>
      <c r="AF15" s="54"/>
      <c r="AG15" s="54"/>
      <c r="AH15" s="54"/>
      <c r="AI15" s="54"/>
      <c r="AJ15" s="15" t="s">
        <v>853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 t="s">
        <v>272</v>
      </c>
      <c r="AY15" s="15" t="s">
        <v>804</v>
      </c>
      <c r="AZ15" s="15" t="s">
        <v>119</v>
      </c>
      <c r="BA15" s="15"/>
      <c r="BB15" s="15" t="s">
        <v>272</v>
      </c>
      <c r="BC15" s="15"/>
      <c r="BD15" s="15">
        <f t="shared" si="0"/>
        <v>100</v>
      </c>
      <c r="BE15" s="15">
        <v>44.4</v>
      </c>
      <c r="BF15" s="15">
        <v>28.6</v>
      </c>
      <c r="BG15" s="15">
        <v>5.3</v>
      </c>
      <c r="BH15" s="15">
        <v>15.4</v>
      </c>
      <c r="BI15" s="15">
        <v>4.0999999999999996</v>
      </c>
      <c r="BJ15" s="15">
        <v>2.2000000000000002</v>
      </c>
      <c r="BK15" s="54">
        <v>161</v>
      </c>
      <c r="BL15" s="15">
        <f t="shared" si="1"/>
        <v>100</v>
      </c>
      <c r="BM15" s="15">
        <v>47.5</v>
      </c>
      <c r="BN15" s="15">
        <v>45.9</v>
      </c>
      <c r="BO15" s="15">
        <v>6.6</v>
      </c>
      <c r="BP15" s="54">
        <v>7448</v>
      </c>
      <c r="BQ15" s="54">
        <v>0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575</v>
      </c>
      <c r="CW15" s="55" t="s">
        <v>854</v>
      </c>
    </row>
    <row r="16" spans="1:102" ht="30" customHeight="1">
      <c r="A16" s="15" t="s">
        <v>44</v>
      </c>
      <c r="B16" s="53" t="s">
        <v>855</v>
      </c>
      <c r="C16" s="53" t="s">
        <v>856</v>
      </c>
      <c r="D16" s="15" t="s">
        <v>857</v>
      </c>
      <c r="E16" s="30" t="s">
        <v>858</v>
      </c>
      <c r="F16" s="30" t="s">
        <v>859</v>
      </c>
      <c r="G16" s="54">
        <v>4154</v>
      </c>
      <c r="H16" s="54">
        <v>0</v>
      </c>
      <c r="I16" s="54">
        <v>0</v>
      </c>
      <c r="J16" s="15"/>
      <c r="K16" s="30" t="s">
        <v>800</v>
      </c>
      <c r="L16" s="30"/>
      <c r="M16" s="15" t="s">
        <v>117</v>
      </c>
      <c r="N16" s="15"/>
      <c r="O16" s="15" t="s">
        <v>801</v>
      </c>
      <c r="P16" s="15" t="s">
        <v>852</v>
      </c>
      <c r="Q16" s="15" t="s">
        <v>128</v>
      </c>
      <c r="R16" s="54">
        <v>35</v>
      </c>
      <c r="S16" s="15">
        <v>2</v>
      </c>
      <c r="T16" s="15">
        <v>1992</v>
      </c>
      <c r="U16" s="30" t="s">
        <v>272</v>
      </c>
      <c r="V16" s="54"/>
      <c r="W16" s="54"/>
      <c r="X16" s="54"/>
      <c r="Y16" s="54"/>
      <c r="Z16" s="54"/>
      <c r="AA16" s="15"/>
      <c r="AB16" s="54"/>
      <c r="AC16" s="54"/>
      <c r="AD16" s="54"/>
      <c r="AE16" s="54"/>
      <c r="AF16" s="54"/>
      <c r="AG16" s="54"/>
      <c r="AH16" s="54"/>
      <c r="AI16" s="54"/>
      <c r="AJ16" s="15" t="s">
        <v>108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 t="s">
        <v>272</v>
      </c>
      <c r="AY16" s="15" t="s">
        <v>804</v>
      </c>
      <c r="AZ16" s="15" t="s">
        <v>52</v>
      </c>
      <c r="BA16" s="15"/>
      <c r="BB16" s="15" t="s">
        <v>272</v>
      </c>
      <c r="BC16" s="15"/>
      <c r="BD16" s="15">
        <f t="shared" si="0"/>
        <v>100</v>
      </c>
      <c r="BE16" s="15">
        <v>39.5</v>
      </c>
      <c r="BF16" s="15">
        <v>27.86</v>
      </c>
      <c r="BG16" s="15">
        <v>17.98</v>
      </c>
      <c r="BH16" s="15">
        <v>5.3</v>
      </c>
      <c r="BI16" s="15">
        <v>6.1</v>
      </c>
      <c r="BJ16" s="15">
        <v>3.26</v>
      </c>
      <c r="BK16" s="54">
        <v>152</v>
      </c>
      <c r="BL16" s="15">
        <f t="shared" si="1"/>
        <v>100</v>
      </c>
      <c r="BM16" s="15">
        <v>40.270000000000003</v>
      </c>
      <c r="BN16" s="15">
        <v>50.3</v>
      </c>
      <c r="BO16" s="15">
        <v>9.43</v>
      </c>
      <c r="BP16" s="54">
        <v>8450</v>
      </c>
      <c r="BQ16" s="54">
        <v>10780</v>
      </c>
      <c r="BR16" s="16"/>
      <c r="BS16" s="16" t="str">
        <f t="shared" si="2"/>
        <v/>
      </c>
      <c r="BT16" s="16" t="str">
        <f t="shared" si="2"/>
        <v/>
      </c>
      <c r="BU16" s="14"/>
      <c r="BV16" s="16"/>
      <c r="BW16" s="16"/>
      <c r="BX16" s="14"/>
      <c r="BY16" s="16"/>
      <c r="BZ16" s="16"/>
      <c r="CA16" s="14"/>
      <c r="CB16" s="16"/>
      <c r="CC16" s="16"/>
      <c r="CD16" s="14"/>
      <c r="CE16" s="16"/>
      <c r="CF16" s="16"/>
      <c r="CG16" s="14"/>
      <c r="CH16" s="16"/>
      <c r="CI16" s="16"/>
      <c r="CJ16" s="14"/>
      <c r="CK16" s="16"/>
      <c r="CL16" s="16"/>
      <c r="CM16" s="14"/>
      <c r="CN16" s="16"/>
      <c r="CO16" s="16"/>
      <c r="CP16" s="14"/>
      <c r="CQ16" s="16"/>
      <c r="CR16" s="16"/>
      <c r="CS16" s="14"/>
      <c r="CT16" s="16"/>
      <c r="CU16" s="16"/>
      <c r="CV16" s="14" t="s">
        <v>575</v>
      </c>
      <c r="CW16" s="55" t="s">
        <v>860</v>
      </c>
    </row>
    <row r="17" spans="1:101" ht="30" customHeight="1">
      <c r="A17" s="15" t="s">
        <v>44</v>
      </c>
      <c r="B17" s="53" t="s">
        <v>45</v>
      </c>
      <c r="C17" s="53" t="s">
        <v>861</v>
      </c>
      <c r="D17" s="15" t="s">
        <v>47</v>
      </c>
      <c r="E17" s="30" t="s">
        <v>663</v>
      </c>
      <c r="F17" s="30" t="s">
        <v>419</v>
      </c>
      <c r="G17" s="54">
        <v>4949</v>
      </c>
      <c r="H17" s="54">
        <v>245</v>
      </c>
      <c r="I17" s="54"/>
      <c r="J17" s="15" t="s">
        <v>811</v>
      </c>
      <c r="K17" s="30" t="s">
        <v>844</v>
      </c>
      <c r="L17" s="30"/>
      <c r="M17" s="15" t="s">
        <v>117</v>
      </c>
      <c r="N17" s="15"/>
      <c r="O17" s="15" t="s">
        <v>801</v>
      </c>
      <c r="P17" s="15" t="s">
        <v>845</v>
      </c>
      <c r="Q17" s="15" t="s">
        <v>313</v>
      </c>
      <c r="R17" s="54">
        <v>40</v>
      </c>
      <c r="S17" s="15">
        <v>2</v>
      </c>
      <c r="T17" s="15">
        <v>1990</v>
      </c>
      <c r="U17" s="30" t="s">
        <v>272</v>
      </c>
      <c r="V17" s="54"/>
      <c r="W17" s="54"/>
      <c r="X17" s="54"/>
      <c r="Y17" s="54"/>
      <c r="Z17" s="54"/>
      <c r="AA17" s="15"/>
      <c r="AB17" s="54"/>
      <c r="AC17" s="54"/>
      <c r="AD17" s="54"/>
      <c r="AE17" s="54"/>
      <c r="AF17" s="54"/>
      <c r="AG17" s="54"/>
      <c r="AH17" s="54"/>
      <c r="AI17" s="54"/>
      <c r="AJ17" s="15" t="s">
        <v>53</v>
      </c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 t="s">
        <v>272</v>
      </c>
      <c r="AY17" s="15" t="s">
        <v>804</v>
      </c>
      <c r="AZ17" s="15" t="s">
        <v>52</v>
      </c>
      <c r="BA17" s="15"/>
      <c r="BB17" s="15" t="s">
        <v>272</v>
      </c>
      <c r="BC17" s="15"/>
      <c r="BD17" s="15">
        <f t="shared" si="0"/>
        <v>100</v>
      </c>
      <c r="BE17" s="15">
        <v>44.92</v>
      </c>
      <c r="BF17" s="15">
        <v>23.2775</v>
      </c>
      <c r="BG17" s="15">
        <v>8.0474999999999994</v>
      </c>
      <c r="BH17" s="15">
        <v>17.850000000000001</v>
      </c>
      <c r="BI17" s="15">
        <v>3.7875000000000001</v>
      </c>
      <c r="BJ17" s="15">
        <v>2.1175000000000002</v>
      </c>
      <c r="BK17" s="54">
        <v>172.5</v>
      </c>
      <c r="BL17" s="15">
        <f t="shared" si="1"/>
        <v>100.00000000000001</v>
      </c>
      <c r="BM17" s="15">
        <v>49.887500000000003</v>
      </c>
      <c r="BN17" s="15">
        <v>44.134999999999998</v>
      </c>
      <c r="BO17" s="15">
        <v>5.9775</v>
      </c>
      <c r="BP17" s="54">
        <v>7060</v>
      </c>
      <c r="BQ17" s="54">
        <v>8702.5</v>
      </c>
      <c r="BR17" s="16"/>
      <c r="BS17" s="16" t="str">
        <f t="shared" si="2"/>
        <v/>
      </c>
      <c r="BT17" s="16" t="str">
        <f t="shared" si="2"/>
        <v/>
      </c>
      <c r="BU17" s="14"/>
      <c r="BV17" s="16"/>
      <c r="BW17" s="16"/>
      <c r="BX17" s="14"/>
      <c r="BY17" s="16"/>
      <c r="BZ17" s="16"/>
      <c r="CA17" s="14"/>
      <c r="CB17" s="16"/>
      <c r="CC17" s="16"/>
      <c r="CD17" s="14"/>
      <c r="CE17" s="16"/>
      <c r="CF17" s="16"/>
      <c r="CG17" s="14"/>
      <c r="CH17" s="16"/>
      <c r="CI17" s="16"/>
      <c r="CJ17" s="14"/>
      <c r="CK17" s="16"/>
      <c r="CL17" s="16"/>
      <c r="CM17" s="14"/>
      <c r="CN17" s="16"/>
      <c r="CO17" s="16"/>
      <c r="CP17" s="14"/>
      <c r="CQ17" s="16"/>
      <c r="CR17" s="16"/>
      <c r="CS17" s="14"/>
      <c r="CT17" s="16"/>
      <c r="CU17" s="16"/>
      <c r="CV17" s="14" t="s">
        <v>575</v>
      </c>
      <c r="CW17" s="55" t="s">
        <v>862</v>
      </c>
    </row>
    <row r="18" spans="1:101" ht="30" customHeight="1">
      <c r="A18" s="15" t="s">
        <v>44</v>
      </c>
      <c r="B18" s="53" t="s">
        <v>606</v>
      </c>
      <c r="C18" s="53" t="s">
        <v>863</v>
      </c>
      <c r="D18" s="15" t="s">
        <v>608</v>
      </c>
      <c r="E18" s="30" t="s">
        <v>609</v>
      </c>
      <c r="F18" s="30" t="s">
        <v>610</v>
      </c>
      <c r="G18" s="54">
        <v>4512</v>
      </c>
      <c r="H18" s="54">
        <v>0</v>
      </c>
      <c r="I18" s="54">
        <v>0</v>
      </c>
      <c r="J18" s="15"/>
      <c r="K18" s="30" t="s">
        <v>812</v>
      </c>
      <c r="L18" s="30"/>
      <c r="M18" s="15" t="s">
        <v>117</v>
      </c>
      <c r="N18" s="15"/>
      <c r="O18" s="15" t="s">
        <v>801</v>
      </c>
      <c r="P18" s="15" t="s">
        <v>852</v>
      </c>
      <c r="Q18" s="15" t="s">
        <v>118</v>
      </c>
      <c r="R18" s="54">
        <v>30</v>
      </c>
      <c r="S18" s="15">
        <v>2</v>
      </c>
      <c r="T18" s="15">
        <v>1977</v>
      </c>
      <c r="U18" s="30" t="s">
        <v>272</v>
      </c>
      <c r="V18" s="54"/>
      <c r="W18" s="54"/>
      <c r="X18" s="54"/>
      <c r="Y18" s="54"/>
      <c r="Z18" s="54"/>
      <c r="AA18" s="15"/>
      <c r="AB18" s="54"/>
      <c r="AC18" s="54"/>
      <c r="AD18" s="54"/>
      <c r="AE18" s="54"/>
      <c r="AF18" s="54"/>
      <c r="AG18" s="54"/>
      <c r="AH18" s="54"/>
      <c r="AI18" s="54"/>
      <c r="AJ18" s="15" t="s">
        <v>108</v>
      </c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 t="s">
        <v>272</v>
      </c>
      <c r="AY18" s="15" t="s">
        <v>272</v>
      </c>
      <c r="AZ18" s="15" t="s">
        <v>119</v>
      </c>
      <c r="BA18" s="15"/>
      <c r="BB18" s="15" t="s">
        <v>272</v>
      </c>
      <c r="BC18" s="15"/>
      <c r="BD18" s="15">
        <f t="shared" si="0"/>
        <v>100</v>
      </c>
      <c r="BE18" s="15">
        <v>61.5</v>
      </c>
      <c r="BF18" s="15">
        <v>17.100000000000001</v>
      </c>
      <c r="BG18" s="15">
        <v>7.2</v>
      </c>
      <c r="BH18" s="15">
        <v>10.7</v>
      </c>
      <c r="BI18" s="15">
        <v>1.7</v>
      </c>
      <c r="BJ18" s="15">
        <v>1.8</v>
      </c>
      <c r="BK18" s="54">
        <v>163</v>
      </c>
      <c r="BL18" s="15">
        <f t="shared" si="1"/>
        <v>100</v>
      </c>
      <c r="BM18" s="15">
        <v>47.3</v>
      </c>
      <c r="BN18" s="15">
        <v>47.6</v>
      </c>
      <c r="BO18" s="15">
        <v>5.0999999999999996</v>
      </c>
      <c r="BP18" s="54">
        <v>7773</v>
      </c>
      <c r="BQ18" s="54">
        <v>9028</v>
      </c>
      <c r="BR18" s="16"/>
      <c r="BS18" s="16" t="str">
        <f t="shared" si="2"/>
        <v/>
      </c>
      <c r="BT18" s="16" t="str">
        <f t="shared" si="2"/>
        <v/>
      </c>
      <c r="BU18" s="14"/>
      <c r="BV18" s="16"/>
      <c r="BW18" s="16"/>
      <c r="BX18" s="14"/>
      <c r="BY18" s="16"/>
      <c r="BZ18" s="16"/>
      <c r="CA18" s="14"/>
      <c r="CB18" s="16"/>
      <c r="CC18" s="16"/>
      <c r="CD18" s="14"/>
      <c r="CE18" s="16"/>
      <c r="CF18" s="16"/>
      <c r="CG18" s="14"/>
      <c r="CH18" s="16"/>
      <c r="CI18" s="16"/>
      <c r="CJ18" s="14"/>
      <c r="CK18" s="16"/>
      <c r="CL18" s="16"/>
      <c r="CM18" s="14"/>
      <c r="CN18" s="16"/>
      <c r="CO18" s="16"/>
      <c r="CP18" s="14"/>
      <c r="CQ18" s="16"/>
      <c r="CR18" s="16"/>
      <c r="CS18" s="14"/>
      <c r="CT18" s="16"/>
      <c r="CU18" s="16"/>
      <c r="CV18" s="14" t="s">
        <v>575</v>
      </c>
      <c r="CW18" s="55" t="s">
        <v>864</v>
      </c>
    </row>
    <row r="19" spans="1:101" ht="30" customHeight="1">
      <c r="A19" s="15" t="s">
        <v>44</v>
      </c>
      <c r="B19" s="53" t="s">
        <v>183</v>
      </c>
      <c r="C19" s="53" t="s">
        <v>865</v>
      </c>
      <c r="D19" s="15" t="s">
        <v>185</v>
      </c>
      <c r="E19" s="30" t="s">
        <v>186</v>
      </c>
      <c r="F19" s="30" t="s">
        <v>187</v>
      </c>
      <c r="G19" s="54">
        <v>0</v>
      </c>
      <c r="H19" s="54">
        <v>0</v>
      </c>
      <c r="I19" s="54">
        <v>0</v>
      </c>
      <c r="J19" s="15"/>
      <c r="K19" s="30" t="s">
        <v>485</v>
      </c>
      <c r="L19" s="30"/>
      <c r="M19" s="15" t="s">
        <v>117</v>
      </c>
      <c r="N19" s="15"/>
      <c r="O19" s="15" t="s">
        <v>801</v>
      </c>
      <c r="P19" s="15" t="s">
        <v>852</v>
      </c>
      <c r="Q19" s="15" t="s">
        <v>118</v>
      </c>
      <c r="R19" s="54">
        <v>20</v>
      </c>
      <c r="S19" s="15">
        <v>1</v>
      </c>
      <c r="T19" s="15">
        <v>1986</v>
      </c>
      <c r="U19" s="30" t="s">
        <v>272</v>
      </c>
      <c r="V19" s="54"/>
      <c r="W19" s="54"/>
      <c r="X19" s="54"/>
      <c r="Y19" s="54"/>
      <c r="Z19" s="54"/>
      <c r="AA19" s="15"/>
      <c r="AB19" s="54"/>
      <c r="AC19" s="54"/>
      <c r="AD19" s="54"/>
      <c r="AE19" s="54"/>
      <c r="AF19" s="54"/>
      <c r="AG19" s="54"/>
      <c r="AH19" s="54"/>
      <c r="AI19" s="54"/>
      <c r="AJ19" s="15" t="s">
        <v>188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 t="s">
        <v>272</v>
      </c>
      <c r="AY19" s="15" t="s">
        <v>272</v>
      </c>
      <c r="AZ19" s="15" t="s">
        <v>119</v>
      </c>
      <c r="BA19" s="15" t="s">
        <v>181</v>
      </c>
      <c r="BB19" s="15" t="s">
        <v>272</v>
      </c>
      <c r="BC19" s="15"/>
      <c r="BD19" s="15">
        <f t="shared" si="0"/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0</v>
      </c>
      <c r="BJ19" s="15">
        <v>0</v>
      </c>
      <c r="BK19" s="54">
        <v>0</v>
      </c>
      <c r="BL19" s="15">
        <f t="shared" si="1"/>
        <v>0</v>
      </c>
      <c r="BM19" s="15">
        <v>0</v>
      </c>
      <c r="BN19" s="15">
        <v>0</v>
      </c>
      <c r="BO19" s="15">
        <v>0</v>
      </c>
      <c r="BP19" s="54">
        <v>0</v>
      </c>
      <c r="BQ19" s="54">
        <v>0</v>
      </c>
      <c r="BR19" s="16"/>
      <c r="BS19" s="16" t="str">
        <f t="shared" si="2"/>
        <v/>
      </c>
      <c r="BT19" s="16" t="str">
        <f t="shared" si="2"/>
        <v/>
      </c>
      <c r="BU19" s="14"/>
      <c r="BV19" s="16"/>
      <c r="BW19" s="16"/>
      <c r="BX19" s="14"/>
      <c r="BY19" s="16"/>
      <c r="BZ19" s="16"/>
      <c r="CA19" s="14"/>
      <c r="CB19" s="16"/>
      <c r="CC19" s="16"/>
      <c r="CD19" s="14"/>
      <c r="CE19" s="16"/>
      <c r="CF19" s="16"/>
      <c r="CG19" s="14"/>
      <c r="CH19" s="16"/>
      <c r="CI19" s="16"/>
      <c r="CJ19" s="14"/>
      <c r="CK19" s="16"/>
      <c r="CL19" s="16"/>
      <c r="CM19" s="14"/>
      <c r="CN19" s="16"/>
      <c r="CO19" s="16"/>
      <c r="CP19" s="14"/>
      <c r="CQ19" s="16"/>
      <c r="CR19" s="16"/>
      <c r="CS19" s="14"/>
      <c r="CT19" s="16"/>
      <c r="CU19" s="16"/>
      <c r="CV19" s="14" t="s">
        <v>575</v>
      </c>
      <c r="CW19" s="55" t="s">
        <v>866</v>
      </c>
    </row>
    <row r="20" spans="1:101" ht="30" customHeight="1">
      <c r="A20" s="15" t="s">
        <v>44</v>
      </c>
      <c r="B20" s="53" t="s">
        <v>190</v>
      </c>
      <c r="C20" s="53" t="s">
        <v>867</v>
      </c>
      <c r="D20" s="15" t="s">
        <v>192</v>
      </c>
      <c r="E20" s="30" t="s">
        <v>193</v>
      </c>
      <c r="F20" s="30" t="s">
        <v>194</v>
      </c>
      <c r="G20" s="54">
        <v>979</v>
      </c>
      <c r="H20" s="54">
        <v>0</v>
      </c>
      <c r="I20" s="54">
        <v>0</v>
      </c>
      <c r="J20" s="15"/>
      <c r="K20" s="30" t="s">
        <v>818</v>
      </c>
      <c r="L20" s="30"/>
      <c r="M20" s="15" t="s">
        <v>117</v>
      </c>
      <c r="N20" s="15"/>
      <c r="O20" s="15" t="s">
        <v>801</v>
      </c>
      <c r="P20" s="15" t="s">
        <v>852</v>
      </c>
      <c r="Q20" s="15" t="s">
        <v>118</v>
      </c>
      <c r="R20" s="54">
        <v>10</v>
      </c>
      <c r="S20" s="15">
        <v>1</v>
      </c>
      <c r="T20" s="15">
        <v>1992</v>
      </c>
      <c r="U20" s="30" t="s">
        <v>272</v>
      </c>
      <c r="V20" s="54"/>
      <c r="W20" s="54"/>
      <c r="X20" s="54"/>
      <c r="Y20" s="54"/>
      <c r="Z20" s="54"/>
      <c r="AA20" s="15"/>
      <c r="AB20" s="54"/>
      <c r="AC20" s="54"/>
      <c r="AD20" s="54"/>
      <c r="AE20" s="54"/>
      <c r="AF20" s="54"/>
      <c r="AG20" s="54"/>
      <c r="AH20" s="54"/>
      <c r="AI20" s="54"/>
      <c r="AJ20" s="15" t="s">
        <v>108</v>
      </c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 t="s">
        <v>272</v>
      </c>
      <c r="AY20" s="15" t="s">
        <v>804</v>
      </c>
      <c r="AZ20" s="15" t="s">
        <v>119</v>
      </c>
      <c r="BA20" s="15"/>
      <c r="BB20" s="15" t="s">
        <v>272</v>
      </c>
      <c r="BC20" s="15"/>
      <c r="BD20" s="15">
        <f t="shared" si="0"/>
        <v>100</v>
      </c>
      <c r="BE20" s="15">
        <v>42.2</v>
      </c>
      <c r="BF20" s="15">
        <v>28.3</v>
      </c>
      <c r="BG20" s="15">
        <v>1.8</v>
      </c>
      <c r="BH20" s="15">
        <v>22.2</v>
      </c>
      <c r="BI20" s="15">
        <v>4.5999999999999996</v>
      </c>
      <c r="BJ20" s="15">
        <v>0.9</v>
      </c>
      <c r="BK20" s="54">
        <v>0</v>
      </c>
      <c r="BL20" s="15">
        <f t="shared" si="1"/>
        <v>100</v>
      </c>
      <c r="BM20" s="15">
        <v>43.5</v>
      </c>
      <c r="BN20" s="15">
        <v>46.7</v>
      </c>
      <c r="BO20" s="15">
        <v>9.8000000000000007</v>
      </c>
      <c r="BP20" s="54">
        <v>77000</v>
      </c>
      <c r="BQ20" s="54">
        <v>9960</v>
      </c>
      <c r="BR20" s="16"/>
      <c r="BS20" s="16" t="str">
        <f t="shared" si="2"/>
        <v/>
      </c>
      <c r="BT20" s="16" t="str">
        <f t="shared" si="2"/>
        <v/>
      </c>
      <c r="BU20" s="14"/>
      <c r="BV20" s="16"/>
      <c r="BW20" s="16"/>
      <c r="BX20" s="14"/>
      <c r="BY20" s="16"/>
      <c r="BZ20" s="16"/>
      <c r="CA20" s="14"/>
      <c r="CB20" s="16"/>
      <c r="CC20" s="16"/>
      <c r="CD20" s="14"/>
      <c r="CE20" s="16"/>
      <c r="CF20" s="16"/>
      <c r="CG20" s="14"/>
      <c r="CH20" s="16"/>
      <c r="CI20" s="16"/>
      <c r="CJ20" s="14"/>
      <c r="CK20" s="16"/>
      <c r="CL20" s="16"/>
      <c r="CM20" s="14"/>
      <c r="CN20" s="16"/>
      <c r="CO20" s="16"/>
      <c r="CP20" s="14"/>
      <c r="CQ20" s="16"/>
      <c r="CR20" s="16"/>
      <c r="CS20" s="14"/>
      <c r="CT20" s="16"/>
      <c r="CU20" s="16"/>
      <c r="CV20" s="14" t="s">
        <v>575</v>
      </c>
      <c r="CW20" s="55" t="s">
        <v>868</v>
      </c>
    </row>
    <row r="21" spans="1:101" ht="30" customHeight="1">
      <c r="A21" s="15" t="s">
        <v>44</v>
      </c>
      <c r="B21" s="53" t="s">
        <v>210</v>
      </c>
      <c r="C21" s="53" t="s">
        <v>869</v>
      </c>
      <c r="D21" s="15" t="s">
        <v>212</v>
      </c>
      <c r="E21" s="30" t="s">
        <v>870</v>
      </c>
      <c r="F21" s="30" t="s">
        <v>673</v>
      </c>
      <c r="G21" s="54">
        <v>478</v>
      </c>
      <c r="H21" s="54">
        <v>0</v>
      </c>
      <c r="I21" s="54">
        <v>0</v>
      </c>
      <c r="J21" s="15"/>
      <c r="K21" s="30" t="s">
        <v>871</v>
      </c>
      <c r="L21" s="30"/>
      <c r="M21" s="15" t="s">
        <v>117</v>
      </c>
      <c r="N21" s="15"/>
      <c r="O21" s="15" t="s">
        <v>801</v>
      </c>
      <c r="P21" s="15" t="s">
        <v>852</v>
      </c>
      <c r="Q21" s="15" t="s">
        <v>408</v>
      </c>
      <c r="R21" s="54">
        <v>5</v>
      </c>
      <c r="S21" s="15">
        <v>1</v>
      </c>
      <c r="T21" s="15">
        <v>2002</v>
      </c>
      <c r="U21" s="30" t="s">
        <v>272</v>
      </c>
      <c r="V21" s="54"/>
      <c r="W21" s="54"/>
      <c r="X21" s="54"/>
      <c r="Y21" s="54"/>
      <c r="Z21" s="54"/>
      <c r="AA21" s="15"/>
      <c r="AB21" s="54"/>
      <c r="AC21" s="54"/>
      <c r="AD21" s="54"/>
      <c r="AE21" s="54"/>
      <c r="AF21" s="54"/>
      <c r="AG21" s="54"/>
      <c r="AH21" s="54"/>
      <c r="AI21" s="54"/>
      <c r="AJ21" s="15" t="s">
        <v>139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 t="s">
        <v>804</v>
      </c>
      <c r="AY21" s="15" t="s">
        <v>804</v>
      </c>
      <c r="AZ21" s="15" t="s">
        <v>119</v>
      </c>
      <c r="BA21" s="15"/>
      <c r="BB21" s="15" t="s">
        <v>272</v>
      </c>
      <c r="BC21" s="15"/>
      <c r="BD21" s="15">
        <f t="shared" si="0"/>
        <v>100</v>
      </c>
      <c r="BE21" s="15">
        <v>53.4</v>
      </c>
      <c r="BF21" s="15">
        <v>36.5</v>
      </c>
      <c r="BG21" s="15">
        <v>2.1</v>
      </c>
      <c r="BH21" s="15">
        <v>7.7</v>
      </c>
      <c r="BI21" s="15">
        <v>0.2</v>
      </c>
      <c r="BJ21" s="15">
        <v>0.1</v>
      </c>
      <c r="BK21" s="54">
        <v>127</v>
      </c>
      <c r="BL21" s="15">
        <f t="shared" si="1"/>
        <v>100</v>
      </c>
      <c r="BM21" s="15">
        <v>26.1</v>
      </c>
      <c r="BN21" s="15">
        <v>68.8</v>
      </c>
      <c r="BO21" s="15">
        <v>5.0999999999999996</v>
      </c>
      <c r="BP21" s="54">
        <v>12300</v>
      </c>
      <c r="BQ21" s="54">
        <v>0</v>
      </c>
      <c r="BR21" s="16"/>
      <c r="BS21" s="16" t="str">
        <f t="shared" si="2"/>
        <v/>
      </c>
      <c r="BT21" s="16" t="str">
        <f t="shared" si="2"/>
        <v/>
      </c>
      <c r="BU21" s="14"/>
      <c r="BV21" s="16"/>
      <c r="BW21" s="16"/>
      <c r="BX21" s="14"/>
      <c r="BY21" s="16"/>
      <c r="BZ21" s="16"/>
      <c r="CA21" s="14"/>
      <c r="CB21" s="16"/>
      <c r="CC21" s="16"/>
      <c r="CD21" s="14"/>
      <c r="CE21" s="16"/>
      <c r="CF21" s="16"/>
      <c r="CG21" s="14"/>
      <c r="CH21" s="16"/>
      <c r="CI21" s="16"/>
      <c r="CJ21" s="14"/>
      <c r="CK21" s="16"/>
      <c r="CL21" s="16"/>
      <c r="CM21" s="14"/>
      <c r="CN21" s="16"/>
      <c r="CO21" s="16"/>
      <c r="CP21" s="14"/>
      <c r="CQ21" s="16"/>
      <c r="CR21" s="16"/>
      <c r="CS21" s="14"/>
      <c r="CT21" s="16"/>
      <c r="CU21" s="16"/>
      <c r="CV21" s="14" t="s">
        <v>575</v>
      </c>
      <c r="CW21" s="55" t="s">
        <v>872</v>
      </c>
    </row>
    <row r="22" spans="1:101" ht="30" customHeight="1">
      <c r="A22" s="15" t="s">
        <v>44</v>
      </c>
      <c r="B22" s="53" t="s">
        <v>676</v>
      </c>
      <c r="C22" s="53" t="s">
        <v>873</v>
      </c>
      <c r="D22" s="15" t="s">
        <v>678</v>
      </c>
      <c r="E22" s="30" t="s">
        <v>679</v>
      </c>
      <c r="F22" s="30" t="s">
        <v>680</v>
      </c>
      <c r="G22" s="54">
        <v>3990</v>
      </c>
      <c r="H22" s="54">
        <v>0</v>
      </c>
      <c r="I22" s="54">
        <v>0</v>
      </c>
      <c r="J22" s="15"/>
      <c r="K22" s="30" t="s">
        <v>800</v>
      </c>
      <c r="L22" s="30"/>
      <c r="M22" s="15" t="s">
        <v>117</v>
      </c>
      <c r="N22" s="15"/>
      <c r="O22" s="15" t="s">
        <v>801</v>
      </c>
      <c r="P22" s="15" t="s">
        <v>802</v>
      </c>
      <c r="Q22" s="15" t="s">
        <v>128</v>
      </c>
      <c r="R22" s="54">
        <v>150</v>
      </c>
      <c r="S22" s="15">
        <v>2</v>
      </c>
      <c r="T22" s="15">
        <v>1982</v>
      </c>
      <c r="U22" s="30" t="s">
        <v>272</v>
      </c>
      <c r="V22" s="54"/>
      <c r="W22" s="54"/>
      <c r="X22" s="54"/>
      <c r="Y22" s="54"/>
      <c r="Z22" s="54"/>
      <c r="AA22" s="15"/>
      <c r="AB22" s="54"/>
      <c r="AC22" s="54"/>
      <c r="AD22" s="54"/>
      <c r="AE22" s="54"/>
      <c r="AF22" s="54"/>
      <c r="AG22" s="54"/>
      <c r="AH22" s="54"/>
      <c r="AI22" s="54"/>
      <c r="AJ22" s="15" t="s">
        <v>108</v>
      </c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 t="s">
        <v>804</v>
      </c>
      <c r="AY22" s="15" t="s">
        <v>804</v>
      </c>
      <c r="AZ22" s="15" t="s">
        <v>52</v>
      </c>
      <c r="BA22" s="15" t="s">
        <v>181</v>
      </c>
      <c r="BB22" s="15" t="s">
        <v>272</v>
      </c>
      <c r="BC22" s="15"/>
      <c r="BD22" s="15">
        <f t="shared" si="0"/>
        <v>99.999999999999986</v>
      </c>
      <c r="BE22" s="15">
        <v>45.2</v>
      </c>
      <c r="BF22" s="15">
        <v>34.4</v>
      </c>
      <c r="BG22" s="15">
        <v>5.5</v>
      </c>
      <c r="BH22" s="15">
        <v>12.5</v>
      </c>
      <c r="BI22" s="15">
        <v>0.1</v>
      </c>
      <c r="BJ22" s="15">
        <v>2.2999999999999998</v>
      </c>
      <c r="BK22" s="54">
        <v>231</v>
      </c>
      <c r="BL22" s="15">
        <f t="shared" si="1"/>
        <v>100</v>
      </c>
      <c r="BM22" s="15">
        <v>47.4</v>
      </c>
      <c r="BN22" s="15">
        <v>48.5</v>
      </c>
      <c r="BO22" s="15">
        <v>4.0999999999999996</v>
      </c>
      <c r="BP22" s="54">
        <v>10610</v>
      </c>
      <c r="BQ22" s="54">
        <v>7705</v>
      </c>
      <c r="BR22" s="16"/>
      <c r="BS22" s="16" t="str">
        <f t="shared" si="2"/>
        <v/>
      </c>
      <c r="BT22" s="16" t="str">
        <f t="shared" si="2"/>
        <v/>
      </c>
      <c r="BU22" s="14"/>
      <c r="BV22" s="16"/>
      <c r="BW22" s="16"/>
      <c r="BX22" s="14"/>
      <c r="BY22" s="16"/>
      <c r="BZ22" s="16"/>
      <c r="CA22" s="14"/>
      <c r="CB22" s="16"/>
      <c r="CC22" s="16"/>
      <c r="CD22" s="14"/>
      <c r="CE22" s="16"/>
      <c r="CF22" s="16"/>
      <c r="CG22" s="14"/>
      <c r="CH22" s="16"/>
      <c r="CI22" s="16"/>
      <c r="CJ22" s="14"/>
      <c r="CK22" s="16"/>
      <c r="CL22" s="16"/>
      <c r="CM22" s="14"/>
      <c r="CN22" s="16"/>
      <c r="CO22" s="16"/>
      <c r="CP22" s="14"/>
      <c r="CQ22" s="16"/>
      <c r="CR22" s="16"/>
      <c r="CS22" s="14"/>
      <c r="CT22" s="16"/>
      <c r="CU22" s="16"/>
      <c r="CV22" s="14" t="s">
        <v>575</v>
      </c>
      <c r="CW22" s="55" t="s">
        <v>874</v>
      </c>
    </row>
    <row r="23" spans="1:101" ht="30" customHeight="1">
      <c r="A23" s="15" t="s">
        <v>44</v>
      </c>
      <c r="B23" s="53" t="s">
        <v>676</v>
      </c>
      <c r="C23" s="53" t="s">
        <v>875</v>
      </c>
      <c r="D23" s="15" t="s">
        <v>678</v>
      </c>
      <c r="E23" s="30" t="s">
        <v>679</v>
      </c>
      <c r="F23" s="30" t="s">
        <v>680</v>
      </c>
      <c r="G23" s="54">
        <v>22845</v>
      </c>
      <c r="H23" s="54">
        <v>0</v>
      </c>
      <c r="I23" s="54">
        <v>0</v>
      </c>
      <c r="J23" s="15"/>
      <c r="K23" s="30" t="s">
        <v>485</v>
      </c>
      <c r="L23" s="30"/>
      <c r="M23" s="15" t="s">
        <v>117</v>
      </c>
      <c r="N23" s="15"/>
      <c r="O23" s="15" t="s">
        <v>801</v>
      </c>
      <c r="P23" s="15" t="s">
        <v>802</v>
      </c>
      <c r="Q23" s="15" t="s">
        <v>107</v>
      </c>
      <c r="R23" s="54">
        <v>120</v>
      </c>
      <c r="S23" s="15">
        <v>2</v>
      </c>
      <c r="T23" s="15">
        <v>2024</v>
      </c>
      <c r="U23" s="30" t="s">
        <v>876</v>
      </c>
      <c r="V23" s="54">
        <v>0</v>
      </c>
      <c r="W23" s="54">
        <v>0</v>
      </c>
      <c r="X23" s="54">
        <v>0</v>
      </c>
      <c r="Y23" s="54">
        <v>0</v>
      </c>
      <c r="Z23" s="54">
        <v>2100</v>
      </c>
      <c r="AA23" s="15">
        <v>16.7</v>
      </c>
      <c r="AB23" s="54">
        <v>6827</v>
      </c>
      <c r="AC23" s="54">
        <v>0</v>
      </c>
      <c r="AD23" s="54">
        <v>3640</v>
      </c>
      <c r="AE23" s="54">
        <v>37651158</v>
      </c>
      <c r="AF23" s="54">
        <v>9.39</v>
      </c>
      <c r="AG23" s="54"/>
      <c r="AH23" s="54"/>
      <c r="AI23" s="54"/>
      <c r="AJ23" s="15" t="s">
        <v>108</v>
      </c>
      <c r="AK23" s="15" t="s">
        <v>877</v>
      </c>
      <c r="AL23" s="15"/>
      <c r="AM23" s="15"/>
      <c r="AN23" s="15"/>
      <c r="AO23" s="15"/>
      <c r="AP23" s="15" t="s">
        <v>656</v>
      </c>
      <c r="AQ23" s="15" t="s">
        <v>401</v>
      </c>
      <c r="AR23" s="15" t="s">
        <v>878</v>
      </c>
      <c r="AS23" s="15"/>
      <c r="AT23" s="15"/>
      <c r="AU23" s="15"/>
      <c r="AV23" s="15"/>
      <c r="AW23" s="15"/>
      <c r="AX23" s="15" t="s">
        <v>272</v>
      </c>
      <c r="AY23" s="15" t="s">
        <v>804</v>
      </c>
      <c r="AZ23" s="15" t="s">
        <v>52</v>
      </c>
      <c r="BA23" s="15" t="s">
        <v>460</v>
      </c>
      <c r="BB23" s="15" t="s">
        <v>272</v>
      </c>
      <c r="BC23" s="15"/>
      <c r="BD23" s="15">
        <f t="shared" si="0"/>
        <v>100</v>
      </c>
      <c r="BE23" s="15">
        <v>51.8</v>
      </c>
      <c r="BF23" s="15">
        <v>25.4</v>
      </c>
      <c r="BG23" s="15">
        <v>12</v>
      </c>
      <c r="BH23" s="15">
        <v>6.9</v>
      </c>
      <c r="BI23" s="15">
        <v>2.5</v>
      </c>
      <c r="BJ23" s="15">
        <v>1.4</v>
      </c>
      <c r="BK23" s="54">
        <v>127</v>
      </c>
      <c r="BL23" s="15">
        <f t="shared" si="1"/>
        <v>100</v>
      </c>
      <c r="BM23" s="15">
        <v>37.9</v>
      </c>
      <c r="BN23" s="15">
        <v>55.6</v>
      </c>
      <c r="BO23" s="15">
        <v>6.5</v>
      </c>
      <c r="BP23" s="54">
        <v>9531</v>
      </c>
      <c r="BQ23" s="54">
        <v>10950</v>
      </c>
      <c r="BR23" s="16"/>
      <c r="BS23" s="16" t="str">
        <f t="shared" si="2"/>
        <v/>
      </c>
      <c r="BT23" s="16" t="str">
        <f t="shared" si="2"/>
        <v/>
      </c>
      <c r="BU23" s="14"/>
      <c r="BV23" s="16"/>
      <c r="BW23" s="16"/>
      <c r="BX23" s="14"/>
      <c r="BY23" s="16"/>
      <c r="BZ23" s="16"/>
      <c r="CA23" s="14"/>
      <c r="CB23" s="16"/>
      <c r="CC23" s="16"/>
      <c r="CD23" s="14"/>
      <c r="CE23" s="16"/>
      <c r="CF23" s="16"/>
      <c r="CG23" s="14"/>
      <c r="CH23" s="16"/>
      <c r="CI23" s="16"/>
      <c r="CJ23" s="14"/>
      <c r="CK23" s="16"/>
      <c r="CL23" s="16"/>
      <c r="CM23" s="14"/>
      <c r="CN23" s="16"/>
      <c r="CO23" s="16"/>
      <c r="CP23" s="14"/>
      <c r="CQ23" s="16"/>
      <c r="CR23" s="16"/>
      <c r="CS23" s="14"/>
      <c r="CT23" s="16"/>
      <c r="CU23" s="16"/>
      <c r="CV23" s="14" t="s">
        <v>575</v>
      </c>
      <c r="CW23" s="55" t="s">
        <v>879</v>
      </c>
    </row>
    <row r="24" spans="1:101" ht="30" customHeight="1">
      <c r="A24" s="15" t="s">
        <v>44</v>
      </c>
      <c r="B24" s="53" t="s">
        <v>465</v>
      </c>
      <c r="C24" s="53" t="s">
        <v>880</v>
      </c>
      <c r="D24" s="15" t="s">
        <v>467</v>
      </c>
      <c r="E24" s="30" t="s">
        <v>468</v>
      </c>
      <c r="F24" s="30" t="s">
        <v>469</v>
      </c>
      <c r="G24" s="54">
        <v>0</v>
      </c>
      <c r="H24" s="54"/>
      <c r="I24" s="54"/>
      <c r="J24" s="15"/>
      <c r="K24" s="30" t="s">
        <v>881</v>
      </c>
      <c r="L24" s="30"/>
      <c r="M24" s="15" t="s">
        <v>117</v>
      </c>
      <c r="N24" s="15"/>
      <c r="O24" s="15" t="s">
        <v>813</v>
      </c>
      <c r="P24" s="15" t="s">
        <v>845</v>
      </c>
      <c r="Q24" s="15" t="s">
        <v>118</v>
      </c>
      <c r="R24" s="54">
        <v>40</v>
      </c>
      <c r="S24" s="15">
        <v>2</v>
      </c>
      <c r="T24" s="15">
        <v>1994</v>
      </c>
      <c r="U24" s="30" t="s">
        <v>803</v>
      </c>
      <c r="V24" s="54"/>
      <c r="W24" s="54"/>
      <c r="X24" s="54"/>
      <c r="Y24" s="54"/>
      <c r="Z24" s="54"/>
      <c r="AA24" s="15"/>
      <c r="AB24" s="54"/>
      <c r="AC24" s="54"/>
      <c r="AD24" s="54"/>
      <c r="AE24" s="54"/>
      <c r="AF24" s="54"/>
      <c r="AG24" s="54"/>
      <c r="AH24" s="54"/>
      <c r="AI24" s="54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 t="s">
        <v>272</v>
      </c>
      <c r="AY24" s="15" t="s">
        <v>882</v>
      </c>
      <c r="AZ24" s="15" t="s">
        <v>119</v>
      </c>
      <c r="BA24" s="15"/>
      <c r="BB24" s="15" t="s">
        <v>272</v>
      </c>
      <c r="BC24" s="15"/>
      <c r="BD24" s="15">
        <f t="shared" si="0"/>
        <v>0</v>
      </c>
      <c r="BE24" s="15">
        <v>0</v>
      </c>
      <c r="BF24" s="15">
        <v>0</v>
      </c>
      <c r="BG24" s="15">
        <v>0</v>
      </c>
      <c r="BH24" s="15">
        <v>0</v>
      </c>
      <c r="BI24" s="15">
        <v>0</v>
      </c>
      <c r="BJ24" s="15">
        <v>0</v>
      </c>
      <c r="BK24" s="54">
        <v>0</v>
      </c>
      <c r="BL24" s="15">
        <f t="shared" si="1"/>
        <v>0</v>
      </c>
      <c r="BM24" s="15">
        <v>0</v>
      </c>
      <c r="BN24" s="15">
        <v>0</v>
      </c>
      <c r="BO24" s="15">
        <v>0</v>
      </c>
      <c r="BP24" s="54">
        <v>0</v>
      </c>
      <c r="BQ24" s="54">
        <v>0</v>
      </c>
      <c r="BR24" s="16"/>
      <c r="BS24" s="16" t="str">
        <f t="shared" si="2"/>
        <v/>
      </c>
      <c r="BT24" s="16" t="str">
        <f t="shared" si="2"/>
        <v/>
      </c>
      <c r="BU24" s="14"/>
      <c r="BV24" s="16"/>
      <c r="BW24" s="16"/>
      <c r="BX24" s="14"/>
      <c r="BY24" s="16"/>
      <c r="BZ24" s="16"/>
      <c r="CA24" s="14"/>
      <c r="CB24" s="16"/>
      <c r="CC24" s="16"/>
      <c r="CD24" s="14"/>
      <c r="CE24" s="16"/>
      <c r="CF24" s="16"/>
      <c r="CG24" s="14"/>
      <c r="CH24" s="16"/>
      <c r="CI24" s="16"/>
      <c r="CJ24" s="14"/>
      <c r="CK24" s="16"/>
      <c r="CL24" s="16"/>
      <c r="CM24" s="14"/>
      <c r="CN24" s="16"/>
      <c r="CO24" s="16"/>
      <c r="CP24" s="14"/>
      <c r="CQ24" s="16"/>
      <c r="CR24" s="16"/>
      <c r="CS24" s="14"/>
      <c r="CT24" s="16"/>
      <c r="CU24" s="16"/>
      <c r="CV24" s="14" t="s">
        <v>575</v>
      </c>
      <c r="CW24" s="55" t="s">
        <v>883</v>
      </c>
    </row>
    <row r="25" spans="1:101" ht="30" customHeight="1">
      <c r="A25" s="15" t="s">
        <v>44</v>
      </c>
      <c r="B25" s="53" t="s">
        <v>884</v>
      </c>
      <c r="C25" s="53" t="s">
        <v>885</v>
      </c>
      <c r="D25" s="15" t="s">
        <v>886</v>
      </c>
      <c r="E25" s="30" t="s">
        <v>887</v>
      </c>
      <c r="F25" s="30" t="s">
        <v>888</v>
      </c>
      <c r="G25" s="54">
        <v>2422</v>
      </c>
      <c r="H25" s="54">
        <v>5</v>
      </c>
      <c r="I25" s="54"/>
      <c r="J25" s="15" t="s">
        <v>811</v>
      </c>
      <c r="K25" s="30" t="s">
        <v>812</v>
      </c>
      <c r="L25" s="30"/>
      <c r="M25" s="15" t="s">
        <v>117</v>
      </c>
      <c r="N25" s="15"/>
      <c r="O25" s="15" t="s">
        <v>801</v>
      </c>
      <c r="P25" s="15" t="s">
        <v>852</v>
      </c>
      <c r="Q25" s="15" t="s">
        <v>612</v>
      </c>
      <c r="R25" s="54">
        <v>20</v>
      </c>
      <c r="S25" s="15">
        <v>2</v>
      </c>
      <c r="T25" s="15">
        <v>1996</v>
      </c>
      <c r="U25" s="30" t="s">
        <v>803</v>
      </c>
      <c r="V25" s="54">
        <v>326</v>
      </c>
      <c r="W25" s="54"/>
      <c r="X25" s="54">
        <v>326</v>
      </c>
      <c r="Y25" s="54"/>
      <c r="Z25" s="54"/>
      <c r="AA25" s="15"/>
      <c r="AB25" s="54"/>
      <c r="AC25" s="54"/>
      <c r="AD25" s="54"/>
      <c r="AE25" s="54"/>
      <c r="AF25" s="54"/>
      <c r="AG25" s="54"/>
      <c r="AH25" s="54"/>
      <c r="AI25" s="54"/>
      <c r="AJ25" s="15" t="s">
        <v>139</v>
      </c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 t="s">
        <v>272</v>
      </c>
      <c r="AY25" s="15" t="s">
        <v>804</v>
      </c>
      <c r="AZ25" s="15" t="s">
        <v>119</v>
      </c>
      <c r="BA25" s="15"/>
      <c r="BB25" s="15" t="s">
        <v>272</v>
      </c>
      <c r="BC25" s="15"/>
      <c r="BD25" s="15">
        <f t="shared" si="0"/>
        <v>100</v>
      </c>
      <c r="BE25" s="15">
        <v>40.39</v>
      </c>
      <c r="BF25" s="15">
        <v>29.25</v>
      </c>
      <c r="BG25" s="15">
        <v>17.11</v>
      </c>
      <c r="BH25" s="15">
        <v>8.67</v>
      </c>
      <c r="BI25" s="15">
        <v>2.35</v>
      </c>
      <c r="BJ25" s="15">
        <v>2.23</v>
      </c>
      <c r="BK25" s="54">
        <v>160.75</v>
      </c>
      <c r="BL25" s="15">
        <f t="shared" si="1"/>
        <v>100.00000000000001</v>
      </c>
      <c r="BM25" s="15">
        <v>41.95</v>
      </c>
      <c r="BN25" s="15">
        <v>52.13</v>
      </c>
      <c r="BO25" s="15">
        <v>5.92</v>
      </c>
      <c r="BP25" s="54">
        <v>8753</v>
      </c>
      <c r="BQ25" s="54">
        <v>11660</v>
      </c>
      <c r="BR25" s="16"/>
      <c r="BS25" s="16" t="str">
        <f t="shared" si="2"/>
        <v/>
      </c>
      <c r="BT25" s="16" t="str">
        <f t="shared" si="2"/>
        <v/>
      </c>
      <c r="BU25" s="14"/>
      <c r="BV25" s="16"/>
      <c r="BW25" s="16"/>
      <c r="BX25" s="14"/>
      <c r="BY25" s="16"/>
      <c r="BZ25" s="16"/>
      <c r="CA25" s="14"/>
      <c r="CB25" s="16"/>
      <c r="CC25" s="16"/>
      <c r="CD25" s="14"/>
      <c r="CE25" s="16"/>
      <c r="CF25" s="16"/>
      <c r="CG25" s="14"/>
      <c r="CH25" s="16"/>
      <c r="CI25" s="16"/>
      <c r="CJ25" s="14"/>
      <c r="CK25" s="16"/>
      <c r="CL25" s="16"/>
      <c r="CM25" s="14"/>
      <c r="CN25" s="16"/>
      <c r="CO25" s="16"/>
      <c r="CP25" s="14"/>
      <c r="CQ25" s="16"/>
      <c r="CR25" s="16"/>
      <c r="CS25" s="14"/>
      <c r="CT25" s="16"/>
      <c r="CU25" s="16"/>
      <c r="CV25" s="14" t="s">
        <v>575</v>
      </c>
      <c r="CW25" s="55" t="s">
        <v>889</v>
      </c>
    </row>
    <row r="26" spans="1:101" ht="30" customHeight="1">
      <c r="A26" s="15" t="s">
        <v>44</v>
      </c>
      <c r="B26" s="53" t="s">
        <v>686</v>
      </c>
      <c r="C26" s="53" t="s">
        <v>890</v>
      </c>
      <c r="D26" s="15" t="s">
        <v>688</v>
      </c>
      <c r="E26" s="30" t="s">
        <v>689</v>
      </c>
      <c r="F26" s="30" t="s">
        <v>407</v>
      </c>
      <c r="G26" s="54">
        <v>22912</v>
      </c>
      <c r="H26" s="54">
        <v>0</v>
      </c>
      <c r="I26" s="54"/>
      <c r="J26" s="15"/>
      <c r="K26" s="30" t="s">
        <v>891</v>
      </c>
      <c r="L26" s="30"/>
      <c r="M26" s="15" t="s">
        <v>117</v>
      </c>
      <c r="N26" s="15"/>
      <c r="O26" s="15" t="s">
        <v>801</v>
      </c>
      <c r="P26" s="15" t="s">
        <v>802</v>
      </c>
      <c r="Q26" s="15" t="s">
        <v>128</v>
      </c>
      <c r="R26" s="54">
        <v>120</v>
      </c>
      <c r="S26" s="15">
        <v>2</v>
      </c>
      <c r="T26" s="15">
        <v>2017</v>
      </c>
      <c r="U26" s="30" t="s">
        <v>892</v>
      </c>
      <c r="V26" s="54"/>
      <c r="W26" s="54"/>
      <c r="X26" s="54"/>
      <c r="Y26" s="54"/>
      <c r="Z26" s="54">
        <v>1990</v>
      </c>
      <c r="AA26" s="15">
        <v>16.8</v>
      </c>
      <c r="AB26" s="54">
        <v>10919</v>
      </c>
      <c r="AC26" s="54"/>
      <c r="AD26" s="54">
        <v>7199</v>
      </c>
      <c r="AE26" s="54">
        <v>8746693</v>
      </c>
      <c r="AF26" s="54">
        <v>19</v>
      </c>
      <c r="AG26" s="54">
        <v>6</v>
      </c>
      <c r="AH26" s="54">
        <v>6</v>
      </c>
      <c r="AI26" s="54">
        <v>6</v>
      </c>
      <c r="AJ26" s="15" t="s">
        <v>139</v>
      </c>
      <c r="AK26" s="15" t="s">
        <v>139</v>
      </c>
      <c r="AL26" s="15" t="s">
        <v>656</v>
      </c>
      <c r="AM26" s="15"/>
      <c r="AN26" s="15"/>
      <c r="AO26" s="15"/>
      <c r="AP26" s="15"/>
      <c r="AQ26" s="15"/>
      <c r="AR26" s="15"/>
      <c r="AS26" s="15" t="s">
        <v>656</v>
      </c>
      <c r="AT26" s="15" t="s">
        <v>893</v>
      </c>
      <c r="AU26" s="15" t="s">
        <v>894</v>
      </c>
      <c r="AV26" s="15"/>
      <c r="AW26" s="15"/>
      <c r="AX26" s="15" t="s">
        <v>272</v>
      </c>
      <c r="AY26" s="15" t="s">
        <v>804</v>
      </c>
      <c r="AZ26" s="15" t="s">
        <v>52</v>
      </c>
      <c r="BA26" s="15"/>
      <c r="BB26" s="15" t="s">
        <v>272</v>
      </c>
      <c r="BC26" s="15"/>
      <c r="BD26" s="15">
        <f t="shared" si="0"/>
        <v>100</v>
      </c>
      <c r="BE26" s="15">
        <v>33.9</v>
      </c>
      <c r="BF26" s="15">
        <v>22.2</v>
      </c>
      <c r="BG26" s="15">
        <v>31.2</v>
      </c>
      <c r="BH26" s="15">
        <v>3.4</v>
      </c>
      <c r="BI26" s="15">
        <v>4.0999999999999996</v>
      </c>
      <c r="BJ26" s="15">
        <v>5.2</v>
      </c>
      <c r="BK26" s="54">
        <v>125.2</v>
      </c>
      <c r="BL26" s="15">
        <f t="shared" si="1"/>
        <v>100</v>
      </c>
      <c r="BM26" s="15">
        <v>45</v>
      </c>
      <c r="BN26" s="15">
        <v>46</v>
      </c>
      <c r="BO26" s="15">
        <v>9</v>
      </c>
      <c r="BP26" s="54">
        <v>9054</v>
      </c>
      <c r="BQ26" s="54">
        <v>7381</v>
      </c>
      <c r="BR26" s="16"/>
      <c r="BS26" s="16" t="str">
        <f t="shared" si="2"/>
        <v/>
      </c>
      <c r="BT26" s="16" t="str">
        <f t="shared" si="2"/>
        <v/>
      </c>
      <c r="BU26" s="14"/>
      <c r="BV26" s="16"/>
      <c r="BW26" s="16"/>
      <c r="BX26" s="14"/>
      <c r="BY26" s="16"/>
      <c r="BZ26" s="16"/>
      <c r="CA26" s="14"/>
      <c r="CB26" s="16"/>
      <c r="CC26" s="16"/>
      <c r="CD26" s="14"/>
      <c r="CE26" s="16"/>
      <c r="CF26" s="16"/>
      <c r="CG26" s="14"/>
      <c r="CH26" s="16"/>
      <c r="CI26" s="16"/>
      <c r="CJ26" s="14"/>
      <c r="CK26" s="16"/>
      <c r="CL26" s="16"/>
      <c r="CM26" s="14"/>
      <c r="CN26" s="16"/>
      <c r="CO26" s="16"/>
      <c r="CP26" s="14"/>
      <c r="CQ26" s="16"/>
      <c r="CR26" s="16"/>
      <c r="CS26" s="14"/>
      <c r="CT26" s="16"/>
      <c r="CU26" s="16"/>
      <c r="CV26" s="14" t="s">
        <v>575</v>
      </c>
      <c r="CW26" s="55" t="s">
        <v>895</v>
      </c>
    </row>
    <row r="27" spans="1:101" ht="30" customHeight="1">
      <c r="A27" s="15" t="s">
        <v>44</v>
      </c>
      <c r="B27" s="53" t="s">
        <v>620</v>
      </c>
      <c r="C27" s="53" t="s">
        <v>896</v>
      </c>
      <c r="D27" s="15" t="s">
        <v>622</v>
      </c>
      <c r="E27" s="30" t="s">
        <v>897</v>
      </c>
      <c r="F27" s="30" t="s">
        <v>898</v>
      </c>
      <c r="G27" s="54">
        <v>8683</v>
      </c>
      <c r="H27" s="54">
        <v>0.46</v>
      </c>
      <c r="I27" s="54"/>
      <c r="J27" s="15" t="s">
        <v>811</v>
      </c>
      <c r="K27" s="30" t="s">
        <v>818</v>
      </c>
      <c r="L27" s="30"/>
      <c r="M27" s="15" t="s">
        <v>117</v>
      </c>
      <c r="N27" s="15"/>
      <c r="O27" s="15" t="s">
        <v>801</v>
      </c>
      <c r="P27" s="15" t="s">
        <v>802</v>
      </c>
      <c r="Q27" s="15" t="s">
        <v>180</v>
      </c>
      <c r="R27" s="54">
        <v>284</v>
      </c>
      <c r="S27" s="15">
        <v>2</v>
      </c>
      <c r="T27" s="15">
        <v>2025</v>
      </c>
      <c r="U27" s="30" t="s">
        <v>892</v>
      </c>
      <c r="V27" s="54">
        <v>0</v>
      </c>
      <c r="W27" s="54">
        <v>0</v>
      </c>
      <c r="X27" s="54">
        <v>0</v>
      </c>
      <c r="Y27" s="54">
        <v>0</v>
      </c>
      <c r="Z27" s="54">
        <v>6330</v>
      </c>
      <c r="AA27" s="15">
        <v>19</v>
      </c>
      <c r="AB27" s="54">
        <v>1795.31</v>
      </c>
      <c r="AC27" s="54">
        <v>0</v>
      </c>
      <c r="AD27" s="54">
        <v>1795</v>
      </c>
      <c r="AE27" s="54">
        <v>12437732</v>
      </c>
      <c r="AF27" s="54">
        <v>7.48</v>
      </c>
      <c r="AG27" s="54"/>
      <c r="AH27" s="54"/>
      <c r="AI27" s="54"/>
      <c r="AJ27" s="15" t="s">
        <v>628</v>
      </c>
      <c r="AK27" s="15" t="s">
        <v>899</v>
      </c>
      <c r="AL27" s="15" t="s">
        <v>656</v>
      </c>
      <c r="AM27" s="15"/>
      <c r="AN27" s="15"/>
      <c r="AO27" s="15"/>
      <c r="AP27" s="15"/>
      <c r="AQ27" s="15"/>
      <c r="AR27" s="15"/>
      <c r="AS27" s="15"/>
      <c r="AT27" s="15"/>
      <c r="AU27" s="15"/>
      <c r="AV27" s="15" t="s">
        <v>656</v>
      </c>
      <c r="AW27" s="15" t="s">
        <v>900</v>
      </c>
      <c r="AX27" s="15" t="s">
        <v>78</v>
      </c>
      <c r="AY27" s="15" t="s">
        <v>804</v>
      </c>
      <c r="AZ27" s="15" t="s">
        <v>52</v>
      </c>
      <c r="BA27" s="15" t="s">
        <v>627</v>
      </c>
      <c r="BB27" s="15" t="s">
        <v>272</v>
      </c>
      <c r="BC27" s="15"/>
      <c r="BD27" s="15">
        <f t="shared" si="0"/>
        <v>0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  <c r="BJ27" s="15">
        <v>0</v>
      </c>
      <c r="BK27" s="54">
        <v>0</v>
      </c>
      <c r="BL27" s="15">
        <f t="shared" si="1"/>
        <v>0</v>
      </c>
      <c r="BM27" s="15">
        <v>0</v>
      </c>
      <c r="BN27" s="15">
        <v>0</v>
      </c>
      <c r="BO27" s="15">
        <v>0</v>
      </c>
      <c r="BP27" s="54">
        <v>0</v>
      </c>
      <c r="BQ27" s="54">
        <v>0</v>
      </c>
      <c r="BR27" s="16"/>
      <c r="BS27" s="16" t="str">
        <f t="shared" si="2"/>
        <v/>
      </c>
      <c r="BT27" s="16" t="str">
        <f t="shared" si="2"/>
        <v/>
      </c>
      <c r="BU27" s="14"/>
      <c r="BV27" s="16"/>
      <c r="BW27" s="16"/>
      <c r="BX27" s="14"/>
      <c r="BY27" s="16"/>
      <c r="BZ27" s="16"/>
      <c r="CA27" s="14"/>
      <c r="CB27" s="16"/>
      <c r="CC27" s="16"/>
      <c r="CD27" s="14"/>
      <c r="CE27" s="16"/>
      <c r="CF27" s="16"/>
      <c r="CG27" s="14"/>
      <c r="CH27" s="16"/>
      <c r="CI27" s="16"/>
      <c r="CJ27" s="14"/>
      <c r="CK27" s="16"/>
      <c r="CL27" s="16"/>
      <c r="CM27" s="14"/>
      <c r="CN27" s="16"/>
      <c r="CO27" s="16"/>
      <c r="CP27" s="14"/>
      <c r="CQ27" s="16"/>
      <c r="CR27" s="16"/>
      <c r="CS27" s="14"/>
      <c r="CT27" s="16"/>
      <c r="CU27" s="16"/>
      <c r="CV27" s="14" t="s">
        <v>575</v>
      </c>
      <c r="CW27" s="55" t="s">
        <v>901</v>
      </c>
    </row>
    <row r="28" spans="1:101" ht="30" customHeight="1">
      <c r="A28" s="15" t="s">
        <v>44</v>
      </c>
      <c r="B28" s="53" t="s">
        <v>630</v>
      </c>
      <c r="C28" s="53" t="s">
        <v>902</v>
      </c>
      <c r="D28" s="15" t="s">
        <v>632</v>
      </c>
      <c r="E28" s="30" t="s">
        <v>633</v>
      </c>
      <c r="F28" s="30" t="s">
        <v>634</v>
      </c>
      <c r="G28" s="54">
        <v>5435</v>
      </c>
      <c r="H28" s="54">
        <v>0</v>
      </c>
      <c r="I28" s="54">
        <v>0</v>
      </c>
      <c r="J28" s="15"/>
      <c r="K28" s="30" t="s">
        <v>800</v>
      </c>
      <c r="L28" s="30"/>
      <c r="M28" s="15" t="s">
        <v>117</v>
      </c>
      <c r="N28" s="15"/>
      <c r="O28" s="15" t="s">
        <v>801</v>
      </c>
      <c r="P28" s="15" t="s">
        <v>845</v>
      </c>
      <c r="Q28" s="15" t="s">
        <v>128</v>
      </c>
      <c r="R28" s="54">
        <v>21</v>
      </c>
      <c r="S28" s="15">
        <v>1</v>
      </c>
      <c r="T28" s="15">
        <v>2023</v>
      </c>
      <c r="U28" s="30" t="s">
        <v>272</v>
      </c>
      <c r="V28" s="54"/>
      <c r="W28" s="54"/>
      <c r="X28" s="54"/>
      <c r="Y28" s="54"/>
      <c r="Z28" s="54"/>
      <c r="AA28" s="15"/>
      <c r="AB28" s="54"/>
      <c r="AC28" s="54"/>
      <c r="AD28" s="54"/>
      <c r="AE28" s="54"/>
      <c r="AF28" s="54"/>
      <c r="AG28" s="54"/>
      <c r="AH28" s="54"/>
      <c r="AI28" s="54"/>
      <c r="AJ28" s="15" t="s">
        <v>108</v>
      </c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 t="s">
        <v>272</v>
      </c>
      <c r="AY28" s="15" t="s">
        <v>804</v>
      </c>
      <c r="AZ28" s="15" t="s">
        <v>52</v>
      </c>
      <c r="BA28" s="15"/>
      <c r="BB28" s="15" t="s">
        <v>272</v>
      </c>
      <c r="BC28" s="15"/>
      <c r="BD28" s="15">
        <f t="shared" si="0"/>
        <v>99.999999999999986</v>
      </c>
      <c r="BE28" s="15">
        <v>42.5</v>
      </c>
      <c r="BF28" s="15">
        <v>26.3</v>
      </c>
      <c r="BG28" s="15">
        <v>8.6</v>
      </c>
      <c r="BH28" s="15">
        <v>17.5</v>
      </c>
      <c r="BI28" s="15">
        <v>2.8</v>
      </c>
      <c r="BJ28" s="15">
        <v>2.2999999999999998</v>
      </c>
      <c r="BK28" s="54">
        <v>192</v>
      </c>
      <c r="BL28" s="15">
        <f t="shared" si="1"/>
        <v>100</v>
      </c>
      <c r="BM28" s="15">
        <v>47.7</v>
      </c>
      <c r="BN28" s="15">
        <v>46.2</v>
      </c>
      <c r="BO28" s="15">
        <v>6.1</v>
      </c>
      <c r="BP28" s="54">
        <v>7488</v>
      </c>
      <c r="BQ28" s="54">
        <v>8670</v>
      </c>
      <c r="BR28" s="16"/>
      <c r="BS28" s="16" t="str">
        <f t="shared" si="2"/>
        <v/>
      </c>
      <c r="BT28" s="16" t="str">
        <f t="shared" si="2"/>
        <v/>
      </c>
      <c r="BU28" s="14"/>
      <c r="BV28" s="16"/>
      <c r="BW28" s="16"/>
      <c r="BX28" s="14"/>
      <c r="BY28" s="16"/>
      <c r="BZ28" s="16"/>
      <c r="CA28" s="14"/>
      <c r="CB28" s="16"/>
      <c r="CC28" s="16"/>
      <c r="CD28" s="14"/>
      <c r="CE28" s="16"/>
      <c r="CF28" s="16"/>
      <c r="CG28" s="14"/>
      <c r="CH28" s="16"/>
      <c r="CI28" s="16"/>
      <c r="CJ28" s="14"/>
      <c r="CK28" s="16"/>
      <c r="CL28" s="16"/>
      <c r="CM28" s="14"/>
      <c r="CN28" s="16"/>
      <c r="CO28" s="16"/>
      <c r="CP28" s="14"/>
      <c r="CQ28" s="16"/>
      <c r="CR28" s="16"/>
      <c r="CS28" s="14"/>
      <c r="CT28" s="16"/>
      <c r="CU28" s="16"/>
      <c r="CV28" s="14" t="s">
        <v>575</v>
      </c>
      <c r="CW28" s="55" t="s">
        <v>903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28" man="1"/>
    <brk id="53" min="1" max="28" man="1"/>
    <brk id="81" min="1" max="28" man="1"/>
    <brk id="93" min="1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22F0A-04C9-4B1A-A404-C5C20E316323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48C06-2C31-4CF7-93EE-98A02A680A98}">
  <dimension ref="A1:BA1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8"/>
    <col min="54" max="16384" width="9" style="3"/>
  </cols>
  <sheetData>
    <row r="1" spans="1:53" ht="15" customHeight="1">
      <c r="A1" s="59" t="s">
        <v>638</v>
      </c>
      <c r="B1" s="3"/>
      <c r="T1" s="37"/>
      <c r="V1" s="4"/>
      <c r="W1" s="4"/>
    </row>
    <row r="2" spans="1:53" s="19" customFormat="1" ht="13.5" customHeight="1">
      <c r="A2" s="212" t="s">
        <v>1</v>
      </c>
      <c r="B2" s="233" t="s">
        <v>473</v>
      </c>
      <c r="C2" s="212" t="s">
        <v>3</v>
      </c>
      <c r="D2" s="212" t="s">
        <v>4</v>
      </c>
      <c r="E2" s="212" t="s">
        <v>5</v>
      </c>
      <c r="F2" s="213" t="s">
        <v>36</v>
      </c>
      <c r="G2" s="146" t="s">
        <v>7</v>
      </c>
      <c r="H2" s="231" t="s">
        <v>534</v>
      </c>
      <c r="I2" s="101"/>
      <c r="J2" s="156" t="s">
        <v>227</v>
      </c>
      <c r="K2" s="22"/>
      <c r="L2" s="213" t="s">
        <v>39</v>
      </c>
      <c r="M2" s="212" t="s">
        <v>64</v>
      </c>
      <c r="N2" s="228" t="s">
        <v>639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236</v>
      </c>
      <c r="T2" s="212" t="s">
        <v>237</v>
      </c>
      <c r="U2" s="164" t="s">
        <v>539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540</v>
      </c>
      <c r="AZ2" s="21"/>
      <c r="BA2" s="21"/>
    </row>
    <row r="3" spans="1:53" s="19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5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1"/>
      <c r="BA3" s="21"/>
    </row>
    <row r="4" spans="1:53" s="19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640</v>
      </c>
      <c r="J4" s="143"/>
      <c r="K4" s="26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1"/>
      <c r="BA4" s="21"/>
    </row>
    <row r="5" spans="1:53" s="19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88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1"/>
      <c r="BA5" s="21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90</v>
      </c>
      <c r="H6" s="102" t="s">
        <v>90</v>
      </c>
      <c r="I6" s="142"/>
      <c r="J6" s="142"/>
      <c r="K6" s="212"/>
      <c r="L6" s="214"/>
      <c r="M6" s="142"/>
      <c r="N6" s="27" t="s">
        <v>95</v>
      </c>
      <c r="O6" s="142"/>
      <c r="P6" s="142"/>
      <c r="Q6" s="223"/>
      <c r="R6" s="144"/>
      <c r="S6" s="212"/>
      <c r="T6" s="27" t="s">
        <v>260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43</v>
      </c>
      <c r="BA6" s="62"/>
    </row>
    <row r="7" spans="1:53" ht="30" customHeight="1">
      <c r="A7" s="15" t="s">
        <v>44</v>
      </c>
      <c r="B7" s="53" t="s">
        <v>96</v>
      </c>
      <c r="C7" s="53" t="s">
        <v>641</v>
      </c>
      <c r="D7" s="15" t="s">
        <v>98</v>
      </c>
      <c r="E7" s="30" t="s">
        <v>642</v>
      </c>
      <c r="F7" s="30" t="s">
        <v>372</v>
      </c>
      <c r="G7" s="54">
        <v>7623</v>
      </c>
      <c r="H7" s="54"/>
      <c r="I7" s="15"/>
      <c r="J7" s="30" t="s">
        <v>643</v>
      </c>
      <c r="K7" s="30"/>
      <c r="L7" s="30" t="s">
        <v>118</v>
      </c>
      <c r="M7" s="15" t="s">
        <v>488</v>
      </c>
      <c r="N7" s="54">
        <v>100</v>
      </c>
      <c r="O7" s="15">
        <v>1989</v>
      </c>
      <c r="P7" s="15" t="s">
        <v>119</v>
      </c>
      <c r="Q7" s="15" t="s">
        <v>181</v>
      </c>
      <c r="R7" s="15" t="s">
        <v>108</v>
      </c>
      <c r="S7" s="15" t="s">
        <v>272</v>
      </c>
      <c r="T7" s="15"/>
      <c r="U7" s="16"/>
      <c r="V7" s="16" t="str">
        <f t="shared" ref="V7:W19" si="0">IF(Y7&amp;AB7&amp;AE7&amp;AH7&amp;AK7&amp;AN7&amp;AQ7&amp;AT7&amp;AW7="","",Y7+AB7+AE7+AH7+AK7+AN7+AQ7+AT7+AW7)</f>
        <v/>
      </c>
      <c r="W7" s="16" t="str">
        <f t="shared" si="0"/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575</v>
      </c>
      <c r="AZ7" s="55" t="s">
        <v>644</v>
      </c>
    </row>
    <row r="8" spans="1:53" ht="30" customHeight="1">
      <c r="A8" s="15" t="s">
        <v>44</v>
      </c>
      <c r="B8" s="53" t="s">
        <v>375</v>
      </c>
      <c r="C8" s="53" t="s">
        <v>645</v>
      </c>
      <c r="D8" s="15" t="s">
        <v>377</v>
      </c>
      <c r="E8" s="30" t="s">
        <v>646</v>
      </c>
      <c r="F8" s="30" t="s">
        <v>379</v>
      </c>
      <c r="G8" s="54">
        <v>528</v>
      </c>
      <c r="H8" s="54">
        <v>54</v>
      </c>
      <c r="I8" s="15" t="s">
        <v>647</v>
      </c>
      <c r="J8" s="30" t="s">
        <v>648</v>
      </c>
      <c r="K8" s="30"/>
      <c r="L8" s="30" t="s">
        <v>118</v>
      </c>
      <c r="M8" s="15" t="s">
        <v>649</v>
      </c>
      <c r="N8" s="54">
        <v>30</v>
      </c>
      <c r="O8" s="15">
        <v>1983</v>
      </c>
      <c r="P8" s="15" t="s">
        <v>119</v>
      </c>
      <c r="Q8" s="15"/>
      <c r="R8" s="15" t="s">
        <v>139</v>
      </c>
      <c r="S8" s="15" t="s">
        <v>272</v>
      </c>
      <c r="T8" s="15"/>
      <c r="U8" s="16"/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575</v>
      </c>
      <c r="AZ8" s="55" t="s">
        <v>650</v>
      </c>
    </row>
    <row r="9" spans="1:53" ht="30" customHeight="1">
      <c r="A9" s="15" t="s">
        <v>44</v>
      </c>
      <c r="B9" s="53" t="s">
        <v>121</v>
      </c>
      <c r="C9" s="53" t="s">
        <v>651</v>
      </c>
      <c r="D9" s="15" t="s">
        <v>123</v>
      </c>
      <c r="E9" s="30" t="s">
        <v>652</v>
      </c>
      <c r="F9" s="30" t="s">
        <v>125</v>
      </c>
      <c r="G9" s="54">
        <v>1413</v>
      </c>
      <c r="H9" s="54">
        <v>446</v>
      </c>
      <c r="I9" s="15" t="s">
        <v>637</v>
      </c>
      <c r="J9" s="30" t="s">
        <v>643</v>
      </c>
      <c r="K9" s="30"/>
      <c r="L9" s="30" t="s">
        <v>128</v>
      </c>
      <c r="M9" s="15" t="s">
        <v>649</v>
      </c>
      <c r="N9" s="54">
        <v>50</v>
      </c>
      <c r="O9" s="15">
        <v>1977</v>
      </c>
      <c r="P9" s="15" t="s">
        <v>52</v>
      </c>
      <c r="Q9" s="15"/>
      <c r="R9" s="15" t="s">
        <v>130</v>
      </c>
      <c r="S9" s="15" t="s">
        <v>272</v>
      </c>
      <c r="T9" s="15"/>
      <c r="U9" s="16"/>
      <c r="V9" s="16" t="str">
        <f t="shared" si="0"/>
        <v/>
      </c>
      <c r="W9" s="16" t="str">
        <f t="shared" si="0"/>
        <v/>
      </c>
      <c r="X9" s="14"/>
      <c r="Y9" s="16"/>
      <c r="Z9" s="16"/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 t="s">
        <v>575</v>
      </c>
      <c r="AZ9" s="55" t="s">
        <v>653</v>
      </c>
    </row>
    <row r="10" spans="1:53" ht="30" customHeight="1">
      <c r="A10" s="15" t="s">
        <v>44</v>
      </c>
      <c r="B10" s="53" t="s">
        <v>132</v>
      </c>
      <c r="C10" s="53" t="s">
        <v>654</v>
      </c>
      <c r="D10" s="15" t="s">
        <v>134</v>
      </c>
      <c r="E10" s="30" t="s">
        <v>388</v>
      </c>
      <c r="F10" s="30" t="s">
        <v>389</v>
      </c>
      <c r="G10" s="54">
        <v>2448</v>
      </c>
      <c r="H10" s="54">
        <v>411</v>
      </c>
      <c r="I10" s="15" t="s">
        <v>637</v>
      </c>
      <c r="J10" s="30" t="s">
        <v>655</v>
      </c>
      <c r="K10" s="30"/>
      <c r="L10" s="30" t="s">
        <v>107</v>
      </c>
      <c r="M10" s="15" t="s">
        <v>649</v>
      </c>
      <c r="N10" s="54">
        <v>34</v>
      </c>
      <c r="O10" s="15">
        <v>2000</v>
      </c>
      <c r="P10" s="15" t="s">
        <v>52</v>
      </c>
      <c r="Q10" s="15"/>
      <c r="R10" s="15" t="s">
        <v>130</v>
      </c>
      <c r="S10" s="15" t="s">
        <v>272</v>
      </c>
      <c r="T10" s="15"/>
      <c r="U10" s="16">
        <v>99</v>
      </c>
      <c r="V10" s="16" t="str">
        <f t="shared" si="0"/>
        <v/>
      </c>
      <c r="W10" s="16">
        <f t="shared" si="0"/>
        <v>4251</v>
      </c>
      <c r="X10" s="14" t="s">
        <v>656</v>
      </c>
      <c r="Y10" s="16"/>
      <c r="Z10" s="16">
        <v>5</v>
      </c>
      <c r="AA10" s="14" t="s">
        <v>656</v>
      </c>
      <c r="AB10" s="16"/>
      <c r="AC10" s="16">
        <v>17</v>
      </c>
      <c r="AD10" s="14" t="s">
        <v>656</v>
      </c>
      <c r="AE10" s="16"/>
      <c r="AF10" s="16"/>
      <c r="AG10" s="14" t="s">
        <v>656</v>
      </c>
      <c r="AH10" s="16"/>
      <c r="AI10" s="16">
        <v>4159</v>
      </c>
      <c r="AJ10" s="14"/>
      <c r="AK10" s="16"/>
      <c r="AL10" s="16"/>
      <c r="AM10" s="14"/>
      <c r="AN10" s="16"/>
      <c r="AO10" s="16"/>
      <c r="AP10" s="14" t="s">
        <v>656</v>
      </c>
      <c r="AQ10" s="16"/>
      <c r="AR10" s="16">
        <v>70</v>
      </c>
      <c r="AS10" s="14" t="s">
        <v>656</v>
      </c>
      <c r="AT10" s="16"/>
      <c r="AU10" s="16"/>
      <c r="AV10" s="14"/>
      <c r="AW10" s="16"/>
      <c r="AX10" s="16"/>
      <c r="AY10" s="14" t="s">
        <v>657</v>
      </c>
      <c r="AZ10" s="55" t="s">
        <v>658</v>
      </c>
    </row>
    <row r="11" spans="1:53" ht="30" customHeight="1">
      <c r="A11" s="15" t="s">
        <v>44</v>
      </c>
      <c r="B11" s="53" t="s">
        <v>141</v>
      </c>
      <c r="C11" s="53" t="s">
        <v>659</v>
      </c>
      <c r="D11" s="15" t="s">
        <v>143</v>
      </c>
      <c r="E11" s="30" t="s">
        <v>597</v>
      </c>
      <c r="F11" s="30" t="s">
        <v>394</v>
      </c>
      <c r="G11" s="54">
        <v>1362</v>
      </c>
      <c r="H11" s="54">
        <v>85</v>
      </c>
      <c r="I11" s="15" t="s">
        <v>647</v>
      </c>
      <c r="J11" s="30" t="s">
        <v>643</v>
      </c>
      <c r="K11" s="30"/>
      <c r="L11" s="30" t="s">
        <v>118</v>
      </c>
      <c r="M11" s="15" t="s">
        <v>649</v>
      </c>
      <c r="N11" s="54">
        <v>30</v>
      </c>
      <c r="O11" s="15">
        <v>2002</v>
      </c>
      <c r="P11" s="15" t="s">
        <v>119</v>
      </c>
      <c r="Q11" s="15"/>
      <c r="R11" s="15" t="s">
        <v>148</v>
      </c>
      <c r="S11" s="15" t="s">
        <v>272</v>
      </c>
      <c r="T11" s="15"/>
      <c r="U11" s="16">
        <v>150</v>
      </c>
      <c r="V11" s="16" t="str">
        <f t="shared" si="0"/>
        <v/>
      </c>
      <c r="W11" s="16" t="str">
        <f t="shared" si="0"/>
        <v/>
      </c>
      <c r="X11" s="14" t="s">
        <v>656</v>
      </c>
      <c r="Y11" s="16"/>
      <c r="Z11" s="16"/>
      <c r="AA11" s="14" t="s">
        <v>656</v>
      </c>
      <c r="AB11" s="16"/>
      <c r="AC11" s="16"/>
      <c r="AD11" s="14"/>
      <c r="AE11" s="16"/>
      <c r="AF11" s="16"/>
      <c r="AG11" s="14"/>
      <c r="AH11" s="16"/>
      <c r="AI11" s="16"/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 t="s">
        <v>660</v>
      </c>
      <c r="AZ11" s="55" t="s">
        <v>661</v>
      </c>
    </row>
    <row r="12" spans="1:53" ht="30" customHeight="1">
      <c r="A12" s="15" t="s">
        <v>44</v>
      </c>
      <c r="B12" s="53" t="s">
        <v>45</v>
      </c>
      <c r="C12" s="53" t="s">
        <v>662</v>
      </c>
      <c r="D12" s="15" t="s">
        <v>47</v>
      </c>
      <c r="E12" s="30" t="s">
        <v>663</v>
      </c>
      <c r="F12" s="30" t="s">
        <v>419</v>
      </c>
      <c r="G12" s="54">
        <v>266</v>
      </c>
      <c r="H12" s="54"/>
      <c r="I12" s="15" t="s">
        <v>647</v>
      </c>
      <c r="J12" s="30" t="s">
        <v>664</v>
      </c>
      <c r="K12" s="30"/>
      <c r="L12" s="30" t="s">
        <v>128</v>
      </c>
      <c r="M12" s="15" t="s">
        <v>649</v>
      </c>
      <c r="N12" s="54">
        <v>9</v>
      </c>
      <c r="O12" s="15">
        <v>1990</v>
      </c>
      <c r="P12" s="15" t="s">
        <v>119</v>
      </c>
      <c r="Q12" s="15"/>
      <c r="R12" s="15" t="s">
        <v>53</v>
      </c>
      <c r="S12" s="15" t="s">
        <v>272</v>
      </c>
      <c r="T12" s="15"/>
      <c r="U12" s="16"/>
      <c r="V12" s="16" t="str">
        <f t="shared" si="0"/>
        <v/>
      </c>
      <c r="W12" s="16" t="str">
        <f t="shared" si="0"/>
        <v/>
      </c>
      <c r="X12" s="14"/>
      <c r="Y12" s="16"/>
      <c r="Z12" s="16"/>
      <c r="AA12" s="14"/>
      <c r="AB12" s="16"/>
      <c r="AC12" s="16"/>
      <c r="AD12" s="14"/>
      <c r="AE12" s="16"/>
      <c r="AF12" s="16"/>
      <c r="AG12" s="14"/>
      <c r="AH12" s="16"/>
      <c r="AI12" s="16"/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 t="s">
        <v>575</v>
      </c>
      <c r="AZ12" s="55" t="s">
        <v>665</v>
      </c>
    </row>
    <row r="13" spans="1:53" ht="30" customHeight="1">
      <c r="A13" s="15" t="s">
        <v>44</v>
      </c>
      <c r="B13" s="53" t="s">
        <v>606</v>
      </c>
      <c r="C13" s="53" t="s">
        <v>666</v>
      </c>
      <c r="D13" s="15" t="s">
        <v>608</v>
      </c>
      <c r="E13" s="30" t="s">
        <v>609</v>
      </c>
      <c r="F13" s="30" t="s">
        <v>610</v>
      </c>
      <c r="G13" s="54">
        <v>237</v>
      </c>
      <c r="H13" s="54">
        <v>40</v>
      </c>
      <c r="I13" s="15" t="s">
        <v>637</v>
      </c>
      <c r="J13" s="30" t="s">
        <v>643</v>
      </c>
      <c r="K13" s="30"/>
      <c r="L13" s="30" t="s">
        <v>128</v>
      </c>
      <c r="M13" s="15" t="s">
        <v>488</v>
      </c>
      <c r="N13" s="54">
        <v>6</v>
      </c>
      <c r="O13" s="15">
        <v>1991</v>
      </c>
      <c r="P13" s="15" t="s">
        <v>52</v>
      </c>
      <c r="Q13" s="15"/>
      <c r="R13" s="15" t="s">
        <v>108</v>
      </c>
      <c r="S13" s="15" t="s">
        <v>272</v>
      </c>
      <c r="T13" s="15"/>
      <c r="U13" s="16"/>
      <c r="V13" s="16" t="str">
        <f t="shared" si="0"/>
        <v/>
      </c>
      <c r="W13" s="16" t="str">
        <f t="shared" si="0"/>
        <v/>
      </c>
      <c r="X13" s="14"/>
      <c r="Y13" s="16"/>
      <c r="Z13" s="16"/>
      <c r="AA13" s="14"/>
      <c r="AB13" s="16"/>
      <c r="AC13" s="16"/>
      <c r="AD13" s="14"/>
      <c r="AE13" s="16"/>
      <c r="AF13" s="16"/>
      <c r="AG13" s="14"/>
      <c r="AH13" s="16"/>
      <c r="AI13" s="16"/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 t="s">
        <v>575</v>
      </c>
      <c r="AZ13" s="55" t="s">
        <v>667</v>
      </c>
    </row>
    <row r="14" spans="1:53" ht="30" customHeight="1">
      <c r="A14" s="15" t="s">
        <v>44</v>
      </c>
      <c r="B14" s="53" t="s">
        <v>451</v>
      </c>
      <c r="C14" s="53" t="s">
        <v>668</v>
      </c>
      <c r="D14" s="15" t="s">
        <v>453</v>
      </c>
      <c r="E14" s="30" t="s">
        <v>669</v>
      </c>
      <c r="F14" s="30" t="s">
        <v>455</v>
      </c>
      <c r="G14" s="54">
        <v>96</v>
      </c>
      <c r="H14" s="54">
        <v>29</v>
      </c>
      <c r="I14" s="15" t="s">
        <v>637</v>
      </c>
      <c r="J14" s="30" t="s">
        <v>655</v>
      </c>
      <c r="K14" s="30"/>
      <c r="L14" s="30" t="s">
        <v>118</v>
      </c>
      <c r="M14" s="15" t="s">
        <v>649</v>
      </c>
      <c r="N14" s="54">
        <v>13</v>
      </c>
      <c r="O14" s="15">
        <v>1993</v>
      </c>
      <c r="P14" s="15" t="s">
        <v>119</v>
      </c>
      <c r="Q14" s="15"/>
      <c r="R14" s="15" t="s">
        <v>108</v>
      </c>
      <c r="S14" s="15" t="s">
        <v>272</v>
      </c>
      <c r="T14" s="15"/>
      <c r="U14" s="16"/>
      <c r="V14" s="16" t="str">
        <f t="shared" si="0"/>
        <v/>
      </c>
      <c r="W14" s="16" t="str">
        <f t="shared" si="0"/>
        <v/>
      </c>
      <c r="X14" s="14"/>
      <c r="Y14" s="16"/>
      <c r="Z14" s="16"/>
      <c r="AA14" s="14"/>
      <c r="AB14" s="16"/>
      <c r="AC14" s="16"/>
      <c r="AD14" s="14"/>
      <c r="AE14" s="16"/>
      <c r="AF14" s="16"/>
      <c r="AG14" s="14"/>
      <c r="AH14" s="16"/>
      <c r="AI14" s="16"/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 t="s">
        <v>575</v>
      </c>
      <c r="AZ14" s="55" t="s">
        <v>670</v>
      </c>
    </row>
    <row r="15" spans="1:53" ht="30" customHeight="1">
      <c r="A15" s="15" t="s">
        <v>44</v>
      </c>
      <c r="B15" s="53" t="s">
        <v>210</v>
      </c>
      <c r="C15" s="53" t="s">
        <v>671</v>
      </c>
      <c r="D15" s="15" t="s">
        <v>212</v>
      </c>
      <c r="E15" s="30" t="s">
        <v>672</v>
      </c>
      <c r="F15" s="30" t="s">
        <v>673</v>
      </c>
      <c r="G15" s="54">
        <v>153</v>
      </c>
      <c r="H15" s="54">
        <v>4</v>
      </c>
      <c r="I15" s="15" t="s">
        <v>637</v>
      </c>
      <c r="J15" s="30" t="s">
        <v>674</v>
      </c>
      <c r="K15" s="30"/>
      <c r="L15" s="30"/>
      <c r="M15" s="15" t="s">
        <v>488</v>
      </c>
      <c r="N15" s="54">
        <v>2</v>
      </c>
      <c r="O15" s="15">
        <v>2002</v>
      </c>
      <c r="P15" s="15" t="s">
        <v>119</v>
      </c>
      <c r="Q15" s="15"/>
      <c r="R15" s="15" t="s">
        <v>139</v>
      </c>
      <c r="S15" s="15" t="s">
        <v>272</v>
      </c>
      <c r="T15" s="15"/>
      <c r="U15" s="16"/>
      <c r="V15" s="16" t="str">
        <f t="shared" si="0"/>
        <v/>
      </c>
      <c r="W15" s="16" t="str">
        <f t="shared" si="0"/>
        <v/>
      </c>
      <c r="X15" s="14"/>
      <c r="Y15" s="16"/>
      <c r="Z15" s="16"/>
      <c r="AA15" s="14"/>
      <c r="AB15" s="16"/>
      <c r="AC15" s="16"/>
      <c r="AD15" s="14"/>
      <c r="AE15" s="16"/>
      <c r="AF15" s="16"/>
      <c r="AG15" s="14"/>
      <c r="AH15" s="16"/>
      <c r="AI15" s="16"/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 t="s">
        <v>575</v>
      </c>
      <c r="AZ15" s="55" t="s">
        <v>675</v>
      </c>
    </row>
    <row r="16" spans="1:53" ht="30" customHeight="1">
      <c r="A16" s="15" t="s">
        <v>44</v>
      </c>
      <c r="B16" s="53" t="s">
        <v>676</v>
      </c>
      <c r="C16" s="53" t="s">
        <v>677</v>
      </c>
      <c r="D16" s="15" t="s">
        <v>678</v>
      </c>
      <c r="E16" s="30" t="s">
        <v>679</v>
      </c>
      <c r="F16" s="30" t="s">
        <v>680</v>
      </c>
      <c r="G16" s="54">
        <v>544</v>
      </c>
      <c r="H16" s="54">
        <v>295</v>
      </c>
      <c r="I16" s="15" t="s">
        <v>637</v>
      </c>
      <c r="J16" s="30" t="s">
        <v>655</v>
      </c>
      <c r="K16" s="30"/>
      <c r="L16" s="30" t="s">
        <v>128</v>
      </c>
      <c r="M16" s="15" t="s">
        <v>649</v>
      </c>
      <c r="N16" s="54">
        <v>30</v>
      </c>
      <c r="O16" s="15">
        <v>1982</v>
      </c>
      <c r="P16" s="15" t="s">
        <v>52</v>
      </c>
      <c r="Q16" s="15" t="s">
        <v>181</v>
      </c>
      <c r="R16" s="15" t="s">
        <v>108</v>
      </c>
      <c r="S16" s="15" t="s">
        <v>272</v>
      </c>
      <c r="T16" s="15"/>
      <c r="U16" s="16"/>
      <c r="V16" s="16" t="str">
        <f t="shared" si="0"/>
        <v/>
      </c>
      <c r="W16" s="16" t="str">
        <f t="shared" si="0"/>
        <v/>
      </c>
      <c r="X16" s="14"/>
      <c r="Y16" s="16"/>
      <c r="Z16" s="16"/>
      <c r="AA16" s="14"/>
      <c r="AB16" s="16"/>
      <c r="AC16" s="16"/>
      <c r="AD16" s="14"/>
      <c r="AE16" s="16"/>
      <c r="AF16" s="16"/>
      <c r="AG16" s="14"/>
      <c r="AH16" s="16"/>
      <c r="AI16" s="16"/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 t="s">
        <v>575</v>
      </c>
      <c r="AZ16" s="55" t="s">
        <v>681</v>
      </c>
    </row>
    <row r="17" spans="1:52" ht="30" customHeight="1">
      <c r="A17" s="15" t="s">
        <v>44</v>
      </c>
      <c r="B17" s="53" t="s">
        <v>676</v>
      </c>
      <c r="C17" s="53" t="s">
        <v>682</v>
      </c>
      <c r="D17" s="15" t="s">
        <v>678</v>
      </c>
      <c r="E17" s="30" t="s">
        <v>679</v>
      </c>
      <c r="F17" s="30" t="s">
        <v>680</v>
      </c>
      <c r="G17" s="54">
        <v>1299</v>
      </c>
      <c r="H17" s="54">
        <v>307</v>
      </c>
      <c r="I17" s="15" t="s">
        <v>637</v>
      </c>
      <c r="J17" s="30" t="s">
        <v>655</v>
      </c>
      <c r="K17" s="30"/>
      <c r="L17" s="30" t="s">
        <v>107</v>
      </c>
      <c r="M17" s="15" t="s">
        <v>649</v>
      </c>
      <c r="N17" s="54">
        <v>8.16</v>
      </c>
      <c r="O17" s="15">
        <v>2024</v>
      </c>
      <c r="P17" s="15" t="s">
        <v>52</v>
      </c>
      <c r="Q17" s="15" t="s">
        <v>460</v>
      </c>
      <c r="R17" s="15" t="s">
        <v>108</v>
      </c>
      <c r="S17" s="15" t="s">
        <v>272</v>
      </c>
      <c r="T17" s="15"/>
      <c r="U17" s="16"/>
      <c r="V17" s="16" t="str">
        <f t="shared" si="0"/>
        <v/>
      </c>
      <c r="W17" s="16" t="str">
        <f t="shared" si="0"/>
        <v/>
      </c>
      <c r="X17" s="14"/>
      <c r="Y17" s="16"/>
      <c r="Z17" s="16"/>
      <c r="AA17" s="14"/>
      <c r="AB17" s="16"/>
      <c r="AC17" s="16"/>
      <c r="AD17" s="14"/>
      <c r="AE17" s="16"/>
      <c r="AF17" s="16"/>
      <c r="AG17" s="14"/>
      <c r="AH17" s="16"/>
      <c r="AI17" s="16"/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 t="s">
        <v>575</v>
      </c>
      <c r="AZ17" s="55" t="s">
        <v>683</v>
      </c>
    </row>
    <row r="18" spans="1:52" ht="30" customHeight="1">
      <c r="A18" s="15" t="s">
        <v>44</v>
      </c>
      <c r="B18" s="53" t="s">
        <v>465</v>
      </c>
      <c r="C18" s="53" t="s">
        <v>684</v>
      </c>
      <c r="D18" s="15" t="s">
        <v>467</v>
      </c>
      <c r="E18" s="30" t="s">
        <v>468</v>
      </c>
      <c r="F18" s="30" t="s">
        <v>469</v>
      </c>
      <c r="G18" s="54">
        <v>0</v>
      </c>
      <c r="H18" s="54"/>
      <c r="I18" s="15"/>
      <c r="J18" s="30" t="s">
        <v>655</v>
      </c>
      <c r="K18" s="30"/>
      <c r="L18" s="30" t="s">
        <v>118</v>
      </c>
      <c r="M18" s="15" t="s">
        <v>488</v>
      </c>
      <c r="N18" s="54">
        <v>8</v>
      </c>
      <c r="O18" s="15">
        <v>1994</v>
      </c>
      <c r="P18" s="15" t="s">
        <v>119</v>
      </c>
      <c r="Q18" s="15"/>
      <c r="R18" s="15"/>
      <c r="S18" s="15" t="s">
        <v>272</v>
      </c>
      <c r="T18" s="15"/>
      <c r="U18" s="16"/>
      <c r="V18" s="16" t="str">
        <f t="shared" si="0"/>
        <v/>
      </c>
      <c r="W18" s="16" t="str">
        <f t="shared" si="0"/>
        <v/>
      </c>
      <c r="X18" s="14"/>
      <c r="Y18" s="16"/>
      <c r="Z18" s="16"/>
      <c r="AA18" s="14"/>
      <c r="AB18" s="16"/>
      <c r="AC18" s="16"/>
      <c r="AD18" s="14"/>
      <c r="AE18" s="16"/>
      <c r="AF18" s="16"/>
      <c r="AG18" s="14"/>
      <c r="AH18" s="16"/>
      <c r="AI18" s="16"/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 t="s">
        <v>575</v>
      </c>
      <c r="AZ18" s="55" t="s">
        <v>685</v>
      </c>
    </row>
    <row r="19" spans="1:52" ht="30" customHeight="1">
      <c r="A19" s="15" t="s">
        <v>44</v>
      </c>
      <c r="B19" s="53" t="s">
        <v>686</v>
      </c>
      <c r="C19" s="53" t="s">
        <v>687</v>
      </c>
      <c r="D19" s="15" t="s">
        <v>688</v>
      </c>
      <c r="E19" s="30" t="s">
        <v>689</v>
      </c>
      <c r="F19" s="30" t="s">
        <v>407</v>
      </c>
      <c r="G19" s="54">
        <v>266</v>
      </c>
      <c r="H19" s="54"/>
      <c r="I19" s="15"/>
      <c r="J19" s="30" t="s">
        <v>333</v>
      </c>
      <c r="K19" s="30"/>
      <c r="L19" s="30" t="s">
        <v>128</v>
      </c>
      <c r="M19" s="15" t="s">
        <v>488</v>
      </c>
      <c r="N19" s="54">
        <v>11</v>
      </c>
      <c r="O19" s="15">
        <v>2017</v>
      </c>
      <c r="P19" s="15" t="s">
        <v>52</v>
      </c>
      <c r="Q19" s="15"/>
      <c r="R19" s="15" t="s">
        <v>139</v>
      </c>
      <c r="S19" s="15" t="s">
        <v>272</v>
      </c>
      <c r="T19" s="15"/>
      <c r="U19" s="16"/>
      <c r="V19" s="16" t="str">
        <f t="shared" si="0"/>
        <v/>
      </c>
      <c r="W19" s="16" t="str">
        <f t="shared" si="0"/>
        <v/>
      </c>
      <c r="X19" s="14"/>
      <c r="Y19" s="16"/>
      <c r="Z19" s="16"/>
      <c r="AA19" s="14"/>
      <c r="AB19" s="16"/>
      <c r="AC19" s="16"/>
      <c r="AD19" s="14"/>
      <c r="AE19" s="16"/>
      <c r="AF19" s="16"/>
      <c r="AG19" s="14"/>
      <c r="AH19" s="16"/>
      <c r="AI19" s="16"/>
      <c r="AJ19" s="14"/>
      <c r="AK19" s="16"/>
      <c r="AL19" s="16"/>
      <c r="AM19" s="14"/>
      <c r="AN19" s="16"/>
      <c r="AO19" s="16"/>
      <c r="AP19" s="14"/>
      <c r="AQ19" s="16"/>
      <c r="AR19" s="16"/>
      <c r="AS19" s="14"/>
      <c r="AT19" s="16"/>
      <c r="AU19" s="16"/>
      <c r="AV19" s="14"/>
      <c r="AW19" s="16"/>
      <c r="AX19" s="16"/>
      <c r="AY19" s="14" t="s">
        <v>575</v>
      </c>
      <c r="AZ19" s="55" t="s">
        <v>690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3D86-4673-4EC8-9343-0988DB5E1DD0}">
  <dimension ref="A1:CE2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8"/>
    <col min="84" max="16384" width="9" style="3"/>
  </cols>
  <sheetData>
    <row r="1" spans="1:83" ht="15" customHeight="1">
      <c r="A1" s="59" t="s">
        <v>533</v>
      </c>
      <c r="B1" s="3"/>
      <c r="AF1" s="37"/>
      <c r="AH1" s="4"/>
      <c r="AI1" s="4"/>
      <c r="BS1" s="3"/>
      <c r="BU1" s="84"/>
    </row>
    <row r="2" spans="1:83" s="19" customFormat="1" ht="13.5" customHeight="1">
      <c r="A2" s="141" t="s">
        <v>1</v>
      </c>
      <c r="B2" s="284" t="s">
        <v>473</v>
      </c>
      <c r="C2" s="141" t="s">
        <v>3</v>
      </c>
      <c r="D2" s="286" t="s">
        <v>4</v>
      </c>
      <c r="E2" s="141" t="s">
        <v>5</v>
      </c>
      <c r="F2" s="213" t="s">
        <v>36</v>
      </c>
      <c r="G2" s="270" t="s">
        <v>7</v>
      </c>
      <c r="H2" s="272" t="s">
        <v>534</v>
      </c>
      <c r="I2" s="279"/>
      <c r="J2" s="60"/>
      <c r="K2" s="274" t="s">
        <v>535</v>
      </c>
      <c r="L2" s="267"/>
      <c r="M2" s="274" t="s">
        <v>536</v>
      </c>
      <c r="N2" s="267"/>
      <c r="O2" s="274" t="s">
        <v>347</v>
      </c>
      <c r="P2" s="41"/>
      <c r="Q2" s="274" t="s">
        <v>227</v>
      </c>
      <c r="R2" s="41"/>
      <c r="S2" s="224" t="s">
        <v>537</v>
      </c>
      <c r="T2" s="277"/>
      <c r="U2" s="277"/>
      <c r="V2" s="277"/>
      <c r="W2" s="277"/>
      <c r="X2" s="226"/>
      <c r="Y2" s="141" t="s">
        <v>39</v>
      </c>
      <c r="Z2" s="270" t="s">
        <v>538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236</v>
      </c>
      <c r="AF2" s="141" t="s">
        <v>237</v>
      </c>
      <c r="AG2" s="173" t="s">
        <v>539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540</v>
      </c>
      <c r="BL2" s="243" t="s">
        <v>541</v>
      </c>
      <c r="BM2" s="243" t="s">
        <v>542</v>
      </c>
      <c r="BN2" s="245" t="s">
        <v>543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544</v>
      </c>
      <c r="BY2" s="235" t="s">
        <v>545</v>
      </c>
      <c r="BZ2" s="251" t="s">
        <v>546</v>
      </c>
      <c r="CA2" s="252"/>
      <c r="CB2" s="235" t="s">
        <v>547</v>
      </c>
      <c r="CC2" s="235" t="s">
        <v>548</v>
      </c>
      <c r="CD2" s="21"/>
      <c r="CE2" s="21"/>
    </row>
    <row r="3" spans="1:83" s="19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7"/>
      <c r="Q3" s="275"/>
      <c r="R3" s="47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1"/>
      <c r="CE3" s="21"/>
    </row>
    <row r="4" spans="1:83" s="19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549</v>
      </c>
      <c r="K4" s="275"/>
      <c r="L4" s="268"/>
      <c r="M4" s="275"/>
      <c r="N4" s="268"/>
      <c r="O4" s="275"/>
      <c r="P4" s="45"/>
      <c r="Q4" s="275"/>
      <c r="R4" s="45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550</v>
      </c>
      <c r="BO4" s="256"/>
      <c r="BP4" s="256"/>
      <c r="BQ4" s="256"/>
      <c r="BR4" s="256"/>
      <c r="BS4" s="256"/>
      <c r="BT4" s="256"/>
      <c r="BU4" s="257"/>
      <c r="BV4" s="258" t="s">
        <v>551</v>
      </c>
      <c r="BW4" s="259"/>
      <c r="BX4" s="249"/>
      <c r="BY4" s="235"/>
      <c r="BZ4" s="253"/>
      <c r="CA4" s="254"/>
      <c r="CB4" s="235"/>
      <c r="CC4" s="235"/>
      <c r="CD4" s="21"/>
      <c r="CE4" s="21"/>
    </row>
    <row r="5" spans="1:83" s="19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88</v>
      </c>
      <c r="Q5" s="237"/>
      <c r="R5" s="260" t="s">
        <v>88</v>
      </c>
      <c r="S5" s="87" t="s">
        <v>552</v>
      </c>
      <c r="T5" s="87" t="s">
        <v>553</v>
      </c>
      <c r="U5" s="87" t="s">
        <v>554</v>
      </c>
      <c r="V5" s="87" t="s">
        <v>555</v>
      </c>
      <c r="W5" s="87" t="s">
        <v>556</v>
      </c>
      <c r="X5" s="87" t="s">
        <v>557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558</v>
      </c>
      <c r="BO5" s="86" t="s">
        <v>559</v>
      </c>
      <c r="BP5" s="86" t="s">
        <v>560</v>
      </c>
      <c r="BQ5" s="86" t="s">
        <v>561</v>
      </c>
      <c r="BR5" s="89" t="s">
        <v>562</v>
      </c>
      <c r="BS5" s="80" t="s">
        <v>563</v>
      </c>
      <c r="BT5" s="86" t="s">
        <v>564</v>
      </c>
      <c r="BU5" s="86" t="s">
        <v>26</v>
      </c>
      <c r="BV5" s="86" t="s">
        <v>565</v>
      </c>
      <c r="BW5" s="90" t="s">
        <v>26</v>
      </c>
      <c r="BX5" s="249"/>
      <c r="BY5" s="236"/>
      <c r="BZ5" s="92"/>
      <c r="CA5" s="91" t="s">
        <v>566</v>
      </c>
      <c r="CB5" s="236"/>
      <c r="CC5" s="235"/>
      <c r="CD5" s="21"/>
      <c r="CE5" s="21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90</v>
      </c>
      <c r="H6" s="93" t="s">
        <v>90</v>
      </c>
      <c r="I6" s="93" t="s">
        <v>41</v>
      </c>
      <c r="J6" s="237"/>
      <c r="K6" s="93" t="s">
        <v>90</v>
      </c>
      <c r="L6" s="93" t="s">
        <v>41</v>
      </c>
      <c r="M6" s="93" t="s">
        <v>90</v>
      </c>
      <c r="N6" s="93" t="s">
        <v>41</v>
      </c>
      <c r="O6" s="276"/>
      <c r="P6" s="260"/>
      <c r="Q6" s="237"/>
      <c r="R6" s="141"/>
      <c r="S6" s="94" t="s">
        <v>567</v>
      </c>
      <c r="T6" s="94" t="s">
        <v>568</v>
      </c>
      <c r="U6" s="94" t="s">
        <v>568</v>
      </c>
      <c r="V6" s="94" t="s">
        <v>568</v>
      </c>
      <c r="W6" s="94" t="s">
        <v>568</v>
      </c>
      <c r="X6" s="42"/>
      <c r="Y6" s="237"/>
      <c r="Z6" s="48" t="s">
        <v>95</v>
      </c>
      <c r="AA6" s="237"/>
      <c r="AB6" s="237"/>
      <c r="AC6" s="273"/>
      <c r="AD6" s="144"/>
      <c r="AE6" s="141"/>
      <c r="AF6" s="48" t="s">
        <v>260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91</v>
      </c>
      <c r="BO6" s="98" t="s">
        <v>91</v>
      </c>
      <c r="BP6" s="98" t="s">
        <v>91</v>
      </c>
      <c r="BQ6" s="98" t="s">
        <v>91</v>
      </c>
      <c r="BR6" s="98" t="s">
        <v>91</v>
      </c>
      <c r="BS6" s="98" t="s">
        <v>91</v>
      </c>
      <c r="BT6" s="98" t="s">
        <v>91</v>
      </c>
      <c r="BU6" s="98" t="s">
        <v>91</v>
      </c>
      <c r="BV6" s="98" t="s">
        <v>91</v>
      </c>
      <c r="BW6" s="99" t="s">
        <v>91</v>
      </c>
      <c r="BX6" s="250"/>
      <c r="BY6" s="100" t="s">
        <v>569</v>
      </c>
      <c r="BZ6" s="100" t="s">
        <v>569</v>
      </c>
      <c r="CA6" s="100" t="s">
        <v>570</v>
      </c>
      <c r="CB6" s="100" t="s">
        <v>571</v>
      </c>
      <c r="CC6" s="236"/>
      <c r="CD6" s="62" t="s">
        <v>43</v>
      </c>
      <c r="CE6" s="62"/>
    </row>
    <row r="7" spans="1:83" ht="30" customHeight="1">
      <c r="A7" s="15" t="s">
        <v>44</v>
      </c>
      <c r="B7" s="53" t="s">
        <v>96</v>
      </c>
      <c r="C7" s="53" t="s">
        <v>572</v>
      </c>
      <c r="D7" s="15" t="s">
        <v>98</v>
      </c>
      <c r="E7" s="30" t="s">
        <v>573</v>
      </c>
      <c r="F7" s="30" t="s">
        <v>100</v>
      </c>
      <c r="G7" s="54">
        <v>388</v>
      </c>
      <c r="H7" s="54">
        <v>388</v>
      </c>
      <c r="I7" s="54"/>
      <c r="J7" s="15"/>
      <c r="K7" s="54">
        <v>388</v>
      </c>
      <c r="L7" s="54"/>
      <c r="M7" s="54"/>
      <c r="N7" s="54"/>
      <c r="O7" s="30" t="s">
        <v>78</v>
      </c>
      <c r="P7" s="30" t="s">
        <v>574</v>
      </c>
      <c r="Q7" s="30" t="s">
        <v>356</v>
      </c>
      <c r="R7" s="30"/>
      <c r="S7" s="32"/>
      <c r="T7" s="32"/>
      <c r="U7" s="32"/>
      <c r="V7" s="32"/>
      <c r="W7" s="32">
        <v>9</v>
      </c>
      <c r="X7" s="30" t="s">
        <v>574</v>
      </c>
      <c r="Y7" s="30" t="s">
        <v>118</v>
      </c>
      <c r="Z7" s="54">
        <v>9</v>
      </c>
      <c r="AA7" s="15">
        <v>1999</v>
      </c>
      <c r="AB7" s="15" t="s">
        <v>52</v>
      </c>
      <c r="AC7" s="15"/>
      <c r="AD7" s="15" t="s">
        <v>139</v>
      </c>
      <c r="AE7" s="15" t="s">
        <v>272</v>
      </c>
      <c r="AF7" s="15"/>
      <c r="AG7" s="16"/>
      <c r="AH7" s="16" t="str">
        <f t="shared" ref="AH7:AI20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575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5" t="s">
        <v>576</v>
      </c>
    </row>
    <row r="8" spans="1:83" ht="30" customHeight="1">
      <c r="A8" s="15" t="s">
        <v>44</v>
      </c>
      <c r="B8" s="53" t="s">
        <v>96</v>
      </c>
      <c r="C8" s="53" t="s">
        <v>577</v>
      </c>
      <c r="D8" s="15" t="s">
        <v>98</v>
      </c>
      <c r="E8" s="30" t="s">
        <v>578</v>
      </c>
      <c r="F8" s="30" t="s">
        <v>100</v>
      </c>
      <c r="G8" s="54">
        <v>442</v>
      </c>
      <c r="H8" s="54">
        <v>442</v>
      </c>
      <c r="I8" s="54"/>
      <c r="J8" s="15"/>
      <c r="K8" s="54">
        <v>442</v>
      </c>
      <c r="L8" s="54"/>
      <c r="M8" s="54"/>
      <c r="N8" s="54"/>
      <c r="O8" s="30" t="s">
        <v>78</v>
      </c>
      <c r="P8" s="30" t="s">
        <v>579</v>
      </c>
      <c r="Q8" s="30" t="s">
        <v>360</v>
      </c>
      <c r="R8" s="30"/>
      <c r="S8" s="32">
        <v>2</v>
      </c>
      <c r="T8" s="32">
        <v>2</v>
      </c>
      <c r="U8" s="32"/>
      <c r="V8" s="32"/>
      <c r="W8" s="32"/>
      <c r="X8" s="30"/>
      <c r="Y8" s="30" t="s">
        <v>118</v>
      </c>
      <c r="Z8" s="54">
        <v>3.5</v>
      </c>
      <c r="AA8" s="15">
        <v>1999</v>
      </c>
      <c r="AB8" s="15" t="s">
        <v>52</v>
      </c>
      <c r="AC8" s="15"/>
      <c r="AD8" s="15" t="s">
        <v>139</v>
      </c>
      <c r="AE8" s="15" t="s">
        <v>272</v>
      </c>
      <c r="AF8" s="15"/>
      <c r="AG8" s="16"/>
      <c r="AH8" s="16" t="str">
        <f t="shared" si="0"/>
        <v/>
      </c>
      <c r="AI8" s="16" t="str">
        <f t="shared" si="0"/>
        <v/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575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5" t="s">
        <v>580</v>
      </c>
    </row>
    <row r="9" spans="1:83" ht="30" customHeight="1">
      <c r="A9" s="15" t="s">
        <v>44</v>
      </c>
      <c r="B9" s="53" t="s">
        <v>96</v>
      </c>
      <c r="C9" s="53" t="s">
        <v>581</v>
      </c>
      <c r="D9" s="15" t="s">
        <v>98</v>
      </c>
      <c r="E9" s="30" t="s">
        <v>582</v>
      </c>
      <c r="F9" s="30" t="s">
        <v>100</v>
      </c>
      <c r="G9" s="54">
        <v>1493</v>
      </c>
      <c r="H9" s="54">
        <v>1493</v>
      </c>
      <c r="I9" s="54"/>
      <c r="J9" s="15"/>
      <c r="K9" s="54">
        <v>1493</v>
      </c>
      <c r="L9" s="54"/>
      <c r="M9" s="54"/>
      <c r="N9" s="54"/>
      <c r="O9" s="30" t="s">
        <v>78</v>
      </c>
      <c r="P9" s="30" t="s">
        <v>583</v>
      </c>
      <c r="Q9" s="30" t="s">
        <v>364</v>
      </c>
      <c r="R9" s="30"/>
      <c r="S9" s="32"/>
      <c r="T9" s="32"/>
      <c r="U9" s="32"/>
      <c r="V9" s="32"/>
      <c r="W9" s="32">
        <v>15</v>
      </c>
      <c r="X9" s="30" t="s">
        <v>583</v>
      </c>
      <c r="Y9" s="30" t="s">
        <v>118</v>
      </c>
      <c r="Z9" s="54">
        <v>15</v>
      </c>
      <c r="AA9" s="15">
        <v>1999</v>
      </c>
      <c r="AB9" s="15" t="s">
        <v>119</v>
      </c>
      <c r="AC9" s="15"/>
      <c r="AD9" s="15" t="s">
        <v>139</v>
      </c>
      <c r="AE9" s="15" t="s">
        <v>272</v>
      </c>
      <c r="AF9" s="15"/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575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5" t="s">
        <v>584</v>
      </c>
    </row>
    <row r="10" spans="1:83" ht="30" customHeight="1">
      <c r="A10" s="15" t="s">
        <v>44</v>
      </c>
      <c r="B10" s="53" t="s">
        <v>110</v>
      </c>
      <c r="C10" s="53" t="s">
        <v>585</v>
      </c>
      <c r="D10" s="15" t="s">
        <v>112</v>
      </c>
      <c r="E10" s="30" t="s">
        <v>586</v>
      </c>
      <c r="F10" s="30" t="s">
        <v>587</v>
      </c>
      <c r="G10" s="54">
        <v>221</v>
      </c>
      <c r="H10" s="54">
        <v>118</v>
      </c>
      <c r="I10" s="54"/>
      <c r="J10" s="15"/>
      <c r="K10" s="54">
        <v>118</v>
      </c>
      <c r="L10" s="54"/>
      <c r="M10" s="54"/>
      <c r="N10" s="54"/>
      <c r="O10" s="30" t="s">
        <v>380</v>
      </c>
      <c r="P10" s="30"/>
      <c r="Q10" s="30" t="s">
        <v>360</v>
      </c>
      <c r="R10" s="30"/>
      <c r="S10" s="32">
        <v>1</v>
      </c>
      <c r="T10" s="32">
        <v>1</v>
      </c>
      <c r="U10" s="32"/>
      <c r="V10" s="32"/>
      <c r="W10" s="32"/>
      <c r="X10" s="30"/>
      <c r="Y10" s="30" t="s">
        <v>128</v>
      </c>
      <c r="Z10" s="54">
        <v>2</v>
      </c>
      <c r="AA10" s="15">
        <v>1997</v>
      </c>
      <c r="AB10" s="15" t="s">
        <v>52</v>
      </c>
      <c r="AC10" s="15"/>
      <c r="AD10" s="15" t="s">
        <v>299</v>
      </c>
      <c r="AE10" s="15" t="s">
        <v>272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575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5" t="s">
        <v>588</v>
      </c>
    </row>
    <row r="11" spans="1:83" ht="30" customHeight="1">
      <c r="A11" s="15" t="s">
        <v>44</v>
      </c>
      <c r="B11" s="53" t="s">
        <v>121</v>
      </c>
      <c r="C11" s="53" t="s">
        <v>589</v>
      </c>
      <c r="D11" s="15" t="s">
        <v>123</v>
      </c>
      <c r="E11" s="30" t="s">
        <v>590</v>
      </c>
      <c r="F11" s="30" t="s">
        <v>125</v>
      </c>
      <c r="G11" s="54">
        <v>291</v>
      </c>
      <c r="H11" s="54">
        <v>343</v>
      </c>
      <c r="I11" s="54"/>
      <c r="J11" s="15"/>
      <c r="K11" s="54"/>
      <c r="L11" s="54"/>
      <c r="M11" s="54"/>
      <c r="N11" s="54"/>
      <c r="O11" s="30" t="s">
        <v>355</v>
      </c>
      <c r="P11" s="30"/>
      <c r="Q11" s="30" t="s">
        <v>591</v>
      </c>
      <c r="R11" s="30"/>
      <c r="S11" s="32">
        <v>2</v>
      </c>
      <c r="T11" s="32"/>
      <c r="U11" s="32"/>
      <c r="V11" s="32"/>
      <c r="W11" s="32"/>
      <c r="X11" s="30"/>
      <c r="Y11" s="30" t="s">
        <v>118</v>
      </c>
      <c r="Z11" s="54">
        <v>2</v>
      </c>
      <c r="AA11" s="15">
        <v>1998</v>
      </c>
      <c r="AB11" s="15" t="s">
        <v>52</v>
      </c>
      <c r="AC11" s="15"/>
      <c r="AD11" s="15" t="s">
        <v>130</v>
      </c>
      <c r="AE11" s="15" t="s">
        <v>272</v>
      </c>
      <c r="AF11" s="15"/>
      <c r="AG11" s="16"/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575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5" t="s">
        <v>592</v>
      </c>
    </row>
    <row r="12" spans="1:83" ht="30" customHeight="1">
      <c r="A12" s="15" t="s">
        <v>44</v>
      </c>
      <c r="B12" s="53" t="s">
        <v>132</v>
      </c>
      <c r="C12" s="53" t="s">
        <v>593</v>
      </c>
      <c r="D12" s="15" t="s">
        <v>134</v>
      </c>
      <c r="E12" s="30" t="s">
        <v>388</v>
      </c>
      <c r="F12" s="30" t="s">
        <v>389</v>
      </c>
      <c r="G12" s="54">
        <v>1066</v>
      </c>
      <c r="H12" s="54">
        <v>744</v>
      </c>
      <c r="I12" s="54"/>
      <c r="J12" s="15"/>
      <c r="K12" s="54"/>
      <c r="L12" s="54"/>
      <c r="M12" s="54"/>
      <c r="N12" s="54"/>
      <c r="O12" s="30" t="s">
        <v>594</v>
      </c>
      <c r="P12" s="30"/>
      <c r="Q12" s="30" t="s">
        <v>381</v>
      </c>
      <c r="R12" s="30"/>
      <c r="S12" s="32">
        <v>11</v>
      </c>
      <c r="T12" s="32">
        <v>4</v>
      </c>
      <c r="U12" s="32"/>
      <c r="V12" s="32"/>
      <c r="W12" s="32"/>
      <c r="X12" s="30"/>
      <c r="Y12" s="30" t="s">
        <v>107</v>
      </c>
      <c r="Z12" s="54">
        <v>13</v>
      </c>
      <c r="AA12" s="15">
        <v>2000</v>
      </c>
      <c r="AB12" s="15" t="s">
        <v>52</v>
      </c>
      <c r="AC12" s="15"/>
      <c r="AD12" s="15" t="s">
        <v>130</v>
      </c>
      <c r="AE12" s="15" t="s">
        <v>272</v>
      </c>
      <c r="AF12" s="15"/>
      <c r="AG12" s="16"/>
      <c r="AH12" s="16" t="str">
        <f t="shared" si="0"/>
        <v/>
      </c>
      <c r="AI12" s="16" t="str">
        <f t="shared" si="0"/>
        <v/>
      </c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575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5" t="s">
        <v>595</v>
      </c>
    </row>
    <row r="13" spans="1:83" ht="30" customHeight="1">
      <c r="A13" s="15" t="s">
        <v>44</v>
      </c>
      <c r="B13" s="53" t="s">
        <v>141</v>
      </c>
      <c r="C13" s="53" t="s">
        <v>596</v>
      </c>
      <c r="D13" s="15" t="s">
        <v>143</v>
      </c>
      <c r="E13" s="30" t="s">
        <v>597</v>
      </c>
      <c r="F13" s="30" t="s">
        <v>394</v>
      </c>
      <c r="G13" s="54">
        <v>389</v>
      </c>
      <c r="H13" s="54">
        <v>257</v>
      </c>
      <c r="I13" s="54"/>
      <c r="J13" s="15"/>
      <c r="K13" s="54"/>
      <c r="L13" s="54"/>
      <c r="M13" s="54"/>
      <c r="N13" s="54"/>
      <c r="O13" s="30" t="s">
        <v>380</v>
      </c>
      <c r="P13" s="30"/>
      <c r="Q13" s="30" t="s">
        <v>598</v>
      </c>
      <c r="R13" s="30"/>
      <c r="S13" s="32">
        <v>3</v>
      </c>
      <c r="T13" s="32">
        <v>1</v>
      </c>
      <c r="U13" s="32"/>
      <c r="V13" s="32"/>
      <c r="W13" s="32"/>
      <c r="X13" s="30"/>
      <c r="Y13" s="30" t="s">
        <v>118</v>
      </c>
      <c r="Z13" s="54">
        <v>4.43</v>
      </c>
      <c r="AA13" s="15">
        <v>2002</v>
      </c>
      <c r="AB13" s="15" t="s">
        <v>119</v>
      </c>
      <c r="AC13" s="15"/>
      <c r="AD13" s="15" t="s">
        <v>148</v>
      </c>
      <c r="AE13" s="15" t="s">
        <v>272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575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5" t="s">
        <v>599</v>
      </c>
    </row>
    <row r="14" spans="1:83" ht="30" customHeight="1">
      <c r="A14" s="15" t="s">
        <v>44</v>
      </c>
      <c r="B14" s="53" t="s">
        <v>45</v>
      </c>
      <c r="C14" s="53" t="s">
        <v>600</v>
      </c>
      <c r="D14" s="15" t="s">
        <v>47</v>
      </c>
      <c r="E14" s="30" t="s">
        <v>601</v>
      </c>
      <c r="F14" s="30" t="s">
        <v>419</v>
      </c>
      <c r="G14" s="54">
        <v>1301</v>
      </c>
      <c r="H14" s="54">
        <v>1301</v>
      </c>
      <c r="I14" s="54"/>
      <c r="J14" s="15"/>
      <c r="K14" s="54">
        <v>1301</v>
      </c>
      <c r="L14" s="54"/>
      <c r="M14" s="54"/>
      <c r="N14" s="54"/>
      <c r="O14" s="30" t="s">
        <v>355</v>
      </c>
      <c r="P14" s="30"/>
      <c r="Q14" s="30" t="s">
        <v>602</v>
      </c>
      <c r="R14" s="30"/>
      <c r="S14" s="32">
        <v>2</v>
      </c>
      <c r="T14" s="32">
        <v>2</v>
      </c>
      <c r="U14" s="32"/>
      <c r="V14" s="32"/>
      <c r="W14" s="32"/>
      <c r="X14" s="30"/>
      <c r="Y14" s="30" t="s">
        <v>313</v>
      </c>
      <c r="Z14" s="54">
        <v>4</v>
      </c>
      <c r="AA14" s="15">
        <v>1997</v>
      </c>
      <c r="AB14" s="15" t="s">
        <v>129</v>
      </c>
      <c r="AC14" s="15"/>
      <c r="AD14" s="15" t="s">
        <v>53</v>
      </c>
      <c r="AE14" s="15" t="s">
        <v>272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575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5" t="s">
        <v>603</v>
      </c>
    </row>
    <row r="15" spans="1:83" ht="30" customHeight="1">
      <c r="A15" s="15" t="s">
        <v>44</v>
      </c>
      <c r="B15" s="53" t="s">
        <v>422</v>
      </c>
      <c r="C15" s="53" t="s">
        <v>604</v>
      </c>
      <c r="D15" s="15" t="s">
        <v>424</v>
      </c>
      <c r="E15" s="30" t="s">
        <v>425</v>
      </c>
      <c r="F15" s="30" t="s">
        <v>426</v>
      </c>
      <c r="G15" s="54">
        <v>73</v>
      </c>
      <c r="H15" s="54">
        <v>73</v>
      </c>
      <c r="I15" s="54"/>
      <c r="J15" s="15"/>
      <c r="K15" s="54">
        <v>73</v>
      </c>
      <c r="L15" s="54"/>
      <c r="M15" s="54"/>
      <c r="N15" s="54"/>
      <c r="O15" s="30" t="s">
        <v>355</v>
      </c>
      <c r="P15" s="30"/>
      <c r="Q15" s="30" t="s">
        <v>427</v>
      </c>
      <c r="R15" s="30"/>
      <c r="S15" s="32">
        <v>1</v>
      </c>
      <c r="T15" s="32">
        <v>1</v>
      </c>
      <c r="U15" s="32">
        <v>1</v>
      </c>
      <c r="V15" s="32"/>
      <c r="W15" s="32"/>
      <c r="X15" s="30"/>
      <c r="Y15" s="30" t="s">
        <v>118</v>
      </c>
      <c r="Z15" s="54">
        <v>1</v>
      </c>
      <c r="AA15" s="15">
        <v>2003</v>
      </c>
      <c r="AB15" s="15" t="s">
        <v>119</v>
      </c>
      <c r="AC15" s="15"/>
      <c r="AD15" s="15" t="s">
        <v>139</v>
      </c>
      <c r="AE15" s="15" t="s">
        <v>272</v>
      </c>
      <c r="AF15" s="15"/>
      <c r="AG15" s="16"/>
      <c r="AH15" s="16" t="str">
        <f t="shared" si="0"/>
        <v/>
      </c>
      <c r="AI15" s="16" t="str">
        <f t="shared" si="0"/>
        <v/>
      </c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/>
      <c r="BF15" s="16"/>
      <c r="BG15" s="16"/>
      <c r="BH15" s="14"/>
      <c r="BI15" s="16"/>
      <c r="BJ15" s="16"/>
      <c r="BK15" s="14" t="s">
        <v>575</v>
      </c>
      <c r="BL15" s="14"/>
      <c r="BM15" s="14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/>
      <c r="BZ15" s="16"/>
      <c r="CA15" s="16"/>
      <c r="CB15" s="16"/>
      <c r="CC15" s="14"/>
      <c r="CD15" s="55" t="s">
        <v>605</v>
      </c>
    </row>
    <row r="16" spans="1:83" ht="30" customHeight="1">
      <c r="A16" s="15" t="s">
        <v>44</v>
      </c>
      <c r="B16" s="53" t="s">
        <v>606</v>
      </c>
      <c r="C16" s="53" t="s">
        <v>607</v>
      </c>
      <c r="D16" s="15" t="s">
        <v>608</v>
      </c>
      <c r="E16" s="30" t="s">
        <v>609</v>
      </c>
      <c r="F16" s="30" t="s">
        <v>610</v>
      </c>
      <c r="G16" s="54">
        <v>554</v>
      </c>
      <c r="H16" s="54">
        <v>500</v>
      </c>
      <c r="I16" s="54"/>
      <c r="J16" s="15"/>
      <c r="K16" s="54">
        <v>500</v>
      </c>
      <c r="L16" s="54"/>
      <c r="M16" s="54"/>
      <c r="N16" s="54"/>
      <c r="O16" s="30" t="s">
        <v>355</v>
      </c>
      <c r="P16" s="30"/>
      <c r="Q16" s="30" t="s">
        <v>611</v>
      </c>
      <c r="R16" s="30"/>
      <c r="S16" s="32">
        <v>2</v>
      </c>
      <c r="T16" s="32">
        <v>2</v>
      </c>
      <c r="U16" s="32"/>
      <c r="V16" s="32"/>
      <c r="W16" s="32"/>
      <c r="X16" s="30"/>
      <c r="Y16" s="30" t="s">
        <v>612</v>
      </c>
      <c r="Z16" s="54">
        <v>4</v>
      </c>
      <c r="AA16" s="15">
        <v>2003</v>
      </c>
      <c r="AB16" s="15" t="s">
        <v>52</v>
      </c>
      <c r="AC16" s="15"/>
      <c r="AD16" s="15" t="s">
        <v>108</v>
      </c>
      <c r="AE16" s="15" t="s">
        <v>272</v>
      </c>
      <c r="AF16" s="15"/>
      <c r="AG16" s="16"/>
      <c r="AH16" s="16" t="str">
        <f t="shared" si="0"/>
        <v/>
      </c>
      <c r="AI16" s="16" t="str">
        <f t="shared" si="0"/>
        <v/>
      </c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/>
      <c r="AZ16" s="16"/>
      <c r="BA16" s="16"/>
      <c r="BB16" s="14"/>
      <c r="BC16" s="16"/>
      <c r="BD16" s="16"/>
      <c r="BE16" s="14"/>
      <c r="BF16" s="16"/>
      <c r="BG16" s="16"/>
      <c r="BH16" s="14"/>
      <c r="BI16" s="16"/>
      <c r="BJ16" s="16"/>
      <c r="BK16" s="14" t="s">
        <v>575</v>
      </c>
      <c r="BL16" s="14"/>
      <c r="BM16" s="14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4"/>
      <c r="BY16" s="16"/>
      <c r="BZ16" s="16"/>
      <c r="CA16" s="16"/>
      <c r="CB16" s="16"/>
      <c r="CC16" s="14"/>
      <c r="CD16" s="55" t="s">
        <v>613</v>
      </c>
    </row>
    <row r="17" spans="1:82" ht="30" customHeight="1">
      <c r="A17" s="15" t="s">
        <v>44</v>
      </c>
      <c r="B17" s="53" t="s">
        <v>190</v>
      </c>
      <c r="C17" s="53" t="s">
        <v>614</v>
      </c>
      <c r="D17" s="15" t="s">
        <v>192</v>
      </c>
      <c r="E17" s="30" t="s">
        <v>193</v>
      </c>
      <c r="F17" s="30" t="s">
        <v>194</v>
      </c>
      <c r="G17" s="54">
        <v>133</v>
      </c>
      <c r="H17" s="54">
        <v>110</v>
      </c>
      <c r="I17" s="54"/>
      <c r="J17" s="15"/>
      <c r="K17" s="54">
        <v>110</v>
      </c>
      <c r="L17" s="54"/>
      <c r="M17" s="54"/>
      <c r="N17" s="54"/>
      <c r="O17" s="30" t="s">
        <v>355</v>
      </c>
      <c r="P17" s="30"/>
      <c r="Q17" s="30" t="s">
        <v>615</v>
      </c>
      <c r="R17" s="30"/>
      <c r="S17" s="32">
        <v>40</v>
      </c>
      <c r="T17" s="32">
        <v>4</v>
      </c>
      <c r="U17" s="32"/>
      <c r="V17" s="32"/>
      <c r="W17" s="32"/>
      <c r="X17" s="30"/>
      <c r="Y17" s="30" t="s">
        <v>118</v>
      </c>
      <c r="Z17" s="54">
        <v>4</v>
      </c>
      <c r="AA17" s="15">
        <v>1992</v>
      </c>
      <c r="AB17" s="15" t="s">
        <v>52</v>
      </c>
      <c r="AC17" s="15"/>
      <c r="AD17" s="15" t="s">
        <v>108</v>
      </c>
      <c r="AE17" s="15" t="s">
        <v>272</v>
      </c>
      <c r="AF17" s="15"/>
      <c r="AG17" s="16"/>
      <c r="AH17" s="16" t="str">
        <f t="shared" si="0"/>
        <v/>
      </c>
      <c r="AI17" s="16" t="str">
        <f t="shared" si="0"/>
        <v/>
      </c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/>
      <c r="AZ17" s="16"/>
      <c r="BA17" s="16"/>
      <c r="BB17" s="14"/>
      <c r="BC17" s="16"/>
      <c r="BD17" s="16"/>
      <c r="BE17" s="14"/>
      <c r="BF17" s="16"/>
      <c r="BG17" s="16"/>
      <c r="BH17" s="14"/>
      <c r="BI17" s="16"/>
      <c r="BJ17" s="16"/>
      <c r="BK17" s="14" t="s">
        <v>575</v>
      </c>
      <c r="BL17" s="14"/>
      <c r="BM17" s="14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4"/>
      <c r="BY17" s="16"/>
      <c r="BZ17" s="16"/>
      <c r="CA17" s="16"/>
      <c r="CB17" s="16"/>
      <c r="CC17" s="14"/>
      <c r="CD17" s="55" t="s">
        <v>616</v>
      </c>
    </row>
    <row r="18" spans="1:82" ht="30" customHeight="1">
      <c r="A18" s="15" t="s">
        <v>44</v>
      </c>
      <c r="B18" s="53" t="s">
        <v>465</v>
      </c>
      <c r="C18" s="53" t="s">
        <v>617</v>
      </c>
      <c r="D18" s="15" t="s">
        <v>467</v>
      </c>
      <c r="E18" s="30" t="s">
        <v>468</v>
      </c>
      <c r="F18" s="30" t="s">
        <v>469</v>
      </c>
      <c r="G18" s="54">
        <v>0</v>
      </c>
      <c r="H18" s="54"/>
      <c r="I18" s="54"/>
      <c r="J18" s="15"/>
      <c r="K18" s="54"/>
      <c r="L18" s="54"/>
      <c r="M18" s="54"/>
      <c r="N18" s="54"/>
      <c r="O18" s="30" t="s">
        <v>618</v>
      </c>
      <c r="P18" s="30"/>
      <c r="Q18" s="30" t="s">
        <v>470</v>
      </c>
      <c r="R18" s="30"/>
      <c r="S18" s="32"/>
      <c r="T18" s="32"/>
      <c r="U18" s="32"/>
      <c r="V18" s="32"/>
      <c r="W18" s="32"/>
      <c r="X18" s="30"/>
      <c r="Y18" s="30" t="s">
        <v>118</v>
      </c>
      <c r="Z18" s="54">
        <v>4</v>
      </c>
      <c r="AA18" s="15">
        <v>1994</v>
      </c>
      <c r="AB18" s="15" t="s">
        <v>119</v>
      </c>
      <c r="AC18" s="15"/>
      <c r="AD18" s="15"/>
      <c r="AE18" s="15" t="s">
        <v>272</v>
      </c>
      <c r="AF18" s="15"/>
      <c r="AG18" s="16"/>
      <c r="AH18" s="16" t="str">
        <f t="shared" si="0"/>
        <v/>
      </c>
      <c r="AI18" s="16" t="str">
        <f t="shared" si="0"/>
        <v/>
      </c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/>
      <c r="AZ18" s="16"/>
      <c r="BA18" s="16"/>
      <c r="BB18" s="14"/>
      <c r="BC18" s="16"/>
      <c r="BD18" s="16"/>
      <c r="BE18" s="14"/>
      <c r="BF18" s="16"/>
      <c r="BG18" s="16"/>
      <c r="BH18" s="14"/>
      <c r="BI18" s="16"/>
      <c r="BJ18" s="16"/>
      <c r="BK18" s="14" t="s">
        <v>575</v>
      </c>
      <c r="BL18" s="14"/>
      <c r="BM18" s="14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4"/>
      <c r="BY18" s="16"/>
      <c r="BZ18" s="16"/>
      <c r="CA18" s="16"/>
      <c r="CB18" s="16"/>
      <c r="CC18" s="14"/>
      <c r="CD18" s="55" t="s">
        <v>619</v>
      </c>
    </row>
    <row r="19" spans="1:82" ht="30" customHeight="1">
      <c r="A19" s="15" t="s">
        <v>44</v>
      </c>
      <c r="B19" s="53" t="s">
        <v>620</v>
      </c>
      <c r="C19" s="53" t="s">
        <v>621</v>
      </c>
      <c r="D19" s="15" t="s">
        <v>622</v>
      </c>
      <c r="E19" s="30" t="s">
        <v>623</v>
      </c>
      <c r="F19" s="30" t="s">
        <v>624</v>
      </c>
      <c r="G19" s="54">
        <v>305</v>
      </c>
      <c r="H19" s="54">
        <v>34.29</v>
      </c>
      <c r="I19" s="54"/>
      <c r="J19" s="15"/>
      <c r="K19" s="54">
        <v>34.29</v>
      </c>
      <c r="L19" s="54"/>
      <c r="M19" s="54"/>
      <c r="N19" s="54"/>
      <c r="O19" s="30" t="s">
        <v>625</v>
      </c>
      <c r="P19" s="30"/>
      <c r="Q19" s="30" t="s">
        <v>626</v>
      </c>
      <c r="R19" s="30"/>
      <c r="S19" s="32">
        <v>19</v>
      </c>
      <c r="T19" s="32">
        <v>6</v>
      </c>
      <c r="U19" s="32"/>
      <c r="V19" s="32"/>
      <c r="W19" s="32"/>
      <c r="X19" s="30"/>
      <c r="Y19" s="30" t="s">
        <v>180</v>
      </c>
      <c r="Z19" s="54">
        <v>23.5</v>
      </c>
      <c r="AA19" s="15">
        <v>2025</v>
      </c>
      <c r="AB19" s="15" t="s">
        <v>52</v>
      </c>
      <c r="AC19" s="15" t="s">
        <v>627</v>
      </c>
      <c r="AD19" s="15" t="s">
        <v>628</v>
      </c>
      <c r="AE19" s="15" t="s">
        <v>272</v>
      </c>
      <c r="AF19" s="15"/>
      <c r="AG19" s="16"/>
      <c r="AH19" s="16" t="str">
        <f t="shared" si="0"/>
        <v/>
      </c>
      <c r="AI19" s="16" t="str">
        <f t="shared" si="0"/>
        <v/>
      </c>
      <c r="AJ19" s="14"/>
      <c r="AK19" s="16"/>
      <c r="AL19" s="16"/>
      <c r="AM19" s="14"/>
      <c r="AN19" s="16"/>
      <c r="AO19" s="16"/>
      <c r="AP19" s="14"/>
      <c r="AQ19" s="16"/>
      <c r="AR19" s="16"/>
      <c r="AS19" s="14"/>
      <c r="AT19" s="16"/>
      <c r="AU19" s="16"/>
      <c r="AV19" s="14"/>
      <c r="AW19" s="16"/>
      <c r="AX19" s="16"/>
      <c r="AY19" s="14"/>
      <c r="AZ19" s="16"/>
      <c r="BA19" s="16"/>
      <c r="BB19" s="14"/>
      <c r="BC19" s="16"/>
      <c r="BD19" s="16"/>
      <c r="BE19" s="14"/>
      <c r="BF19" s="16"/>
      <c r="BG19" s="16"/>
      <c r="BH19" s="14"/>
      <c r="BI19" s="16"/>
      <c r="BJ19" s="16"/>
      <c r="BK19" s="14" t="s">
        <v>575</v>
      </c>
      <c r="BL19" s="14"/>
      <c r="BM19" s="14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4"/>
      <c r="BY19" s="16"/>
      <c r="BZ19" s="16"/>
      <c r="CA19" s="16"/>
      <c r="CB19" s="16"/>
      <c r="CC19" s="14"/>
      <c r="CD19" s="55" t="s">
        <v>629</v>
      </c>
    </row>
    <row r="20" spans="1:82" ht="30" customHeight="1">
      <c r="A20" s="15" t="s">
        <v>44</v>
      </c>
      <c r="B20" s="53" t="s">
        <v>630</v>
      </c>
      <c r="C20" s="53" t="s">
        <v>631</v>
      </c>
      <c r="D20" s="15" t="s">
        <v>632</v>
      </c>
      <c r="E20" s="30" t="s">
        <v>633</v>
      </c>
      <c r="F20" s="30" t="s">
        <v>634</v>
      </c>
      <c r="G20" s="54">
        <v>765</v>
      </c>
      <c r="H20" s="54">
        <v>377</v>
      </c>
      <c r="I20" s="54"/>
      <c r="J20" s="15"/>
      <c r="K20" s="54">
        <v>377</v>
      </c>
      <c r="L20" s="54"/>
      <c r="M20" s="54">
        <v>0</v>
      </c>
      <c r="N20" s="54"/>
      <c r="O20" s="30" t="s">
        <v>625</v>
      </c>
      <c r="P20" s="30"/>
      <c r="Q20" s="30" t="s">
        <v>635</v>
      </c>
      <c r="R20" s="30"/>
      <c r="S20" s="32">
        <v>2.9</v>
      </c>
      <c r="T20" s="32">
        <v>2.1</v>
      </c>
      <c r="U20" s="32"/>
      <c r="V20" s="32"/>
      <c r="W20" s="32"/>
      <c r="X20" s="30"/>
      <c r="Y20" s="30" t="s">
        <v>118</v>
      </c>
      <c r="Z20" s="54">
        <v>4.8</v>
      </c>
      <c r="AA20" s="15">
        <v>2023</v>
      </c>
      <c r="AB20" s="15" t="s">
        <v>119</v>
      </c>
      <c r="AC20" s="15"/>
      <c r="AD20" s="15" t="s">
        <v>108</v>
      </c>
      <c r="AE20" s="15" t="s">
        <v>272</v>
      </c>
      <c r="AF20" s="15"/>
      <c r="AG20" s="16"/>
      <c r="AH20" s="16" t="str">
        <f t="shared" si="0"/>
        <v/>
      </c>
      <c r="AI20" s="16" t="str">
        <f t="shared" si="0"/>
        <v/>
      </c>
      <c r="AJ20" s="14"/>
      <c r="AK20" s="16"/>
      <c r="AL20" s="16"/>
      <c r="AM20" s="14"/>
      <c r="AN20" s="16"/>
      <c r="AO20" s="16"/>
      <c r="AP20" s="14"/>
      <c r="AQ20" s="16"/>
      <c r="AR20" s="16"/>
      <c r="AS20" s="14"/>
      <c r="AT20" s="16"/>
      <c r="AU20" s="16"/>
      <c r="AV20" s="14"/>
      <c r="AW20" s="16"/>
      <c r="AX20" s="16"/>
      <c r="AY20" s="14"/>
      <c r="AZ20" s="16"/>
      <c r="BA20" s="16"/>
      <c r="BB20" s="14"/>
      <c r="BC20" s="16"/>
      <c r="BD20" s="16"/>
      <c r="BE20" s="14"/>
      <c r="BF20" s="16"/>
      <c r="BG20" s="16"/>
      <c r="BH20" s="14"/>
      <c r="BI20" s="16"/>
      <c r="BJ20" s="16"/>
      <c r="BK20" s="14" t="s">
        <v>575</v>
      </c>
      <c r="BL20" s="14"/>
      <c r="BM20" s="14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4"/>
      <c r="BY20" s="16"/>
      <c r="BZ20" s="16"/>
      <c r="CA20" s="16"/>
      <c r="CB20" s="16"/>
      <c r="CC20" s="14"/>
      <c r="CD20" s="55" t="s">
        <v>636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28" man="1"/>
    <brk id="41" min="1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5A46-45A6-453C-95EC-5F7308C061F9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8"/>
    <col min="55" max="16384" width="9" style="3"/>
  </cols>
  <sheetData>
    <row r="1" spans="1:54" ht="15" customHeight="1">
      <c r="A1" s="59" t="s">
        <v>489</v>
      </c>
      <c r="B1" s="3"/>
      <c r="AK1" s="37"/>
      <c r="AM1" s="38"/>
      <c r="AU1" s="38"/>
    </row>
    <row r="2" spans="1:54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36</v>
      </c>
      <c r="G2" s="272" t="s">
        <v>7</v>
      </c>
      <c r="H2" s="302"/>
      <c r="I2" s="274" t="s">
        <v>490</v>
      </c>
      <c r="J2" s="267"/>
      <c r="K2" s="274" t="s">
        <v>491</v>
      </c>
      <c r="L2" s="267"/>
      <c r="M2" s="274" t="s">
        <v>492</v>
      </c>
      <c r="N2" s="267"/>
      <c r="O2" s="274" t="s">
        <v>227</v>
      </c>
      <c r="P2" s="41"/>
      <c r="Q2" s="141" t="s">
        <v>493</v>
      </c>
      <c r="R2" s="141" t="s">
        <v>494</v>
      </c>
      <c r="S2" s="213" t="s">
        <v>39</v>
      </c>
      <c r="T2" s="270" t="s">
        <v>66</v>
      </c>
      <c r="U2" s="141" t="s">
        <v>11</v>
      </c>
      <c r="V2" s="270" t="s">
        <v>14</v>
      </c>
      <c r="W2" s="270" t="s">
        <v>15</v>
      </c>
      <c r="X2" s="290" t="s">
        <v>495</v>
      </c>
      <c r="Y2" s="291"/>
      <c r="Z2" s="291"/>
      <c r="AA2" s="292"/>
      <c r="AB2" s="189" t="s">
        <v>496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236</v>
      </c>
      <c r="AK2" s="141" t="s">
        <v>237</v>
      </c>
      <c r="AL2" s="224" t="s">
        <v>497</v>
      </c>
      <c r="AM2" s="277"/>
      <c r="AN2" s="277"/>
      <c r="AO2" s="277"/>
      <c r="AP2" s="277"/>
      <c r="AQ2" s="277"/>
      <c r="AR2" s="277"/>
      <c r="AS2" s="226"/>
      <c r="AT2" s="141" t="s">
        <v>498</v>
      </c>
      <c r="AU2" s="274" t="s">
        <v>499</v>
      </c>
      <c r="AV2" s="288"/>
      <c r="AW2" s="288"/>
      <c r="AX2" s="267"/>
      <c r="AY2" s="272" t="s">
        <v>500</v>
      </c>
      <c r="AZ2" s="267"/>
      <c r="BA2" s="21"/>
      <c r="BB2" s="21"/>
    </row>
    <row r="3" spans="1:54" s="19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7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1"/>
      <c r="BB3" s="21"/>
    </row>
    <row r="4" spans="1:54" s="19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5"/>
      <c r="Q4" s="237"/>
      <c r="R4" s="237"/>
      <c r="S4" s="214"/>
      <c r="T4" s="271"/>
      <c r="U4" s="237"/>
      <c r="V4" s="237"/>
      <c r="W4" s="271"/>
      <c r="X4" s="207" t="s">
        <v>501</v>
      </c>
      <c r="Y4" s="141" t="s">
        <v>502</v>
      </c>
      <c r="Z4" s="141" t="s">
        <v>503</v>
      </c>
      <c r="AA4" s="141" t="s">
        <v>504</v>
      </c>
      <c r="AB4" s="141" t="s">
        <v>505</v>
      </c>
      <c r="AC4" s="141" t="s">
        <v>506</v>
      </c>
      <c r="AD4" s="147" t="s">
        <v>507</v>
      </c>
      <c r="AE4" s="148"/>
      <c r="AF4" s="148"/>
      <c r="AG4" s="149"/>
      <c r="AH4" s="141" t="s">
        <v>508</v>
      </c>
      <c r="AI4" s="141" t="s">
        <v>509</v>
      </c>
      <c r="AJ4" s="260"/>
      <c r="AK4" s="237"/>
      <c r="AL4" s="141" t="s">
        <v>510</v>
      </c>
      <c r="AM4" s="141" t="s">
        <v>17</v>
      </c>
      <c r="AN4" s="270" t="s">
        <v>511</v>
      </c>
      <c r="AO4" s="141" t="s">
        <v>512</v>
      </c>
      <c r="AP4" s="141" t="s">
        <v>513</v>
      </c>
      <c r="AQ4" s="270" t="s">
        <v>514</v>
      </c>
      <c r="AR4" s="141" t="s">
        <v>515</v>
      </c>
      <c r="AS4" s="141" t="s">
        <v>26</v>
      </c>
      <c r="AT4" s="237"/>
      <c r="AU4" s="275" t="s">
        <v>17</v>
      </c>
      <c r="AV4" s="141" t="s">
        <v>516</v>
      </c>
      <c r="AW4" s="141" t="s">
        <v>517</v>
      </c>
      <c r="AX4" s="141" t="s">
        <v>518</v>
      </c>
      <c r="AY4" s="141" t="s">
        <v>519</v>
      </c>
      <c r="AZ4" s="141" t="s">
        <v>520</v>
      </c>
      <c r="BA4" s="21"/>
      <c r="BB4" s="21"/>
    </row>
    <row r="5" spans="1:54" s="19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88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3" t="s">
        <v>521</v>
      </c>
      <c r="AE5" s="43" t="s">
        <v>522</v>
      </c>
      <c r="AF5" s="43" t="s">
        <v>523</v>
      </c>
      <c r="AG5" s="43" t="s">
        <v>524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1"/>
      <c r="BB5" s="21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90</v>
      </c>
      <c r="H6" s="82" t="s">
        <v>525</v>
      </c>
      <c r="I6" s="82" t="s">
        <v>90</v>
      </c>
      <c r="J6" s="82" t="s">
        <v>41</v>
      </c>
      <c r="K6" s="82" t="s">
        <v>90</v>
      </c>
      <c r="L6" s="82" t="s">
        <v>41</v>
      </c>
      <c r="M6" s="82" t="s">
        <v>90</v>
      </c>
      <c r="N6" s="82" t="s">
        <v>41</v>
      </c>
      <c r="O6" s="237"/>
      <c r="P6" s="237"/>
      <c r="Q6" s="237"/>
      <c r="R6" s="237"/>
      <c r="S6" s="214"/>
      <c r="T6" s="48" t="s">
        <v>95</v>
      </c>
      <c r="U6" s="237"/>
      <c r="V6" s="237"/>
      <c r="W6" s="271"/>
      <c r="X6" s="83" t="s">
        <v>526</v>
      </c>
      <c r="Y6" s="48" t="s">
        <v>527</v>
      </c>
      <c r="Z6" s="48" t="s">
        <v>528</v>
      </c>
      <c r="AA6" s="48" t="s">
        <v>528</v>
      </c>
      <c r="AB6" s="48" t="s">
        <v>528</v>
      </c>
      <c r="AC6" s="48" t="s">
        <v>529</v>
      </c>
      <c r="AD6" s="48" t="s">
        <v>530</v>
      </c>
      <c r="AE6" s="48" t="s">
        <v>530</v>
      </c>
      <c r="AF6" s="48" t="s">
        <v>530</v>
      </c>
      <c r="AG6" s="48" t="s">
        <v>530</v>
      </c>
      <c r="AH6" s="144"/>
      <c r="AI6" s="144"/>
      <c r="AJ6" s="141"/>
      <c r="AK6" s="48" t="s">
        <v>260</v>
      </c>
      <c r="AL6" s="42"/>
      <c r="AM6" s="79" t="s">
        <v>260</v>
      </c>
      <c r="AN6" s="48" t="s">
        <v>260</v>
      </c>
      <c r="AO6" s="48" t="s">
        <v>260</v>
      </c>
      <c r="AP6" s="48" t="s">
        <v>260</v>
      </c>
      <c r="AQ6" s="48" t="s">
        <v>260</v>
      </c>
      <c r="AR6" s="48" t="s">
        <v>260</v>
      </c>
      <c r="AS6" s="48" t="s">
        <v>260</v>
      </c>
      <c r="AT6" s="48" t="s">
        <v>531</v>
      </c>
      <c r="AU6" s="48" t="s">
        <v>260</v>
      </c>
      <c r="AV6" s="48" t="s">
        <v>260</v>
      </c>
      <c r="AW6" s="48" t="s">
        <v>260</v>
      </c>
      <c r="AX6" s="48" t="s">
        <v>260</v>
      </c>
      <c r="AY6" s="48" t="s">
        <v>532</v>
      </c>
      <c r="AZ6" s="48" t="s">
        <v>532</v>
      </c>
      <c r="BA6" s="62" t="s">
        <v>43</v>
      </c>
      <c r="BB6" s="62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998" man="1"/>
    <brk id="23" min="1" max="99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DA4A-E5D4-4C6A-8EEE-EB8400458297}">
  <dimension ref="A1:U8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8"/>
    <col min="22" max="16384" width="9" style="3"/>
  </cols>
  <sheetData>
    <row r="1" spans="1:21" ht="15" customHeight="1">
      <c r="A1" s="59" t="s">
        <v>472</v>
      </c>
      <c r="B1" s="3"/>
      <c r="S1" s="37"/>
    </row>
    <row r="2" spans="1:21" s="19" customFormat="1" ht="13.5" customHeight="1">
      <c r="A2" s="141" t="s">
        <v>1</v>
      </c>
      <c r="B2" s="284" t="s">
        <v>473</v>
      </c>
      <c r="C2" s="141" t="s">
        <v>3</v>
      </c>
      <c r="D2" s="141" t="s">
        <v>4</v>
      </c>
      <c r="E2" s="141" t="s">
        <v>5</v>
      </c>
      <c r="F2" s="213" t="s">
        <v>474</v>
      </c>
      <c r="G2" s="270" t="s">
        <v>7</v>
      </c>
      <c r="H2" s="274" t="s">
        <v>227</v>
      </c>
      <c r="I2" s="41"/>
      <c r="J2" s="274" t="s">
        <v>475</v>
      </c>
      <c r="K2" s="41"/>
      <c r="L2" s="141" t="s">
        <v>39</v>
      </c>
      <c r="M2" s="270" t="s">
        <v>66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236</v>
      </c>
      <c r="S2" s="141" t="s">
        <v>237</v>
      </c>
      <c r="T2" s="21"/>
      <c r="U2" s="21"/>
    </row>
    <row r="3" spans="1:21" s="19" customFormat="1" ht="13.5" customHeight="1">
      <c r="A3" s="237"/>
      <c r="B3" s="285"/>
      <c r="C3" s="237"/>
      <c r="D3" s="237"/>
      <c r="E3" s="237"/>
      <c r="F3" s="214"/>
      <c r="G3" s="271"/>
      <c r="H3" s="275"/>
      <c r="I3" s="47"/>
      <c r="J3" s="275"/>
      <c r="K3" s="47"/>
      <c r="L3" s="237"/>
      <c r="M3" s="271"/>
      <c r="N3" s="237"/>
      <c r="O3" s="237"/>
      <c r="P3" s="271"/>
      <c r="Q3" s="144"/>
      <c r="R3" s="237"/>
      <c r="S3" s="237"/>
      <c r="T3" s="21"/>
      <c r="U3" s="21"/>
    </row>
    <row r="4" spans="1:21" s="19" customFormat="1" ht="18.75" customHeight="1">
      <c r="A4" s="237"/>
      <c r="B4" s="285"/>
      <c r="C4" s="237"/>
      <c r="D4" s="237"/>
      <c r="E4" s="237"/>
      <c r="F4" s="214"/>
      <c r="G4" s="271"/>
      <c r="H4" s="275"/>
      <c r="I4" s="45"/>
      <c r="J4" s="275"/>
      <c r="K4" s="45"/>
      <c r="L4" s="237"/>
      <c r="M4" s="271"/>
      <c r="N4" s="237"/>
      <c r="O4" s="237"/>
      <c r="P4" s="271"/>
      <c r="Q4" s="144"/>
      <c r="R4" s="237"/>
      <c r="S4" s="237"/>
      <c r="T4" s="21"/>
      <c r="U4" s="21"/>
    </row>
    <row r="5" spans="1:21" s="19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88</v>
      </c>
      <c r="J5" s="237"/>
      <c r="K5" s="141" t="s">
        <v>88</v>
      </c>
      <c r="L5" s="237"/>
      <c r="M5" s="271"/>
      <c r="N5" s="237"/>
      <c r="O5" s="237"/>
      <c r="P5" s="271"/>
      <c r="Q5" s="144"/>
      <c r="R5" s="237"/>
      <c r="S5" s="237"/>
      <c r="T5" s="21"/>
      <c r="U5" s="21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90</v>
      </c>
      <c r="H6" s="237"/>
      <c r="I6" s="237"/>
      <c r="J6" s="237"/>
      <c r="K6" s="237"/>
      <c r="L6" s="237"/>
      <c r="M6" s="48" t="s">
        <v>95</v>
      </c>
      <c r="N6" s="237"/>
      <c r="O6" s="237"/>
      <c r="P6" s="271"/>
      <c r="Q6" s="144"/>
      <c r="R6" s="237"/>
      <c r="S6" s="48" t="s">
        <v>260</v>
      </c>
      <c r="T6" s="62" t="s">
        <v>43</v>
      </c>
      <c r="U6" s="62"/>
    </row>
    <row r="7" spans="1:21" ht="30" customHeight="1">
      <c r="A7" s="15" t="s">
        <v>44</v>
      </c>
      <c r="B7" s="53" t="s">
        <v>451</v>
      </c>
      <c r="C7" s="53" t="s">
        <v>476</v>
      </c>
      <c r="D7" s="15" t="s">
        <v>453</v>
      </c>
      <c r="E7" s="30" t="s">
        <v>477</v>
      </c>
      <c r="F7" s="30" t="s">
        <v>455</v>
      </c>
      <c r="G7" s="54">
        <v>102</v>
      </c>
      <c r="H7" s="30" t="s">
        <v>478</v>
      </c>
      <c r="I7" s="30"/>
      <c r="J7" s="30" t="s">
        <v>78</v>
      </c>
      <c r="K7" s="30"/>
      <c r="L7" s="30" t="s">
        <v>118</v>
      </c>
      <c r="M7" s="54">
        <v>2</v>
      </c>
      <c r="N7" s="15">
        <v>1993</v>
      </c>
      <c r="O7" s="15" t="s">
        <v>119</v>
      </c>
      <c r="P7" s="15"/>
      <c r="Q7" s="15" t="s">
        <v>108</v>
      </c>
      <c r="R7" s="15" t="s">
        <v>272</v>
      </c>
      <c r="S7" s="15"/>
      <c r="T7" s="55" t="s">
        <v>479</v>
      </c>
    </row>
    <row r="8" spans="1:21" ht="30" customHeight="1">
      <c r="A8" s="15" t="s">
        <v>44</v>
      </c>
      <c r="B8" s="53" t="s">
        <v>480</v>
      </c>
      <c r="C8" s="53" t="s">
        <v>481</v>
      </c>
      <c r="D8" s="15" t="s">
        <v>482</v>
      </c>
      <c r="E8" s="30" t="s">
        <v>483</v>
      </c>
      <c r="F8" s="30" t="s">
        <v>484</v>
      </c>
      <c r="G8" s="54">
        <v>0</v>
      </c>
      <c r="H8" s="30" t="s">
        <v>485</v>
      </c>
      <c r="I8" s="30"/>
      <c r="J8" s="30" t="s">
        <v>486</v>
      </c>
      <c r="K8" s="30"/>
      <c r="L8" s="30" t="s">
        <v>180</v>
      </c>
      <c r="M8" s="54">
        <v>95.1</v>
      </c>
      <c r="N8" s="15">
        <v>2025</v>
      </c>
      <c r="O8" s="15" t="s">
        <v>52</v>
      </c>
      <c r="P8" s="15" t="s">
        <v>487</v>
      </c>
      <c r="Q8" s="15" t="s">
        <v>139</v>
      </c>
      <c r="R8" s="15" t="s">
        <v>272</v>
      </c>
      <c r="S8" s="15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1D324-CA7C-4022-83DF-5277AB498FFD}">
  <dimension ref="A1:U2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345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36</v>
      </c>
      <c r="G2" s="306" t="s">
        <v>346</v>
      </c>
      <c r="H2" s="306" t="s">
        <v>347</v>
      </c>
      <c r="I2" s="304" t="s">
        <v>348</v>
      </c>
      <c r="J2" s="308" t="s">
        <v>349</v>
      </c>
      <c r="K2" s="306" t="s">
        <v>350</v>
      </c>
      <c r="L2" s="304" t="s">
        <v>351</v>
      </c>
      <c r="M2" s="306" t="s">
        <v>352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236</v>
      </c>
      <c r="S2" s="306" t="s">
        <v>237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90</v>
      </c>
      <c r="H6" s="307"/>
      <c r="I6" s="307"/>
      <c r="J6" s="309"/>
      <c r="K6" s="307"/>
      <c r="L6" s="70" t="s">
        <v>259</v>
      </c>
      <c r="M6" s="70" t="s">
        <v>259</v>
      </c>
      <c r="N6" s="307"/>
      <c r="O6" s="307"/>
      <c r="P6" s="305"/>
      <c r="Q6" s="303"/>
      <c r="R6" s="307"/>
      <c r="S6" s="70" t="s">
        <v>260</v>
      </c>
      <c r="T6" s="71" t="s">
        <v>43</v>
      </c>
      <c r="U6" s="71"/>
    </row>
    <row r="7" spans="1:21" ht="30" customHeight="1">
      <c r="A7" s="73" t="s">
        <v>44</v>
      </c>
      <c r="B7" s="74" t="s">
        <v>96</v>
      </c>
      <c r="C7" s="74" t="s">
        <v>353</v>
      </c>
      <c r="D7" s="73" t="s">
        <v>98</v>
      </c>
      <c r="E7" s="73" t="s">
        <v>354</v>
      </c>
      <c r="F7" s="73" t="s">
        <v>100</v>
      </c>
      <c r="G7" s="75">
        <v>388</v>
      </c>
      <c r="H7" s="73" t="s">
        <v>355</v>
      </c>
      <c r="I7" s="76" t="s">
        <v>356</v>
      </c>
      <c r="J7" s="76" t="s">
        <v>118</v>
      </c>
      <c r="K7" s="73">
        <v>2</v>
      </c>
      <c r="L7" s="75">
        <v>0</v>
      </c>
      <c r="M7" s="75">
        <v>460</v>
      </c>
      <c r="N7" s="73">
        <v>1999</v>
      </c>
      <c r="O7" s="73" t="s">
        <v>52</v>
      </c>
      <c r="P7" s="73"/>
      <c r="Q7" s="73" t="s">
        <v>139</v>
      </c>
      <c r="R7" s="73" t="s">
        <v>272</v>
      </c>
      <c r="S7" s="73"/>
      <c r="T7" s="77" t="s">
        <v>357</v>
      </c>
    </row>
    <row r="8" spans="1:21" ht="30" customHeight="1">
      <c r="A8" s="73" t="s">
        <v>44</v>
      </c>
      <c r="B8" s="74" t="s">
        <v>96</v>
      </c>
      <c r="C8" s="74" t="s">
        <v>358</v>
      </c>
      <c r="D8" s="73" t="s">
        <v>98</v>
      </c>
      <c r="E8" s="73" t="s">
        <v>359</v>
      </c>
      <c r="F8" s="73" t="s">
        <v>100</v>
      </c>
      <c r="G8" s="75">
        <v>442</v>
      </c>
      <c r="H8" s="73" t="s">
        <v>355</v>
      </c>
      <c r="I8" s="76" t="s">
        <v>360</v>
      </c>
      <c r="J8" s="76" t="s">
        <v>118</v>
      </c>
      <c r="K8" s="73">
        <v>1</v>
      </c>
      <c r="L8" s="75">
        <v>0</v>
      </c>
      <c r="M8" s="75">
        <v>710</v>
      </c>
      <c r="N8" s="73">
        <v>1999</v>
      </c>
      <c r="O8" s="73" t="s">
        <v>52</v>
      </c>
      <c r="P8" s="73"/>
      <c r="Q8" s="73" t="s">
        <v>139</v>
      </c>
      <c r="R8" s="73" t="s">
        <v>272</v>
      </c>
      <c r="S8" s="73"/>
      <c r="T8" s="77" t="s">
        <v>361</v>
      </c>
    </row>
    <row r="9" spans="1:21" ht="30" customHeight="1">
      <c r="A9" s="73" t="s">
        <v>44</v>
      </c>
      <c r="B9" s="74" t="s">
        <v>96</v>
      </c>
      <c r="C9" s="74" t="s">
        <v>362</v>
      </c>
      <c r="D9" s="73" t="s">
        <v>98</v>
      </c>
      <c r="E9" s="73" t="s">
        <v>363</v>
      </c>
      <c r="F9" s="73" t="s">
        <v>100</v>
      </c>
      <c r="G9" s="75">
        <v>1493</v>
      </c>
      <c r="H9" s="73" t="s">
        <v>355</v>
      </c>
      <c r="I9" s="76" t="s">
        <v>364</v>
      </c>
      <c r="J9" s="76" t="s">
        <v>118</v>
      </c>
      <c r="K9" s="73">
        <v>3</v>
      </c>
      <c r="L9" s="75">
        <v>0</v>
      </c>
      <c r="M9" s="75">
        <v>48</v>
      </c>
      <c r="N9" s="73">
        <v>1999</v>
      </c>
      <c r="O9" s="73" t="s">
        <v>119</v>
      </c>
      <c r="P9" s="73"/>
      <c r="Q9" s="73" t="s">
        <v>139</v>
      </c>
      <c r="R9" s="73" t="s">
        <v>272</v>
      </c>
      <c r="S9" s="73"/>
      <c r="T9" s="77" t="s">
        <v>365</v>
      </c>
    </row>
    <row r="10" spans="1:21" ht="30" customHeight="1">
      <c r="A10" s="73" t="s">
        <v>44</v>
      </c>
      <c r="B10" s="74" t="s">
        <v>96</v>
      </c>
      <c r="C10" s="74" t="s">
        <v>366</v>
      </c>
      <c r="D10" s="73" t="s">
        <v>98</v>
      </c>
      <c r="E10" s="73" t="s">
        <v>367</v>
      </c>
      <c r="F10" s="73" t="s">
        <v>100</v>
      </c>
      <c r="G10" s="75">
        <v>60</v>
      </c>
      <c r="H10" s="73" t="s">
        <v>355</v>
      </c>
      <c r="I10" s="76" t="s">
        <v>368</v>
      </c>
      <c r="J10" s="76" t="s">
        <v>118</v>
      </c>
      <c r="K10" s="73">
        <v>1</v>
      </c>
      <c r="L10" s="75">
        <v>0</v>
      </c>
      <c r="M10" s="75">
        <v>22</v>
      </c>
      <c r="N10" s="73">
        <v>1999</v>
      </c>
      <c r="O10" s="73" t="s">
        <v>119</v>
      </c>
      <c r="P10" s="73"/>
      <c r="Q10" s="73" t="s">
        <v>139</v>
      </c>
      <c r="R10" s="73" t="s">
        <v>272</v>
      </c>
      <c r="S10" s="73"/>
      <c r="T10" s="77" t="s">
        <v>369</v>
      </c>
    </row>
    <row r="11" spans="1:21" ht="30" customHeight="1">
      <c r="A11" s="73" t="s">
        <v>44</v>
      </c>
      <c r="B11" s="74" t="s">
        <v>96</v>
      </c>
      <c r="C11" s="74" t="s">
        <v>370</v>
      </c>
      <c r="D11" s="73" t="s">
        <v>98</v>
      </c>
      <c r="E11" s="73" t="s">
        <v>371</v>
      </c>
      <c r="F11" s="73" t="s">
        <v>372</v>
      </c>
      <c r="G11" s="75">
        <v>166</v>
      </c>
      <c r="H11" s="73" t="s">
        <v>355</v>
      </c>
      <c r="I11" s="76" t="s">
        <v>373</v>
      </c>
      <c r="J11" s="76" t="s">
        <v>118</v>
      </c>
      <c r="K11" s="73">
        <v>4</v>
      </c>
      <c r="L11" s="75">
        <v>0</v>
      </c>
      <c r="M11" s="75">
        <v>50</v>
      </c>
      <c r="N11" s="73">
        <v>1990</v>
      </c>
      <c r="O11" s="73" t="s">
        <v>52</v>
      </c>
      <c r="P11" s="73"/>
      <c r="Q11" s="73" t="s">
        <v>139</v>
      </c>
      <c r="R11" s="73" t="s">
        <v>272</v>
      </c>
      <c r="S11" s="73"/>
      <c r="T11" s="77" t="s">
        <v>374</v>
      </c>
    </row>
    <row r="12" spans="1:21" ht="30" customHeight="1">
      <c r="A12" s="73" t="s">
        <v>44</v>
      </c>
      <c r="B12" s="74" t="s">
        <v>375</v>
      </c>
      <c r="C12" s="74" t="s">
        <v>376</v>
      </c>
      <c r="D12" s="73" t="s">
        <v>377</v>
      </c>
      <c r="E12" s="73" t="s">
        <v>378</v>
      </c>
      <c r="F12" s="73" t="s">
        <v>379</v>
      </c>
      <c r="G12" s="75">
        <v>677</v>
      </c>
      <c r="H12" s="73" t="s">
        <v>380</v>
      </c>
      <c r="I12" s="76" t="s">
        <v>381</v>
      </c>
      <c r="J12" s="76" t="s">
        <v>313</v>
      </c>
      <c r="K12" s="73">
        <v>7</v>
      </c>
      <c r="L12" s="75">
        <v>732</v>
      </c>
      <c r="M12" s="75">
        <v>265</v>
      </c>
      <c r="N12" s="73">
        <v>2001</v>
      </c>
      <c r="O12" s="73" t="s">
        <v>129</v>
      </c>
      <c r="P12" s="73"/>
      <c r="Q12" s="73" t="s">
        <v>139</v>
      </c>
      <c r="R12" s="73" t="s">
        <v>272</v>
      </c>
      <c r="S12" s="73"/>
      <c r="T12" s="77" t="s">
        <v>382</v>
      </c>
    </row>
    <row r="13" spans="1:21" ht="30" customHeight="1">
      <c r="A13" s="73" t="s">
        <v>44</v>
      </c>
      <c r="B13" s="74" t="s">
        <v>121</v>
      </c>
      <c r="C13" s="74" t="s">
        <v>383</v>
      </c>
      <c r="D13" s="73" t="s">
        <v>123</v>
      </c>
      <c r="E13" s="73" t="s">
        <v>384</v>
      </c>
      <c r="F13" s="73" t="s">
        <v>125</v>
      </c>
      <c r="G13" s="75">
        <v>1529</v>
      </c>
      <c r="H13" s="73" t="s">
        <v>355</v>
      </c>
      <c r="I13" s="76" t="s">
        <v>385</v>
      </c>
      <c r="J13" s="76" t="s">
        <v>118</v>
      </c>
      <c r="K13" s="73">
        <v>13</v>
      </c>
      <c r="L13" s="75">
        <v>420</v>
      </c>
      <c r="M13" s="75">
        <v>755</v>
      </c>
      <c r="N13" s="73">
        <v>1998</v>
      </c>
      <c r="O13" s="73" t="s">
        <v>129</v>
      </c>
      <c r="P13" s="73"/>
      <c r="Q13" s="73" t="s">
        <v>130</v>
      </c>
      <c r="R13" s="73" t="s">
        <v>272</v>
      </c>
      <c r="S13" s="73"/>
      <c r="T13" s="77" t="s">
        <v>386</v>
      </c>
    </row>
    <row r="14" spans="1:21" ht="30" customHeight="1">
      <c r="A14" s="73" t="s">
        <v>44</v>
      </c>
      <c r="B14" s="74" t="s">
        <v>132</v>
      </c>
      <c r="C14" s="74" t="s">
        <v>387</v>
      </c>
      <c r="D14" s="73" t="s">
        <v>134</v>
      </c>
      <c r="E14" s="73" t="s">
        <v>388</v>
      </c>
      <c r="F14" s="73" t="s">
        <v>389</v>
      </c>
      <c r="G14" s="75">
        <v>1065</v>
      </c>
      <c r="H14" s="73" t="s">
        <v>355</v>
      </c>
      <c r="I14" s="76" t="s">
        <v>390</v>
      </c>
      <c r="J14" s="76" t="s">
        <v>107</v>
      </c>
      <c r="K14" s="73">
        <v>3</v>
      </c>
      <c r="L14" s="75">
        <v>91</v>
      </c>
      <c r="M14" s="75">
        <v>0</v>
      </c>
      <c r="N14" s="73">
        <v>2000</v>
      </c>
      <c r="O14" s="73" t="s">
        <v>52</v>
      </c>
      <c r="P14" s="73"/>
      <c r="Q14" s="73" t="s">
        <v>130</v>
      </c>
      <c r="R14" s="73" t="s">
        <v>272</v>
      </c>
      <c r="S14" s="73"/>
      <c r="T14" s="77" t="s">
        <v>391</v>
      </c>
    </row>
    <row r="15" spans="1:21" ht="30" customHeight="1">
      <c r="A15" s="73" t="s">
        <v>44</v>
      </c>
      <c r="B15" s="74" t="s">
        <v>141</v>
      </c>
      <c r="C15" s="74" t="s">
        <v>392</v>
      </c>
      <c r="D15" s="73" t="s">
        <v>143</v>
      </c>
      <c r="E15" s="73" t="s">
        <v>393</v>
      </c>
      <c r="F15" s="73" t="s">
        <v>394</v>
      </c>
      <c r="G15" s="75">
        <v>958</v>
      </c>
      <c r="H15" s="73" t="s">
        <v>380</v>
      </c>
      <c r="I15" s="76" t="s">
        <v>395</v>
      </c>
      <c r="J15" s="76" t="s">
        <v>118</v>
      </c>
      <c r="K15" s="73">
        <v>9</v>
      </c>
      <c r="L15" s="75">
        <v>1112</v>
      </c>
      <c r="M15" s="75">
        <v>1142</v>
      </c>
      <c r="N15" s="73">
        <v>2002</v>
      </c>
      <c r="O15" s="73" t="s">
        <v>119</v>
      </c>
      <c r="P15" s="73"/>
      <c r="Q15" s="73" t="s">
        <v>148</v>
      </c>
      <c r="R15" s="73" t="s">
        <v>272</v>
      </c>
      <c r="S15" s="73"/>
      <c r="T15" s="77" t="s">
        <v>396</v>
      </c>
    </row>
    <row r="16" spans="1:21" ht="30" customHeight="1">
      <c r="A16" s="73" t="s">
        <v>44</v>
      </c>
      <c r="B16" s="74" t="s">
        <v>150</v>
      </c>
      <c r="C16" s="74" t="s">
        <v>397</v>
      </c>
      <c r="D16" s="73" t="s">
        <v>152</v>
      </c>
      <c r="E16" s="73" t="s">
        <v>398</v>
      </c>
      <c r="F16" s="73" t="s">
        <v>399</v>
      </c>
      <c r="G16" s="75">
        <v>836</v>
      </c>
      <c r="H16" s="73" t="s">
        <v>355</v>
      </c>
      <c r="I16" s="76" t="s">
        <v>400</v>
      </c>
      <c r="J16" s="76" t="s">
        <v>118</v>
      </c>
      <c r="K16" s="73">
        <v>6</v>
      </c>
      <c r="L16" s="75">
        <v>867</v>
      </c>
      <c r="M16" s="75">
        <v>85</v>
      </c>
      <c r="N16" s="73">
        <v>2019</v>
      </c>
      <c r="O16" s="73" t="s">
        <v>119</v>
      </c>
      <c r="P16" s="73"/>
      <c r="Q16" s="73" t="s">
        <v>139</v>
      </c>
      <c r="R16" s="73" t="s">
        <v>272</v>
      </c>
      <c r="S16" s="73"/>
      <c r="T16" s="77" t="s">
        <v>402</v>
      </c>
    </row>
    <row r="17" spans="1:20" ht="30" customHeight="1">
      <c r="A17" s="73" t="s">
        <v>44</v>
      </c>
      <c r="B17" s="74" t="s">
        <v>403</v>
      </c>
      <c r="C17" s="74" t="s">
        <v>404</v>
      </c>
      <c r="D17" s="73" t="s">
        <v>405</v>
      </c>
      <c r="E17" s="73" t="s">
        <v>406</v>
      </c>
      <c r="F17" s="73" t="s">
        <v>407</v>
      </c>
      <c r="G17" s="75">
        <v>501</v>
      </c>
      <c r="H17" s="73" t="s">
        <v>355</v>
      </c>
      <c r="I17" s="76" t="s">
        <v>395</v>
      </c>
      <c r="J17" s="76" t="s">
        <v>408</v>
      </c>
      <c r="K17" s="73">
        <v>22</v>
      </c>
      <c r="L17" s="75">
        <v>734.65</v>
      </c>
      <c r="M17" s="75">
        <v>60</v>
      </c>
      <c r="N17" s="73">
        <v>2014</v>
      </c>
      <c r="O17" s="73" t="s">
        <v>119</v>
      </c>
      <c r="P17" s="73"/>
      <c r="Q17" s="73" t="s">
        <v>108</v>
      </c>
      <c r="R17" s="73" t="s">
        <v>272</v>
      </c>
      <c r="S17" s="73"/>
      <c r="T17" s="77" t="s">
        <v>409</v>
      </c>
    </row>
    <row r="18" spans="1:20" ht="30" customHeight="1">
      <c r="A18" s="73" t="s">
        <v>44</v>
      </c>
      <c r="B18" s="74" t="s">
        <v>410</v>
      </c>
      <c r="C18" s="74" t="s">
        <v>411</v>
      </c>
      <c r="D18" s="73" t="s">
        <v>412</v>
      </c>
      <c r="E18" s="73" t="s">
        <v>413</v>
      </c>
      <c r="F18" s="73" t="s">
        <v>414</v>
      </c>
      <c r="G18" s="75">
        <v>16</v>
      </c>
      <c r="H18" s="73" t="s">
        <v>355</v>
      </c>
      <c r="I18" s="76" t="s">
        <v>415</v>
      </c>
      <c r="J18" s="76" t="s">
        <v>118</v>
      </c>
      <c r="K18" s="73">
        <v>6</v>
      </c>
      <c r="L18" s="75">
        <v>195.221</v>
      </c>
      <c r="M18" s="75">
        <v>0</v>
      </c>
      <c r="N18" s="73">
        <v>2020</v>
      </c>
      <c r="O18" s="73" t="s">
        <v>119</v>
      </c>
      <c r="P18" s="73"/>
      <c r="Q18" s="73" t="s">
        <v>108</v>
      </c>
      <c r="R18" s="73" t="s">
        <v>272</v>
      </c>
      <c r="S18" s="73"/>
      <c r="T18" s="77" t="s">
        <v>416</v>
      </c>
    </row>
    <row r="19" spans="1:20" ht="30" customHeight="1">
      <c r="A19" s="73" t="s">
        <v>44</v>
      </c>
      <c r="B19" s="74" t="s">
        <v>45</v>
      </c>
      <c r="C19" s="74" t="s">
        <v>417</v>
      </c>
      <c r="D19" s="73" t="s">
        <v>47</v>
      </c>
      <c r="E19" s="73" t="s">
        <v>418</v>
      </c>
      <c r="F19" s="73" t="s">
        <v>419</v>
      </c>
      <c r="G19" s="75">
        <v>1329</v>
      </c>
      <c r="H19" s="73" t="s">
        <v>420</v>
      </c>
      <c r="I19" s="76" t="s">
        <v>400</v>
      </c>
      <c r="J19" s="76" t="s">
        <v>118</v>
      </c>
      <c r="K19" s="73">
        <v>7</v>
      </c>
      <c r="L19" s="75">
        <v>360</v>
      </c>
      <c r="M19" s="75">
        <v>150</v>
      </c>
      <c r="N19" s="73">
        <v>1997</v>
      </c>
      <c r="O19" s="73" t="s">
        <v>119</v>
      </c>
      <c r="P19" s="73"/>
      <c r="Q19" s="73" t="s">
        <v>53</v>
      </c>
      <c r="R19" s="73" t="s">
        <v>272</v>
      </c>
      <c r="S19" s="73"/>
      <c r="T19" s="77" t="s">
        <v>421</v>
      </c>
    </row>
    <row r="20" spans="1:20" ht="30" customHeight="1">
      <c r="A20" s="73" t="s">
        <v>44</v>
      </c>
      <c r="B20" s="74" t="s">
        <v>422</v>
      </c>
      <c r="C20" s="74" t="s">
        <v>423</v>
      </c>
      <c r="D20" s="73" t="s">
        <v>424</v>
      </c>
      <c r="E20" s="73" t="s">
        <v>425</v>
      </c>
      <c r="F20" s="73" t="s">
        <v>426</v>
      </c>
      <c r="G20" s="75">
        <v>73</v>
      </c>
      <c r="H20" s="73" t="s">
        <v>355</v>
      </c>
      <c r="I20" s="76" t="s">
        <v>427</v>
      </c>
      <c r="J20" s="76" t="s">
        <v>118</v>
      </c>
      <c r="K20" s="73">
        <v>7</v>
      </c>
      <c r="L20" s="75">
        <v>410</v>
      </c>
      <c r="M20" s="75">
        <v>7440</v>
      </c>
      <c r="N20" s="73">
        <v>2003</v>
      </c>
      <c r="O20" s="73" t="s">
        <v>119</v>
      </c>
      <c r="P20" s="73"/>
      <c r="Q20" s="73" t="s">
        <v>139</v>
      </c>
      <c r="R20" s="73" t="s">
        <v>272</v>
      </c>
      <c r="S20" s="73"/>
      <c r="T20" s="77" t="s">
        <v>428</v>
      </c>
    </row>
    <row r="21" spans="1:20" ht="30" customHeight="1">
      <c r="A21" s="73" t="s">
        <v>44</v>
      </c>
      <c r="B21" s="74" t="s">
        <v>429</v>
      </c>
      <c r="C21" s="74" t="s">
        <v>430</v>
      </c>
      <c r="D21" s="73" t="s">
        <v>431</v>
      </c>
      <c r="E21" s="73" t="s">
        <v>432</v>
      </c>
      <c r="F21" s="73" t="s">
        <v>433</v>
      </c>
      <c r="G21" s="75">
        <v>728</v>
      </c>
      <c r="H21" s="73" t="s">
        <v>78</v>
      </c>
      <c r="I21" s="76" t="s">
        <v>434</v>
      </c>
      <c r="J21" s="76" t="s">
        <v>118</v>
      </c>
      <c r="K21" s="73">
        <v>8</v>
      </c>
      <c r="L21" s="75">
        <v>1506</v>
      </c>
      <c r="M21" s="75">
        <v>1884</v>
      </c>
      <c r="N21" s="73">
        <v>2022</v>
      </c>
      <c r="O21" s="73" t="s">
        <v>119</v>
      </c>
      <c r="P21" s="73"/>
      <c r="Q21" s="73" t="s">
        <v>139</v>
      </c>
      <c r="R21" s="73" t="s">
        <v>272</v>
      </c>
      <c r="S21" s="73"/>
      <c r="T21" s="77" t="s">
        <v>435</v>
      </c>
    </row>
    <row r="22" spans="1:20" ht="30" customHeight="1">
      <c r="A22" s="73" t="s">
        <v>44</v>
      </c>
      <c r="B22" s="74" t="s">
        <v>436</v>
      </c>
      <c r="C22" s="74" t="s">
        <v>437</v>
      </c>
      <c r="D22" s="73" t="s">
        <v>438</v>
      </c>
      <c r="E22" s="73" t="s">
        <v>439</v>
      </c>
      <c r="F22" s="73" t="s">
        <v>440</v>
      </c>
      <c r="G22" s="75">
        <v>144</v>
      </c>
      <c r="H22" s="73" t="s">
        <v>355</v>
      </c>
      <c r="I22" s="76" t="s">
        <v>441</v>
      </c>
      <c r="J22" s="76" t="s">
        <v>442</v>
      </c>
      <c r="K22" s="73">
        <v>7</v>
      </c>
      <c r="L22" s="75">
        <v>240</v>
      </c>
      <c r="M22" s="75">
        <v>0</v>
      </c>
      <c r="N22" s="73">
        <v>1999</v>
      </c>
      <c r="O22" s="73" t="s">
        <v>119</v>
      </c>
      <c r="P22" s="73"/>
      <c r="Q22" s="73" t="s">
        <v>139</v>
      </c>
      <c r="R22" s="73" t="s">
        <v>272</v>
      </c>
      <c r="S22" s="73"/>
      <c r="T22" s="77" t="s">
        <v>443</v>
      </c>
    </row>
    <row r="23" spans="1:20" ht="30" customHeight="1">
      <c r="A23" s="73" t="s">
        <v>44</v>
      </c>
      <c r="B23" s="74" t="s">
        <v>444</v>
      </c>
      <c r="C23" s="74" t="s">
        <v>445</v>
      </c>
      <c r="D23" s="73" t="s">
        <v>446</v>
      </c>
      <c r="E23" s="73" t="s">
        <v>447</v>
      </c>
      <c r="F23" s="73" t="s">
        <v>448</v>
      </c>
      <c r="G23" s="75">
        <v>1627</v>
      </c>
      <c r="H23" s="73" t="s">
        <v>355</v>
      </c>
      <c r="I23" s="76" t="s">
        <v>449</v>
      </c>
      <c r="J23" s="76" t="s">
        <v>128</v>
      </c>
      <c r="K23" s="73">
        <v>17</v>
      </c>
      <c r="L23" s="75">
        <v>2118</v>
      </c>
      <c r="M23" s="75">
        <v>0</v>
      </c>
      <c r="N23" s="73">
        <v>2007</v>
      </c>
      <c r="O23" s="73" t="s">
        <v>52</v>
      </c>
      <c r="P23" s="73"/>
      <c r="Q23" s="73" t="s">
        <v>130</v>
      </c>
      <c r="R23" s="73" t="s">
        <v>272</v>
      </c>
      <c r="S23" s="73"/>
      <c r="T23" s="77" t="s">
        <v>450</v>
      </c>
    </row>
    <row r="24" spans="1:20" ht="30" customHeight="1">
      <c r="A24" s="73" t="s">
        <v>44</v>
      </c>
      <c r="B24" s="74" t="s">
        <v>451</v>
      </c>
      <c r="C24" s="74" t="s">
        <v>452</v>
      </c>
      <c r="D24" s="73" t="s">
        <v>453</v>
      </c>
      <c r="E24" s="73" t="s">
        <v>454</v>
      </c>
      <c r="F24" s="73" t="s">
        <v>455</v>
      </c>
      <c r="G24" s="75">
        <v>97</v>
      </c>
      <c r="H24" s="73" t="s">
        <v>355</v>
      </c>
      <c r="I24" s="76" t="s">
        <v>434</v>
      </c>
      <c r="J24" s="76" t="s">
        <v>118</v>
      </c>
      <c r="K24" s="73">
        <v>6</v>
      </c>
      <c r="L24" s="75">
        <v>200</v>
      </c>
      <c r="M24" s="75">
        <v>0</v>
      </c>
      <c r="N24" s="73">
        <v>1998</v>
      </c>
      <c r="O24" s="73" t="s">
        <v>119</v>
      </c>
      <c r="P24" s="73"/>
      <c r="Q24" s="73" t="s">
        <v>108</v>
      </c>
      <c r="R24" s="73" t="s">
        <v>272</v>
      </c>
      <c r="S24" s="73"/>
      <c r="T24" s="77" t="s">
        <v>456</v>
      </c>
    </row>
    <row r="25" spans="1:20" ht="30" customHeight="1">
      <c r="A25" s="73" t="s">
        <v>44</v>
      </c>
      <c r="B25" s="74" t="s">
        <v>183</v>
      </c>
      <c r="C25" s="74" t="s">
        <v>457</v>
      </c>
      <c r="D25" s="73" t="s">
        <v>185</v>
      </c>
      <c r="E25" s="73" t="s">
        <v>186</v>
      </c>
      <c r="F25" s="73" t="s">
        <v>187</v>
      </c>
      <c r="G25" s="75">
        <v>0</v>
      </c>
      <c r="H25" s="73" t="s">
        <v>355</v>
      </c>
      <c r="I25" s="76" t="s">
        <v>400</v>
      </c>
      <c r="J25" s="76" t="s">
        <v>118</v>
      </c>
      <c r="K25" s="73">
        <v>7</v>
      </c>
      <c r="L25" s="75">
        <v>42</v>
      </c>
      <c r="M25" s="75">
        <v>60</v>
      </c>
      <c r="N25" s="73">
        <v>1997</v>
      </c>
      <c r="O25" s="73" t="s">
        <v>119</v>
      </c>
      <c r="P25" s="73"/>
      <c r="Q25" s="73" t="s">
        <v>188</v>
      </c>
      <c r="R25" s="73" t="s">
        <v>272</v>
      </c>
      <c r="S25" s="73"/>
      <c r="T25" s="77" t="s">
        <v>458</v>
      </c>
    </row>
    <row r="26" spans="1:20" ht="30" customHeight="1">
      <c r="A26" s="73" t="s">
        <v>44</v>
      </c>
      <c r="B26" s="74" t="s">
        <v>183</v>
      </c>
      <c r="C26" s="74" t="s">
        <v>459</v>
      </c>
      <c r="D26" s="73" t="s">
        <v>185</v>
      </c>
      <c r="E26" s="73" t="s">
        <v>186</v>
      </c>
      <c r="F26" s="73" t="s">
        <v>187</v>
      </c>
      <c r="G26" s="75">
        <v>0</v>
      </c>
      <c r="H26" s="73" t="s">
        <v>355</v>
      </c>
      <c r="I26" s="76" t="s">
        <v>400</v>
      </c>
      <c r="J26" s="76" t="s">
        <v>118</v>
      </c>
      <c r="K26" s="73">
        <v>7</v>
      </c>
      <c r="L26" s="75">
        <v>84</v>
      </c>
      <c r="M26" s="75">
        <v>100</v>
      </c>
      <c r="N26" s="73">
        <v>2024</v>
      </c>
      <c r="O26" s="73" t="s">
        <v>119</v>
      </c>
      <c r="P26" s="73" t="s">
        <v>460</v>
      </c>
      <c r="Q26" s="73" t="s">
        <v>188</v>
      </c>
      <c r="R26" s="73" t="s">
        <v>272</v>
      </c>
      <c r="S26" s="73"/>
      <c r="T26" s="77" t="s">
        <v>461</v>
      </c>
    </row>
    <row r="27" spans="1:20" ht="30" customHeight="1">
      <c r="A27" s="73" t="s">
        <v>44</v>
      </c>
      <c r="B27" s="74" t="s">
        <v>190</v>
      </c>
      <c r="C27" s="74" t="s">
        <v>462</v>
      </c>
      <c r="D27" s="73" t="s">
        <v>192</v>
      </c>
      <c r="E27" s="73" t="s">
        <v>193</v>
      </c>
      <c r="F27" s="73" t="s">
        <v>194</v>
      </c>
      <c r="G27" s="75">
        <v>110</v>
      </c>
      <c r="H27" s="73" t="s">
        <v>355</v>
      </c>
      <c r="I27" s="76" t="s">
        <v>463</v>
      </c>
      <c r="J27" s="76" t="s">
        <v>118</v>
      </c>
      <c r="K27" s="73">
        <v>4</v>
      </c>
      <c r="L27" s="75">
        <v>163</v>
      </c>
      <c r="M27" s="75">
        <v>390</v>
      </c>
      <c r="N27" s="73">
        <v>1998</v>
      </c>
      <c r="O27" s="73" t="s">
        <v>52</v>
      </c>
      <c r="P27" s="73"/>
      <c r="Q27" s="73" t="s">
        <v>108</v>
      </c>
      <c r="R27" s="73" t="s">
        <v>272</v>
      </c>
      <c r="S27" s="73"/>
      <c r="T27" s="77" t="s">
        <v>464</v>
      </c>
    </row>
    <row r="28" spans="1:20" ht="30" customHeight="1">
      <c r="A28" s="73" t="s">
        <v>44</v>
      </c>
      <c r="B28" s="74" t="s">
        <v>465</v>
      </c>
      <c r="C28" s="74" t="s">
        <v>466</v>
      </c>
      <c r="D28" s="73" t="s">
        <v>467</v>
      </c>
      <c r="E28" s="73" t="s">
        <v>468</v>
      </c>
      <c r="F28" s="73" t="s">
        <v>469</v>
      </c>
      <c r="G28" s="75">
        <v>0</v>
      </c>
      <c r="H28" s="73" t="s">
        <v>355</v>
      </c>
      <c r="I28" s="76" t="s">
        <v>470</v>
      </c>
      <c r="J28" s="76" t="s">
        <v>118</v>
      </c>
      <c r="K28" s="73">
        <v>10</v>
      </c>
      <c r="L28" s="75">
        <v>986</v>
      </c>
      <c r="M28" s="75">
        <v>1150</v>
      </c>
      <c r="N28" s="73">
        <v>1994</v>
      </c>
      <c r="O28" s="73" t="s">
        <v>119</v>
      </c>
      <c r="P28" s="73"/>
      <c r="Q28" s="73"/>
      <c r="R28" s="73" t="s">
        <v>272</v>
      </c>
      <c r="S28" s="73"/>
      <c r="T28" s="77" t="s">
        <v>471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159F7-9BC4-4D04-A95D-EC74CB75B7A4}">
  <dimension ref="A1:AQ16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8"/>
    <col min="44" max="16384" width="9" style="3"/>
  </cols>
  <sheetData>
    <row r="1" spans="1:43" ht="15" customHeight="1">
      <c r="A1" s="59" t="s">
        <v>223</v>
      </c>
      <c r="B1" s="3"/>
      <c r="X1" s="37"/>
    </row>
    <row r="2" spans="1:43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36</v>
      </c>
      <c r="G2" s="270" t="s">
        <v>224</v>
      </c>
      <c r="H2" s="270" t="s">
        <v>225</v>
      </c>
      <c r="I2" s="270" t="s">
        <v>226</v>
      </c>
      <c r="J2" s="141" t="s">
        <v>227</v>
      </c>
      <c r="K2" s="141" t="s">
        <v>228</v>
      </c>
      <c r="L2" s="141" t="s">
        <v>39</v>
      </c>
      <c r="M2" s="141" t="s">
        <v>229</v>
      </c>
      <c r="N2" s="317" t="s">
        <v>230</v>
      </c>
      <c r="O2" s="317" t="s">
        <v>231</v>
      </c>
      <c r="P2" s="141" t="s">
        <v>232</v>
      </c>
      <c r="Q2" s="141" t="s">
        <v>233</v>
      </c>
      <c r="R2" s="270" t="s">
        <v>234</v>
      </c>
      <c r="S2" s="270" t="s">
        <v>14</v>
      </c>
      <c r="T2" s="141" t="s">
        <v>235</v>
      </c>
      <c r="U2" s="270" t="s">
        <v>15</v>
      </c>
      <c r="V2" s="260" t="s">
        <v>16</v>
      </c>
      <c r="W2" s="141" t="s">
        <v>236</v>
      </c>
      <c r="X2" s="141" t="s">
        <v>237</v>
      </c>
      <c r="Y2" s="141" t="s">
        <v>238</v>
      </c>
      <c r="Z2" s="274" t="s">
        <v>239</v>
      </c>
      <c r="AA2" s="288"/>
      <c r="AB2" s="267"/>
      <c r="AC2" s="279" t="s">
        <v>240</v>
      </c>
      <c r="AD2" s="288"/>
      <c r="AE2" s="288"/>
      <c r="AF2" s="288"/>
      <c r="AG2" s="288"/>
      <c r="AH2" s="267"/>
      <c r="AI2" s="141" t="s">
        <v>241</v>
      </c>
      <c r="AJ2" s="274" t="s">
        <v>242</v>
      </c>
      <c r="AK2" s="288"/>
      <c r="AL2" s="288"/>
      <c r="AM2" s="288"/>
      <c r="AN2" s="267"/>
      <c r="AO2" s="141" t="s">
        <v>243</v>
      </c>
      <c r="AP2" s="21"/>
      <c r="AQ2" s="21"/>
    </row>
    <row r="3" spans="1:43" s="19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1"/>
      <c r="AQ3" s="21"/>
    </row>
    <row r="4" spans="1:43" s="19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244</v>
      </c>
      <c r="AA4" s="141" t="s">
        <v>245</v>
      </c>
      <c r="AB4" s="270" t="s">
        <v>246</v>
      </c>
      <c r="AC4" s="302" t="s">
        <v>247</v>
      </c>
      <c r="AD4" s="270" t="s">
        <v>248</v>
      </c>
      <c r="AE4" s="270" t="s">
        <v>249</v>
      </c>
      <c r="AF4" s="270" t="s">
        <v>250</v>
      </c>
      <c r="AG4" s="270" t="s">
        <v>251</v>
      </c>
      <c r="AH4" s="270" t="s">
        <v>252</v>
      </c>
      <c r="AI4" s="237"/>
      <c r="AJ4" s="270" t="s">
        <v>253</v>
      </c>
      <c r="AK4" s="270" t="s">
        <v>254</v>
      </c>
      <c r="AL4" s="270" t="s">
        <v>86</v>
      </c>
      <c r="AM4" s="270" t="s">
        <v>255</v>
      </c>
      <c r="AN4" s="141" t="s">
        <v>256</v>
      </c>
      <c r="AO4" s="237"/>
      <c r="AP4" s="21"/>
      <c r="AQ4" s="21"/>
    </row>
    <row r="5" spans="1:43" s="19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1"/>
      <c r="AQ5" s="21"/>
    </row>
    <row r="6" spans="1:43" s="63" customFormat="1" ht="13.5" customHeight="1">
      <c r="A6" s="237"/>
      <c r="B6" s="285"/>
      <c r="C6" s="237"/>
      <c r="D6" s="237"/>
      <c r="E6" s="237"/>
      <c r="F6" s="214"/>
      <c r="G6" s="48" t="s">
        <v>41</v>
      </c>
      <c r="H6" s="48" t="s">
        <v>257</v>
      </c>
      <c r="I6" s="48" t="s">
        <v>258</v>
      </c>
      <c r="J6" s="237"/>
      <c r="K6" s="237"/>
      <c r="L6" s="237"/>
      <c r="M6" s="237"/>
      <c r="N6" s="61" t="s">
        <v>259</v>
      </c>
      <c r="O6" s="61" t="s">
        <v>258</v>
      </c>
      <c r="P6" s="237"/>
      <c r="Q6" s="237"/>
      <c r="R6" s="237"/>
      <c r="S6" s="237"/>
      <c r="T6" s="237"/>
      <c r="U6" s="271"/>
      <c r="V6" s="316"/>
      <c r="W6" s="237"/>
      <c r="X6" s="48" t="s">
        <v>260</v>
      </c>
      <c r="Y6" s="237"/>
      <c r="Z6" s="237"/>
      <c r="AA6" s="237"/>
      <c r="AB6" s="237"/>
      <c r="AC6" s="49" t="s">
        <v>261</v>
      </c>
      <c r="AD6" s="48" t="s">
        <v>261</v>
      </c>
      <c r="AE6" s="48" t="s">
        <v>261</v>
      </c>
      <c r="AF6" s="48" t="s">
        <v>261</v>
      </c>
      <c r="AG6" s="48" t="s">
        <v>261</v>
      </c>
      <c r="AH6" s="48" t="s">
        <v>261</v>
      </c>
      <c r="AI6" s="237"/>
      <c r="AJ6" s="48" t="s">
        <v>262</v>
      </c>
      <c r="AK6" s="48" t="s">
        <v>260</v>
      </c>
      <c r="AL6" s="48" t="s">
        <v>93</v>
      </c>
      <c r="AM6" s="48"/>
      <c r="AN6" s="48" t="s">
        <v>263</v>
      </c>
      <c r="AO6" s="237"/>
      <c r="AP6" s="62" t="s">
        <v>43</v>
      </c>
      <c r="AQ6" s="62"/>
    </row>
    <row r="7" spans="1:43" ht="30" customHeight="1">
      <c r="A7" s="15" t="s">
        <v>44</v>
      </c>
      <c r="B7" s="53" t="s">
        <v>96</v>
      </c>
      <c r="C7" s="53" t="s">
        <v>264</v>
      </c>
      <c r="D7" s="15" t="s">
        <v>98</v>
      </c>
      <c r="E7" s="30" t="s">
        <v>265</v>
      </c>
      <c r="F7" s="30" t="s">
        <v>266</v>
      </c>
      <c r="G7" s="54">
        <v>0</v>
      </c>
      <c r="H7" s="54">
        <v>0</v>
      </c>
      <c r="I7" s="54">
        <v>0</v>
      </c>
      <c r="J7" s="30" t="s">
        <v>267</v>
      </c>
      <c r="K7" s="15" t="s">
        <v>268</v>
      </c>
      <c r="L7" s="15" t="s">
        <v>118</v>
      </c>
      <c r="M7" s="15">
        <v>1981</v>
      </c>
      <c r="N7" s="54">
        <v>40000</v>
      </c>
      <c r="O7" s="54">
        <v>305000</v>
      </c>
      <c r="P7" s="15">
        <v>2030</v>
      </c>
      <c r="Q7" s="30" t="s">
        <v>269</v>
      </c>
      <c r="R7" s="30" t="s">
        <v>270</v>
      </c>
      <c r="S7" s="15" t="s">
        <v>119</v>
      </c>
      <c r="T7" s="15" t="s">
        <v>271</v>
      </c>
      <c r="U7" s="15"/>
      <c r="V7" s="15" t="s">
        <v>108</v>
      </c>
      <c r="W7" s="15" t="s">
        <v>272</v>
      </c>
      <c r="X7" s="15"/>
      <c r="Y7" s="30" t="s">
        <v>273</v>
      </c>
      <c r="Z7" s="30" t="s">
        <v>274</v>
      </c>
      <c r="AA7" s="30" t="s">
        <v>275</v>
      </c>
      <c r="AB7" s="30" t="s">
        <v>276</v>
      </c>
      <c r="AC7" s="32">
        <v>21</v>
      </c>
      <c r="AD7" s="32">
        <v>1</v>
      </c>
      <c r="AE7" s="32">
        <v>9</v>
      </c>
      <c r="AF7" s="32">
        <v>1</v>
      </c>
      <c r="AG7" s="32">
        <v>17</v>
      </c>
      <c r="AH7" s="32">
        <v>5</v>
      </c>
      <c r="AI7" s="30" t="s">
        <v>277</v>
      </c>
      <c r="AJ7" s="32"/>
      <c r="AK7" s="30"/>
      <c r="AL7" s="32"/>
      <c r="AM7" s="30"/>
      <c r="AN7" s="32"/>
      <c r="AO7" s="15" t="s">
        <v>278</v>
      </c>
      <c r="AP7" s="55" t="s">
        <v>279</v>
      </c>
    </row>
    <row r="8" spans="1:43" ht="30" customHeight="1">
      <c r="A8" s="15" t="s">
        <v>44</v>
      </c>
      <c r="B8" s="53" t="s">
        <v>96</v>
      </c>
      <c r="C8" s="53" t="s">
        <v>280</v>
      </c>
      <c r="D8" s="15" t="s">
        <v>98</v>
      </c>
      <c r="E8" s="30" t="s">
        <v>281</v>
      </c>
      <c r="F8" s="30" t="s">
        <v>282</v>
      </c>
      <c r="G8" s="54">
        <v>438.63</v>
      </c>
      <c r="H8" s="54">
        <v>491.26</v>
      </c>
      <c r="I8" s="54">
        <v>9045.64</v>
      </c>
      <c r="J8" s="30" t="s">
        <v>283</v>
      </c>
      <c r="K8" s="15" t="s">
        <v>284</v>
      </c>
      <c r="L8" s="15" t="s">
        <v>118</v>
      </c>
      <c r="M8" s="15">
        <v>1982</v>
      </c>
      <c r="N8" s="54">
        <v>27400</v>
      </c>
      <c r="O8" s="54">
        <v>264403</v>
      </c>
      <c r="P8" s="15">
        <v>2030</v>
      </c>
      <c r="Q8" s="30" t="s">
        <v>285</v>
      </c>
      <c r="R8" s="30" t="s">
        <v>286</v>
      </c>
      <c r="S8" s="15" t="s">
        <v>119</v>
      </c>
      <c r="T8" s="15" t="s">
        <v>271</v>
      </c>
      <c r="U8" s="15"/>
      <c r="V8" s="15" t="s">
        <v>108</v>
      </c>
      <c r="W8" s="15" t="s">
        <v>272</v>
      </c>
      <c r="X8" s="15"/>
      <c r="Y8" s="30" t="s">
        <v>287</v>
      </c>
      <c r="Z8" s="30"/>
      <c r="AA8" s="30"/>
      <c r="AB8" s="30"/>
      <c r="AC8" s="32">
        <v>2</v>
      </c>
      <c r="AD8" s="32">
        <v>1</v>
      </c>
      <c r="AE8" s="32">
        <v>18</v>
      </c>
      <c r="AF8" s="32">
        <v>6</v>
      </c>
      <c r="AG8" s="32">
        <v>0</v>
      </c>
      <c r="AH8" s="32">
        <v>0</v>
      </c>
      <c r="AI8" s="30" t="s">
        <v>277</v>
      </c>
      <c r="AJ8" s="32"/>
      <c r="AK8" s="30"/>
      <c r="AL8" s="32"/>
      <c r="AM8" s="30"/>
      <c r="AN8" s="32"/>
      <c r="AO8" s="15" t="s">
        <v>278</v>
      </c>
      <c r="AP8" s="55" t="s">
        <v>288</v>
      </c>
    </row>
    <row r="9" spans="1:43" ht="30" customHeight="1">
      <c r="A9" s="15" t="s">
        <v>44</v>
      </c>
      <c r="B9" s="53" t="s">
        <v>96</v>
      </c>
      <c r="C9" s="53" t="s">
        <v>289</v>
      </c>
      <c r="D9" s="15" t="s">
        <v>98</v>
      </c>
      <c r="E9" s="30" t="s">
        <v>290</v>
      </c>
      <c r="F9" s="30" t="s">
        <v>266</v>
      </c>
      <c r="G9" s="54">
        <v>7254</v>
      </c>
      <c r="H9" s="54">
        <v>7998.35</v>
      </c>
      <c r="I9" s="54">
        <v>477430</v>
      </c>
      <c r="J9" s="30" t="s">
        <v>267</v>
      </c>
      <c r="K9" s="15" t="s">
        <v>268</v>
      </c>
      <c r="L9" s="15" t="s">
        <v>118</v>
      </c>
      <c r="M9" s="15">
        <v>2000</v>
      </c>
      <c r="N9" s="54">
        <v>59000</v>
      </c>
      <c r="O9" s="54">
        <v>869610</v>
      </c>
      <c r="P9" s="15">
        <v>2030</v>
      </c>
      <c r="Q9" s="30" t="s">
        <v>291</v>
      </c>
      <c r="R9" s="30" t="s">
        <v>292</v>
      </c>
      <c r="S9" s="15" t="s">
        <v>119</v>
      </c>
      <c r="T9" s="15" t="s">
        <v>271</v>
      </c>
      <c r="U9" s="15"/>
      <c r="V9" s="15" t="s">
        <v>108</v>
      </c>
      <c r="W9" s="15" t="s">
        <v>272</v>
      </c>
      <c r="X9" s="15"/>
      <c r="Y9" s="30" t="s">
        <v>273</v>
      </c>
      <c r="Z9" s="30" t="s">
        <v>274</v>
      </c>
      <c r="AA9" s="30" t="s">
        <v>275</v>
      </c>
      <c r="AB9" s="30" t="s">
        <v>276</v>
      </c>
      <c r="AC9" s="32">
        <v>13</v>
      </c>
      <c r="AD9" s="32">
        <v>1</v>
      </c>
      <c r="AE9" s="32">
        <v>19</v>
      </c>
      <c r="AF9" s="32">
        <v>2</v>
      </c>
      <c r="AG9" s="32">
        <v>28</v>
      </c>
      <c r="AH9" s="32">
        <v>2</v>
      </c>
      <c r="AI9" s="30" t="s">
        <v>277</v>
      </c>
      <c r="AJ9" s="32"/>
      <c r="AK9" s="30"/>
      <c r="AL9" s="32"/>
      <c r="AM9" s="30"/>
      <c r="AN9" s="32"/>
      <c r="AO9" s="15" t="s">
        <v>278</v>
      </c>
      <c r="AP9" s="55" t="s">
        <v>293</v>
      </c>
    </row>
    <row r="10" spans="1:43" ht="30" customHeight="1">
      <c r="A10" s="15" t="s">
        <v>44</v>
      </c>
      <c r="B10" s="53" t="s">
        <v>110</v>
      </c>
      <c r="C10" s="53" t="s">
        <v>294</v>
      </c>
      <c r="D10" s="15" t="s">
        <v>112</v>
      </c>
      <c r="E10" s="30" t="s">
        <v>295</v>
      </c>
      <c r="F10" s="30" t="s">
        <v>296</v>
      </c>
      <c r="G10" s="54">
        <v>0</v>
      </c>
      <c r="H10" s="54">
        <v>0</v>
      </c>
      <c r="I10" s="54">
        <v>33168</v>
      </c>
      <c r="J10" s="30" t="s">
        <v>297</v>
      </c>
      <c r="K10" s="15" t="s">
        <v>268</v>
      </c>
      <c r="L10" s="15" t="s">
        <v>107</v>
      </c>
      <c r="M10" s="15">
        <v>1984</v>
      </c>
      <c r="N10" s="54">
        <v>22000</v>
      </c>
      <c r="O10" s="54">
        <v>180000</v>
      </c>
      <c r="P10" s="15">
        <v>2100</v>
      </c>
      <c r="Q10" s="30" t="s">
        <v>285</v>
      </c>
      <c r="R10" s="30" t="s">
        <v>298</v>
      </c>
      <c r="S10" s="15" t="s">
        <v>52</v>
      </c>
      <c r="T10" s="15" t="s">
        <v>271</v>
      </c>
      <c r="U10" s="15"/>
      <c r="V10" s="15" t="s">
        <v>299</v>
      </c>
      <c r="W10" s="15" t="s">
        <v>272</v>
      </c>
      <c r="X10" s="15"/>
      <c r="Y10" s="30" t="s">
        <v>273</v>
      </c>
      <c r="Z10" s="30" t="s">
        <v>300</v>
      </c>
      <c r="AA10" s="30" t="s">
        <v>275</v>
      </c>
      <c r="AB10" s="30" t="s">
        <v>301</v>
      </c>
      <c r="AC10" s="32">
        <v>2.2000000000000002</v>
      </c>
      <c r="AD10" s="32">
        <v>1.7</v>
      </c>
      <c r="AE10" s="32">
        <v>5.3</v>
      </c>
      <c r="AF10" s="32">
        <v>4.4000000000000004</v>
      </c>
      <c r="AG10" s="32">
        <v>11.2</v>
      </c>
      <c r="AH10" s="32">
        <v>8.3000000000000007</v>
      </c>
      <c r="AI10" s="30" t="s">
        <v>277</v>
      </c>
      <c r="AJ10" s="32"/>
      <c r="AK10" s="30"/>
      <c r="AL10" s="32"/>
      <c r="AM10" s="30"/>
      <c r="AN10" s="32"/>
      <c r="AO10" s="15" t="s">
        <v>278</v>
      </c>
      <c r="AP10" s="55" t="s">
        <v>302</v>
      </c>
    </row>
    <row r="11" spans="1:43" ht="30" customHeight="1">
      <c r="A11" s="15" t="s">
        <v>44</v>
      </c>
      <c r="B11" s="53" t="s">
        <v>121</v>
      </c>
      <c r="C11" s="53" t="s">
        <v>303</v>
      </c>
      <c r="D11" s="15" t="s">
        <v>123</v>
      </c>
      <c r="E11" s="30" t="s">
        <v>304</v>
      </c>
      <c r="F11" s="30" t="s">
        <v>305</v>
      </c>
      <c r="G11" s="54">
        <v>0</v>
      </c>
      <c r="H11" s="54">
        <v>0</v>
      </c>
      <c r="I11" s="54">
        <v>0</v>
      </c>
      <c r="J11" s="30" t="s">
        <v>297</v>
      </c>
      <c r="K11" s="15" t="s">
        <v>268</v>
      </c>
      <c r="L11" s="15" t="s">
        <v>118</v>
      </c>
      <c r="M11" s="15">
        <v>1996</v>
      </c>
      <c r="N11" s="54">
        <v>10500</v>
      </c>
      <c r="O11" s="54">
        <v>94500</v>
      </c>
      <c r="P11" s="15">
        <v>2026</v>
      </c>
      <c r="Q11" s="30" t="s">
        <v>269</v>
      </c>
      <c r="R11" s="30" t="s">
        <v>270</v>
      </c>
      <c r="S11" s="15" t="s">
        <v>119</v>
      </c>
      <c r="T11" s="15" t="s">
        <v>306</v>
      </c>
      <c r="U11" s="15" t="s">
        <v>181</v>
      </c>
      <c r="V11" s="15" t="s">
        <v>130</v>
      </c>
      <c r="W11" s="15" t="s">
        <v>272</v>
      </c>
      <c r="X11" s="15"/>
      <c r="Y11" s="30" t="s">
        <v>273</v>
      </c>
      <c r="Z11" s="30" t="s">
        <v>274</v>
      </c>
      <c r="AA11" s="30" t="s">
        <v>307</v>
      </c>
      <c r="AB11" s="30" t="s">
        <v>276</v>
      </c>
      <c r="AC11" s="32">
        <v>2.2999999999999998</v>
      </c>
      <c r="AD11" s="32">
        <v>0.78</v>
      </c>
      <c r="AE11" s="32">
        <v>7.5</v>
      </c>
      <c r="AF11" s="32">
        <v>1.2</v>
      </c>
      <c r="AG11" s="32">
        <v>8.6999999999999993</v>
      </c>
      <c r="AH11" s="32">
        <v>5.2</v>
      </c>
      <c r="AI11" s="30" t="s">
        <v>277</v>
      </c>
      <c r="AJ11" s="32"/>
      <c r="AK11" s="30"/>
      <c r="AL11" s="32"/>
      <c r="AM11" s="30"/>
      <c r="AN11" s="32"/>
      <c r="AO11" s="15" t="s">
        <v>278</v>
      </c>
      <c r="AP11" s="55" t="s">
        <v>308</v>
      </c>
    </row>
    <row r="12" spans="1:43" ht="30" customHeight="1">
      <c r="A12" s="15" t="s">
        <v>44</v>
      </c>
      <c r="B12" s="53" t="s">
        <v>141</v>
      </c>
      <c r="C12" s="53" t="s">
        <v>309</v>
      </c>
      <c r="D12" s="15" t="s">
        <v>143</v>
      </c>
      <c r="E12" s="30" t="s">
        <v>310</v>
      </c>
      <c r="F12" s="30" t="s">
        <v>311</v>
      </c>
      <c r="G12" s="54">
        <v>430</v>
      </c>
      <c r="H12" s="54">
        <v>537</v>
      </c>
      <c r="I12" s="54">
        <v>20350</v>
      </c>
      <c r="J12" s="30" t="s">
        <v>312</v>
      </c>
      <c r="K12" s="15" t="s">
        <v>268</v>
      </c>
      <c r="L12" s="15" t="s">
        <v>313</v>
      </c>
      <c r="M12" s="15">
        <v>2006</v>
      </c>
      <c r="N12" s="54">
        <v>5400</v>
      </c>
      <c r="O12" s="54">
        <v>30000</v>
      </c>
      <c r="P12" s="15">
        <v>2027</v>
      </c>
      <c r="Q12" s="30" t="s">
        <v>285</v>
      </c>
      <c r="R12" s="30" t="s">
        <v>314</v>
      </c>
      <c r="S12" s="15" t="s">
        <v>52</v>
      </c>
      <c r="T12" s="15" t="s">
        <v>271</v>
      </c>
      <c r="U12" s="15"/>
      <c r="V12" s="15" t="s">
        <v>148</v>
      </c>
      <c r="W12" s="15" t="s">
        <v>272</v>
      </c>
      <c r="X12" s="15"/>
      <c r="Y12" s="30" t="s">
        <v>273</v>
      </c>
      <c r="Z12" s="30" t="s">
        <v>300</v>
      </c>
      <c r="AA12" s="30" t="s">
        <v>307</v>
      </c>
      <c r="AB12" s="30" t="s">
        <v>276</v>
      </c>
      <c r="AC12" s="32"/>
      <c r="AD12" s="32">
        <v>1</v>
      </c>
      <c r="AE12" s="32"/>
      <c r="AF12" s="32">
        <v>1</v>
      </c>
      <c r="AG12" s="32"/>
      <c r="AH12" s="32">
        <v>0</v>
      </c>
      <c r="AI12" s="30" t="s">
        <v>277</v>
      </c>
      <c r="AJ12" s="32"/>
      <c r="AK12" s="30"/>
      <c r="AL12" s="32"/>
      <c r="AM12" s="30"/>
      <c r="AN12" s="32"/>
      <c r="AO12" s="15" t="s">
        <v>278</v>
      </c>
      <c r="AP12" s="55" t="s">
        <v>315</v>
      </c>
    </row>
    <row r="13" spans="1:43" ht="30" customHeight="1">
      <c r="A13" s="15" t="s">
        <v>44</v>
      </c>
      <c r="B13" s="53" t="s">
        <v>150</v>
      </c>
      <c r="C13" s="53" t="s">
        <v>316</v>
      </c>
      <c r="D13" s="15" t="s">
        <v>152</v>
      </c>
      <c r="E13" s="30" t="s">
        <v>317</v>
      </c>
      <c r="F13" s="30" t="s">
        <v>318</v>
      </c>
      <c r="G13" s="54">
        <v>0</v>
      </c>
      <c r="H13" s="54">
        <v>0</v>
      </c>
      <c r="I13" s="54">
        <v>0</v>
      </c>
      <c r="J13" s="30" t="s">
        <v>319</v>
      </c>
      <c r="K13" s="15" t="s">
        <v>268</v>
      </c>
      <c r="L13" s="15" t="s">
        <v>118</v>
      </c>
      <c r="M13" s="15">
        <v>1994</v>
      </c>
      <c r="N13" s="54">
        <v>16600</v>
      </c>
      <c r="O13" s="54">
        <v>133800</v>
      </c>
      <c r="P13" s="15">
        <v>2017</v>
      </c>
      <c r="Q13" s="30" t="s">
        <v>285</v>
      </c>
      <c r="R13" s="30" t="s">
        <v>320</v>
      </c>
      <c r="S13" s="15" t="s">
        <v>119</v>
      </c>
      <c r="T13" s="15" t="s">
        <v>306</v>
      </c>
      <c r="U13" s="15" t="s">
        <v>181</v>
      </c>
      <c r="V13" s="15" t="s">
        <v>139</v>
      </c>
      <c r="W13" s="15" t="s">
        <v>272</v>
      </c>
      <c r="X13" s="15"/>
      <c r="Y13" s="30" t="s">
        <v>273</v>
      </c>
      <c r="Z13" s="30" t="s">
        <v>300</v>
      </c>
      <c r="AA13" s="30" t="s">
        <v>275</v>
      </c>
      <c r="AB13" s="30" t="s">
        <v>276</v>
      </c>
      <c r="AC13" s="32">
        <v>1</v>
      </c>
      <c r="AD13" s="32">
        <v>1</v>
      </c>
      <c r="AE13" s="32">
        <v>4</v>
      </c>
      <c r="AF13" s="32">
        <v>3</v>
      </c>
      <c r="AG13" s="32">
        <v>4</v>
      </c>
      <c r="AH13" s="32">
        <v>1</v>
      </c>
      <c r="AI13" s="30" t="s">
        <v>277</v>
      </c>
      <c r="AJ13" s="32"/>
      <c r="AK13" s="30"/>
      <c r="AL13" s="32"/>
      <c r="AM13" s="30"/>
      <c r="AN13" s="32"/>
      <c r="AO13" s="15" t="s">
        <v>278</v>
      </c>
      <c r="AP13" s="55" t="s">
        <v>321</v>
      </c>
    </row>
    <row r="14" spans="1:43" ht="30" customHeight="1">
      <c r="A14" s="15" t="s">
        <v>44</v>
      </c>
      <c r="B14" s="53" t="s">
        <v>167</v>
      </c>
      <c r="C14" s="53" t="s">
        <v>322</v>
      </c>
      <c r="D14" s="15" t="s">
        <v>169</v>
      </c>
      <c r="E14" s="30" t="s">
        <v>323</v>
      </c>
      <c r="F14" s="30" t="s">
        <v>324</v>
      </c>
      <c r="G14" s="54">
        <v>0</v>
      </c>
      <c r="H14" s="54">
        <v>0</v>
      </c>
      <c r="I14" s="54">
        <v>269</v>
      </c>
      <c r="J14" s="30" t="s">
        <v>297</v>
      </c>
      <c r="K14" s="15" t="s">
        <v>268</v>
      </c>
      <c r="L14" s="15" t="s">
        <v>118</v>
      </c>
      <c r="M14" s="15">
        <v>1984</v>
      </c>
      <c r="N14" s="54">
        <v>12100</v>
      </c>
      <c r="O14" s="54">
        <v>39000</v>
      </c>
      <c r="P14" s="15"/>
      <c r="Q14" s="30" t="s">
        <v>269</v>
      </c>
      <c r="R14" s="30" t="s">
        <v>325</v>
      </c>
      <c r="S14" s="15" t="s">
        <v>119</v>
      </c>
      <c r="T14" s="15" t="s">
        <v>271</v>
      </c>
      <c r="U14" s="15"/>
      <c r="V14" s="15" t="s">
        <v>139</v>
      </c>
      <c r="W14" s="15" t="s">
        <v>272</v>
      </c>
      <c r="X14" s="15"/>
      <c r="Y14" s="30" t="s">
        <v>326</v>
      </c>
      <c r="Z14" s="30"/>
      <c r="AA14" s="30"/>
      <c r="AB14" s="30"/>
      <c r="AC14" s="32"/>
      <c r="AD14" s="32">
        <v>2</v>
      </c>
      <c r="AE14" s="32"/>
      <c r="AF14" s="32">
        <v>3</v>
      </c>
      <c r="AG14" s="32"/>
      <c r="AH14" s="32">
        <v>0</v>
      </c>
      <c r="AI14" s="30" t="s">
        <v>277</v>
      </c>
      <c r="AJ14" s="32"/>
      <c r="AK14" s="30"/>
      <c r="AL14" s="32"/>
      <c r="AM14" s="30"/>
      <c r="AN14" s="32"/>
      <c r="AO14" s="15" t="s">
        <v>278</v>
      </c>
      <c r="AP14" s="55" t="s">
        <v>327</v>
      </c>
    </row>
    <row r="15" spans="1:43" ht="30" customHeight="1">
      <c r="A15" s="15" t="s">
        <v>44</v>
      </c>
      <c r="B15" s="53" t="s">
        <v>328</v>
      </c>
      <c r="C15" s="53" t="s">
        <v>329</v>
      </c>
      <c r="D15" s="15" t="s">
        <v>330</v>
      </c>
      <c r="E15" s="30" t="s">
        <v>331</v>
      </c>
      <c r="F15" s="30" t="s">
        <v>332</v>
      </c>
      <c r="G15" s="54">
        <v>758</v>
      </c>
      <c r="H15" s="54">
        <v>486</v>
      </c>
      <c r="I15" s="54">
        <v>18831</v>
      </c>
      <c r="J15" s="30" t="s">
        <v>333</v>
      </c>
      <c r="K15" s="15" t="s">
        <v>268</v>
      </c>
      <c r="L15" s="15" t="s">
        <v>118</v>
      </c>
      <c r="M15" s="15">
        <v>1981</v>
      </c>
      <c r="N15" s="54">
        <v>17160</v>
      </c>
      <c r="O15" s="54">
        <v>87700</v>
      </c>
      <c r="P15" s="15">
        <v>2030</v>
      </c>
      <c r="Q15" s="30" t="s">
        <v>269</v>
      </c>
      <c r="R15" s="30" t="s">
        <v>334</v>
      </c>
      <c r="S15" s="15" t="s">
        <v>119</v>
      </c>
      <c r="T15" s="15" t="s">
        <v>271</v>
      </c>
      <c r="U15" s="15"/>
      <c r="V15" s="15" t="s">
        <v>108</v>
      </c>
      <c r="W15" s="15" t="s">
        <v>272</v>
      </c>
      <c r="X15" s="15"/>
      <c r="Y15" s="30" t="s">
        <v>326</v>
      </c>
      <c r="Z15" s="30"/>
      <c r="AA15" s="30"/>
      <c r="AB15" s="30"/>
      <c r="AC15" s="32">
        <v>0.5</v>
      </c>
      <c r="AD15" s="32">
        <v>0.5</v>
      </c>
      <c r="AE15" s="32">
        <v>4.4000000000000004</v>
      </c>
      <c r="AF15" s="32">
        <v>2.2000000000000002</v>
      </c>
      <c r="AG15" s="32"/>
      <c r="AH15" s="32">
        <v>1.3</v>
      </c>
      <c r="AI15" s="30" t="s">
        <v>277</v>
      </c>
      <c r="AJ15" s="32"/>
      <c r="AK15" s="30"/>
      <c r="AL15" s="32"/>
      <c r="AM15" s="30"/>
      <c r="AN15" s="32"/>
      <c r="AO15" s="15" t="s">
        <v>278</v>
      </c>
      <c r="AP15" s="55" t="s">
        <v>335</v>
      </c>
    </row>
    <row r="16" spans="1:43" ht="30" customHeight="1">
      <c r="A16" s="15" t="s">
        <v>44</v>
      </c>
      <c r="B16" s="53" t="s">
        <v>336</v>
      </c>
      <c r="C16" s="53" t="s">
        <v>337</v>
      </c>
      <c r="D16" s="15" t="s">
        <v>338</v>
      </c>
      <c r="E16" s="30" t="s">
        <v>339</v>
      </c>
      <c r="F16" s="30" t="s">
        <v>340</v>
      </c>
      <c r="G16" s="54">
        <v>38</v>
      </c>
      <c r="H16" s="54">
        <v>165</v>
      </c>
      <c r="I16" s="54">
        <v>13712</v>
      </c>
      <c r="J16" s="30" t="s">
        <v>341</v>
      </c>
      <c r="K16" s="15" t="s">
        <v>268</v>
      </c>
      <c r="L16" s="15" t="s">
        <v>118</v>
      </c>
      <c r="M16" s="15">
        <v>1983</v>
      </c>
      <c r="N16" s="54">
        <v>12185</v>
      </c>
      <c r="O16" s="54">
        <v>100000</v>
      </c>
      <c r="P16" s="15">
        <v>2040</v>
      </c>
      <c r="Q16" s="30" t="s">
        <v>285</v>
      </c>
      <c r="R16" s="30" t="s">
        <v>342</v>
      </c>
      <c r="S16" s="15" t="s">
        <v>52</v>
      </c>
      <c r="T16" s="15" t="s">
        <v>271</v>
      </c>
      <c r="U16" s="15"/>
      <c r="V16" s="15" t="s">
        <v>139</v>
      </c>
      <c r="W16" s="15" t="s">
        <v>272</v>
      </c>
      <c r="X16" s="15"/>
      <c r="Y16" s="30" t="s">
        <v>273</v>
      </c>
      <c r="Z16" s="30" t="s">
        <v>274</v>
      </c>
      <c r="AA16" s="30" t="s">
        <v>275</v>
      </c>
      <c r="AB16" s="30" t="s">
        <v>276</v>
      </c>
      <c r="AC16" s="32">
        <v>1</v>
      </c>
      <c r="AD16" s="32">
        <v>1</v>
      </c>
      <c r="AE16" s="32">
        <v>3</v>
      </c>
      <c r="AF16" s="32">
        <v>3</v>
      </c>
      <c r="AG16" s="32">
        <v>12</v>
      </c>
      <c r="AH16" s="32">
        <v>11</v>
      </c>
      <c r="AI16" s="30" t="s">
        <v>277</v>
      </c>
      <c r="AJ16" s="32"/>
      <c r="AK16" s="30"/>
      <c r="AL16" s="32"/>
      <c r="AM16" s="30"/>
      <c r="AN16" s="32"/>
      <c r="AO16" s="15" t="s">
        <v>278</v>
      </c>
      <c r="AP16" s="55" t="s">
        <v>343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08BC-8C6F-475B-BB86-07BD3EAE21F2}">
  <dimension ref="A1:AL21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4" customWidth="1"/>
    <col min="7" max="16" width="11.625" style="56" customWidth="1"/>
    <col min="17" max="17" width="12.875" style="56" customWidth="1"/>
    <col min="18" max="21" width="9" style="56"/>
    <col min="22" max="26" width="13" style="34" customWidth="1"/>
    <col min="27" max="27" width="24" style="34" customWidth="1"/>
    <col min="28" max="28" width="20.125" style="34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18" t="s">
        <v>59</v>
      </c>
      <c r="E1" s="19"/>
      <c r="F1" s="19"/>
      <c r="V1" s="19"/>
      <c r="W1" s="19"/>
      <c r="X1" s="19"/>
      <c r="Y1" s="19"/>
      <c r="Z1" s="19"/>
      <c r="AA1" s="19"/>
      <c r="AB1" s="19"/>
      <c r="AI1" s="37"/>
      <c r="AK1" s="38"/>
      <c r="AL1" s="38"/>
    </row>
    <row r="2" spans="1:38" s="24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60</v>
      </c>
      <c r="G2" s="325" t="s">
        <v>7</v>
      </c>
      <c r="H2" s="326"/>
      <c r="I2" s="326"/>
      <c r="J2" s="327"/>
      <c r="K2" s="274" t="s">
        <v>61</v>
      </c>
      <c r="L2" s="288"/>
      <c r="M2" s="288"/>
      <c r="N2" s="288"/>
      <c r="O2" s="288"/>
      <c r="P2" s="288"/>
      <c r="Q2" s="288"/>
      <c r="R2" s="272" t="s">
        <v>62</v>
      </c>
      <c r="S2" s="288"/>
      <c r="T2" s="274" t="s">
        <v>63</v>
      </c>
      <c r="U2" s="288"/>
      <c r="V2" s="272" t="s">
        <v>64</v>
      </c>
      <c r="W2" s="279"/>
      <c r="X2" s="279"/>
      <c r="Y2" s="279"/>
      <c r="Z2" s="40" t="s">
        <v>65</v>
      </c>
      <c r="AA2" s="41"/>
      <c r="AB2" s="213" t="s">
        <v>39</v>
      </c>
      <c r="AC2" s="141" t="s">
        <v>66</v>
      </c>
      <c r="AD2" s="141" t="s">
        <v>67</v>
      </c>
      <c r="AE2" s="270" t="s">
        <v>68</v>
      </c>
      <c r="AF2" s="270" t="s">
        <v>69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3"/>
      <c r="AL2" s="23"/>
    </row>
    <row r="3" spans="1:38" s="24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4"/>
      <c r="AA3" s="45"/>
      <c r="AB3" s="214"/>
      <c r="AC3" s="237"/>
      <c r="AD3" s="237"/>
      <c r="AE3" s="271"/>
      <c r="AF3" s="237"/>
      <c r="AG3" s="303"/>
      <c r="AH3" s="303"/>
      <c r="AI3" s="320"/>
      <c r="AJ3" s="315"/>
      <c r="AK3" s="23"/>
      <c r="AL3" s="23"/>
    </row>
    <row r="4" spans="1:38" s="24" customFormat="1" ht="18.75" customHeight="1">
      <c r="A4" s="303"/>
      <c r="B4" s="332"/>
      <c r="C4" s="237"/>
      <c r="D4" s="303"/>
      <c r="E4" s="320"/>
      <c r="F4" s="324"/>
      <c r="G4" s="270" t="s">
        <v>70</v>
      </c>
      <c r="H4" s="270" t="s">
        <v>71</v>
      </c>
      <c r="I4" s="270" t="s">
        <v>72</v>
      </c>
      <c r="J4" s="270" t="s">
        <v>26</v>
      </c>
      <c r="K4" s="213" t="s">
        <v>73</v>
      </c>
      <c r="L4" s="213" t="s">
        <v>74</v>
      </c>
      <c r="M4" s="213" t="s">
        <v>75</v>
      </c>
      <c r="N4" s="213" t="s">
        <v>76</v>
      </c>
      <c r="O4" s="213" t="s">
        <v>77</v>
      </c>
      <c r="P4" s="213" t="s">
        <v>78</v>
      </c>
      <c r="Q4" s="141" t="s">
        <v>79</v>
      </c>
      <c r="R4" s="260" t="s">
        <v>80</v>
      </c>
      <c r="S4" s="141" t="s">
        <v>81</v>
      </c>
      <c r="T4" s="260" t="s">
        <v>82</v>
      </c>
      <c r="U4" s="267" t="s">
        <v>83</v>
      </c>
      <c r="V4" s="272" t="s">
        <v>84</v>
      </c>
      <c r="W4" s="46"/>
      <c r="X4" s="274" t="s">
        <v>85</v>
      </c>
      <c r="Y4" s="46"/>
      <c r="Z4" s="141" t="s">
        <v>86</v>
      </c>
      <c r="AA4" s="141" t="s">
        <v>87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3"/>
      <c r="AL4" s="23"/>
    </row>
    <row r="5" spans="1:38" s="24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88</v>
      </c>
      <c r="X5" s="237"/>
      <c r="Y5" s="141" t="s">
        <v>88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3"/>
      <c r="AL5" s="23"/>
    </row>
    <row r="6" spans="1:38" s="52" customFormat="1" ht="13.5" customHeight="1">
      <c r="A6" s="321"/>
      <c r="B6" s="333"/>
      <c r="C6" s="237"/>
      <c r="D6" s="321"/>
      <c r="E6" s="334"/>
      <c r="F6" s="324"/>
      <c r="G6" s="48" t="s">
        <v>89</v>
      </c>
      <c r="H6" s="48" t="s">
        <v>89</v>
      </c>
      <c r="I6" s="48" t="s">
        <v>90</v>
      </c>
      <c r="J6" s="48" t="s">
        <v>89</v>
      </c>
      <c r="K6" s="48" t="s">
        <v>91</v>
      </c>
      <c r="L6" s="48" t="s">
        <v>91</v>
      </c>
      <c r="M6" s="48" t="s">
        <v>91</v>
      </c>
      <c r="N6" s="48" t="s">
        <v>91</v>
      </c>
      <c r="O6" s="48" t="s">
        <v>91</v>
      </c>
      <c r="P6" s="48" t="s">
        <v>91</v>
      </c>
      <c r="Q6" s="237"/>
      <c r="R6" s="141"/>
      <c r="S6" s="49" t="s">
        <v>92</v>
      </c>
      <c r="T6" s="141"/>
      <c r="U6" s="49" t="s">
        <v>92</v>
      </c>
      <c r="V6" s="271"/>
      <c r="W6" s="237"/>
      <c r="X6" s="237"/>
      <c r="Y6" s="237"/>
      <c r="Z6" s="48" t="s">
        <v>93</v>
      </c>
      <c r="AA6" s="43"/>
      <c r="AB6" s="214"/>
      <c r="AC6" s="50" t="s">
        <v>94</v>
      </c>
      <c r="AD6" s="50" t="s">
        <v>95</v>
      </c>
      <c r="AE6" s="50" t="s">
        <v>95</v>
      </c>
      <c r="AF6" s="48" t="s">
        <v>42</v>
      </c>
      <c r="AG6" s="321"/>
      <c r="AH6" s="321"/>
      <c r="AI6" s="321"/>
      <c r="AJ6" s="316"/>
      <c r="AK6" s="51" t="s">
        <v>43</v>
      </c>
      <c r="AL6" s="51"/>
    </row>
    <row r="7" spans="1:38" s="3" customFormat="1" ht="30" customHeight="1">
      <c r="A7" s="15" t="s">
        <v>44</v>
      </c>
      <c r="B7" s="53" t="s">
        <v>96</v>
      </c>
      <c r="C7" s="53" t="s">
        <v>97</v>
      </c>
      <c r="D7" s="15" t="s">
        <v>98</v>
      </c>
      <c r="E7" s="30" t="s">
        <v>99</v>
      </c>
      <c r="F7" s="30" t="s">
        <v>100</v>
      </c>
      <c r="G7" s="54">
        <v>2529</v>
      </c>
      <c r="H7" s="54">
        <v>11346</v>
      </c>
      <c r="I7" s="54"/>
      <c r="J7" s="54"/>
      <c r="K7" s="54"/>
      <c r="L7" s="54">
        <v>74</v>
      </c>
      <c r="M7" s="54"/>
      <c r="N7" s="54"/>
      <c r="O7" s="54"/>
      <c r="P7" s="54"/>
      <c r="Q7" s="15" t="s">
        <v>101</v>
      </c>
      <c r="R7" s="15" t="s">
        <v>102</v>
      </c>
      <c r="S7" s="54"/>
      <c r="T7" s="15" t="s">
        <v>103</v>
      </c>
      <c r="U7" s="54"/>
      <c r="V7" s="30" t="s">
        <v>104</v>
      </c>
      <c r="W7" s="30"/>
      <c r="X7" s="30" t="s">
        <v>105</v>
      </c>
      <c r="Y7" s="30"/>
      <c r="Z7" s="32"/>
      <c r="AA7" s="30" t="s">
        <v>106</v>
      </c>
      <c r="AB7" s="30" t="s">
        <v>107</v>
      </c>
      <c r="AC7" s="54">
        <v>90</v>
      </c>
      <c r="AD7" s="54">
        <v>3.4</v>
      </c>
      <c r="AE7" s="54">
        <v>5</v>
      </c>
      <c r="AF7" s="54">
        <v>626</v>
      </c>
      <c r="AG7" s="15">
        <v>2003</v>
      </c>
      <c r="AH7" s="15" t="s">
        <v>52</v>
      </c>
      <c r="AI7" s="15"/>
      <c r="AJ7" s="15" t="s">
        <v>108</v>
      </c>
      <c r="AK7" s="55" t="s">
        <v>109</v>
      </c>
      <c r="AL7" s="38"/>
    </row>
    <row r="8" spans="1:38" s="3" customFormat="1" ht="30" customHeight="1">
      <c r="A8" s="15" t="s">
        <v>44</v>
      </c>
      <c r="B8" s="53" t="s">
        <v>110</v>
      </c>
      <c r="C8" s="53" t="s">
        <v>111</v>
      </c>
      <c r="D8" s="15" t="s">
        <v>112</v>
      </c>
      <c r="E8" s="30" t="s">
        <v>113</v>
      </c>
      <c r="F8" s="30" t="s">
        <v>114</v>
      </c>
      <c r="G8" s="54">
        <v>938</v>
      </c>
      <c r="H8" s="54">
        <v>3956</v>
      </c>
      <c r="I8" s="54"/>
      <c r="J8" s="54"/>
      <c r="K8" s="54"/>
      <c r="L8" s="54"/>
      <c r="M8" s="54"/>
      <c r="N8" s="54"/>
      <c r="O8" s="54"/>
      <c r="P8" s="54"/>
      <c r="Q8" s="15"/>
      <c r="R8" s="15" t="s">
        <v>102</v>
      </c>
      <c r="S8" s="54"/>
      <c r="T8" s="15" t="s">
        <v>115</v>
      </c>
      <c r="U8" s="54">
        <v>193</v>
      </c>
      <c r="V8" s="30" t="s">
        <v>116</v>
      </c>
      <c r="W8" s="30"/>
      <c r="X8" s="30" t="s">
        <v>117</v>
      </c>
      <c r="Y8" s="30"/>
      <c r="Z8" s="32"/>
      <c r="AA8" s="30"/>
      <c r="AB8" s="30" t="s">
        <v>118</v>
      </c>
      <c r="AC8" s="54">
        <v>66</v>
      </c>
      <c r="AD8" s="54">
        <v>0</v>
      </c>
      <c r="AE8" s="54">
        <v>0</v>
      </c>
      <c r="AF8" s="54">
        <v>0</v>
      </c>
      <c r="AG8" s="15">
        <v>1992</v>
      </c>
      <c r="AH8" s="15" t="s">
        <v>119</v>
      </c>
      <c r="AI8" s="15"/>
      <c r="AJ8" s="15" t="s">
        <v>108</v>
      </c>
      <c r="AK8" s="55" t="s">
        <v>120</v>
      </c>
      <c r="AL8" s="38"/>
    </row>
    <row r="9" spans="1:38" s="3" customFormat="1" ht="30" customHeight="1">
      <c r="A9" s="15" t="s">
        <v>44</v>
      </c>
      <c r="B9" s="53" t="s">
        <v>121</v>
      </c>
      <c r="C9" s="53" t="s">
        <v>122</v>
      </c>
      <c r="D9" s="15" t="s">
        <v>123</v>
      </c>
      <c r="E9" s="30" t="s">
        <v>124</v>
      </c>
      <c r="F9" s="30" t="s">
        <v>125</v>
      </c>
      <c r="G9" s="54">
        <v>1227</v>
      </c>
      <c r="H9" s="54">
        <v>3431</v>
      </c>
      <c r="I9" s="54"/>
      <c r="J9" s="54"/>
      <c r="K9" s="54"/>
      <c r="L9" s="54"/>
      <c r="M9" s="54"/>
      <c r="N9" s="54"/>
      <c r="O9" s="54"/>
      <c r="P9" s="54"/>
      <c r="Q9" s="15"/>
      <c r="R9" s="15" t="s">
        <v>102</v>
      </c>
      <c r="S9" s="54"/>
      <c r="T9" s="15" t="s">
        <v>115</v>
      </c>
      <c r="U9" s="54">
        <v>119</v>
      </c>
      <c r="V9" s="30" t="s">
        <v>126</v>
      </c>
      <c r="W9" s="30"/>
      <c r="X9" s="30" t="s">
        <v>127</v>
      </c>
      <c r="Y9" s="30"/>
      <c r="Z9" s="32"/>
      <c r="AA9" s="30"/>
      <c r="AB9" s="30" t="s">
        <v>128</v>
      </c>
      <c r="AC9" s="54">
        <v>57</v>
      </c>
      <c r="AD9" s="54">
        <v>0</v>
      </c>
      <c r="AE9" s="54">
        <v>0</v>
      </c>
      <c r="AF9" s="54">
        <v>0</v>
      </c>
      <c r="AG9" s="15">
        <v>1992</v>
      </c>
      <c r="AH9" s="15" t="s">
        <v>129</v>
      </c>
      <c r="AI9" s="15"/>
      <c r="AJ9" s="15" t="s">
        <v>130</v>
      </c>
      <c r="AK9" s="55" t="s">
        <v>131</v>
      </c>
      <c r="AL9" s="38"/>
    </row>
    <row r="10" spans="1:38" s="3" customFormat="1" ht="30" customHeight="1">
      <c r="A10" s="15" t="s">
        <v>44</v>
      </c>
      <c r="B10" s="53" t="s">
        <v>132</v>
      </c>
      <c r="C10" s="53" t="s">
        <v>133</v>
      </c>
      <c r="D10" s="15" t="s">
        <v>134</v>
      </c>
      <c r="E10" s="30" t="s">
        <v>135</v>
      </c>
      <c r="F10" s="30" t="s">
        <v>136</v>
      </c>
      <c r="G10" s="54">
        <v>3985.78</v>
      </c>
      <c r="H10" s="54">
        <v>18280.32</v>
      </c>
      <c r="I10" s="54"/>
      <c r="J10" s="54"/>
      <c r="K10" s="54"/>
      <c r="L10" s="54">
        <v>796</v>
      </c>
      <c r="M10" s="54"/>
      <c r="N10" s="54"/>
      <c r="O10" s="54"/>
      <c r="P10" s="54"/>
      <c r="Q10" s="15" t="s">
        <v>137</v>
      </c>
      <c r="R10" s="15" t="s">
        <v>102</v>
      </c>
      <c r="S10" s="54"/>
      <c r="T10" s="15" t="s">
        <v>103</v>
      </c>
      <c r="U10" s="54"/>
      <c r="V10" s="30" t="s">
        <v>138</v>
      </c>
      <c r="W10" s="30"/>
      <c r="X10" s="30" t="s">
        <v>105</v>
      </c>
      <c r="Y10" s="30"/>
      <c r="Z10" s="32"/>
      <c r="AA10" s="30"/>
      <c r="AB10" s="30" t="s">
        <v>107</v>
      </c>
      <c r="AC10" s="54">
        <v>96</v>
      </c>
      <c r="AD10" s="54">
        <v>0</v>
      </c>
      <c r="AE10" s="54">
        <v>0</v>
      </c>
      <c r="AF10" s="54">
        <v>0</v>
      </c>
      <c r="AG10" s="15">
        <v>2006</v>
      </c>
      <c r="AH10" s="15" t="s">
        <v>52</v>
      </c>
      <c r="AI10" s="15"/>
      <c r="AJ10" s="15" t="s">
        <v>139</v>
      </c>
      <c r="AK10" s="55" t="s">
        <v>140</v>
      </c>
      <c r="AL10" s="38"/>
    </row>
    <row r="11" spans="1:38" s="3" customFormat="1" ht="30" customHeight="1">
      <c r="A11" s="15" t="s">
        <v>44</v>
      </c>
      <c r="B11" s="53" t="s">
        <v>141</v>
      </c>
      <c r="C11" s="53" t="s">
        <v>142</v>
      </c>
      <c r="D11" s="15" t="s">
        <v>143</v>
      </c>
      <c r="E11" s="30" t="s">
        <v>144</v>
      </c>
      <c r="F11" s="30" t="s">
        <v>145</v>
      </c>
      <c r="G11" s="54">
        <v>4815</v>
      </c>
      <c r="H11" s="54">
        <v>8845</v>
      </c>
      <c r="I11" s="54"/>
      <c r="J11" s="54"/>
      <c r="K11" s="54"/>
      <c r="L11" s="54"/>
      <c r="M11" s="54"/>
      <c r="N11" s="54"/>
      <c r="O11" s="54"/>
      <c r="P11" s="54"/>
      <c r="Q11" s="15"/>
      <c r="R11" s="15" t="s">
        <v>102</v>
      </c>
      <c r="S11" s="54"/>
      <c r="T11" s="15" t="s">
        <v>146</v>
      </c>
      <c r="U11" s="54">
        <v>433</v>
      </c>
      <c r="V11" s="30" t="s">
        <v>147</v>
      </c>
      <c r="W11" s="30"/>
      <c r="X11" s="30" t="s">
        <v>127</v>
      </c>
      <c r="Y11" s="30"/>
      <c r="Z11" s="32"/>
      <c r="AA11" s="30"/>
      <c r="AB11" s="30" t="s">
        <v>128</v>
      </c>
      <c r="AC11" s="54">
        <v>51</v>
      </c>
      <c r="AD11" s="54">
        <v>0</v>
      </c>
      <c r="AE11" s="54">
        <v>0</v>
      </c>
      <c r="AF11" s="54">
        <v>0</v>
      </c>
      <c r="AG11" s="15">
        <v>1991</v>
      </c>
      <c r="AH11" s="15" t="s">
        <v>52</v>
      </c>
      <c r="AI11" s="15"/>
      <c r="AJ11" s="15" t="s">
        <v>148</v>
      </c>
      <c r="AK11" s="55" t="s">
        <v>149</v>
      </c>
      <c r="AL11" s="38"/>
    </row>
    <row r="12" spans="1:38" s="3" customFormat="1" ht="30" customHeight="1">
      <c r="A12" s="15" t="s">
        <v>44</v>
      </c>
      <c r="B12" s="53" t="s">
        <v>150</v>
      </c>
      <c r="C12" s="53" t="s">
        <v>151</v>
      </c>
      <c r="D12" s="15" t="s">
        <v>152</v>
      </c>
      <c r="E12" s="30" t="s">
        <v>153</v>
      </c>
      <c r="F12" s="30" t="s">
        <v>154</v>
      </c>
      <c r="G12" s="54">
        <v>8237</v>
      </c>
      <c r="H12" s="54">
        <v>5709</v>
      </c>
      <c r="I12" s="54"/>
      <c r="J12" s="54"/>
      <c r="K12" s="54"/>
      <c r="L12" s="54"/>
      <c r="M12" s="54">
        <v>4</v>
      </c>
      <c r="N12" s="54"/>
      <c r="O12" s="54"/>
      <c r="P12" s="54"/>
      <c r="Q12" s="15" t="s">
        <v>137</v>
      </c>
      <c r="R12" s="15" t="s">
        <v>102</v>
      </c>
      <c r="S12" s="54"/>
      <c r="T12" s="15" t="s">
        <v>103</v>
      </c>
      <c r="U12" s="54"/>
      <c r="V12" s="30" t="s">
        <v>155</v>
      </c>
      <c r="W12" s="30"/>
      <c r="X12" s="30" t="s">
        <v>127</v>
      </c>
      <c r="Y12" s="30"/>
      <c r="Z12" s="32"/>
      <c r="AA12" s="30"/>
      <c r="AB12" s="30" t="s">
        <v>118</v>
      </c>
      <c r="AC12" s="54">
        <v>48</v>
      </c>
      <c r="AD12" s="54">
        <v>0</v>
      </c>
      <c r="AE12" s="54">
        <v>0</v>
      </c>
      <c r="AF12" s="54">
        <v>0</v>
      </c>
      <c r="AG12" s="15">
        <v>2015</v>
      </c>
      <c r="AH12" s="15" t="s">
        <v>52</v>
      </c>
      <c r="AI12" s="15"/>
      <c r="AJ12" s="15" t="s">
        <v>148</v>
      </c>
      <c r="AK12" s="55" t="s">
        <v>156</v>
      </c>
      <c r="AL12" s="38"/>
    </row>
    <row r="13" spans="1:38" s="3" customFormat="1" ht="30" customHeight="1">
      <c r="A13" s="15" t="s">
        <v>44</v>
      </c>
      <c r="B13" s="53" t="s">
        <v>157</v>
      </c>
      <c r="C13" s="53" t="s">
        <v>158</v>
      </c>
      <c r="D13" s="15" t="s">
        <v>159</v>
      </c>
      <c r="E13" s="30" t="s">
        <v>160</v>
      </c>
      <c r="F13" s="30" t="s">
        <v>161</v>
      </c>
      <c r="G13" s="54">
        <v>3392</v>
      </c>
      <c r="H13" s="54">
        <v>21346</v>
      </c>
      <c r="I13" s="54">
        <v>412</v>
      </c>
      <c r="J13" s="54"/>
      <c r="K13" s="54"/>
      <c r="L13" s="54">
        <v>115</v>
      </c>
      <c r="M13" s="54"/>
      <c r="N13" s="54"/>
      <c r="O13" s="54"/>
      <c r="P13" s="54"/>
      <c r="Q13" s="15" t="s">
        <v>101</v>
      </c>
      <c r="R13" s="15" t="s">
        <v>102</v>
      </c>
      <c r="S13" s="54"/>
      <c r="T13" s="15" t="s">
        <v>103</v>
      </c>
      <c r="U13" s="54"/>
      <c r="V13" s="30" t="s">
        <v>162</v>
      </c>
      <c r="W13" s="30"/>
      <c r="X13" s="30" t="s">
        <v>163</v>
      </c>
      <c r="Y13" s="30"/>
      <c r="Z13" s="32"/>
      <c r="AA13" s="30" t="s">
        <v>164</v>
      </c>
      <c r="AB13" s="30" t="s">
        <v>107</v>
      </c>
      <c r="AC13" s="54">
        <v>80</v>
      </c>
      <c r="AD13" s="54">
        <v>1.3</v>
      </c>
      <c r="AE13" s="54">
        <v>1.9</v>
      </c>
      <c r="AF13" s="54">
        <v>674</v>
      </c>
      <c r="AG13" s="15">
        <v>2000</v>
      </c>
      <c r="AH13" s="15" t="s">
        <v>52</v>
      </c>
      <c r="AI13" s="15"/>
      <c r="AJ13" s="15" t="s">
        <v>165</v>
      </c>
      <c r="AK13" s="55" t="s">
        <v>166</v>
      </c>
      <c r="AL13" s="38"/>
    </row>
    <row r="14" spans="1:38" s="3" customFormat="1" ht="30" customHeight="1">
      <c r="A14" s="15" t="s">
        <v>44</v>
      </c>
      <c r="B14" s="53" t="s">
        <v>167</v>
      </c>
      <c r="C14" s="53" t="s">
        <v>168</v>
      </c>
      <c r="D14" s="15" t="s">
        <v>169</v>
      </c>
      <c r="E14" s="30" t="s">
        <v>170</v>
      </c>
      <c r="F14" s="30" t="s">
        <v>171</v>
      </c>
      <c r="G14" s="54">
        <v>899.4</v>
      </c>
      <c r="H14" s="54">
        <v>6099.5</v>
      </c>
      <c r="I14" s="54">
        <v>0</v>
      </c>
      <c r="J14" s="54">
        <v>0</v>
      </c>
      <c r="K14" s="54"/>
      <c r="L14" s="54"/>
      <c r="M14" s="54"/>
      <c r="N14" s="54"/>
      <c r="O14" s="54"/>
      <c r="P14" s="54"/>
      <c r="Q14" s="15" t="s">
        <v>137</v>
      </c>
      <c r="R14" s="15" t="s">
        <v>102</v>
      </c>
      <c r="S14" s="54"/>
      <c r="T14" s="15" t="s">
        <v>103</v>
      </c>
      <c r="U14" s="54"/>
      <c r="V14" s="30" t="s">
        <v>172</v>
      </c>
      <c r="W14" s="30"/>
      <c r="X14" s="30" t="s">
        <v>163</v>
      </c>
      <c r="Y14" s="30"/>
      <c r="Z14" s="32"/>
      <c r="AA14" s="30"/>
      <c r="AB14" s="30" t="s">
        <v>128</v>
      </c>
      <c r="AC14" s="54">
        <v>40</v>
      </c>
      <c r="AD14" s="54">
        <v>0</v>
      </c>
      <c r="AE14" s="54">
        <v>0</v>
      </c>
      <c r="AF14" s="54">
        <v>0</v>
      </c>
      <c r="AG14" s="15">
        <v>1977</v>
      </c>
      <c r="AH14" s="15" t="s">
        <v>52</v>
      </c>
      <c r="AI14" s="15"/>
      <c r="AJ14" s="15" t="s">
        <v>139</v>
      </c>
      <c r="AK14" s="55" t="s">
        <v>173</v>
      </c>
      <c r="AL14" s="38"/>
    </row>
    <row r="15" spans="1:38" s="3" customFormat="1" ht="30" customHeight="1">
      <c r="A15" s="15" t="s">
        <v>44</v>
      </c>
      <c r="B15" s="53" t="s">
        <v>174</v>
      </c>
      <c r="C15" s="53" t="s">
        <v>175</v>
      </c>
      <c r="D15" s="15" t="s">
        <v>176</v>
      </c>
      <c r="E15" s="30" t="s">
        <v>177</v>
      </c>
      <c r="F15" s="30" t="s">
        <v>178</v>
      </c>
      <c r="G15" s="54">
        <v>0</v>
      </c>
      <c r="H15" s="54">
        <v>0</v>
      </c>
      <c r="I15" s="54">
        <v>0</v>
      </c>
      <c r="J15" s="54">
        <v>0</v>
      </c>
      <c r="K15" s="54"/>
      <c r="L15" s="54"/>
      <c r="M15" s="54"/>
      <c r="N15" s="54"/>
      <c r="O15" s="54"/>
      <c r="P15" s="54"/>
      <c r="Q15" s="15"/>
      <c r="R15" s="15" t="s">
        <v>102</v>
      </c>
      <c r="S15" s="54"/>
      <c r="T15" s="15" t="s">
        <v>103</v>
      </c>
      <c r="U15" s="54"/>
      <c r="V15" s="30" t="s">
        <v>172</v>
      </c>
      <c r="W15" s="30"/>
      <c r="X15" s="30" t="s">
        <v>179</v>
      </c>
      <c r="Y15" s="30"/>
      <c r="Z15" s="32"/>
      <c r="AA15" s="30"/>
      <c r="AB15" s="30" t="s">
        <v>180</v>
      </c>
      <c r="AC15" s="54">
        <v>50</v>
      </c>
      <c r="AD15" s="54">
        <v>0</v>
      </c>
      <c r="AE15" s="54">
        <v>0</v>
      </c>
      <c r="AF15" s="54">
        <v>0</v>
      </c>
      <c r="AG15" s="15">
        <v>1982</v>
      </c>
      <c r="AH15" s="15" t="s">
        <v>52</v>
      </c>
      <c r="AI15" s="15" t="s">
        <v>181</v>
      </c>
      <c r="AJ15" s="15" t="s">
        <v>108</v>
      </c>
      <c r="AK15" s="55" t="s">
        <v>182</v>
      </c>
      <c r="AL15" s="38"/>
    </row>
    <row r="16" spans="1:38" s="3" customFormat="1" ht="30" customHeight="1">
      <c r="A16" s="15" t="s">
        <v>44</v>
      </c>
      <c r="B16" s="53" t="s">
        <v>183</v>
      </c>
      <c r="C16" s="53" t="s">
        <v>184</v>
      </c>
      <c r="D16" s="15" t="s">
        <v>185</v>
      </c>
      <c r="E16" s="30" t="s">
        <v>186</v>
      </c>
      <c r="F16" s="30" t="s">
        <v>187</v>
      </c>
      <c r="G16" s="54">
        <v>3981</v>
      </c>
      <c r="H16" s="54">
        <v>3792</v>
      </c>
      <c r="I16" s="54"/>
      <c r="J16" s="54"/>
      <c r="K16" s="54"/>
      <c r="L16" s="54"/>
      <c r="M16" s="54"/>
      <c r="N16" s="54"/>
      <c r="O16" s="54"/>
      <c r="P16" s="54"/>
      <c r="Q16" s="15"/>
      <c r="R16" s="15" t="s">
        <v>102</v>
      </c>
      <c r="S16" s="54"/>
      <c r="T16" s="15" t="s">
        <v>115</v>
      </c>
      <c r="U16" s="54">
        <v>49</v>
      </c>
      <c r="V16" s="30" t="s">
        <v>155</v>
      </c>
      <c r="W16" s="30"/>
      <c r="X16" s="30" t="s">
        <v>179</v>
      </c>
      <c r="Y16" s="30"/>
      <c r="Z16" s="32"/>
      <c r="AA16" s="30"/>
      <c r="AB16" s="30" t="s">
        <v>128</v>
      </c>
      <c r="AC16" s="54">
        <v>27</v>
      </c>
      <c r="AD16" s="54">
        <v>0</v>
      </c>
      <c r="AE16" s="54">
        <v>0</v>
      </c>
      <c r="AF16" s="54">
        <v>0</v>
      </c>
      <c r="AG16" s="15">
        <v>2011</v>
      </c>
      <c r="AH16" s="15" t="s">
        <v>52</v>
      </c>
      <c r="AI16" s="15"/>
      <c r="AJ16" s="15" t="s">
        <v>188</v>
      </c>
      <c r="AK16" s="55" t="s">
        <v>189</v>
      </c>
      <c r="AL16" s="38"/>
    </row>
    <row r="17" spans="1:38" s="3" customFormat="1" ht="30" customHeight="1">
      <c r="A17" s="15" t="s">
        <v>44</v>
      </c>
      <c r="B17" s="53" t="s">
        <v>190</v>
      </c>
      <c r="C17" s="53" t="s">
        <v>191</v>
      </c>
      <c r="D17" s="15" t="s">
        <v>192</v>
      </c>
      <c r="E17" s="30" t="s">
        <v>193</v>
      </c>
      <c r="F17" s="30" t="s">
        <v>194</v>
      </c>
      <c r="G17" s="54">
        <v>316</v>
      </c>
      <c r="H17" s="54">
        <v>1222</v>
      </c>
      <c r="I17" s="54"/>
      <c r="J17" s="54"/>
      <c r="K17" s="54"/>
      <c r="L17" s="54"/>
      <c r="M17" s="54"/>
      <c r="N17" s="54"/>
      <c r="O17" s="54"/>
      <c r="P17" s="54"/>
      <c r="Q17" s="15"/>
      <c r="R17" s="15" t="s">
        <v>102</v>
      </c>
      <c r="S17" s="54"/>
      <c r="T17" s="15" t="s">
        <v>146</v>
      </c>
      <c r="U17" s="54">
        <v>89</v>
      </c>
      <c r="V17" s="30" t="s">
        <v>195</v>
      </c>
      <c r="W17" s="30"/>
      <c r="X17" s="30" t="s">
        <v>117</v>
      </c>
      <c r="Y17" s="30"/>
      <c r="Z17" s="32"/>
      <c r="AA17" s="30"/>
      <c r="AB17" s="30" t="s">
        <v>128</v>
      </c>
      <c r="AC17" s="54">
        <v>6</v>
      </c>
      <c r="AD17" s="54">
        <v>0</v>
      </c>
      <c r="AE17" s="54">
        <v>0</v>
      </c>
      <c r="AF17" s="54">
        <v>0</v>
      </c>
      <c r="AG17" s="15">
        <v>2010</v>
      </c>
      <c r="AH17" s="15" t="s">
        <v>52</v>
      </c>
      <c r="AI17" s="15"/>
      <c r="AJ17" s="15" t="s">
        <v>108</v>
      </c>
      <c r="AK17" s="55" t="s">
        <v>196</v>
      </c>
      <c r="AL17" s="38"/>
    </row>
    <row r="18" spans="1:38" s="3" customFormat="1" ht="30" customHeight="1">
      <c r="A18" s="15" t="s">
        <v>44</v>
      </c>
      <c r="B18" s="53" t="s">
        <v>197</v>
      </c>
      <c r="C18" s="53" t="s">
        <v>198</v>
      </c>
      <c r="D18" s="15" t="s">
        <v>199</v>
      </c>
      <c r="E18" s="30" t="s">
        <v>200</v>
      </c>
      <c r="F18" s="30" t="s">
        <v>201</v>
      </c>
      <c r="G18" s="54">
        <v>12355</v>
      </c>
      <c r="H18" s="54">
        <v>38885</v>
      </c>
      <c r="I18" s="54"/>
      <c r="J18" s="54"/>
      <c r="K18" s="54"/>
      <c r="L18" s="54">
        <v>24</v>
      </c>
      <c r="M18" s="54"/>
      <c r="N18" s="54"/>
      <c r="O18" s="54"/>
      <c r="P18" s="54"/>
      <c r="Q18" s="15" t="s">
        <v>101</v>
      </c>
      <c r="R18" s="15" t="s">
        <v>102</v>
      </c>
      <c r="S18" s="54"/>
      <c r="T18" s="15" t="s">
        <v>115</v>
      </c>
      <c r="U18" s="54">
        <v>852</v>
      </c>
      <c r="V18" s="30" t="s">
        <v>202</v>
      </c>
      <c r="W18" s="30"/>
      <c r="X18" s="30" t="s">
        <v>179</v>
      </c>
      <c r="Y18" s="30"/>
      <c r="Z18" s="32"/>
      <c r="AA18" s="30"/>
      <c r="AB18" s="30" t="s">
        <v>107</v>
      </c>
      <c r="AC18" s="54">
        <v>240</v>
      </c>
      <c r="AD18" s="54">
        <v>0</v>
      </c>
      <c r="AE18" s="54">
        <v>1</v>
      </c>
      <c r="AF18" s="54">
        <v>0</v>
      </c>
      <c r="AG18" s="15">
        <v>2003</v>
      </c>
      <c r="AH18" s="15" t="s">
        <v>52</v>
      </c>
      <c r="AI18" s="15"/>
      <c r="AJ18" s="15" t="s">
        <v>108</v>
      </c>
      <c r="AK18" s="55" t="s">
        <v>203</v>
      </c>
      <c r="AL18" s="38"/>
    </row>
    <row r="19" spans="1:38" s="3" customFormat="1" ht="30" customHeight="1">
      <c r="A19" s="15" t="s">
        <v>44</v>
      </c>
      <c r="B19" s="53" t="s">
        <v>204</v>
      </c>
      <c r="C19" s="53" t="s">
        <v>205</v>
      </c>
      <c r="D19" s="15" t="s">
        <v>206</v>
      </c>
      <c r="E19" s="30" t="s">
        <v>207</v>
      </c>
      <c r="F19" s="30" t="s">
        <v>208</v>
      </c>
      <c r="G19" s="54">
        <v>2922</v>
      </c>
      <c r="H19" s="54">
        <v>9750</v>
      </c>
      <c r="I19" s="54"/>
      <c r="J19" s="54"/>
      <c r="K19" s="54"/>
      <c r="L19" s="54"/>
      <c r="M19" s="54"/>
      <c r="N19" s="54"/>
      <c r="O19" s="54"/>
      <c r="P19" s="54"/>
      <c r="Q19" s="15"/>
      <c r="R19" s="15" t="s">
        <v>102</v>
      </c>
      <c r="S19" s="54"/>
      <c r="T19" s="15" t="s">
        <v>115</v>
      </c>
      <c r="U19" s="54">
        <v>346</v>
      </c>
      <c r="V19" s="30" t="s">
        <v>126</v>
      </c>
      <c r="W19" s="30"/>
      <c r="X19" s="30" t="s">
        <v>179</v>
      </c>
      <c r="Y19" s="30"/>
      <c r="Z19" s="32"/>
      <c r="AA19" s="30"/>
      <c r="AB19" s="30" t="s">
        <v>118</v>
      </c>
      <c r="AC19" s="54">
        <v>35</v>
      </c>
      <c r="AD19" s="54">
        <v>0</v>
      </c>
      <c r="AE19" s="54">
        <v>0</v>
      </c>
      <c r="AF19" s="54">
        <v>0</v>
      </c>
      <c r="AG19" s="15">
        <v>1988</v>
      </c>
      <c r="AH19" s="15" t="s">
        <v>119</v>
      </c>
      <c r="AI19" s="15"/>
      <c r="AJ19" s="15" t="s">
        <v>139</v>
      </c>
      <c r="AK19" s="55" t="s">
        <v>209</v>
      </c>
      <c r="AL19" s="38"/>
    </row>
    <row r="20" spans="1:38" s="3" customFormat="1" ht="30" customHeight="1">
      <c r="A20" s="15" t="s">
        <v>44</v>
      </c>
      <c r="B20" s="53" t="s">
        <v>210</v>
      </c>
      <c r="C20" s="53" t="s">
        <v>211</v>
      </c>
      <c r="D20" s="15" t="s">
        <v>212</v>
      </c>
      <c r="E20" s="30" t="s">
        <v>213</v>
      </c>
      <c r="F20" s="30" t="s">
        <v>214</v>
      </c>
      <c r="G20" s="54">
        <v>155</v>
      </c>
      <c r="H20" s="54">
        <v>1296</v>
      </c>
      <c r="I20" s="54"/>
      <c r="J20" s="54"/>
      <c r="K20" s="54"/>
      <c r="L20" s="54"/>
      <c r="M20" s="54"/>
      <c r="N20" s="54"/>
      <c r="O20" s="54"/>
      <c r="P20" s="54"/>
      <c r="Q20" s="15"/>
      <c r="R20" s="15" t="s">
        <v>102</v>
      </c>
      <c r="S20" s="54"/>
      <c r="T20" s="15" t="s">
        <v>146</v>
      </c>
      <c r="U20" s="54">
        <v>14</v>
      </c>
      <c r="V20" s="30" t="s">
        <v>215</v>
      </c>
      <c r="W20" s="30"/>
      <c r="X20" s="30" t="s">
        <v>127</v>
      </c>
      <c r="Y20" s="30"/>
      <c r="Z20" s="32"/>
      <c r="AA20" s="30"/>
      <c r="AB20" s="30"/>
      <c r="AC20" s="54">
        <v>3</v>
      </c>
      <c r="AD20" s="54">
        <v>0</v>
      </c>
      <c r="AE20" s="54">
        <v>0</v>
      </c>
      <c r="AF20" s="54">
        <v>0</v>
      </c>
      <c r="AG20" s="15">
        <v>1971</v>
      </c>
      <c r="AH20" s="15" t="s">
        <v>119</v>
      </c>
      <c r="AI20" s="15"/>
      <c r="AJ20" s="15" t="s">
        <v>139</v>
      </c>
      <c r="AK20" s="55" t="s">
        <v>216</v>
      </c>
      <c r="AL20" s="38"/>
    </row>
    <row r="21" spans="1:38" s="3" customFormat="1" ht="30" customHeight="1">
      <c r="A21" s="15" t="s">
        <v>44</v>
      </c>
      <c r="B21" s="53" t="s">
        <v>217</v>
      </c>
      <c r="C21" s="53" t="s">
        <v>218</v>
      </c>
      <c r="D21" s="15" t="s">
        <v>219</v>
      </c>
      <c r="E21" s="30" t="s">
        <v>220</v>
      </c>
      <c r="F21" s="30" t="s">
        <v>221</v>
      </c>
      <c r="G21" s="54">
        <v>926</v>
      </c>
      <c r="H21" s="54">
        <v>7951</v>
      </c>
      <c r="I21" s="54"/>
      <c r="J21" s="54"/>
      <c r="K21" s="54"/>
      <c r="L21" s="54"/>
      <c r="M21" s="54"/>
      <c r="N21" s="54"/>
      <c r="O21" s="54">
        <v>13</v>
      </c>
      <c r="P21" s="54"/>
      <c r="Q21" s="15" t="s">
        <v>101</v>
      </c>
      <c r="R21" s="15" t="s">
        <v>102</v>
      </c>
      <c r="S21" s="54"/>
      <c r="T21" s="15" t="s">
        <v>103</v>
      </c>
      <c r="U21" s="54"/>
      <c r="V21" s="30" t="s">
        <v>126</v>
      </c>
      <c r="W21" s="30"/>
      <c r="X21" s="30" t="s">
        <v>127</v>
      </c>
      <c r="Y21" s="30"/>
      <c r="Z21" s="32"/>
      <c r="AA21" s="30"/>
      <c r="AB21" s="30" t="s">
        <v>118</v>
      </c>
      <c r="AC21" s="54">
        <v>20</v>
      </c>
      <c r="AD21" s="54">
        <v>0</v>
      </c>
      <c r="AE21" s="54">
        <v>20</v>
      </c>
      <c r="AF21" s="54">
        <v>0</v>
      </c>
      <c r="AG21" s="15">
        <v>1987</v>
      </c>
      <c r="AH21" s="15" t="s">
        <v>119</v>
      </c>
      <c r="AI21" s="15"/>
      <c r="AJ21" s="15" t="s">
        <v>139</v>
      </c>
      <c r="AK21" s="55" t="s">
        <v>222</v>
      </c>
      <c r="AL21" s="38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0" man="1"/>
    <brk id="28" min="1" max="2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0165B-F5A8-4935-B689-1248288F41B7}">
  <dimension ref="A1:P8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4" customWidth="1"/>
    <col min="2" max="2" width="8.75" style="35" customWidth="1"/>
    <col min="3" max="3" width="13.875" style="34" customWidth="1"/>
    <col min="4" max="4" width="27.125" style="34" customWidth="1"/>
    <col min="5" max="6" width="43.25" style="34" customWidth="1"/>
    <col min="7" max="7" width="12.5" style="34" customWidth="1"/>
    <col min="8" max="9" width="25.25" style="34" customWidth="1"/>
    <col min="10" max="10" width="14.375" style="34" customWidth="1"/>
    <col min="11" max="11" width="6.25" style="34" customWidth="1"/>
    <col min="12" max="13" width="10.75" style="34" customWidth="1"/>
    <col min="14" max="14" width="13.75" style="2" customWidth="1"/>
    <col min="15" max="16" width="9" style="36"/>
    <col min="17" max="16384" width="9" style="34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36</v>
      </c>
      <c r="G2" s="146" t="s">
        <v>37</v>
      </c>
      <c r="H2" s="212" t="s">
        <v>38</v>
      </c>
      <c r="I2" s="212" t="s">
        <v>39</v>
      </c>
      <c r="J2" s="146" t="s">
        <v>40</v>
      </c>
      <c r="K2" s="212" t="s">
        <v>11</v>
      </c>
      <c r="L2" s="146" t="s">
        <v>14</v>
      </c>
      <c r="M2" s="146" t="s">
        <v>15</v>
      </c>
      <c r="N2" s="183" t="s">
        <v>16</v>
      </c>
      <c r="O2" s="23"/>
      <c r="P2" s="23"/>
    </row>
    <row r="3" spans="1:16" s="24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3"/>
      <c r="P3" s="23"/>
    </row>
    <row r="4" spans="1:16" s="24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3"/>
      <c r="P4" s="23"/>
    </row>
    <row r="5" spans="1:16" s="24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3"/>
      <c r="P5" s="23"/>
    </row>
    <row r="6" spans="1:16" s="29" customFormat="1" ht="13.5" customHeight="1">
      <c r="A6" s="142"/>
      <c r="B6" s="234"/>
      <c r="C6" s="142"/>
      <c r="D6" s="142"/>
      <c r="E6" s="142"/>
      <c r="F6" s="336"/>
      <c r="G6" s="27" t="s">
        <v>41</v>
      </c>
      <c r="H6" s="142"/>
      <c r="I6" s="142"/>
      <c r="J6" s="27" t="s">
        <v>42</v>
      </c>
      <c r="K6" s="142"/>
      <c r="L6" s="142"/>
      <c r="M6" s="230"/>
      <c r="N6" s="316"/>
      <c r="O6" s="28" t="s">
        <v>43</v>
      </c>
      <c r="P6" s="28"/>
    </row>
    <row r="7" spans="1:16" s="19" customFormat="1" ht="30" customHeight="1">
      <c r="A7" s="30" t="s">
        <v>44</v>
      </c>
      <c r="B7" s="31" t="s">
        <v>45</v>
      </c>
      <c r="C7" s="31" t="s">
        <v>46</v>
      </c>
      <c r="D7" s="30" t="s">
        <v>47</v>
      </c>
      <c r="E7" s="30" t="s">
        <v>48</v>
      </c>
      <c r="F7" s="30" t="s">
        <v>49</v>
      </c>
      <c r="G7" s="32">
        <v>33336</v>
      </c>
      <c r="H7" s="30" t="s">
        <v>50</v>
      </c>
      <c r="I7" s="30" t="s">
        <v>51</v>
      </c>
      <c r="J7" s="32">
        <v>300</v>
      </c>
      <c r="K7" s="30">
        <v>1984</v>
      </c>
      <c r="L7" s="30" t="s">
        <v>52</v>
      </c>
      <c r="M7" s="30"/>
      <c r="N7" s="14" t="s">
        <v>53</v>
      </c>
      <c r="O7" s="33" t="s">
        <v>54</v>
      </c>
      <c r="P7" s="21"/>
    </row>
    <row r="8" spans="1:16" s="19" customFormat="1" ht="30" customHeight="1">
      <c r="A8" s="30" t="s">
        <v>44</v>
      </c>
      <c r="B8" s="31" t="s">
        <v>45</v>
      </c>
      <c r="C8" s="31" t="s">
        <v>55</v>
      </c>
      <c r="D8" s="30" t="s">
        <v>47</v>
      </c>
      <c r="E8" s="30" t="s">
        <v>56</v>
      </c>
      <c r="F8" s="30" t="s">
        <v>57</v>
      </c>
      <c r="G8" s="32">
        <v>41152</v>
      </c>
      <c r="H8" s="30" t="s">
        <v>50</v>
      </c>
      <c r="I8" s="30" t="s">
        <v>51</v>
      </c>
      <c r="J8" s="32">
        <v>360</v>
      </c>
      <c r="K8" s="30">
        <v>1976</v>
      </c>
      <c r="L8" s="30" t="s">
        <v>52</v>
      </c>
      <c r="M8" s="30"/>
      <c r="N8" s="14" t="s">
        <v>53</v>
      </c>
      <c r="O8" s="33" t="s">
        <v>58</v>
      </c>
      <c r="P8" s="2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5123B3-0EA7-43D0-9598-8DDC2A697EAC}"/>
</file>

<file path=customXml/itemProps2.xml><?xml version="1.0" encoding="utf-8"?>
<ds:datastoreItem xmlns:ds="http://schemas.openxmlformats.org/officeDocument/2006/customXml" ds:itemID="{A61A16D4-9987-4172-92D5-78A6508CBD9F}"/>
</file>

<file path=customXml/itemProps3.xml><?xml version="1.0" encoding="utf-8"?>
<ds:datastoreItem xmlns:ds="http://schemas.openxmlformats.org/officeDocument/2006/customXml" ds:itemID="{9A90BD40-6D58-479B-9A73-3547EF612D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2026-02-27T01:46:10Z</dcterms:created>
  <dcterms:modified xsi:type="dcterms:W3CDTF">2026-02-27T01:50:19Z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