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CDA20788-75F3-4A55-B7B3-04651948BC26}" xr6:coauthVersionLast="47" xr6:coauthVersionMax="47" xr10:uidLastSave="{00000000-0000-0000-0000-000000000000}"/>
  <bookViews>
    <workbookView xWindow="-120" yWindow="-120" windowWidth="29040" windowHeight="15720" xr2:uid="{C2363DF3-2D26-444A-BABC-3F2B5EEE7095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し尿!$A$6:$AK$22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最終!$A$6:$AP$17</definedName>
    <definedName name="_xlnm._FilterDatabase" localSheetId="2" hidden="1">資源化!$A$6:$CD$19</definedName>
    <definedName name="_xlnm._FilterDatabase" localSheetId="0" hidden="1">焼却!$A$6:$CW$47</definedName>
    <definedName name="_xlnm._FilterDatabase" localSheetId="1" hidden="1">粗大!$A$6:$AZ$34</definedName>
    <definedName name="_xlnm._FilterDatabase" localSheetId="3" hidden="1">燃料化!$A$6:$BA$6</definedName>
    <definedName name="_xlnm._FilterDatabase" localSheetId="5" hidden="1">保管!$A$6:$T$30</definedName>
    <definedName name="_xlnm.Print_Area" localSheetId="8">コミプラ!$2:$7</definedName>
    <definedName name="_xlnm.Print_Area" localSheetId="7">し尿!$2:$22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最終!$2:$17</definedName>
    <definedName name="_xlnm.Print_Area" localSheetId="2">資源化!$2:$19</definedName>
    <definedName name="_xlnm.Print_Area" localSheetId="0">焼却!$2:$47</definedName>
    <definedName name="_xlnm.Print_Area" localSheetId="1">粗大!$2:$34</definedName>
    <definedName name="_xlnm.Print_Area" localSheetId="3">燃料化!$2:$6</definedName>
    <definedName name="_xlnm.Print_Area" localSheetId="5">保管!$2:$31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47" i="11" l="1"/>
  <c r="BS47" i="11"/>
  <c r="BL47" i="11"/>
  <c r="BD47" i="11"/>
  <c r="BT46" i="11"/>
  <c r="BS46" i="11"/>
  <c r="BL46" i="11"/>
  <c r="BD46" i="11"/>
  <c r="BT45" i="11"/>
  <c r="BS45" i="11"/>
  <c r="BL45" i="11"/>
  <c r="BD45" i="11"/>
  <c r="BT44" i="11"/>
  <c r="BS44" i="11"/>
  <c r="BL44" i="11"/>
  <c r="BD44" i="11"/>
  <c r="BT43" i="11"/>
  <c r="BS43" i="11"/>
  <c r="BL43" i="11"/>
  <c r="BD43" i="11"/>
  <c r="BT42" i="11"/>
  <c r="BS42" i="11"/>
  <c r="BL42" i="11"/>
  <c r="BD42" i="11"/>
  <c r="BT41" i="11"/>
  <c r="BS41" i="11"/>
  <c r="BL41" i="11"/>
  <c r="BD41" i="11"/>
  <c r="BT40" i="11"/>
  <c r="BS40" i="11"/>
  <c r="BL40" i="11"/>
  <c r="BD40" i="11"/>
  <c r="BT39" i="11"/>
  <c r="BS39" i="11"/>
  <c r="BL39" i="11"/>
  <c r="BD39" i="11"/>
  <c r="BT38" i="11"/>
  <c r="BS38" i="11"/>
  <c r="BL38" i="11"/>
  <c r="BD38" i="11"/>
  <c r="BT37" i="11"/>
  <c r="BS37" i="11"/>
  <c r="BL37" i="11"/>
  <c r="BD37" i="11"/>
  <c r="BT36" i="1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34" i="10" l="1"/>
  <c r="V34" i="10"/>
  <c r="W33" i="10"/>
  <c r="V33" i="10"/>
  <c r="W32" i="10"/>
  <c r="V32" i="10"/>
  <c r="W31" i="10"/>
  <c r="V31" i="10"/>
  <c r="W30" i="10"/>
  <c r="V30" i="10"/>
  <c r="W29" i="10"/>
  <c r="V29" i="10"/>
  <c r="W28" i="10"/>
  <c r="V28" i="10"/>
  <c r="W27" i="10"/>
  <c r="V27" i="10"/>
  <c r="W26" i="10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19" i="9" l="1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<sst xmlns="http://schemas.openxmlformats.org/spreadsheetml/2006/main" count="3011" uniqueCount="1066">
  <si>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</si>
  <si>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</si>
  <si>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</si>
  <si>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</si>
  <si>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</si>
  <si>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</si>
  <si>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</si>
  <si>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</si>
  <si>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</si>
  <si>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</si>
  <si>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</si>
  <si>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</si>
  <si>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</si>
  <si>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</si>
  <si>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</si>
  <si>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</si>
  <si>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</si>
  <si>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</si>
  <si>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</si>
  <si>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</si>
  <si>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</si>
  <si>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</si>
  <si>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</si>
  <si>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</si>
  <si>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</si>
  <si>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</si>
  <si>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</si>
  <si>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</si>
  <si>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</si>
  <si>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</si>
  <si>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</si>
  <si>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</si>
  <si>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</si>
  <si>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</si>
  <si>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</si>
  <si>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</si>
  <si>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</si>
  <si>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</si>
  <si>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</si>
  <si>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</si>
  <si>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</si>
  <si>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</si>
  <si>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</si>
  <si>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</si>
  <si>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大阪府</t>
  </si>
  <si>
    <t>27321</t>
  </si>
  <si>
    <t>2720076</t>
  </si>
  <si>
    <t>豊能町</t>
  </si>
  <si>
    <t>野間口地域し尿処理センター</t>
  </si>
  <si>
    <t>豊能町余野895番地</t>
  </si>
  <si>
    <t>長時間ばっ気</t>
  </si>
  <si>
    <t>③DB（公設公営、運転委託）</t>
  </si>
  <si>
    <t>直営</t>
  </si>
  <si>
    <t>休止</t>
  </si>
  <si>
    <t>現在契約していない</t>
  </si>
  <si>
    <t>27-1-321-09-001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</si>
  <si>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</si>
  <si>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</si>
  <si>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</si>
  <si>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</si>
  <si>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</si>
  <si>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</si>
  <si>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</si>
  <si>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</si>
  <si>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</si>
  <si>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</si>
  <si>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</si>
  <si>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</si>
  <si>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</si>
  <si>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</si>
  <si>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</si>
  <si>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</si>
  <si>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</si>
  <si>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</si>
  <si>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</si>
  <si>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</si>
  <si>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</si>
  <si>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</si>
  <si>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</si>
  <si>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</si>
  <si>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</si>
  <si>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</si>
  <si>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</si>
  <si>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</si>
  <si>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</si>
  <si>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</si>
  <si>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</si>
  <si>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</si>
  <si>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</si>
  <si>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</si>
  <si>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</si>
  <si>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</si>
  <si>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</si>
  <si>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27202</t>
  </si>
  <si>
    <t>2720001</t>
  </si>
  <si>
    <t>岸和田市</t>
  </si>
  <si>
    <t>天の川浄苑処理場</t>
  </si>
  <si>
    <t>岸和田市磯上町3丁目4-1</t>
  </si>
  <si>
    <t>直接埋立無し</t>
  </si>
  <si>
    <t>施設外焼却</t>
  </si>
  <si>
    <t>下水投入, 一次処理</t>
  </si>
  <si>
    <t>④DB+M（公設公営、維持管理のみ委託）</t>
  </si>
  <si>
    <t>委託</t>
  </si>
  <si>
    <t>関西電力株式会社</t>
  </si>
  <si>
    <t>27-1-202-08-001</t>
  </si>
  <si>
    <t>27208</t>
  </si>
  <si>
    <t>2720002</t>
  </si>
  <si>
    <t>貝塚市</t>
  </si>
  <si>
    <t>貝塚市衛生事業所(し尿)</t>
  </si>
  <si>
    <t>貝塚市王子261</t>
  </si>
  <si>
    <t>好希釈, 好二段, その他</t>
  </si>
  <si>
    <t>脱水, 乾燥</t>
  </si>
  <si>
    <t>②DB（公設公営、一部運転委託）</t>
  </si>
  <si>
    <t>一部委託</t>
  </si>
  <si>
    <t>27-1-208-08-001</t>
  </si>
  <si>
    <t>27212</t>
  </si>
  <si>
    <t>2720004</t>
  </si>
  <si>
    <t>八尾市</t>
  </si>
  <si>
    <t>八尾市立衛生処理場</t>
  </si>
  <si>
    <t>大阪府八尾市上尾町8-24-1</t>
  </si>
  <si>
    <t>施設内焼却</t>
  </si>
  <si>
    <t>高負荷</t>
  </si>
  <si>
    <t>脱水, 乾燥, 焼却</t>
  </si>
  <si>
    <t>27-1-212-08-001</t>
  </si>
  <si>
    <t>27215</t>
  </si>
  <si>
    <t>寝屋川市</t>
  </si>
  <si>
    <t>焼却無し</t>
  </si>
  <si>
    <t>27216</t>
  </si>
  <si>
    <t>2720006</t>
  </si>
  <si>
    <t>河内長野市</t>
  </si>
  <si>
    <t>河内長野市衛生処理場</t>
  </si>
  <si>
    <t>河内長野市高向2092</t>
  </si>
  <si>
    <t>高負荷, 膜分離</t>
  </si>
  <si>
    <t>脱水</t>
  </si>
  <si>
    <t>⑥その他公設公営</t>
  </si>
  <si>
    <t>⑤その他</t>
  </si>
  <si>
    <t>関西電力</t>
  </si>
  <si>
    <t>27-1-216-08-001</t>
  </si>
  <si>
    <t>27223</t>
  </si>
  <si>
    <t>2720003</t>
  </si>
  <si>
    <t>門真市</t>
  </si>
  <si>
    <t>浄化センター</t>
  </si>
  <si>
    <t>門真市三ﾂ島3丁目14番51号</t>
  </si>
  <si>
    <t>資源化物の排出量・売却量</t>
  </si>
  <si>
    <t>標脱</t>
  </si>
  <si>
    <t>①DB（公設公営、直営）</t>
  </si>
  <si>
    <t>27-1-223-08-001</t>
  </si>
  <si>
    <t>27228</t>
  </si>
  <si>
    <t>2720008</t>
  </si>
  <si>
    <t>泉南市</t>
  </si>
  <si>
    <t>泉南市立双子川浄苑</t>
  </si>
  <si>
    <t>泉南市信達大苗代157</t>
  </si>
  <si>
    <t>嫌気, 好一段, 一次処理</t>
  </si>
  <si>
    <t>中部電力</t>
  </si>
  <si>
    <t>27-1-228-08-001</t>
  </si>
  <si>
    <t>27230</t>
  </si>
  <si>
    <t>2720009</t>
  </si>
  <si>
    <t>交野市</t>
  </si>
  <si>
    <t>交野市立乙辺浄化センター</t>
  </si>
  <si>
    <t>大阪府交野市星田北1-7-5</t>
  </si>
  <si>
    <t>27-1-230-08-001</t>
  </si>
  <si>
    <t>27232</t>
  </si>
  <si>
    <t>2720010</t>
  </si>
  <si>
    <t>阪南市</t>
  </si>
  <si>
    <t>はんなん浄化センターMIZUTAMA館</t>
  </si>
  <si>
    <t>阪南市下出326</t>
  </si>
  <si>
    <t>⑦DB+O（公設民営、長期包括運営委託）</t>
  </si>
  <si>
    <t>関西電力（株）</t>
  </si>
  <si>
    <t>27-1-232-08-001</t>
  </si>
  <si>
    <t>2720012</t>
  </si>
  <si>
    <t>衛生センター</t>
  </si>
  <si>
    <t>豊能町木代232番地</t>
  </si>
  <si>
    <t>脱水, 焼却</t>
  </si>
  <si>
    <t>27-1-321-08-001</t>
  </si>
  <si>
    <t>27322</t>
  </si>
  <si>
    <t>2720013</t>
  </si>
  <si>
    <t>能勢町</t>
  </si>
  <si>
    <t>能勢町し尿処理施設</t>
  </si>
  <si>
    <t>大阪府豊能郡能勢町下田119-31</t>
  </si>
  <si>
    <t>能勢・豊能まちづくり</t>
  </si>
  <si>
    <t>27-1-322-08-001</t>
  </si>
  <si>
    <t>27341</t>
  </si>
  <si>
    <t>忠岡町</t>
  </si>
  <si>
    <t>大阪府泉北郡忠岡町新浜2丁目5番46号</t>
  </si>
  <si>
    <t>27361</t>
  </si>
  <si>
    <t>2720015</t>
  </si>
  <si>
    <t>熊取町</t>
  </si>
  <si>
    <t>熊取町立大原衛生公苑</t>
  </si>
  <si>
    <t>泉南郡熊取町野田4丁目2063番地</t>
  </si>
  <si>
    <t>なし</t>
  </si>
  <si>
    <t>27-1-361-08-001</t>
  </si>
  <si>
    <t>27366</t>
  </si>
  <si>
    <t>2720016</t>
  </si>
  <si>
    <t>岬町</t>
  </si>
  <si>
    <t>岬町美化センターし尿処理施設</t>
  </si>
  <si>
    <t>大阪府泉南郡岬町多奈川谷川1004番地</t>
  </si>
  <si>
    <t>関西電力㈱</t>
  </si>
  <si>
    <t>27-1-366-08-001</t>
  </si>
  <si>
    <t>27828</t>
  </si>
  <si>
    <t>2720018</t>
  </si>
  <si>
    <t>泉北環境整備施設組合</t>
  </si>
  <si>
    <t>第1事業所</t>
  </si>
  <si>
    <t>泉大津市汐見町98番地</t>
  </si>
  <si>
    <t>直接埋立有り</t>
  </si>
  <si>
    <t>パシフィックパワー株式会社</t>
  </si>
  <si>
    <t>27-2-005-08-001</t>
  </si>
  <si>
    <t>27831</t>
  </si>
  <si>
    <t>2720019</t>
  </si>
  <si>
    <t>柏羽藤環境事業組合</t>
  </si>
  <si>
    <t>芝山衛生センター</t>
  </si>
  <si>
    <t>大阪府柏原市国分市場1丁目11番35号</t>
  </si>
  <si>
    <t>高負荷, 下水投入</t>
  </si>
  <si>
    <t>27-2-009-08-001</t>
  </si>
  <si>
    <t>27833</t>
  </si>
  <si>
    <t>2720020</t>
  </si>
  <si>
    <t>泉佐野市田尻町清掃施設組合</t>
  </si>
  <si>
    <t>泉佐野市田尻町清掃施設組合第一事業所</t>
  </si>
  <si>
    <t>大阪府泉佐野市6780番地</t>
  </si>
  <si>
    <t>27-2-003-08-001</t>
  </si>
  <si>
    <t>27837</t>
  </si>
  <si>
    <t>2720021</t>
  </si>
  <si>
    <t>南河内環境事業組合</t>
  </si>
  <si>
    <t>南河内環境事業組合資源再生センター</t>
  </si>
  <si>
    <t>大阪府大阪狭山市東池尻六丁目1622番地の1</t>
  </si>
  <si>
    <t>27-2-008-08-001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</si>
  <si>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</si>
  <si>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</si>
  <si>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</si>
  <si>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</si>
  <si>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</si>
  <si>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</si>
  <si>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</si>
  <si>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</si>
  <si>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</si>
  <si>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</si>
  <si>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</si>
  <si>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</si>
  <si>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</si>
  <si>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</si>
  <si>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</si>
  <si>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</si>
  <si>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</si>
  <si>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</si>
  <si>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</si>
  <si>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</si>
  <si>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</si>
  <si>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</si>
  <si>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</si>
  <si>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</si>
  <si>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</si>
  <si>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</si>
  <si>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</si>
  <si>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</si>
  <si>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</si>
  <si>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</si>
  <si>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</si>
  <si>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</si>
  <si>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</si>
  <si>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</si>
  <si>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</si>
  <si>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</si>
  <si>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</si>
  <si>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</si>
  <si>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</si>
  <si>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</si>
  <si>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</si>
  <si>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27140</t>
  </si>
  <si>
    <t>2730014</t>
  </si>
  <si>
    <t>堺市</t>
  </si>
  <si>
    <t>堺市南部処理場(新処分地)</t>
  </si>
  <si>
    <t>大阪府堺市南区畑1344番地</t>
  </si>
  <si>
    <t>焼却残渣（主灰）, 不燃ごみ, その他, 焼却残渣（飛灰）</t>
  </si>
  <si>
    <t>山間</t>
  </si>
  <si>
    <t>終了予定年度不確定</t>
  </si>
  <si>
    <t>原地盤利用, 底部遮水工</t>
  </si>
  <si>
    <t>砂ろ過, 下水道放流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</si>
  <si>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</si>
  <si>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</si>
  <si>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</si>
  <si>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</si>
  <si>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</si>
  <si>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</si>
  <si>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</si>
  <si>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</si>
  <si>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27-1-140-07-001</t>
  </si>
  <si>
    <t>2730010</t>
  </si>
  <si>
    <t>堺市南部処理場(旧処分地)</t>
  </si>
  <si>
    <t>焼却残渣（主灰）, 可燃ごみ, 資源ごみ, 不燃ごみ, その他, 焼却残渣（飛灰）, 粗大ごみ</t>
  </si>
  <si>
    <t>原地盤利用</t>
  </si>
  <si>
    <t>埋立終了</t>
  </si>
  <si>
    <t>最終覆土のみ</t>
  </si>
  <si>
    <t>27-1-140-07-002</t>
  </si>
  <si>
    <t>27207</t>
  </si>
  <si>
    <t>2730017</t>
  </si>
  <si>
    <t>高槻市</t>
  </si>
  <si>
    <t>高槻市最終処分場</t>
  </si>
  <si>
    <t>大阪府高槻市前島三丁目8番1号</t>
  </si>
  <si>
    <t>焼却残渣（主灰）, 不燃ごみ, 焼却残渣（飛灰）</t>
  </si>
  <si>
    <t>平地</t>
  </si>
  <si>
    <t>底部遮水工</t>
  </si>
  <si>
    <t>（株）エネット</t>
  </si>
  <si>
    <t>一部延長を行っていない</t>
  </si>
  <si>
    <t>27-1-207-07-001</t>
  </si>
  <si>
    <t>27210</t>
  </si>
  <si>
    <t>2730020</t>
  </si>
  <si>
    <t>枚方市</t>
  </si>
  <si>
    <t>枚方市一般廃棄物最終処分場</t>
  </si>
  <si>
    <t>枚方市大字穂谷2308</t>
  </si>
  <si>
    <t>原地盤利用, 底部遮水工, 鉛直遮水工, その他遮水</t>
  </si>
  <si>
    <t>他施設での処理</t>
  </si>
  <si>
    <t>中間覆土</t>
  </si>
  <si>
    <t>27-1-210-07-001</t>
  </si>
  <si>
    <t>27211</t>
  </si>
  <si>
    <t>2730022</t>
  </si>
  <si>
    <t>茨木市</t>
  </si>
  <si>
    <t>茨木市環境衛生センター一般廃棄物最終処分場</t>
  </si>
  <si>
    <t>茨木市南目垣三丁目423ほか</t>
  </si>
  <si>
    <t>焼却残渣（飛灰）</t>
  </si>
  <si>
    <t>原地盤利用, 鉛直遮水工</t>
  </si>
  <si>
    <t>処理なし</t>
  </si>
  <si>
    <t>嫌気性埋立構造</t>
  </si>
  <si>
    <t>27-1-211-07-001</t>
  </si>
  <si>
    <t>2730046</t>
  </si>
  <si>
    <t>茨木市南目垣一丁目222番1ほか</t>
  </si>
  <si>
    <t>27-1-211-07-002</t>
  </si>
  <si>
    <t>2730025</t>
  </si>
  <si>
    <t>八尾市一般廃棄物最終処分場</t>
  </si>
  <si>
    <t>大阪府八尾市上尾町9-36</t>
  </si>
  <si>
    <t>不燃ごみ</t>
  </si>
  <si>
    <t>底部遮水工, 鉛直遮水工</t>
  </si>
  <si>
    <t>凝集沈殿, 生物処理（脱窒なし）</t>
  </si>
  <si>
    <t>27-1-212-07-001</t>
  </si>
  <si>
    <t>27220</t>
  </si>
  <si>
    <t>2730029</t>
  </si>
  <si>
    <t>箕面市</t>
  </si>
  <si>
    <t>止々呂美残灰処理場</t>
  </si>
  <si>
    <t>箕面市大字下止々呂美698他</t>
  </si>
  <si>
    <t>焼却残渣（主灰）, 焼却残渣（飛灰）</t>
  </si>
  <si>
    <t>凝集沈殿, 砂ろ過</t>
  </si>
  <si>
    <t>荏原環境プラント</t>
  </si>
  <si>
    <t>27-1-220-07-001</t>
  </si>
  <si>
    <t>2730036</t>
  </si>
  <si>
    <t>松尾寺山最終処分場</t>
  </si>
  <si>
    <t>和泉市松尾寺町1876番地</t>
  </si>
  <si>
    <t>表面遮水工（キャッピング）</t>
  </si>
  <si>
    <t>凝集沈殿, 生物処理（脱窒なし）, 砂ろ過, 活性炭処理</t>
  </si>
  <si>
    <t>末端集水管は水没</t>
  </si>
  <si>
    <t>27-2-005-07-001</t>
  </si>
  <si>
    <t>2730038</t>
  </si>
  <si>
    <t>雁多尾畑最終処分場</t>
  </si>
  <si>
    <t>大阪府柏原市雁多尾畑1750番地外</t>
  </si>
  <si>
    <t>焼却残渣（主灰）, その他, 焼却残渣（飛灰）</t>
  </si>
  <si>
    <t>凝集沈殿, 生物処理（脱窒あり）, 砂ろ過, 消毒, 活性炭処理</t>
  </si>
  <si>
    <t>27-2-009-07-001</t>
  </si>
  <si>
    <t>27872</t>
  </si>
  <si>
    <t>2730001</t>
  </si>
  <si>
    <t>大阪広域環境施設組合</t>
  </si>
  <si>
    <t>北港廃棄物埋立処分地(南地区)第1区</t>
  </si>
  <si>
    <t>大阪市此花区夢洲東1丁目地先</t>
  </si>
  <si>
    <t>海面</t>
  </si>
  <si>
    <t>27-2-006-07-001</t>
  </si>
  <si>
    <t>自家発電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</si>
  <si>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</si>
  <si>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</si>
  <si>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</si>
  <si>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</si>
  <si>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</si>
  <si>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</si>
  <si>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</si>
  <si>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</si>
  <si>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27100</t>
  </si>
  <si>
    <t>2710209</t>
  </si>
  <si>
    <t>大阪市</t>
  </si>
  <si>
    <t>鶴見容器包装プラスチック中継施設</t>
  </si>
  <si>
    <t>大阪市鶴見区焼野 3-2-37</t>
  </si>
  <si>
    <t>ストックヤード</t>
  </si>
  <si>
    <t>プラスチック</t>
  </si>
  <si>
    <t>27-1-100-06-007</t>
  </si>
  <si>
    <t>2710170</t>
  </si>
  <si>
    <t>平野容器包装プラスチック中継施設</t>
  </si>
  <si>
    <t>大阪市平野区瓜破南 1-3-40 環境施設組合平野工場敷地内</t>
  </si>
  <si>
    <t>27-1-100-06-002</t>
  </si>
  <si>
    <t>2710168</t>
  </si>
  <si>
    <t>西淀容器包装プラスチック中継施設</t>
  </si>
  <si>
    <t>大阪市西淀川区大和田 2-5-66 環境施設組合西淀工場敷地内</t>
  </si>
  <si>
    <t>27-1-100-06-003</t>
  </si>
  <si>
    <t>2710171</t>
  </si>
  <si>
    <t>舞洲容器包装プラスチック中継施設</t>
  </si>
  <si>
    <t>大阪市此花区北港白津 1-2-48 環境施設組合舞洲工場敷地内</t>
  </si>
  <si>
    <t>27-1-100-06-004</t>
  </si>
  <si>
    <t>2710172</t>
  </si>
  <si>
    <t>東淀容器包装プラスチック中継施設</t>
  </si>
  <si>
    <t>大阪市東淀川区南江口 3-16-6 環境施設組合局東淀工場敷地内</t>
  </si>
  <si>
    <t>27-1-100-06-005</t>
  </si>
  <si>
    <t>2710175</t>
  </si>
  <si>
    <t>堺市クリーンセンター東工場貯留施設</t>
  </si>
  <si>
    <t>大阪府堺市東区石原町1丁102番地</t>
  </si>
  <si>
    <t>金属類, ペットボトル, プラスチック</t>
  </si>
  <si>
    <t>27-1-140-06-001</t>
  </si>
  <si>
    <t>27205</t>
  </si>
  <si>
    <t>2710177</t>
  </si>
  <si>
    <t>吹田市</t>
  </si>
  <si>
    <t>吹田市千里万博公園4番1号</t>
  </si>
  <si>
    <t>紙類, 金属類, ガラス類, ペットボトル, 布類, その他</t>
  </si>
  <si>
    <t>エフビットコミュニケーションズ(株)</t>
  </si>
  <si>
    <t>27-1-205-06-001</t>
  </si>
  <si>
    <t>27209</t>
  </si>
  <si>
    <t>2710178</t>
  </si>
  <si>
    <t>守口市</t>
  </si>
  <si>
    <t>スットクヤード</t>
  </si>
  <si>
    <t>守口市寺方錦通4-9-12</t>
  </si>
  <si>
    <t>紙類, 金属類, ガラス類, その他資源ごみ, ペットボトル, プラスチック, 布類, その他</t>
  </si>
  <si>
    <t>27-1-209-06-001</t>
  </si>
  <si>
    <t>2710179</t>
  </si>
  <si>
    <t>穂谷川清掃工場ストックヤード</t>
  </si>
  <si>
    <t>枚方市田口5丁目1番1号</t>
  </si>
  <si>
    <t>紙類, その他</t>
  </si>
  <si>
    <t>ミツウロコグリーンエネルギー㈱</t>
  </si>
  <si>
    <t>27-1-210-06-001</t>
  </si>
  <si>
    <t>2710180</t>
  </si>
  <si>
    <t>環境衛生センター再資源化物集積場</t>
  </si>
  <si>
    <t>大阪府茨木市東野々宮町14-1</t>
  </si>
  <si>
    <t>紙類, 金属類, ガラス類, ペットボトル</t>
  </si>
  <si>
    <t>27-1-211-06-001</t>
  </si>
  <si>
    <t>27213</t>
  </si>
  <si>
    <t>2710181</t>
  </si>
  <si>
    <t>泉佐野市</t>
  </si>
  <si>
    <t>廃棄物中継施設</t>
  </si>
  <si>
    <t>大阪府泉佐野市りんくう往来北1-793の一部</t>
  </si>
  <si>
    <t>27-1-213-06-001</t>
  </si>
  <si>
    <t>27217</t>
  </si>
  <si>
    <t>2710182</t>
  </si>
  <si>
    <t>松原市</t>
  </si>
  <si>
    <t>松原市分別(資源化)センター</t>
  </si>
  <si>
    <t>松原市別所9丁目1番6号</t>
  </si>
  <si>
    <t>金属類, ガラス類, その他資源ごみ</t>
  </si>
  <si>
    <t>27-1-217-06-001</t>
  </si>
  <si>
    <t>27221</t>
  </si>
  <si>
    <t>2710184</t>
  </si>
  <si>
    <t>柏原市</t>
  </si>
  <si>
    <t>柏原市資源化物保管施設</t>
  </si>
  <si>
    <t>柏原市円明町582-1</t>
  </si>
  <si>
    <t>紙類</t>
  </si>
  <si>
    <t>27-1-221-06-001</t>
  </si>
  <si>
    <t>2710185</t>
  </si>
  <si>
    <t>門真市深田町19番5号</t>
  </si>
  <si>
    <t>金属類, ガラス類, ペットボトル, プラスチック</t>
  </si>
  <si>
    <t>27-1-223-06-001</t>
  </si>
  <si>
    <t>27224</t>
  </si>
  <si>
    <t>2710186</t>
  </si>
  <si>
    <t>摂津市</t>
  </si>
  <si>
    <t>摂津市ストックヤード</t>
  </si>
  <si>
    <t>摂津市鳥飼鳥飼八町2-8-1</t>
  </si>
  <si>
    <t>紙類, 金属類, ガラス類, その他資源ごみ, ペットボトル, 布類</t>
  </si>
  <si>
    <t>27-1-224-06-001</t>
  </si>
  <si>
    <t>27226</t>
  </si>
  <si>
    <t>2710205</t>
  </si>
  <si>
    <t>藤井寺市</t>
  </si>
  <si>
    <t>藤井寺市資源化物保管施設</t>
  </si>
  <si>
    <t>大阪府藤井寺市小山7丁目1013-1</t>
  </si>
  <si>
    <t>紙類, 金属類, 布類</t>
  </si>
  <si>
    <t>27-1-226-06-001</t>
  </si>
  <si>
    <t>27231</t>
  </si>
  <si>
    <t>2710189</t>
  </si>
  <si>
    <t>大阪狭山市</t>
  </si>
  <si>
    <t>大阪狭山市牛乳パック整理作業所</t>
  </si>
  <si>
    <t>大阪狭山市今熊1-540-3</t>
  </si>
  <si>
    <t>27-1-231-06-001</t>
  </si>
  <si>
    <t>2710192</t>
  </si>
  <si>
    <t>岬町リサイクルセンター</t>
  </si>
  <si>
    <t>容器包装リサイクル推進施設</t>
  </si>
  <si>
    <t>ペットボトル, プラスチック</t>
  </si>
  <si>
    <t>27-1-366-06-001</t>
  </si>
  <si>
    <t>27827</t>
  </si>
  <si>
    <t>2710195</t>
  </si>
  <si>
    <t>豊中市伊丹市クリーンランド</t>
  </si>
  <si>
    <t>豊中市伊丹市クリーンランドリサイクルプラザ</t>
  </si>
  <si>
    <t>大阪府豊中市原田西町2番1号</t>
  </si>
  <si>
    <t>金属類, ガラス類, その他資源ごみ, ペットボトル, プラスチック, その他</t>
  </si>
  <si>
    <t>⑧DBO（公設民営）</t>
  </si>
  <si>
    <t>日立造船株式会社</t>
  </si>
  <si>
    <t>27-2-010-06-001</t>
  </si>
  <si>
    <t>2710197</t>
  </si>
  <si>
    <t>柏羽藤クリーンセンター不燃物処理資源化施設ストックヤード</t>
  </si>
  <si>
    <t>大阪府羽曳野市川向23番地</t>
  </si>
  <si>
    <t>金属類, ガラス類</t>
  </si>
  <si>
    <t>27-2-009-06-001</t>
  </si>
  <si>
    <t>2710198</t>
  </si>
  <si>
    <t>柏羽藤クリーンセンターペットボトル減容化施設ストックヤード</t>
  </si>
  <si>
    <t>柏原市円明町682番地</t>
  </si>
  <si>
    <t>ペットボトル</t>
  </si>
  <si>
    <t>27-2-009-06-002</t>
  </si>
  <si>
    <t>2710199</t>
  </si>
  <si>
    <t>泉佐野市田尻町清掃施設組合第二事業所</t>
  </si>
  <si>
    <t>大阪府泉南郡田尻町嘉祥寺290番地1</t>
  </si>
  <si>
    <t>紙類, ガラス類, その他資源ごみ, 布類</t>
  </si>
  <si>
    <t>27-2-003-06-001</t>
  </si>
  <si>
    <t>27834</t>
  </si>
  <si>
    <t>2710200</t>
  </si>
  <si>
    <t>東大阪都市清掃施設組合</t>
  </si>
  <si>
    <t>ペットボトル保管施設</t>
  </si>
  <si>
    <t>大阪府東大阪市中石切町7丁目4番61号</t>
  </si>
  <si>
    <t>関西電力送配電株式会社</t>
  </si>
  <si>
    <t>27-2-007-06-001</t>
  </si>
  <si>
    <t>27835</t>
  </si>
  <si>
    <t>2710203</t>
  </si>
  <si>
    <t>四條畷市交野市清掃施設組合</t>
  </si>
  <si>
    <t>交野市大字私市3029-1</t>
  </si>
  <si>
    <t>27-2-002-06-001</t>
  </si>
  <si>
    <t>27838</t>
  </si>
  <si>
    <t>2710204</t>
  </si>
  <si>
    <t>泉南清掃事務組合</t>
  </si>
  <si>
    <t>不燃物処理資源化施設</t>
  </si>
  <si>
    <t>大阪府阪南市尾崎町532番地</t>
  </si>
  <si>
    <t>27-2-004-06-001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</si>
  <si>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</si>
  <si>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</si>
  <si>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</si>
  <si>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</si>
  <si>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</si>
  <si>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</si>
  <si>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</si>
  <si>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</si>
  <si>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</si>
  <si>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</si>
  <si>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</si>
  <si>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</si>
  <si>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</si>
  <si>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</si>
  <si>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</si>
  <si>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</si>
  <si>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</si>
  <si>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</si>
  <si>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</si>
  <si>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</si>
  <si>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</si>
  <si>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</si>
  <si>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</si>
  <si>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</si>
  <si>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</si>
  <si>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</si>
  <si>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</si>
  <si>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</si>
  <si>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</si>
  <si>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</si>
  <si>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</si>
  <si>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</si>
  <si>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</si>
  <si>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</si>
  <si>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</si>
  <si>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</si>
  <si>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</si>
  <si>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</si>
  <si>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</si>
  <si>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</si>
  <si>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</si>
  <si>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</si>
  <si>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</si>
  <si>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</si>
  <si>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</si>
  <si>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</si>
  <si>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</si>
  <si>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</si>
  <si>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</si>
  <si>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</si>
  <si>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</si>
  <si>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</si>
  <si>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</si>
  <si>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</si>
  <si>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</si>
  <si>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</si>
  <si>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</si>
  <si>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</si>
  <si>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</si>
  <si>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</si>
  <si>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</si>
  <si>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</si>
  <si>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</si>
  <si>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</si>
  <si>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</si>
  <si>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</si>
  <si>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</si>
  <si>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</si>
  <si>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</si>
  <si>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</si>
  <si>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</si>
  <si>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</si>
  <si>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</si>
  <si>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</si>
  <si>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</si>
  <si>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</si>
  <si>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</si>
  <si>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</si>
  <si>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</si>
  <si>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</si>
  <si>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</si>
  <si>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</si>
  <si>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</si>
  <si>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</si>
  <si>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</si>
  <si>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</si>
  <si>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</si>
  <si>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</si>
  <si>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2710134</t>
  </si>
  <si>
    <t>堺市リサイクルプラザ</t>
  </si>
  <si>
    <t>大阪府堺市中区深井畑山町30番地1</t>
  </si>
  <si>
    <t>リサイクルプラザ</t>
  </si>
  <si>
    <t>機能なし</t>
  </si>
  <si>
    <t>27-1-140-03-001</t>
  </si>
  <si>
    <t>2710135</t>
  </si>
  <si>
    <t>吹田市資源リサイクルセンター</t>
  </si>
  <si>
    <t>吹田市千里万博公園4番3号</t>
  </si>
  <si>
    <t>リサイクルセンター（補助金）</t>
  </si>
  <si>
    <t>紙類, ガラス類, 布類, 粗大ごみ</t>
  </si>
  <si>
    <t>不用品の補修等</t>
  </si>
  <si>
    <t>契約なし</t>
  </si>
  <si>
    <t>○</t>
  </si>
  <si>
    <t>修理, 展示, 販売</t>
  </si>
  <si>
    <t>27-1-205-03-001</t>
  </si>
  <si>
    <t>2710139</t>
  </si>
  <si>
    <t>八尾市立リサイクルセンター</t>
  </si>
  <si>
    <t>大阪府八尾市曙町2-11</t>
  </si>
  <si>
    <t>金属類, ガラス類, その他資源ごみ, ペットボトル, プラスチック, 粗大ごみ</t>
  </si>
  <si>
    <t>27-1-212-03-001</t>
  </si>
  <si>
    <t>2710141</t>
  </si>
  <si>
    <t>寝屋川市クリーンセンター有価物選別装置</t>
  </si>
  <si>
    <t>大阪府寝屋川市寝屋南1丁目2番1号</t>
  </si>
  <si>
    <t>資源ごみ（缶・びん）の手選別装置</t>
  </si>
  <si>
    <t>紙類, 金属類, ガラス類</t>
  </si>
  <si>
    <t>大和ハウス工業(株)</t>
  </si>
  <si>
    <t>27-1-215-03-001</t>
  </si>
  <si>
    <t>2710145</t>
  </si>
  <si>
    <t>箕面市立リサイクルセンター</t>
  </si>
  <si>
    <t>箕面市大字粟生間谷2898番1</t>
  </si>
  <si>
    <t>金属類, ガラス類, ペットボトル</t>
  </si>
  <si>
    <t>27-1-220-03-001</t>
  </si>
  <si>
    <t>2710152</t>
  </si>
  <si>
    <t>忠岡町クリーンセンター</t>
  </si>
  <si>
    <t>紙類, 金属類, ガラス類, ペットボトル, プラスチック</t>
  </si>
  <si>
    <t>27-1-341-03-001</t>
  </si>
  <si>
    <t>2710155</t>
  </si>
  <si>
    <t>金属類, ガラス類, その他資源ごみ, ペットボトル, プラスチック, 剪定枝, 不燃ごみ, 粗大ごみ</t>
  </si>
  <si>
    <t>27-2-010-03-001</t>
  </si>
  <si>
    <t>2710156</t>
  </si>
  <si>
    <t>エコトピア泉北</t>
  </si>
  <si>
    <t>和泉市舞町87番地</t>
  </si>
  <si>
    <t>リサイクルセンター（交付金）</t>
  </si>
  <si>
    <t>金属類, ガラス類, その他資源ごみ, ペットボトル, プラスチック</t>
  </si>
  <si>
    <t>可燃物・乾電池・その他カレット・ガラス陶磁器カレット</t>
  </si>
  <si>
    <t>27-2-005-03-002</t>
  </si>
  <si>
    <t>2710157</t>
  </si>
  <si>
    <t>柏羽藤クリーンセンター　不燃物処理資源化施設</t>
  </si>
  <si>
    <t>27-2-009-03-001</t>
  </si>
  <si>
    <t>2710158</t>
  </si>
  <si>
    <t>ペットボトル減容化施設</t>
  </si>
  <si>
    <t>27-2-009-03-002</t>
  </si>
  <si>
    <t>2710160</t>
  </si>
  <si>
    <t>リサイクル施設(資源系)</t>
  </si>
  <si>
    <t>27-2-002-03-001</t>
  </si>
  <si>
    <t>27836</t>
  </si>
  <si>
    <t>2710162</t>
  </si>
  <si>
    <t>岸和田市貝塚市清掃施設組合</t>
  </si>
  <si>
    <t>大阪府岸和田市岸之浦町1-2</t>
  </si>
  <si>
    <t>27-2-001-03-001</t>
  </si>
  <si>
    <t>2710163</t>
  </si>
  <si>
    <t>27-2-004-03-001</t>
  </si>
  <si>
    <t>搬出量</t>
  </si>
  <si>
    <t>新設（新規稼働）</t>
  </si>
  <si>
    <t>粗大ごみ処理施設</t>
    <phoneticPr fontId="4"/>
  </si>
  <si>
    <t xml:space="preserve">
処理能力</t>
    <phoneticPr fontId="4"/>
  </si>
  <si>
    <t>資源化物の区分</t>
    <phoneticPr fontId="4"/>
  </si>
  <si>
    <t>2710088</t>
  </si>
  <si>
    <t>堺市クリーンセンター東工場第一破砕施設</t>
  </si>
  <si>
    <t>粗大ごみ</t>
  </si>
  <si>
    <t>併用</t>
  </si>
  <si>
    <t>27-1-140-02-001</t>
  </si>
  <si>
    <t>2710089</t>
  </si>
  <si>
    <t>堺市クリーンセンター東工場第二破砕施設</t>
  </si>
  <si>
    <t>焼却施設附属施設のため、単独で契約していません。</t>
  </si>
  <si>
    <t>27-1-140-02-002</t>
  </si>
  <si>
    <t>2710090</t>
  </si>
  <si>
    <t>堺市クリーンセンター臨海工場破砕施設</t>
  </si>
  <si>
    <t>大阪府堺市堺区築港八幡町1番地70</t>
  </si>
  <si>
    <t>⑩PFI-BTO（民設民営）</t>
  </si>
  <si>
    <t>臨海工場から供給</t>
  </si>
  <si>
    <t>27-1-140-02-003</t>
  </si>
  <si>
    <t>27204</t>
  </si>
  <si>
    <t>2710091</t>
  </si>
  <si>
    <t>池田市</t>
  </si>
  <si>
    <t>粗大ごみ不燃物処理施設</t>
  </si>
  <si>
    <t>大阪府池田市桃園2丁目3番2号</t>
  </si>
  <si>
    <t>粗大ごみ, 不燃ごみ, 資源ごみ</t>
  </si>
  <si>
    <t>27-1-204-02-001</t>
  </si>
  <si>
    <t>2710093</t>
  </si>
  <si>
    <t>吹田市破砕選別工場</t>
  </si>
  <si>
    <t>粗大ごみ, 不燃ごみ, その他, 資源ごみ</t>
  </si>
  <si>
    <t>27-1-205-02-001</t>
  </si>
  <si>
    <t>2710094</t>
  </si>
  <si>
    <t>エネルギーセンター第三工場</t>
  </si>
  <si>
    <t>粗大ごみ, 不燃ごみ</t>
  </si>
  <si>
    <t>27-1-207-02-001</t>
  </si>
  <si>
    <t>2710098</t>
  </si>
  <si>
    <t>穂谷川清掃工場粗大ごみ処理施設</t>
  </si>
  <si>
    <t>27-1-210-02-001</t>
  </si>
  <si>
    <t>2710097</t>
  </si>
  <si>
    <t>東部清掃工場粗大ごみ破砕処理施設</t>
  </si>
  <si>
    <t>枚方市大字尊延寺2949番地</t>
  </si>
  <si>
    <t>ミツウロコグリーンエネルギー株式会社</t>
  </si>
  <si>
    <t>27-1-210-02-002</t>
  </si>
  <si>
    <t>2710100</t>
  </si>
  <si>
    <t>環境衛生センター　粗大ごみ処理施設</t>
  </si>
  <si>
    <t>27-1-211-02-001</t>
  </si>
  <si>
    <t>2710102</t>
  </si>
  <si>
    <t>寝屋川市クリーンセンター破砕施設</t>
  </si>
  <si>
    <t>回収量</t>
  </si>
  <si>
    <t>27-1-215-02-001</t>
  </si>
  <si>
    <t>2710104</t>
  </si>
  <si>
    <t>箕面市環境クリーンセンター</t>
  </si>
  <si>
    <t>27-1-220-02-001</t>
  </si>
  <si>
    <t>2710106</t>
  </si>
  <si>
    <t>粗大ごみ処理施設</t>
  </si>
  <si>
    <t>27-1-223-02-001</t>
  </si>
  <si>
    <t>27301</t>
  </si>
  <si>
    <t>2710107</t>
  </si>
  <si>
    <t>島本町</t>
  </si>
  <si>
    <t>大阪府三島郡島本町尺代490</t>
  </si>
  <si>
    <t>27-1-301-02-001</t>
  </si>
  <si>
    <t>2710108</t>
  </si>
  <si>
    <t>忠岡町クリーンセンター粗大ごみ破砕処理施設</t>
  </si>
  <si>
    <t>27-1-341-02-001</t>
  </si>
  <si>
    <t>2710109</t>
  </si>
  <si>
    <t>熊取町環境センター</t>
  </si>
  <si>
    <t>泉南郡熊取町大字久保2983番地の1</t>
  </si>
  <si>
    <t>関西電力(株)</t>
  </si>
  <si>
    <t>展示, 譲渡</t>
  </si>
  <si>
    <t>27-1-361-02-001</t>
  </si>
  <si>
    <t>2710113</t>
  </si>
  <si>
    <t>27-2-010-02-001</t>
  </si>
  <si>
    <t>2710116</t>
  </si>
  <si>
    <t>泉北クリーンセンター粗大ごみ処理施設</t>
  </si>
  <si>
    <t>譲渡</t>
  </si>
  <si>
    <t>27-2-005-02-001</t>
  </si>
  <si>
    <t>2710118</t>
  </si>
  <si>
    <t>柏羽藤クリーンセンター</t>
  </si>
  <si>
    <t>大阪府柏原市円明町666番地</t>
  </si>
  <si>
    <t>27-2-009-02-001</t>
  </si>
  <si>
    <t>2710120</t>
  </si>
  <si>
    <t>27-2-003-02-001</t>
  </si>
  <si>
    <t>2710122</t>
  </si>
  <si>
    <t>第四工場破砕設備</t>
  </si>
  <si>
    <t>大阪府東大阪市水走4丁目6番25号</t>
  </si>
  <si>
    <t>27-2-007-02-001</t>
  </si>
  <si>
    <t>2710121</t>
  </si>
  <si>
    <t>27-2-007-02-003</t>
  </si>
  <si>
    <t>2710124</t>
  </si>
  <si>
    <t>リサイクル施設(粗大系)</t>
  </si>
  <si>
    <t>27-2-002-02-001</t>
  </si>
  <si>
    <t>2710127</t>
  </si>
  <si>
    <t>不燃性粗大ごみ回転式破砕処理施設</t>
  </si>
  <si>
    <t>圧縮</t>
  </si>
  <si>
    <t>27-2-001-02-001</t>
  </si>
  <si>
    <t>2710125</t>
  </si>
  <si>
    <t>可燃性粗大ごみせん断式破砕処理施設</t>
  </si>
  <si>
    <t>粗大ごみ, 可燃ごみ</t>
  </si>
  <si>
    <t>27-2-001-02-002</t>
  </si>
  <si>
    <t>2710128</t>
  </si>
  <si>
    <t>南河内環境事業組合第1清掃工場</t>
  </si>
  <si>
    <t>大阪府富田林市大字甘南備2345番地</t>
  </si>
  <si>
    <t>カナデビア株式会社</t>
  </si>
  <si>
    <t>27-2-008-02-001</t>
  </si>
  <si>
    <t>2710129</t>
  </si>
  <si>
    <t>南河内環境事業組合第2清掃工場</t>
  </si>
  <si>
    <t>大阪府河内長野市日野1564の3</t>
  </si>
  <si>
    <t>27-2-008-02-002</t>
  </si>
  <si>
    <t>2710130</t>
  </si>
  <si>
    <t>泉南清掃事務組合　泉南清掃工場</t>
  </si>
  <si>
    <t>アーバンエナジー㈱</t>
  </si>
  <si>
    <t>27-2-004-02-001</t>
  </si>
  <si>
    <t>2710132</t>
  </si>
  <si>
    <t>舞洲工場</t>
  </si>
  <si>
    <t>大阪市此花区北港白津1-2-48</t>
  </si>
  <si>
    <t>27-2-006-02-001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</si>
  <si>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</si>
  <si>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</si>
  <si>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</si>
  <si>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</si>
  <si>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</si>
  <si>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</si>
  <si>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</si>
  <si>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</si>
  <si>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</si>
  <si>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</si>
  <si>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</si>
  <si>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</si>
  <si>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</si>
  <si>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</si>
  <si>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</si>
  <si>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</si>
  <si>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</si>
  <si>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</si>
  <si>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</si>
  <si>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</si>
  <si>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</si>
  <si>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</si>
  <si>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</si>
  <si>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</si>
  <si>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</si>
  <si>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</si>
  <si>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</si>
  <si>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</si>
  <si>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</si>
  <si>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</si>
  <si>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</si>
  <si>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</si>
  <si>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</si>
  <si>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</si>
  <si>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</si>
  <si>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</si>
  <si>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</si>
  <si>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</si>
  <si>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</si>
  <si>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</si>
  <si>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</si>
  <si>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</si>
  <si>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</si>
  <si>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</si>
  <si>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</si>
  <si>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</si>
  <si>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</si>
  <si>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</si>
  <si>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</si>
  <si>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</si>
  <si>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</si>
  <si>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</si>
  <si>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</si>
  <si>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</si>
  <si>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</si>
  <si>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</si>
  <si>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</si>
  <si>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</si>
  <si>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</si>
  <si>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</si>
  <si>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</si>
  <si>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</si>
  <si>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</si>
  <si>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</si>
  <si>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</si>
  <si>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</si>
  <si>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</si>
  <si>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</si>
  <si>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</si>
  <si>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</si>
  <si>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</si>
  <si>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</si>
  <si>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</si>
  <si>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</si>
  <si>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</si>
  <si>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</si>
  <si>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</si>
  <si>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</si>
  <si>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</si>
  <si>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</si>
  <si>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</si>
  <si>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</si>
  <si>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</si>
  <si>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</si>
  <si>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</si>
  <si>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</si>
  <si>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</si>
  <si>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</si>
  <si>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</si>
  <si>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</si>
  <si>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</si>
  <si>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</si>
  <si>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</si>
  <si>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</si>
  <si>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</si>
  <si>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</si>
  <si>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</si>
  <si>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</si>
  <si>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</si>
  <si>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</si>
  <si>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</si>
  <si>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</si>
  <si>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</si>
  <si>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</si>
  <si>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</si>
  <si>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</si>
  <si>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</si>
  <si>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2710009</t>
  </si>
  <si>
    <t>堺市クリーンセンター東工場第二工場</t>
  </si>
  <si>
    <t>混合（未分別）ごみ, ごみ処理残渣</t>
  </si>
  <si>
    <t>焼却</t>
  </si>
  <si>
    <t>ストーカ式（可動）</t>
  </si>
  <si>
    <t>全連続運転</t>
  </si>
  <si>
    <t>場内温水, 場内蒸気, 発電（場内利用）, 場外蒸気, 発電（場外利用）</t>
  </si>
  <si>
    <t>関西電力送配電株式会社,カナデビア（日立造船）株式会社</t>
  </si>
  <si>
    <t>薬剤処理</t>
  </si>
  <si>
    <t>27-1-140-01-001</t>
  </si>
  <si>
    <t>2710045</t>
  </si>
  <si>
    <t>堺市クリーンセンター東工場第一工場</t>
  </si>
  <si>
    <t>場内温水, 場外蒸気</t>
  </si>
  <si>
    <t>27-1-140-01-002</t>
  </si>
  <si>
    <t>2710044</t>
  </si>
  <si>
    <t>堺市クリーンセンター南工場</t>
  </si>
  <si>
    <t>大阪府堺市南区御池台5丁1番1号</t>
  </si>
  <si>
    <t>混合（未分別）ごみ</t>
  </si>
  <si>
    <t>27-1-140-01-003</t>
  </si>
  <si>
    <t>2710010</t>
  </si>
  <si>
    <t>堺市クリーンセンター臨海工場</t>
  </si>
  <si>
    <t>資源化物搬出量</t>
  </si>
  <si>
    <t>混合（未分別）ごみ, ごみ処理残渣, し尿処理残渣</t>
  </si>
  <si>
    <t>ガス化溶融・改質</t>
  </si>
  <si>
    <t>シャフト式</t>
  </si>
  <si>
    <t>発電（場内利用）, 発電（場外利用）</t>
  </si>
  <si>
    <t>27-1-140-01-004</t>
  </si>
  <si>
    <t>2710011</t>
  </si>
  <si>
    <t>池田市クリーンセンター</t>
  </si>
  <si>
    <t>可燃ごみ, ごみ処理残渣</t>
  </si>
  <si>
    <t>場内温水, 場外温水</t>
  </si>
  <si>
    <t>27-1-204-01-001</t>
  </si>
  <si>
    <t>2710012</t>
  </si>
  <si>
    <t>吹田市資源循環エネルギーセンター</t>
  </si>
  <si>
    <t>場内温水, 発電（場内利用）, 場外蒸気, 発電（場外利用）</t>
  </si>
  <si>
    <t>ゼロワットパワー(株),関電送配電(株)</t>
  </si>
  <si>
    <t>溶融処理</t>
  </si>
  <si>
    <t>27-1-205-01-001</t>
  </si>
  <si>
    <t>2710049</t>
  </si>
  <si>
    <t>エネルギーセンター第二工場</t>
  </si>
  <si>
    <t>可燃ごみ, 粗大ごみ, ごみ処理残渣, し尿処理残渣</t>
  </si>
  <si>
    <t>場内温水, 場内蒸気, 発電（場内利用）, 場外温水, 場外蒸気, 発電（場外利用）</t>
  </si>
  <si>
    <t>ゼロワットパワー（株）</t>
  </si>
  <si>
    <t>セメント固化</t>
  </si>
  <si>
    <t>27-1-207-01-001</t>
  </si>
  <si>
    <t>2710069</t>
  </si>
  <si>
    <t>27-1-207-01-002</t>
  </si>
  <si>
    <t>2710015</t>
  </si>
  <si>
    <t>穂谷川清掃工場第3プラント</t>
  </si>
  <si>
    <t>場内温水, 発電（場内利用）, 発電（場外利用）</t>
  </si>
  <si>
    <t>27-1-210-01-001</t>
  </si>
  <si>
    <t>2710014</t>
  </si>
  <si>
    <t>東部清掃工場</t>
  </si>
  <si>
    <t>可燃ごみ, ごみ処理残渣, し尿処理残渣</t>
  </si>
  <si>
    <t>27-1-210-01-002</t>
  </si>
  <si>
    <t>2710016</t>
  </si>
  <si>
    <t>環境衛生センター第1工場</t>
  </si>
  <si>
    <t>混合（未分別）ごみ, 粗大ごみ, ごみ処理残渣, し尿処理残渣</t>
  </si>
  <si>
    <t>場内温水, 場内蒸気, 発電（場内利用）</t>
  </si>
  <si>
    <t>ミツウロコグリーンエネルギー</t>
  </si>
  <si>
    <t>27-1-211-01-001</t>
  </si>
  <si>
    <t>2710071</t>
  </si>
  <si>
    <t>環境衛生センター第2工場</t>
  </si>
  <si>
    <t>27-1-211-01-002</t>
  </si>
  <si>
    <t>2710082</t>
  </si>
  <si>
    <t>寝屋川市クリーンセンター焼却施設</t>
  </si>
  <si>
    <t>場内温水, 場内蒸気, 発電（場内利用）, 発電（場外利用）</t>
  </si>
  <si>
    <t>関西電力送配電(株),ミツウロコグリーンエネルギー(株)</t>
  </si>
  <si>
    <t>27-1-215-01-002</t>
  </si>
  <si>
    <t>2710018</t>
  </si>
  <si>
    <t>流動床式</t>
  </si>
  <si>
    <t>27-1-220-01-001</t>
  </si>
  <si>
    <t>2710056</t>
  </si>
  <si>
    <t>クリーンセンター4号炉</t>
  </si>
  <si>
    <t>場内温水, その他</t>
  </si>
  <si>
    <t>27-1-223-01-001</t>
  </si>
  <si>
    <t>2710019</t>
  </si>
  <si>
    <t>クリーンセンター5号炉</t>
  </si>
  <si>
    <t>27-1-223-01-002</t>
  </si>
  <si>
    <t>2710022</t>
  </si>
  <si>
    <t>島本町清掃工場</t>
  </si>
  <si>
    <t>可燃ごみ</t>
  </si>
  <si>
    <t>バッチ運転</t>
  </si>
  <si>
    <t>場内温水</t>
  </si>
  <si>
    <t>セメント固化, 薬剤処理</t>
  </si>
  <si>
    <t>27-1-301-01-001</t>
  </si>
  <si>
    <t>2710023</t>
  </si>
  <si>
    <t>可燃ごみ, 粗大ごみ</t>
  </si>
  <si>
    <t>27-1-341-01-001</t>
  </si>
  <si>
    <t>2710024</t>
  </si>
  <si>
    <t>27-1-361-01-001</t>
  </si>
  <si>
    <t>2710025</t>
  </si>
  <si>
    <t>岬町美化センター</t>
  </si>
  <si>
    <t>可燃ごみ, 粗大ごみ, し尿処理残渣</t>
  </si>
  <si>
    <t>不明</t>
  </si>
  <si>
    <t>27-1-366-01-001</t>
  </si>
  <si>
    <t>2710075</t>
  </si>
  <si>
    <t>豊中市伊丹市クリーンランドごみ焼却施設</t>
  </si>
  <si>
    <t>建設費（計画量割）＋運営費（処理量割）</t>
  </si>
  <si>
    <t>27-2-010-01-003</t>
  </si>
  <si>
    <t>2710028</t>
  </si>
  <si>
    <t>泉北クリーンセンター5号炉</t>
  </si>
  <si>
    <t>27-2-005-01-001</t>
  </si>
  <si>
    <t>2710026</t>
  </si>
  <si>
    <t>泉北クリーンセンター1号炉</t>
  </si>
  <si>
    <t>場内温水, 発電（場内利用）, 場外温水, 発電（場外利用）</t>
  </si>
  <si>
    <t>①ごみ量割</t>
  </si>
  <si>
    <t>27-2-005-01-002</t>
  </si>
  <si>
    <t>2710027</t>
  </si>
  <si>
    <t>泉北クリーンセンター2号炉</t>
  </si>
  <si>
    <t>27-2-005-01-003</t>
  </si>
  <si>
    <t>2710029</t>
  </si>
  <si>
    <t>場内蒸気, 発電（場内利用）</t>
  </si>
  <si>
    <t>27-2-009-01-001</t>
  </si>
  <si>
    <t>2710030</t>
  </si>
  <si>
    <t>27-2-003-01-001</t>
  </si>
  <si>
    <t>2710032</t>
  </si>
  <si>
    <t>第四工場</t>
  </si>
  <si>
    <t>27-2-007-01-002</t>
  </si>
  <si>
    <t>2710064</t>
  </si>
  <si>
    <t>第五工場</t>
  </si>
  <si>
    <t>関西電力送配電株式会社（FIT),ゼロワットパワー株式会社（非FIT)</t>
  </si>
  <si>
    <t>27-2-007-01-003</t>
  </si>
  <si>
    <t>2710065</t>
  </si>
  <si>
    <t>熱回収施設</t>
  </si>
  <si>
    <t>ごみ量割、均等割、人口割</t>
  </si>
  <si>
    <t>27-2-002-01-003</t>
  </si>
  <si>
    <t>2710035</t>
  </si>
  <si>
    <t>岸和田市貝塚市クリーンセンター</t>
  </si>
  <si>
    <t>場内蒸気, 発電（場内利用）, 発電（場外利用）</t>
  </si>
  <si>
    <t>関西電力送配電㈱,ミツウロコグリーンエネルギー㈱</t>
  </si>
  <si>
    <t>④均等割+人口割</t>
  </si>
  <si>
    <t>27-2-001-01-001</t>
  </si>
  <si>
    <t>2710036</t>
  </si>
  <si>
    <t>カナデビア株式会社，関西電力株式会社</t>
  </si>
  <si>
    <t>27-2-008-01-001</t>
  </si>
  <si>
    <t>2710037</t>
  </si>
  <si>
    <t>27-2-008-01-002</t>
  </si>
  <si>
    <t>2710038</t>
  </si>
  <si>
    <t>27-2-004-01-001</t>
  </si>
  <si>
    <t>2710001</t>
  </si>
  <si>
    <t>住之江工場</t>
  </si>
  <si>
    <t>大阪市住之江区北加賀屋4-1-26</t>
  </si>
  <si>
    <t>可燃ごみ, 混合（未分別）ごみ</t>
  </si>
  <si>
    <t>(株)タクマエナジー</t>
  </si>
  <si>
    <t>27-2-006-01-001</t>
  </si>
  <si>
    <t>2710004</t>
  </si>
  <si>
    <t>鶴見工場</t>
  </si>
  <si>
    <t>大阪市鶴見区焼野2-11-5</t>
  </si>
  <si>
    <t>27-2-006-01-002</t>
  </si>
  <si>
    <t>2710002</t>
  </si>
  <si>
    <t>西淀工場</t>
  </si>
  <si>
    <t>大阪市西淀川区大和田2-5-68</t>
  </si>
  <si>
    <t>場内蒸気, 発電（場内利用）, 場外蒸気, 発電（場外利用）</t>
  </si>
  <si>
    <t>27-2-006-01-003</t>
  </si>
  <si>
    <t>2710006</t>
  </si>
  <si>
    <t>八尾工場</t>
  </si>
  <si>
    <t>八尾市上尾町7-1</t>
  </si>
  <si>
    <t>27-2-006-01-004</t>
  </si>
  <si>
    <t>2710007</t>
  </si>
  <si>
    <t>薬剤処理, その他</t>
  </si>
  <si>
    <t>27-2-006-01-005</t>
  </si>
  <si>
    <t>2710008</t>
  </si>
  <si>
    <t>平野工場</t>
  </si>
  <si>
    <t>大阪市平野区瓜破南1-3-14</t>
  </si>
  <si>
    <t>27-2-006-01-006</t>
  </si>
  <si>
    <t>2710005</t>
  </si>
  <si>
    <t>東淀工場</t>
  </si>
  <si>
    <t>大阪市東淀川区南江口3-16-6</t>
  </si>
  <si>
    <t>27-2-006-01-007</t>
  </si>
  <si>
    <t>27873</t>
  </si>
  <si>
    <t>2710208</t>
  </si>
  <si>
    <t>枚方京田辺環境施設組合</t>
  </si>
  <si>
    <t>仮称）枚方京田辺環境施設組合</t>
  </si>
  <si>
    <t>京都府京田辺市田辺ﾎﾞｹ谷､甘南備台二丁目地内</t>
  </si>
  <si>
    <t>新設（建設中）</t>
  </si>
  <si>
    <t>27-2-012-01-001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</si>
</sst>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900FAEDA-0CC0-4150-B9E4-5506E4C43F6A}"/>
    <cellStyle name="標準" xfId="0" builtinId="0"/>
    <cellStyle name="標準 2" xfId="1" xr:uid="{8B13C73B-65C0-4733-B86B-498134D7FC84}"/>
    <cellStyle name="標準 3" xfId="6" xr:uid="{D068497F-5286-4393-AE42-784A27A94B74}"/>
    <cellStyle name="標準 4" xfId="4" xr:uid="{86B0E0C2-22F5-4A47-B761-3E72F0B697FE}"/>
    <cellStyle name="標準_①焼却施設" xfId="3" xr:uid="{E7D5FEEB-3F70-4E2C-AB19-9CBDBCDF8607}"/>
    <cellStyle name="標準_H19集計結果（施設整備状況）２" xfId="2" xr:uid="{4BC426D8-F4AC-4180-A6A9-7458BF5C9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28C7-89BD-4172-8C29-12699F67C4D4}">
  <sheetPr>
    <pageSetUpPr fitToPage="1"/>
  </sheetPr>
  <dimension ref="A1:CX4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782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783</v>
      </c>
      <c r="B2" s="205" t="s">
        <v>784</v>
      </c>
      <c r="C2" s="207" t="s">
        <v>785</v>
      </c>
      <c r="D2" s="182" t="s">
        <v>786</v>
      </c>
      <c r="E2" s="182" t="s">
        <v>787</v>
      </c>
      <c r="F2" s="135" t="s">
        <v>6</v>
      </c>
      <c r="G2" s="152" t="s">
        <v>788</v>
      </c>
      <c r="H2" s="201" t="s">
        <v>789</v>
      </c>
      <c r="I2" s="202"/>
      <c r="J2" s="202"/>
      <c r="K2" s="154" t="s">
        <v>790</v>
      </c>
      <c r="L2" s="145"/>
      <c r="M2" s="154" t="s">
        <v>791</v>
      </c>
      <c r="N2" s="145"/>
      <c r="O2" s="182" t="s">
        <v>792</v>
      </c>
      <c r="P2" s="182" t="s">
        <v>793</v>
      </c>
      <c r="Q2" s="135" t="s">
        <v>9</v>
      </c>
      <c r="R2" s="181" t="s">
        <v>794</v>
      </c>
      <c r="S2" s="180" t="s">
        <v>795</v>
      </c>
      <c r="T2" s="182" t="s">
        <v>796</v>
      </c>
      <c r="U2" s="180" t="s">
        <v>797</v>
      </c>
      <c r="V2" s="133" t="s">
        <v>798</v>
      </c>
      <c r="W2" s="133"/>
      <c r="X2" s="133" t="s">
        <v>799</v>
      </c>
      <c r="Y2" s="133"/>
      <c r="Z2" s="154" t="s">
        <v>800</v>
      </c>
      <c r="AA2" s="185"/>
      <c r="AB2" s="185"/>
      <c r="AC2" s="145"/>
      <c r="AD2" s="189" t="s">
        <v>801</v>
      </c>
      <c r="AE2" s="190"/>
      <c r="AF2" s="190"/>
      <c r="AG2" s="190"/>
      <c r="AH2" s="190"/>
      <c r="AI2" s="191"/>
      <c r="AJ2" s="195" t="s">
        <v>802</v>
      </c>
      <c r="AK2" s="196"/>
      <c r="AL2" s="105" t="s">
        <v>803</v>
      </c>
      <c r="AM2" s="106"/>
      <c r="AN2" s="106"/>
      <c r="AO2" s="107"/>
      <c r="AP2" s="105" t="s">
        <v>804</v>
      </c>
      <c r="AQ2" s="106"/>
      <c r="AR2" s="106"/>
      <c r="AS2" s="108"/>
      <c r="AT2" s="106"/>
      <c r="AU2" s="106"/>
      <c r="AV2" s="108"/>
      <c r="AW2" s="108"/>
      <c r="AX2" s="176" t="s">
        <v>805</v>
      </c>
      <c r="AY2" s="177"/>
      <c r="AZ2" s="180" t="s">
        <v>806</v>
      </c>
      <c r="BA2" s="180" t="s">
        <v>807</v>
      </c>
      <c r="BB2" s="183" t="s">
        <v>808</v>
      </c>
      <c r="BC2" s="141" t="s">
        <v>809</v>
      </c>
      <c r="BD2" s="156" t="s">
        <v>810</v>
      </c>
      <c r="BE2" s="157"/>
      <c r="BF2" s="157"/>
      <c r="BG2" s="157"/>
      <c r="BH2" s="157"/>
      <c r="BI2" s="157"/>
      <c r="BJ2" s="158"/>
      <c r="BK2" s="141" t="s">
        <v>811</v>
      </c>
      <c r="BL2" s="156" t="s">
        <v>812</v>
      </c>
      <c r="BM2" s="157"/>
      <c r="BN2" s="157"/>
      <c r="BO2" s="158"/>
      <c r="BP2" s="161" t="s">
        <v>813</v>
      </c>
      <c r="BQ2" s="158"/>
      <c r="BR2" s="164" t="s">
        <v>814</v>
      </c>
      <c r="BS2" s="166" t="s">
        <v>815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571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816</v>
      </c>
      <c r="AQ3" s="113"/>
      <c r="AR3" s="114"/>
      <c r="AS3" s="112" t="s">
        <v>817</v>
      </c>
      <c r="AT3" s="113"/>
      <c r="AU3" s="114"/>
      <c r="AV3" s="112" t="s">
        <v>818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819</v>
      </c>
      <c r="I4" s="150" t="s">
        <v>820</v>
      </c>
      <c r="J4" s="152" t="s">
        <v>821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822</v>
      </c>
      <c r="W4" s="133" t="s">
        <v>823</v>
      </c>
      <c r="X4" s="154" t="s">
        <v>822</v>
      </c>
      <c r="Y4" s="133" t="s">
        <v>823</v>
      </c>
      <c r="Z4" s="133" t="s">
        <v>800</v>
      </c>
      <c r="AA4" s="141" t="s">
        <v>824</v>
      </c>
      <c r="AB4" s="141" t="s">
        <v>825</v>
      </c>
      <c r="AC4" s="141" t="s">
        <v>826</v>
      </c>
      <c r="AD4" s="141" t="s">
        <v>827</v>
      </c>
      <c r="AE4" s="141" t="s">
        <v>828</v>
      </c>
      <c r="AF4" s="147" t="s">
        <v>829</v>
      </c>
      <c r="AG4" s="148"/>
      <c r="AH4" s="148"/>
      <c r="AI4" s="149"/>
      <c r="AJ4" s="141" t="s">
        <v>830</v>
      </c>
      <c r="AK4" s="141" t="s">
        <v>831</v>
      </c>
      <c r="AL4" s="116" t="s">
        <v>832</v>
      </c>
      <c r="AM4" s="116" t="s">
        <v>833</v>
      </c>
      <c r="AN4" s="112" t="s">
        <v>818</v>
      </c>
      <c r="AO4" s="115"/>
      <c r="AP4" s="117"/>
      <c r="AQ4" s="105" t="s">
        <v>834</v>
      </c>
      <c r="AR4" s="114"/>
      <c r="AS4" s="118"/>
      <c r="AT4" s="105" t="s">
        <v>835</v>
      </c>
      <c r="AU4" s="114"/>
      <c r="AV4" s="119"/>
      <c r="AW4" s="120" t="s">
        <v>836</v>
      </c>
      <c r="AX4" s="145" t="s">
        <v>837</v>
      </c>
      <c r="AY4" s="133" t="s">
        <v>838</v>
      </c>
      <c r="AZ4" s="180"/>
      <c r="BA4" s="182"/>
      <c r="BB4" s="183"/>
      <c r="BC4" s="142"/>
      <c r="BD4" s="143" t="s">
        <v>839</v>
      </c>
      <c r="BE4" s="146" t="s">
        <v>840</v>
      </c>
      <c r="BF4" s="141" t="s">
        <v>841</v>
      </c>
      <c r="BG4" s="141" t="s">
        <v>842</v>
      </c>
      <c r="BH4" s="146" t="s">
        <v>843</v>
      </c>
      <c r="BI4" s="141" t="s">
        <v>844</v>
      </c>
      <c r="BJ4" s="141" t="s">
        <v>845</v>
      </c>
      <c r="BK4" s="142"/>
      <c r="BL4" s="143" t="s">
        <v>839</v>
      </c>
      <c r="BM4" s="141" t="s">
        <v>846</v>
      </c>
      <c r="BN4" s="141" t="s">
        <v>847</v>
      </c>
      <c r="BO4" s="141" t="s">
        <v>848</v>
      </c>
      <c r="BP4" s="141" t="s">
        <v>849</v>
      </c>
      <c r="BQ4" s="141" t="s">
        <v>850</v>
      </c>
      <c r="BR4" s="165"/>
      <c r="BS4" s="174" t="s">
        <v>839</v>
      </c>
      <c r="BT4" s="175"/>
      <c r="BU4" s="130" t="s">
        <v>851</v>
      </c>
      <c r="BV4" s="131"/>
      <c r="BW4" s="132"/>
      <c r="BX4" s="130" t="s">
        <v>852</v>
      </c>
      <c r="BY4" s="131"/>
      <c r="BZ4" s="132"/>
      <c r="CA4" s="130" t="s">
        <v>853</v>
      </c>
      <c r="CB4" s="131"/>
      <c r="CC4" s="132"/>
      <c r="CD4" s="130" t="s">
        <v>854</v>
      </c>
      <c r="CE4" s="131"/>
      <c r="CF4" s="132"/>
      <c r="CG4" s="130" t="s">
        <v>855</v>
      </c>
      <c r="CH4" s="131"/>
      <c r="CI4" s="132"/>
      <c r="CJ4" s="130" t="s">
        <v>856</v>
      </c>
      <c r="CK4" s="131"/>
      <c r="CL4" s="132"/>
      <c r="CM4" s="130" t="s">
        <v>857</v>
      </c>
      <c r="CN4" s="131"/>
      <c r="CO4" s="132"/>
      <c r="CP4" s="130" t="s">
        <v>858</v>
      </c>
      <c r="CQ4" s="131"/>
      <c r="CR4" s="132"/>
      <c r="CS4" s="130" t="s">
        <v>845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859</v>
      </c>
      <c r="M5" s="134"/>
      <c r="N5" s="133" t="s">
        <v>859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860</v>
      </c>
      <c r="AG5" s="39" t="s">
        <v>861</v>
      </c>
      <c r="AH5" s="39" t="s">
        <v>862</v>
      </c>
      <c r="AI5" s="39" t="s">
        <v>863</v>
      </c>
      <c r="AJ5" s="144"/>
      <c r="AK5" s="144"/>
      <c r="AL5" s="121"/>
      <c r="AM5" s="121"/>
      <c r="AN5" s="121"/>
      <c r="AO5" s="122" t="s">
        <v>864</v>
      </c>
      <c r="AP5" s="121"/>
      <c r="AQ5" s="118"/>
      <c r="AR5" s="137" t="s">
        <v>865</v>
      </c>
      <c r="AS5" s="121"/>
      <c r="AT5" s="139"/>
      <c r="AU5" s="137" t="s">
        <v>866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867</v>
      </c>
      <c r="BT5" s="5" t="s">
        <v>868</v>
      </c>
      <c r="BU5" s="5" t="s">
        <v>869</v>
      </c>
      <c r="BV5" s="5" t="s">
        <v>867</v>
      </c>
      <c r="BW5" s="5" t="s">
        <v>868</v>
      </c>
      <c r="BX5" s="5" t="s">
        <v>869</v>
      </c>
      <c r="BY5" s="5" t="s">
        <v>867</v>
      </c>
      <c r="BZ5" s="5" t="s">
        <v>868</v>
      </c>
      <c r="CA5" s="5" t="s">
        <v>869</v>
      </c>
      <c r="CB5" s="5" t="s">
        <v>867</v>
      </c>
      <c r="CC5" s="5" t="s">
        <v>868</v>
      </c>
      <c r="CD5" s="5" t="s">
        <v>869</v>
      </c>
      <c r="CE5" s="5" t="s">
        <v>867</v>
      </c>
      <c r="CF5" s="5" t="s">
        <v>868</v>
      </c>
      <c r="CG5" s="5" t="s">
        <v>869</v>
      </c>
      <c r="CH5" s="5" t="s">
        <v>867</v>
      </c>
      <c r="CI5" s="5" t="s">
        <v>868</v>
      </c>
      <c r="CJ5" s="5" t="s">
        <v>869</v>
      </c>
      <c r="CK5" s="5" t="s">
        <v>867</v>
      </c>
      <c r="CL5" s="5" t="s">
        <v>868</v>
      </c>
      <c r="CM5" s="5" t="s">
        <v>869</v>
      </c>
      <c r="CN5" s="5" t="s">
        <v>867</v>
      </c>
      <c r="CO5" s="5" t="s">
        <v>868</v>
      </c>
      <c r="CP5" s="5" t="s">
        <v>869</v>
      </c>
      <c r="CQ5" s="5" t="s">
        <v>867</v>
      </c>
      <c r="CR5" s="5" t="s">
        <v>868</v>
      </c>
      <c r="CS5" s="5" t="s">
        <v>869</v>
      </c>
      <c r="CT5" s="5" t="s">
        <v>867</v>
      </c>
      <c r="CU5" s="5" t="s">
        <v>868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870</v>
      </c>
      <c r="H6" s="124" t="s">
        <v>870</v>
      </c>
      <c r="I6" s="125" t="s">
        <v>871</v>
      </c>
      <c r="J6" s="153"/>
      <c r="K6" s="134"/>
      <c r="L6" s="134"/>
      <c r="M6" s="134"/>
      <c r="N6" s="134"/>
      <c r="O6" s="133"/>
      <c r="P6" s="133"/>
      <c r="Q6" s="136"/>
      <c r="R6" s="126" t="s">
        <v>872</v>
      </c>
      <c r="S6" s="133"/>
      <c r="T6" s="133"/>
      <c r="U6" s="181"/>
      <c r="V6" s="127" t="s">
        <v>873</v>
      </c>
      <c r="W6" s="126" t="s">
        <v>874</v>
      </c>
      <c r="X6" s="127" t="s">
        <v>873</v>
      </c>
      <c r="Y6" s="126" t="s">
        <v>874</v>
      </c>
      <c r="Z6" s="126" t="s">
        <v>875</v>
      </c>
      <c r="AA6" s="27" t="s">
        <v>876</v>
      </c>
      <c r="AB6" s="27" t="s">
        <v>877</v>
      </c>
      <c r="AC6" s="27" t="s">
        <v>877</v>
      </c>
      <c r="AD6" s="27" t="s">
        <v>878</v>
      </c>
      <c r="AE6" s="27" t="s">
        <v>879</v>
      </c>
      <c r="AF6" s="27" t="s">
        <v>880</v>
      </c>
      <c r="AG6" s="27" t="s">
        <v>881</v>
      </c>
      <c r="AH6" s="27" t="s">
        <v>882</v>
      </c>
      <c r="AI6" s="27" t="s">
        <v>883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884</v>
      </c>
      <c r="BD6" s="102" t="s">
        <v>884</v>
      </c>
      <c r="BE6" s="27" t="s">
        <v>884</v>
      </c>
      <c r="BF6" s="27" t="s">
        <v>884</v>
      </c>
      <c r="BG6" s="27" t="s">
        <v>884</v>
      </c>
      <c r="BH6" s="27" t="s">
        <v>884</v>
      </c>
      <c r="BI6" s="27" t="s">
        <v>884</v>
      </c>
      <c r="BJ6" s="27" t="s">
        <v>884</v>
      </c>
      <c r="BK6" s="27" t="s">
        <v>885</v>
      </c>
      <c r="BL6" s="27" t="s">
        <v>884</v>
      </c>
      <c r="BM6" s="27" t="s">
        <v>884</v>
      </c>
      <c r="BN6" s="27" t="s">
        <v>884</v>
      </c>
      <c r="BO6" s="27" t="s">
        <v>884</v>
      </c>
      <c r="BP6" s="27" t="s">
        <v>886</v>
      </c>
      <c r="BQ6" s="27" t="s">
        <v>886</v>
      </c>
      <c r="BR6" s="8" t="s">
        <v>887</v>
      </c>
      <c r="BS6" s="8" t="s">
        <v>870</v>
      </c>
      <c r="BT6" s="129" t="s">
        <v>888</v>
      </c>
      <c r="BU6" s="6"/>
      <c r="BV6" s="8" t="s">
        <v>870</v>
      </c>
      <c r="BW6" s="129" t="s">
        <v>888</v>
      </c>
      <c r="BX6" s="6"/>
      <c r="BY6" s="8" t="s">
        <v>870</v>
      </c>
      <c r="BZ6" s="129" t="s">
        <v>888</v>
      </c>
      <c r="CA6" s="6"/>
      <c r="CB6" s="8" t="s">
        <v>870</v>
      </c>
      <c r="CC6" s="129" t="s">
        <v>888</v>
      </c>
      <c r="CD6" s="6"/>
      <c r="CE6" s="8" t="s">
        <v>870</v>
      </c>
      <c r="CF6" s="129" t="s">
        <v>888</v>
      </c>
      <c r="CG6" s="6"/>
      <c r="CH6" s="8" t="s">
        <v>870</v>
      </c>
      <c r="CI6" s="129" t="s">
        <v>888</v>
      </c>
      <c r="CJ6" s="6"/>
      <c r="CK6" s="8" t="s">
        <v>870</v>
      </c>
      <c r="CL6" s="129" t="s">
        <v>888</v>
      </c>
      <c r="CM6" s="6"/>
      <c r="CN6" s="8" t="s">
        <v>870</v>
      </c>
      <c r="CO6" s="129" t="s">
        <v>888</v>
      </c>
      <c r="CP6" s="6"/>
      <c r="CQ6" s="8" t="s">
        <v>870</v>
      </c>
      <c r="CR6" s="129" t="s">
        <v>888</v>
      </c>
      <c r="CS6" s="6"/>
      <c r="CT6" s="8" t="s">
        <v>870</v>
      </c>
      <c r="CU6" s="129" t="s">
        <v>888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266</v>
      </c>
      <c r="C7" s="53" t="s">
        <v>889</v>
      </c>
      <c r="D7" s="15" t="s">
        <v>268</v>
      </c>
      <c r="E7" s="30" t="s">
        <v>890</v>
      </c>
      <c r="F7" s="30" t="s">
        <v>396</v>
      </c>
      <c r="G7" s="54">
        <v>87282.37</v>
      </c>
      <c r="H7" s="54">
        <v>0</v>
      </c>
      <c r="I7" s="54">
        <v>0</v>
      </c>
      <c r="J7" s="15"/>
      <c r="K7" s="30" t="s">
        <v>891</v>
      </c>
      <c r="L7" s="30"/>
      <c r="M7" s="15" t="s">
        <v>892</v>
      </c>
      <c r="N7" s="15"/>
      <c r="O7" s="15" t="s">
        <v>893</v>
      </c>
      <c r="P7" s="15" t="s">
        <v>894</v>
      </c>
      <c r="Q7" s="15" t="s">
        <v>51</v>
      </c>
      <c r="R7" s="54">
        <v>460</v>
      </c>
      <c r="S7" s="15">
        <v>2</v>
      </c>
      <c r="T7" s="15">
        <v>1997</v>
      </c>
      <c r="U7" s="30" t="s">
        <v>895</v>
      </c>
      <c r="V7" s="54"/>
      <c r="W7" s="54"/>
      <c r="X7" s="54"/>
      <c r="Y7" s="54">
        <v>47855269</v>
      </c>
      <c r="Z7" s="54">
        <v>12600</v>
      </c>
      <c r="AA7" s="15">
        <v>20.2</v>
      </c>
      <c r="AB7" s="54">
        <v>40434.79</v>
      </c>
      <c r="AC7" s="54">
        <v>2828.26</v>
      </c>
      <c r="AD7" s="54">
        <v>22652.05</v>
      </c>
      <c r="AE7" s="54">
        <v>356132612</v>
      </c>
      <c r="AF7" s="54">
        <v>18.7</v>
      </c>
      <c r="AG7" s="54">
        <v>17.2</v>
      </c>
      <c r="AH7" s="54">
        <v>12.96</v>
      </c>
      <c r="AI7" s="54">
        <v>11.09</v>
      </c>
      <c r="AJ7" s="15" t="s">
        <v>103</v>
      </c>
      <c r="AK7" s="15" t="s">
        <v>896</v>
      </c>
      <c r="AL7" s="15" t="s">
        <v>616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277</v>
      </c>
      <c r="AY7" s="15" t="s">
        <v>897</v>
      </c>
      <c r="AZ7" s="15" t="s">
        <v>102</v>
      </c>
      <c r="BA7" s="15"/>
      <c r="BB7" s="15" t="s">
        <v>277</v>
      </c>
      <c r="BC7" s="15"/>
      <c r="BD7" s="15">
        <f t="shared" ref="BD7:BD47" si="0">IF(BE7&amp;BF7&amp;BG7&amp;BH7&amp;BI7&amp;BJ7 ="","",SUM(BE7:BJ7))</f>
        <v>100</v>
      </c>
      <c r="BE7" s="15">
        <v>38.4</v>
      </c>
      <c r="BF7" s="15">
        <v>23.3</v>
      </c>
      <c r="BG7" s="15">
        <v>16.399999999999999</v>
      </c>
      <c r="BH7" s="15">
        <v>6.7</v>
      </c>
      <c r="BI7" s="15">
        <v>10.7</v>
      </c>
      <c r="BJ7" s="15">
        <v>4.5</v>
      </c>
      <c r="BK7" s="54">
        <v>153.5</v>
      </c>
      <c r="BL7" s="15">
        <f t="shared" ref="BL7:BL47" si="1">IF(BM7&amp;BN7&amp;BO7 ="","",SUM(BM7:BO7))</f>
        <v>100</v>
      </c>
      <c r="BM7" s="15">
        <v>40.799999999999997</v>
      </c>
      <c r="BN7" s="15">
        <v>48.5</v>
      </c>
      <c r="BO7" s="15">
        <v>10.7</v>
      </c>
      <c r="BP7" s="54">
        <v>8118</v>
      </c>
      <c r="BQ7" s="54">
        <v>9193</v>
      </c>
      <c r="BR7" s="16"/>
      <c r="BS7" s="16" t="str">
        <f t="shared" ref="BS7:BT47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607</v>
      </c>
      <c r="CW7" s="55" t="s">
        <v>898</v>
      </c>
    </row>
    <row r="8" spans="1:102" ht="30" customHeight="1">
      <c r="A8" s="15" t="s">
        <v>44</v>
      </c>
      <c r="B8" s="53" t="s">
        <v>266</v>
      </c>
      <c r="C8" s="53" t="s">
        <v>899</v>
      </c>
      <c r="D8" s="15" t="s">
        <v>268</v>
      </c>
      <c r="E8" s="30" t="s">
        <v>900</v>
      </c>
      <c r="F8" s="30" t="s">
        <v>396</v>
      </c>
      <c r="G8" s="54">
        <v>0</v>
      </c>
      <c r="H8" s="54">
        <v>0</v>
      </c>
      <c r="I8" s="54">
        <v>0</v>
      </c>
      <c r="J8" s="15"/>
      <c r="K8" s="30" t="s">
        <v>891</v>
      </c>
      <c r="L8" s="30"/>
      <c r="M8" s="15" t="s">
        <v>892</v>
      </c>
      <c r="N8" s="15"/>
      <c r="O8" s="15" t="s">
        <v>893</v>
      </c>
      <c r="P8" s="15" t="s">
        <v>894</v>
      </c>
      <c r="Q8" s="15" t="s">
        <v>51</v>
      </c>
      <c r="R8" s="54">
        <v>300</v>
      </c>
      <c r="S8" s="15">
        <v>2</v>
      </c>
      <c r="T8" s="15">
        <v>1977</v>
      </c>
      <c r="U8" s="30" t="s">
        <v>901</v>
      </c>
      <c r="V8" s="54"/>
      <c r="W8" s="54"/>
      <c r="X8" s="54"/>
      <c r="Y8" s="54">
        <v>0</v>
      </c>
      <c r="Z8" s="54"/>
      <c r="AA8" s="15"/>
      <c r="AB8" s="54"/>
      <c r="AC8" s="54"/>
      <c r="AD8" s="54"/>
      <c r="AE8" s="54"/>
      <c r="AF8" s="54"/>
      <c r="AG8" s="54"/>
      <c r="AH8" s="54"/>
      <c r="AI8" s="54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277</v>
      </c>
      <c r="AY8" s="15" t="s">
        <v>897</v>
      </c>
      <c r="AZ8" s="15" t="s">
        <v>102</v>
      </c>
      <c r="BA8" s="15" t="s">
        <v>53</v>
      </c>
      <c r="BB8" s="15" t="s">
        <v>277</v>
      </c>
      <c r="BC8" s="15"/>
      <c r="BD8" s="15">
        <f t="shared" si="0"/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54">
        <v>0</v>
      </c>
      <c r="BL8" s="15">
        <f t="shared" si="1"/>
        <v>0</v>
      </c>
      <c r="BM8" s="15">
        <v>0</v>
      </c>
      <c r="BN8" s="15">
        <v>0</v>
      </c>
      <c r="BO8" s="15">
        <v>0</v>
      </c>
      <c r="BP8" s="54">
        <v>0</v>
      </c>
      <c r="BQ8" s="54">
        <v>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607</v>
      </c>
      <c r="CW8" s="55" t="s">
        <v>902</v>
      </c>
    </row>
    <row r="9" spans="1:102" ht="30" customHeight="1">
      <c r="A9" s="15" t="s">
        <v>44</v>
      </c>
      <c r="B9" s="53" t="s">
        <v>266</v>
      </c>
      <c r="C9" s="53" t="s">
        <v>903</v>
      </c>
      <c r="D9" s="15" t="s">
        <v>268</v>
      </c>
      <c r="E9" s="30" t="s">
        <v>904</v>
      </c>
      <c r="F9" s="30" t="s">
        <v>905</v>
      </c>
      <c r="G9" s="54">
        <v>0</v>
      </c>
      <c r="H9" s="54">
        <v>0</v>
      </c>
      <c r="I9" s="54">
        <v>0</v>
      </c>
      <c r="J9" s="15"/>
      <c r="K9" s="30" t="s">
        <v>906</v>
      </c>
      <c r="L9" s="30"/>
      <c r="M9" s="15" t="s">
        <v>892</v>
      </c>
      <c r="N9" s="15"/>
      <c r="O9" s="15" t="s">
        <v>893</v>
      </c>
      <c r="P9" s="15" t="s">
        <v>894</v>
      </c>
      <c r="Q9" s="15" t="s">
        <v>145</v>
      </c>
      <c r="R9" s="54">
        <v>450</v>
      </c>
      <c r="S9" s="15">
        <v>3</v>
      </c>
      <c r="T9" s="15">
        <v>1973</v>
      </c>
      <c r="U9" s="30" t="s">
        <v>277</v>
      </c>
      <c r="V9" s="54"/>
      <c r="W9" s="54"/>
      <c r="X9" s="54"/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277</v>
      </c>
      <c r="AY9" s="15" t="s">
        <v>897</v>
      </c>
      <c r="AZ9" s="15"/>
      <c r="BA9" s="15" t="s">
        <v>53</v>
      </c>
      <c r="BB9" s="15" t="s">
        <v>277</v>
      </c>
      <c r="BC9" s="15"/>
      <c r="BD9" s="15">
        <f t="shared" si="0"/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54">
        <v>0</v>
      </c>
      <c r="BL9" s="15">
        <f t="shared" si="1"/>
        <v>0</v>
      </c>
      <c r="BM9" s="15">
        <v>0</v>
      </c>
      <c r="BN9" s="15">
        <v>0</v>
      </c>
      <c r="BO9" s="15">
        <v>0</v>
      </c>
      <c r="BP9" s="54">
        <v>0</v>
      </c>
      <c r="BQ9" s="54">
        <v>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607</v>
      </c>
      <c r="CW9" s="55" t="s">
        <v>907</v>
      </c>
    </row>
    <row r="10" spans="1:102" ht="30" customHeight="1">
      <c r="A10" s="15" t="s">
        <v>44</v>
      </c>
      <c r="B10" s="53" t="s">
        <v>266</v>
      </c>
      <c r="C10" s="53" t="s">
        <v>908</v>
      </c>
      <c r="D10" s="15" t="s">
        <v>268</v>
      </c>
      <c r="E10" s="30" t="s">
        <v>909</v>
      </c>
      <c r="F10" s="30" t="s">
        <v>682</v>
      </c>
      <c r="G10" s="54">
        <v>125361.3</v>
      </c>
      <c r="H10" s="54">
        <v>10403.07</v>
      </c>
      <c r="I10" s="54">
        <v>0</v>
      </c>
      <c r="J10" s="15" t="s">
        <v>910</v>
      </c>
      <c r="K10" s="30" t="s">
        <v>911</v>
      </c>
      <c r="L10" s="30"/>
      <c r="M10" s="15" t="s">
        <v>912</v>
      </c>
      <c r="N10" s="15"/>
      <c r="O10" s="15" t="s">
        <v>913</v>
      </c>
      <c r="P10" s="15" t="s">
        <v>894</v>
      </c>
      <c r="Q10" s="15" t="s">
        <v>683</v>
      </c>
      <c r="R10" s="54">
        <v>450</v>
      </c>
      <c r="S10" s="15">
        <v>2</v>
      </c>
      <c r="T10" s="15">
        <v>2013</v>
      </c>
      <c r="U10" s="30" t="s">
        <v>914</v>
      </c>
      <c r="V10" s="54">
        <v>0</v>
      </c>
      <c r="W10" s="54">
        <v>0</v>
      </c>
      <c r="X10" s="54">
        <v>0</v>
      </c>
      <c r="Y10" s="54">
        <v>0</v>
      </c>
      <c r="Z10" s="54">
        <v>13500</v>
      </c>
      <c r="AA10" s="15">
        <v>18.5</v>
      </c>
      <c r="AB10" s="54">
        <v>65337.42</v>
      </c>
      <c r="AC10" s="54">
        <v>0</v>
      </c>
      <c r="AD10" s="54"/>
      <c r="AE10" s="54"/>
      <c r="AF10" s="54"/>
      <c r="AG10" s="54"/>
      <c r="AH10" s="54"/>
      <c r="AI10" s="54"/>
      <c r="AJ10" s="15" t="s">
        <v>103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277</v>
      </c>
      <c r="AY10" s="15" t="s">
        <v>897</v>
      </c>
      <c r="AZ10" s="15" t="s">
        <v>102</v>
      </c>
      <c r="BA10" s="15"/>
      <c r="BB10" s="15" t="s">
        <v>277</v>
      </c>
      <c r="BC10" s="15"/>
      <c r="BD10" s="15">
        <f t="shared" si="0"/>
        <v>100</v>
      </c>
      <c r="BE10" s="15">
        <v>61.357500000000002</v>
      </c>
      <c r="BF10" s="15">
        <v>21.387499999999999</v>
      </c>
      <c r="BG10" s="15">
        <v>5.3475000000000001</v>
      </c>
      <c r="BH10" s="15">
        <v>5.81</v>
      </c>
      <c r="BI10" s="15">
        <v>2.835</v>
      </c>
      <c r="BJ10" s="15">
        <v>3.2625000000000002</v>
      </c>
      <c r="BK10" s="54">
        <v>135</v>
      </c>
      <c r="BL10" s="15">
        <f t="shared" si="1"/>
        <v>100</v>
      </c>
      <c r="BM10" s="15">
        <v>36.715000000000003</v>
      </c>
      <c r="BN10" s="15">
        <v>56.077500000000001</v>
      </c>
      <c r="BO10" s="15">
        <v>7.2074999999999996</v>
      </c>
      <c r="BP10" s="54">
        <v>9632.5</v>
      </c>
      <c r="BQ10" s="54">
        <v>10805</v>
      </c>
      <c r="BR10" s="16">
        <v>65</v>
      </c>
      <c r="BS10" s="16">
        <f t="shared" si="2"/>
        <v>3</v>
      </c>
      <c r="BT10" s="16">
        <f t="shared" si="2"/>
        <v>462</v>
      </c>
      <c r="BU10" s="14" t="s">
        <v>616</v>
      </c>
      <c r="BV10" s="16"/>
      <c r="BW10" s="16"/>
      <c r="BX10" s="14" t="s">
        <v>616</v>
      </c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 t="s">
        <v>616</v>
      </c>
      <c r="CQ10" s="16"/>
      <c r="CR10" s="16"/>
      <c r="CS10" s="14" t="s">
        <v>616</v>
      </c>
      <c r="CT10" s="16">
        <v>3</v>
      </c>
      <c r="CU10" s="16">
        <v>462</v>
      </c>
      <c r="CV10" s="14" t="s">
        <v>740</v>
      </c>
      <c r="CW10" s="55" t="s">
        <v>915</v>
      </c>
    </row>
    <row r="11" spans="1:102" ht="30" customHeight="1">
      <c r="A11" s="15" t="s">
        <v>44</v>
      </c>
      <c r="B11" s="53" t="s">
        <v>686</v>
      </c>
      <c r="C11" s="53" t="s">
        <v>916</v>
      </c>
      <c r="D11" s="15" t="s">
        <v>688</v>
      </c>
      <c r="E11" s="30" t="s">
        <v>917</v>
      </c>
      <c r="F11" s="30" t="s">
        <v>690</v>
      </c>
      <c r="G11" s="54">
        <v>24769</v>
      </c>
      <c r="H11" s="54">
        <v>0</v>
      </c>
      <c r="I11" s="54">
        <v>0</v>
      </c>
      <c r="J11" s="15"/>
      <c r="K11" s="30" t="s">
        <v>918</v>
      </c>
      <c r="L11" s="30"/>
      <c r="M11" s="15" t="s">
        <v>892</v>
      </c>
      <c r="N11" s="15"/>
      <c r="O11" s="15" t="s">
        <v>893</v>
      </c>
      <c r="P11" s="15" t="s">
        <v>894</v>
      </c>
      <c r="Q11" s="15" t="s">
        <v>51</v>
      </c>
      <c r="R11" s="54">
        <v>180</v>
      </c>
      <c r="S11" s="15">
        <v>3</v>
      </c>
      <c r="T11" s="15">
        <v>1983</v>
      </c>
      <c r="U11" s="30" t="s">
        <v>919</v>
      </c>
      <c r="V11" s="54">
        <v>7586611</v>
      </c>
      <c r="W11" s="54">
        <v>0</v>
      </c>
      <c r="X11" s="54">
        <v>4750664</v>
      </c>
      <c r="Y11" s="54">
        <v>0</v>
      </c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103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277</v>
      </c>
      <c r="AY11" s="15" t="s">
        <v>897</v>
      </c>
      <c r="AZ11" s="15" t="s">
        <v>102</v>
      </c>
      <c r="BA11" s="15"/>
      <c r="BB11" s="15" t="s">
        <v>277</v>
      </c>
      <c r="BC11" s="15"/>
      <c r="BD11" s="15">
        <f t="shared" si="0"/>
        <v>100</v>
      </c>
      <c r="BE11" s="15">
        <v>50.5</v>
      </c>
      <c r="BF11" s="15">
        <v>20.9</v>
      </c>
      <c r="BG11" s="15">
        <v>7.6</v>
      </c>
      <c r="BH11" s="15">
        <v>14.3</v>
      </c>
      <c r="BI11" s="15">
        <v>4.3</v>
      </c>
      <c r="BJ11" s="15">
        <v>2.4</v>
      </c>
      <c r="BK11" s="54">
        <v>123</v>
      </c>
      <c r="BL11" s="15">
        <f t="shared" si="1"/>
        <v>100</v>
      </c>
      <c r="BM11" s="15">
        <v>42.9</v>
      </c>
      <c r="BN11" s="15">
        <v>50.7</v>
      </c>
      <c r="BO11" s="15">
        <v>6.4</v>
      </c>
      <c r="BP11" s="54">
        <v>8460</v>
      </c>
      <c r="BQ11" s="54">
        <v>11090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607</v>
      </c>
      <c r="CW11" s="55" t="s">
        <v>920</v>
      </c>
    </row>
    <row r="12" spans="1:102" ht="30" customHeight="1">
      <c r="A12" s="15" t="s">
        <v>44</v>
      </c>
      <c r="B12" s="53" t="s">
        <v>399</v>
      </c>
      <c r="C12" s="53" t="s">
        <v>921</v>
      </c>
      <c r="D12" s="15" t="s">
        <v>401</v>
      </c>
      <c r="E12" s="30" t="s">
        <v>922</v>
      </c>
      <c r="F12" s="30" t="s">
        <v>402</v>
      </c>
      <c r="G12" s="54">
        <v>96615.34</v>
      </c>
      <c r="H12" s="54">
        <v>5790.41</v>
      </c>
      <c r="I12" s="54"/>
      <c r="J12" s="15" t="s">
        <v>910</v>
      </c>
      <c r="K12" s="30" t="s">
        <v>918</v>
      </c>
      <c r="L12" s="30"/>
      <c r="M12" s="15" t="s">
        <v>892</v>
      </c>
      <c r="N12" s="15"/>
      <c r="O12" s="15" t="s">
        <v>893</v>
      </c>
      <c r="P12" s="15" t="s">
        <v>894</v>
      </c>
      <c r="Q12" s="15" t="s">
        <v>112</v>
      </c>
      <c r="R12" s="54">
        <v>480</v>
      </c>
      <c r="S12" s="15">
        <v>2</v>
      </c>
      <c r="T12" s="15">
        <v>2009</v>
      </c>
      <c r="U12" s="30" t="s">
        <v>923</v>
      </c>
      <c r="V12" s="54">
        <v>54351360</v>
      </c>
      <c r="W12" s="54">
        <v>45292.800000000003</v>
      </c>
      <c r="X12" s="54">
        <v>7783178</v>
      </c>
      <c r="Y12" s="54">
        <v>7138736</v>
      </c>
      <c r="Z12" s="54">
        <v>13000</v>
      </c>
      <c r="AA12" s="15">
        <v>18</v>
      </c>
      <c r="AB12" s="54">
        <v>48578</v>
      </c>
      <c r="AC12" s="54">
        <v>1134</v>
      </c>
      <c r="AD12" s="54">
        <v>18470</v>
      </c>
      <c r="AE12" s="54">
        <v>255727710</v>
      </c>
      <c r="AF12" s="54">
        <v>18.7</v>
      </c>
      <c r="AG12" s="54">
        <v>10.119999999999999</v>
      </c>
      <c r="AH12" s="54">
        <v>10.119999999999999</v>
      </c>
      <c r="AI12" s="54">
        <v>10.119999999999999</v>
      </c>
      <c r="AJ12" s="15" t="s">
        <v>404</v>
      </c>
      <c r="AK12" s="15" t="s">
        <v>924</v>
      </c>
      <c r="AL12" s="15" t="s">
        <v>616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925</v>
      </c>
      <c r="AY12" s="15" t="s">
        <v>925</v>
      </c>
      <c r="AZ12" s="15" t="s">
        <v>113</v>
      </c>
      <c r="BA12" s="15"/>
      <c r="BB12" s="15" t="s">
        <v>277</v>
      </c>
      <c r="BC12" s="15"/>
      <c r="BD12" s="15">
        <f t="shared" si="0"/>
        <v>100.00000000000001</v>
      </c>
      <c r="BE12" s="15">
        <v>48.4</v>
      </c>
      <c r="BF12" s="15">
        <v>33.5</v>
      </c>
      <c r="BG12" s="15">
        <v>8.4</v>
      </c>
      <c r="BH12" s="15">
        <v>4.9000000000000004</v>
      </c>
      <c r="BI12" s="15">
        <v>4.8</v>
      </c>
      <c r="BJ12" s="15">
        <v>0</v>
      </c>
      <c r="BK12" s="54">
        <v>106</v>
      </c>
      <c r="BL12" s="15">
        <f t="shared" si="1"/>
        <v>100</v>
      </c>
      <c r="BM12" s="15">
        <v>35</v>
      </c>
      <c r="BN12" s="15">
        <v>59</v>
      </c>
      <c r="BO12" s="15">
        <v>6</v>
      </c>
      <c r="BP12" s="54">
        <v>10226</v>
      </c>
      <c r="BQ12" s="54">
        <v>11620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607</v>
      </c>
      <c r="CW12" s="55" t="s">
        <v>926</v>
      </c>
    </row>
    <row r="13" spans="1:102" ht="30" customHeight="1">
      <c r="A13" s="15" t="s">
        <v>44</v>
      </c>
      <c r="B13" s="53" t="s">
        <v>292</v>
      </c>
      <c r="C13" s="53" t="s">
        <v>927</v>
      </c>
      <c r="D13" s="15" t="s">
        <v>294</v>
      </c>
      <c r="E13" s="30" t="s">
        <v>928</v>
      </c>
      <c r="F13" s="30" t="s">
        <v>296</v>
      </c>
      <c r="G13" s="54">
        <v>48871.16</v>
      </c>
      <c r="H13" s="54">
        <v>0</v>
      </c>
      <c r="I13" s="54">
        <v>0</v>
      </c>
      <c r="J13" s="15"/>
      <c r="K13" s="30" t="s">
        <v>929</v>
      </c>
      <c r="L13" s="30"/>
      <c r="M13" s="15" t="s">
        <v>892</v>
      </c>
      <c r="N13" s="15"/>
      <c r="O13" s="15" t="s">
        <v>893</v>
      </c>
      <c r="P13" s="15" t="s">
        <v>894</v>
      </c>
      <c r="Q13" s="15" t="s">
        <v>112</v>
      </c>
      <c r="R13" s="54">
        <v>360</v>
      </c>
      <c r="S13" s="15">
        <v>2</v>
      </c>
      <c r="T13" s="15">
        <v>1995</v>
      </c>
      <c r="U13" s="30" t="s">
        <v>930</v>
      </c>
      <c r="V13" s="54">
        <v>89880000</v>
      </c>
      <c r="W13" s="54">
        <v>26964000</v>
      </c>
      <c r="X13" s="54">
        <v>5507770</v>
      </c>
      <c r="Y13" s="54"/>
      <c r="Z13" s="54">
        <v>4950</v>
      </c>
      <c r="AA13" s="15">
        <v>11</v>
      </c>
      <c r="AB13" s="54">
        <v>15689.24</v>
      </c>
      <c r="AC13" s="54">
        <v>1661.85</v>
      </c>
      <c r="AD13" s="54"/>
      <c r="AE13" s="54"/>
      <c r="AF13" s="54"/>
      <c r="AG13" s="54"/>
      <c r="AH13" s="54"/>
      <c r="AI13" s="54"/>
      <c r="AJ13" s="15" t="s">
        <v>300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277</v>
      </c>
      <c r="AY13" s="15" t="s">
        <v>932</v>
      </c>
      <c r="AZ13" s="15" t="s">
        <v>113</v>
      </c>
      <c r="BA13" s="15"/>
      <c r="BB13" s="15" t="s">
        <v>277</v>
      </c>
      <c r="BC13" s="15"/>
      <c r="BD13" s="15">
        <f t="shared" si="0"/>
        <v>100.00000000000001</v>
      </c>
      <c r="BE13" s="15">
        <v>47.7</v>
      </c>
      <c r="BF13" s="15">
        <v>32.200000000000003</v>
      </c>
      <c r="BG13" s="15">
        <v>1</v>
      </c>
      <c r="BH13" s="15">
        <v>13.4</v>
      </c>
      <c r="BI13" s="15">
        <v>4.4000000000000004</v>
      </c>
      <c r="BJ13" s="15">
        <v>1.3</v>
      </c>
      <c r="BK13" s="54">
        <v>96</v>
      </c>
      <c r="BL13" s="15">
        <f t="shared" si="1"/>
        <v>100.00000000000001</v>
      </c>
      <c r="BM13" s="15">
        <v>41.6</v>
      </c>
      <c r="BN13" s="15">
        <v>51.2</v>
      </c>
      <c r="BO13" s="15">
        <v>7.2</v>
      </c>
      <c r="BP13" s="54">
        <v>8597.5</v>
      </c>
      <c r="BQ13" s="54">
        <v>10295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607</v>
      </c>
      <c r="CW13" s="55" t="s">
        <v>933</v>
      </c>
    </row>
    <row r="14" spans="1:102" ht="30" customHeight="1">
      <c r="A14" s="15" t="s">
        <v>44</v>
      </c>
      <c r="B14" s="53" t="s">
        <v>292</v>
      </c>
      <c r="C14" s="53" t="s">
        <v>934</v>
      </c>
      <c r="D14" s="15" t="s">
        <v>294</v>
      </c>
      <c r="E14" s="30" t="s">
        <v>698</v>
      </c>
      <c r="F14" s="30" t="s">
        <v>296</v>
      </c>
      <c r="G14" s="54">
        <v>40851.69</v>
      </c>
      <c r="H14" s="54">
        <v>0</v>
      </c>
      <c r="I14" s="54">
        <v>0</v>
      </c>
      <c r="J14" s="15"/>
      <c r="K14" s="30" t="s">
        <v>929</v>
      </c>
      <c r="L14" s="30"/>
      <c r="M14" s="15" t="s">
        <v>892</v>
      </c>
      <c r="N14" s="15"/>
      <c r="O14" s="15" t="s">
        <v>893</v>
      </c>
      <c r="P14" s="15" t="s">
        <v>894</v>
      </c>
      <c r="Q14" s="15" t="s">
        <v>112</v>
      </c>
      <c r="R14" s="54">
        <v>150</v>
      </c>
      <c r="S14" s="15">
        <v>1</v>
      </c>
      <c r="T14" s="15">
        <v>2018</v>
      </c>
      <c r="U14" s="30" t="s">
        <v>914</v>
      </c>
      <c r="V14" s="54"/>
      <c r="W14" s="54"/>
      <c r="X14" s="54"/>
      <c r="Y14" s="54"/>
      <c r="Z14" s="54">
        <v>4300</v>
      </c>
      <c r="AA14" s="15">
        <v>18.3</v>
      </c>
      <c r="AB14" s="54">
        <v>20586.73</v>
      </c>
      <c r="AC14" s="54">
        <v>4040.0120000000002</v>
      </c>
      <c r="AD14" s="54"/>
      <c r="AE14" s="54"/>
      <c r="AF14" s="54"/>
      <c r="AG14" s="54"/>
      <c r="AH14" s="54"/>
      <c r="AI14" s="54"/>
      <c r="AJ14" s="15" t="s">
        <v>300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277</v>
      </c>
      <c r="AY14" s="15" t="s">
        <v>897</v>
      </c>
      <c r="AZ14" s="15" t="s">
        <v>113</v>
      </c>
      <c r="BA14" s="15"/>
      <c r="BB14" s="15" t="s">
        <v>277</v>
      </c>
      <c r="BC14" s="15"/>
      <c r="BD14" s="15">
        <f t="shared" si="0"/>
        <v>100</v>
      </c>
      <c r="BE14" s="15">
        <v>48.1</v>
      </c>
      <c r="BF14" s="15">
        <v>32.6</v>
      </c>
      <c r="BG14" s="15">
        <v>2.7</v>
      </c>
      <c r="BH14" s="15">
        <v>14.1</v>
      </c>
      <c r="BI14" s="15">
        <v>1.9</v>
      </c>
      <c r="BJ14" s="15">
        <v>0.6</v>
      </c>
      <c r="BK14" s="54">
        <v>122.75</v>
      </c>
      <c r="BL14" s="15">
        <f t="shared" si="1"/>
        <v>100</v>
      </c>
      <c r="BM14" s="15">
        <v>45.2</v>
      </c>
      <c r="BN14" s="15">
        <v>50</v>
      </c>
      <c r="BO14" s="15">
        <v>4.8</v>
      </c>
      <c r="BP14" s="54">
        <v>8452.5</v>
      </c>
      <c r="BQ14" s="54">
        <v>9112.5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607</v>
      </c>
      <c r="CW14" s="55" t="s">
        <v>935</v>
      </c>
    </row>
    <row r="15" spans="1:102" ht="30" customHeight="1">
      <c r="A15" s="15" t="s">
        <v>44</v>
      </c>
      <c r="B15" s="53" t="s">
        <v>303</v>
      </c>
      <c r="C15" s="53" t="s">
        <v>936</v>
      </c>
      <c r="D15" s="15" t="s">
        <v>305</v>
      </c>
      <c r="E15" s="30" t="s">
        <v>937</v>
      </c>
      <c r="F15" s="30" t="s">
        <v>415</v>
      </c>
      <c r="G15" s="54">
        <v>33544</v>
      </c>
      <c r="H15" s="54">
        <v>0</v>
      </c>
      <c r="I15" s="54">
        <v>0</v>
      </c>
      <c r="J15" s="15"/>
      <c r="K15" s="30" t="s">
        <v>918</v>
      </c>
      <c r="L15" s="30"/>
      <c r="M15" s="15" t="s">
        <v>892</v>
      </c>
      <c r="N15" s="15"/>
      <c r="O15" s="15" t="s">
        <v>893</v>
      </c>
      <c r="P15" s="15" t="s">
        <v>894</v>
      </c>
      <c r="Q15" s="15" t="s">
        <v>112</v>
      </c>
      <c r="R15" s="54">
        <v>200</v>
      </c>
      <c r="S15" s="15">
        <v>1</v>
      </c>
      <c r="T15" s="15">
        <v>1988</v>
      </c>
      <c r="U15" s="30" t="s">
        <v>938</v>
      </c>
      <c r="V15" s="54">
        <v>10160640</v>
      </c>
      <c r="W15" s="54"/>
      <c r="X15" s="54"/>
      <c r="Y15" s="54"/>
      <c r="Z15" s="54">
        <v>1500</v>
      </c>
      <c r="AA15" s="15">
        <v>7.7140000000000004</v>
      </c>
      <c r="AB15" s="54">
        <v>7404</v>
      </c>
      <c r="AC15" s="54"/>
      <c r="AD15" s="54">
        <v>3733</v>
      </c>
      <c r="AE15" s="54">
        <v>23644548</v>
      </c>
      <c r="AF15" s="54"/>
      <c r="AG15" s="54">
        <v>7</v>
      </c>
      <c r="AH15" s="54">
        <v>7</v>
      </c>
      <c r="AI15" s="54">
        <v>7</v>
      </c>
      <c r="AJ15" s="15" t="s">
        <v>417</v>
      </c>
      <c r="AK15" s="15" t="s">
        <v>417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897</v>
      </c>
      <c r="AY15" s="15" t="s">
        <v>897</v>
      </c>
      <c r="AZ15" s="15" t="s">
        <v>113</v>
      </c>
      <c r="BA15" s="15"/>
      <c r="BB15" s="15" t="s">
        <v>277</v>
      </c>
      <c r="BC15" s="15"/>
      <c r="BD15" s="15">
        <f t="shared" si="0"/>
        <v>100</v>
      </c>
      <c r="BE15" s="15">
        <v>51.1</v>
      </c>
      <c r="BF15" s="15">
        <v>25.2</v>
      </c>
      <c r="BG15" s="15">
        <v>5.4</v>
      </c>
      <c r="BH15" s="15">
        <v>11.3</v>
      </c>
      <c r="BI15" s="15">
        <v>3.5</v>
      </c>
      <c r="BJ15" s="15">
        <v>3.5</v>
      </c>
      <c r="BK15" s="54">
        <v>134.80000000000001</v>
      </c>
      <c r="BL15" s="15">
        <f t="shared" si="1"/>
        <v>100</v>
      </c>
      <c r="BM15" s="15">
        <v>45.2</v>
      </c>
      <c r="BN15" s="15">
        <v>49.3</v>
      </c>
      <c r="BO15" s="15">
        <v>5.5</v>
      </c>
      <c r="BP15" s="54">
        <v>8133</v>
      </c>
      <c r="BQ15" s="54">
        <v>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607</v>
      </c>
      <c r="CW15" s="55" t="s">
        <v>939</v>
      </c>
    </row>
    <row r="16" spans="1:102" ht="30" customHeight="1">
      <c r="A16" s="15" t="s">
        <v>44</v>
      </c>
      <c r="B16" s="53" t="s">
        <v>303</v>
      </c>
      <c r="C16" s="53" t="s">
        <v>940</v>
      </c>
      <c r="D16" s="15" t="s">
        <v>305</v>
      </c>
      <c r="E16" s="30" t="s">
        <v>941</v>
      </c>
      <c r="F16" s="30" t="s">
        <v>706</v>
      </c>
      <c r="G16" s="54">
        <v>52615</v>
      </c>
      <c r="H16" s="54">
        <v>0</v>
      </c>
      <c r="I16" s="54">
        <v>0</v>
      </c>
      <c r="J16" s="15"/>
      <c r="K16" s="30" t="s">
        <v>942</v>
      </c>
      <c r="L16" s="30"/>
      <c r="M16" s="15" t="s">
        <v>892</v>
      </c>
      <c r="N16" s="15"/>
      <c r="O16" s="15" t="s">
        <v>893</v>
      </c>
      <c r="P16" s="15" t="s">
        <v>894</v>
      </c>
      <c r="Q16" s="15" t="s">
        <v>51</v>
      </c>
      <c r="R16" s="54">
        <v>240</v>
      </c>
      <c r="S16" s="15">
        <v>2</v>
      </c>
      <c r="T16" s="15">
        <v>2008</v>
      </c>
      <c r="U16" s="30" t="s">
        <v>938</v>
      </c>
      <c r="V16" s="54">
        <v>1545600</v>
      </c>
      <c r="W16" s="54">
        <v>0</v>
      </c>
      <c r="X16" s="54">
        <v>37500</v>
      </c>
      <c r="Y16" s="54">
        <v>0</v>
      </c>
      <c r="Z16" s="54">
        <v>4500</v>
      </c>
      <c r="AA16" s="15">
        <v>18.43</v>
      </c>
      <c r="AB16" s="54">
        <v>24930</v>
      </c>
      <c r="AC16" s="54"/>
      <c r="AD16" s="54"/>
      <c r="AE16" s="54"/>
      <c r="AF16" s="54"/>
      <c r="AG16" s="54"/>
      <c r="AH16" s="54"/>
      <c r="AI16" s="54"/>
      <c r="AJ16" s="15" t="s">
        <v>167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897</v>
      </c>
      <c r="AY16" s="15" t="s">
        <v>897</v>
      </c>
      <c r="AZ16" s="15" t="s">
        <v>102</v>
      </c>
      <c r="BA16" s="15"/>
      <c r="BB16" s="15" t="s">
        <v>277</v>
      </c>
      <c r="BC16" s="15"/>
      <c r="BD16" s="15">
        <f t="shared" si="0"/>
        <v>100.00000000000001</v>
      </c>
      <c r="BE16" s="15">
        <v>52.4</v>
      </c>
      <c r="BF16" s="15">
        <v>25</v>
      </c>
      <c r="BG16" s="15">
        <v>9.8000000000000007</v>
      </c>
      <c r="BH16" s="15">
        <v>6.9</v>
      </c>
      <c r="BI16" s="15">
        <v>3.4</v>
      </c>
      <c r="BJ16" s="15">
        <v>2.5</v>
      </c>
      <c r="BK16" s="54">
        <v>156</v>
      </c>
      <c r="BL16" s="15">
        <f t="shared" si="1"/>
        <v>100</v>
      </c>
      <c r="BM16" s="15">
        <v>45.1</v>
      </c>
      <c r="BN16" s="15">
        <v>49.1</v>
      </c>
      <c r="BO16" s="15">
        <v>5.8</v>
      </c>
      <c r="BP16" s="54">
        <v>0</v>
      </c>
      <c r="BQ16" s="54">
        <v>9071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607</v>
      </c>
      <c r="CW16" s="55" t="s">
        <v>943</v>
      </c>
    </row>
    <row r="17" spans="1:101" ht="30" customHeight="1">
      <c r="A17" s="15" t="s">
        <v>44</v>
      </c>
      <c r="B17" s="53" t="s">
        <v>312</v>
      </c>
      <c r="C17" s="53" t="s">
        <v>944</v>
      </c>
      <c r="D17" s="15" t="s">
        <v>314</v>
      </c>
      <c r="E17" s="30" t="s">
        <v>945</v>
      </c>
      <c r="F17" s="30" t="s">
        <v>421</v>
      </c>
      <c r="G17" s="54">
        <v>38882</v>
      </c>
      <c r="H17" s="54">
        <v>2671</v>
      </c>
      <c r="I17" s="54">
        <v>0</v>
      </c>
      <c r="J17" s="15" t="s">
        <v>910</v>
      </c>
      <c r="K17" s="30" t="s">
        <v>946</v>
      </c>
      <c r="L17" s="30"/>
      <c r="M17" s="15" t="s">
        <v>912</v>
      </c>
      <c r="N17" s="15"/>
      <c r="O17" s="15" t="s">
        <v>913</v>
      </c>
      <c r="P17" s="15" t="s">
        <v>894</v>
      </c>
      <c r="Q17" s="15" t="s">
        <v>51</v>
      </c>
      <c r="R17" s="54">
        <v>150</v>
      </c>
      <c r="S17" s="15">
        <v>1</v>
      </c>
      <c r="T17" s="15">
        <v>1999</v>
      </c>
      <c r="U17" s="30" t="s">
        <v>947</v>
      </c>
      <c r="V17" s="54"/>
      <c r="W17" s="54"/>
      <c r="X17" s="54"/>
      <c r="Y17" s="54"/>
      <c r="Z17" s="54">
        <v>3300</v>
      </c>
      <c r="AA17" s="15">
        <v>20.65</v>
      </c>
      <c r="AB17" s="54">
        <v>14697</v>
      </c>
      <c r="AC17" s="54">
        <v>0</v>
      </c>
      <c r="AD17" s="54">
        <v>2163</v>
      </c>
      <c r="AE17" s="54">
        <v>27889405</v>
      </c>
      <c r="AF17" s="54"/>
      <c r="AG17" s="54">
        <v>14.63</v>
      </c>
      <c r="AH17" s="54">
        <v>13.2</v>
      </c>
      <c r="AI17" s="54">
        <v>13.04</v>
      </c>
      <c r="AJ17" s="15" t="s">
        <v>136</v>
      </c>
      <c r="AK17" s="15" t="s">
        <v>948</v>
      </c>
      <c r="AL17" s="15"/>
      <c r="AM17" s="15" t="s">
        <v>616</v>
      </c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277</v>
      </c>
      <c r="AY17" s="15" t="s">
        <v>897</v>
      </c>
      <c r="AZ17" s="15" t="s">
        <v>102</v>
      </c>
      <c r="BA17" s="15"/>
      <c r="BB17" s="15" t="s">
        <v>277</v>
      </c>
      <c r="BC17" s="15"/>
      <c r="BD17" s="15">
        <f t="shared" si="0"/>
        <v>100</v>
      </c>
      <c r="BE17" s="15">
        <v>39.6</v>
      </c>
      <c r="BF17" s="15">
        <v>44.3</v>
      </c>
      <c r="BG17" s="15">
        <v>3.2</v>
      </c>
      <c r="BH17" s="15">
        <v>8.1</v>
      </c>
      <c r="BI17" s="15">
        <v>3.6</v>
      </c>
      <c r="BJ17" s="15">
        <v>1.2</v>
      </c>
      <c r="BK17" s="54">
        <v>114.3</v>
      </c>
      <c r="BL17" s="15">
        <f t="shared" si="1"/>
        <v>100</v>
      </c>
      <c r="BM17" s="15">
        <v>38.9</v>
      </c>
      <c r="BN17" s="15">
        <v>54</v>
      </c>
      <c r="BO17" s="15">
        <v>7.1</v>
      </c>
      <c r="BP17" s="54">
        <v>9203</v>
      </c>
      <c r="BQ17" s="54">
        <v>13203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607</v>
      </c>
      <c r="CW17" s="55" t="s">
        <v>949</v>
      </c>
    </row>
    <row r="18" spans="1:101" ht="30" customHeight="1">
      <c r="A18" s="15" t="s">
        <v>44</v>
      </c>
      <c r="B18" s="53" t="s">
        <v>312</v>
      </c>
      <c r="C18" s="53" t="s">
        <v>950</v>
      </c>
      <c r="D18" s="15" t="s">
        <v>314</v>
      </c>
      <c r="E18" s="30" t="s">
        <v>951</v>
      </c>
      <c r="F18" s="30" t="s">
        <v>421</v>
      </c>
      <c r="G18" s="54">
        <v>81425</v>
      </c>
      <c r="H18" s="54">
        <v>5593</v>
      </c>
      <c r="I18" s="54">
        <v>0</v>
      </c>
      <c r="J18" s="15" t="s">
        <v>910</v>
      </c>
      <c r="K18" s="30" t="s">
        <v>946</v>
      </c>
      <c r="L18" s="30"/>
      <c r="M18" s="15" t="s">
        <v>912</v>
      </c>
      <c r="N18" s="15"/>
      <c r="O18" s="15" t="s">
        <v>913</v>
      </c>
      <c r="P18" s="15" t="s">
        <v>894</v>
      </c>
      <c r="Q18" s="15" t="s">
        <v>51</v>
      </c>
      <c r="R18" s="54">
        <v>300</v>
      </c>
      <c r="S18" s="15">
        <v>2</v>
      </c>
      <c r="T18" s="15">
        <v>1996</v>
      </c>
      <c r="U18" s="30" t="s">
        <v>947</v>
      </c>
      <c r="V18" s="54"/>
      <c r="W18" s="54"/>
      <c r="X18" s="54"/>
      <c r="Y18" s="54"/>
      <c r="Z18" s="54">
        <v>3300</v>
      </c>
      <c r="AA18" s="15">
        <v>20.65</v>
      </c>
      <c r="AB18" s="54">
        <v>30778</v>
      </c>
      <c r="AC18" s="54">
        <v>0</v>
      </c>
      <c r="AD18" s="54">
        <v>4530</v>
      </c>
      <c r="AE18" s="54">
        <v>58404784</v>
      </c>
      <c r="AF18" s="54"/>
      <c r="AG18" s="54">
        <v>14.63</v>
      </c>
      <c r="AH18" s="54">
        <v>13.2</v>
      </c>
      <c r="AI18" s="54">
        <v>13.04</v>
      </c>
      <c r="AJ18" s="15" t="s">
        <v>136</v>
      </c>
      <c r="AK18" s="15" t="s">
        <v>948</v>
      </c>
      <c r="AL18" s="15"/>
      <c r="AM18" s="15" t="s">
        <v>616</v>
      </c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 t="s">
        <v>277</v>
      </c>
      <c r="AY18" s="15" t="s">
        <v>897</v>
      </c>
      <c r="AZ18" s="15" t="s">
        <v>102</v>
      </c>
      <c r="BA18" s="15"/>
      <c r="BB18" s="15" t="s">
        <v>277</v>
      </c>
      <c r="BC18" s="15"/>
      <c r="BD18" s="15">
        <f t="shared" si="0"/>
        <v>100</v>
      </c>
      <c r="BE18" s="15">
        <v>39.6</v>
      </c>
      <c r="BF18" s="15">
        <v>44.3</v>
      </c>
      <c r="BG18" s="15">
        <v>3.2</v>
      </c>
      <c r="BH18" s="15">
        <v>8.1</v>
      </c>
      <c r="BI18" s="15">
        <v>3.6</v>
      </c>
      <c r="BJ18" s="15">
        <v>1.2</v>
      </c>
      <c r="BK18" s="54">
        <v>114.3</v>
      </c>
      <c r="BL18" s="15">
        <f t="shared" si="1"/>
        <v>100</v>
      </c>
      <c r="BM18" s="15">
        <v>38.9</v>
      </c>
      <c r="BN18" s="15">
        <v>54</v>
      </c>
      <c r="BO18" s="15">
        <v>7.1</v>
      </c>
      <c r="BP18" s="54">
        <v>9203</v>
      </c>
      <c r="BQ18" s="54">
        <v>13203</v>
      </c>
      <c r="BR18" s="16"/>
      <c r="BS18" s="16" t="str">
        <f t="shared" si="2"/>
        <v/>
      </c>
      <c r="BT18" s="16" t="str">
        <f t="shared" si="2"/>
        <v/>
      </c>
      <c r="BU18" s="14"/>
      <c r="BV18" s="16"/>
      <c r="BW18" s="16"/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/>
      <c r="CQ18" s="16"/>
      <c r="CR18" s="16"/>
      <c r="CS18" s="14"/>
      <c r="CT18" s="16"/>
      <c r="CU18" s="16"/>
      <c r="CV18" s="14" t="s">
        <v>607</v>
      </c>
      <c r="CW18" s="55" t="s">
        <v>952</v>
      </c>
    </row>
    <row r="19" spans="1:101" ht="30" customHeight="1">
      <c r="A19" s="15" t="s">
        <v>44</v>
      </c>
      <c r="B19" s="53" t="s">
        <v>124</v>
      </c>
      <c r="C19" s="53" t="s">
        <v>953</v>
      </c>
      <c r="D19" s="15" t="s">
        <v>125</v>
      </c>
      <c r="E19" s="30" t="s">
        <v>954</v>
      </c>
      <c r="F19" s="30" t="s">
        <v>626</v>
      </c>
      <c r="G19" s="54">
        <v>49013</v>
      </c>
      <c r="H19" s="54">
        <v>0</v>
      </c>
      <c r="I19" s="54"/>
      <c r="J19" s="15"/>
      <c r="K19" s="30" t="s">
        <v>942</v>
      </c>
      <c r="L19" s="30"/>
      <c r="M19" s="15" t="s">
        <v>892</v>
      </c>
      <c r="N19" s="15"/>
      <c r="O19" s="15" t="s">
        <v>893</v>
      </c>
      <c r="P19" s="15" t="s">
        <v>894</v>
      </c>
      <c r="Q19" s="15" t="s">
        <v>134</v>
      </c>
      <c r="R19" s="54">
        <v>200</v>
      </c>
      <c r="S19" s="15">
        <v>2</v>
      </c>
      <c r="T19" s="15">
        <v>2017</v>
      </c>
      <c r="U19" s="30" t="s">
        <v>955</v>
      </c>
      <c r="V19" s="54">
        <v>7270800</v>
      </c>
      <c r="W19" s="54">
        <v>0</v>
      </c>
      <c r="X19" s="54">
        <v>453986</v>
      </c>
      <c r="Y19" s="54">
        <v>0</v>
      </c>
      <c r="Z19" s="54">
        <v>4710</v>
      </c>
      <c r="AA19" s="15">
        <v>21.97</v>
      </c>
      <c r="AB19" s="54">
        <v>28780</v>
      </c>
      <c r="AC19" s="54">
        <v>0</v>
      </c>
      <c r="AD19" s="54">
        <v>20406</v>
      </c>
      <c r="AE19" s="54">
        <v>290505987</v>
      </c>
      <c r="AF19" s="54">
        <v>18.7</v>
      </c>
      <c r="AG19" s="54">
        <v>9.02</v>
      </c>
      <c r="AH19" s="54">
        <v>9.02</v>
      </c>
      <c r="AI19" s="54">
        <v>9.02</v>
      </c>
      <c r="AJ19" s="15" t="s">
        <v>629</v>
      </c>
      <c r="AK19" s="15" t="s">
        <v>956</v>
      </c>
      <c r="AL19" s="15" t="s">
        <v>616</v>
      </c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897</v>
      </c>
      <c r="AY19" s="15" t="s">
        <v>897</v>
      </c>
      <c r="AZ19" s="15" t="s">
        <v>102</v>
      </c>
      <c r="BA19" s="15"/>
      <c r="BB19" s="15" t="s">
        <v>277</v>
      </c>
      <c r="BC19" s="15"/>
      <c r="BD19" s="15">
        <f t="shared" si="0"/>
        <v>100.00000000000001</v>
      </c>
      <c r="BE19" s="15">
        <v>52.84</v>
      </c>
      <c r="BF19" s="15">
        <v>21.98</v>
      </c>
      <c r="BG19" s="15">
        <v>6.76</v>
      </c>
      <c r="BH19" s="15">
        <v>12.51</v>
      </c>
      <c r="BI19" s="15">
        <v>2.74</v>
      </c>
      <c r="BJ19" s="15">
        <v>3.17</v>
      </c>
      <c r="BK19" s="54">
        <v>185</v>
      </c>
      <c r="BL19" s="15">
        <f t="shared" si="1"/>
        <v>100</v>
      </c>
      <c r="BM19" s="15">
        <v>45.32</v>
      </c>
      <c r="BN19" s="15">
        <v>46.76</v>
      </c>
      <c r="BO19" s="15">
        <v>7.92</v>
      </c>
      <c r="BP19" s="54">
        <v>7650</v>
      </c>
      <c r="BQ19" s="54">
        <v>7660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607</v>
      </c>
      <c r="CW19" s="55" t="s">
        <v>957</v>
      </c>
    </row>
    <row r="20" spans="1:101" ht="30" customHeight="1">
      <c r="A20" s="15" t="s">
        <v>44</v>
      </c>
      <c r="B20" s="53" t="s">
        <v>332</v>
      </c>
      <c r="C20" s="53" t="s">
        <v>958</v>
      </c>
      <c r="D20" s="15" t="s">
        <v>334</v>
      </c>
      <c r="E20" s="30" t="s">
        <v>717</v>
      </c>
      <c r="F20" s="30" t="s">
        <v>633</v>
      </c>
      <c r="G20" s="54">
        <v>39195.85</v>
      </c>
      <c r="H20" s="54">
        <v>171.06</v>
      </c>
      <c r="I20" s="54"/>
      <c r="J20" s="15" t="s">
        <v>910</v>
      </c>
      <c r="K20" s="30" t="s">
        <v>918</v>
      </c>
      <c r="L20" s="30"/>
      <c r="M20" s="15" t="s">
        <v>892</v>
      </c>
      <c r="N20" s="15"/>
      <c r="O20" s="15" t="s">
        <v>959</v>
      </c>
      <c r="P20" s="15" t="s">
        <v>894</v>
      </c>
      <c r="Q20" s="15" t="s">
        <v>166</v>
      </c>
      <c r="R20" s="54">
        <v>240</v>
      </c>
      <c r="S20" s="15">
        <v>2</v>
      </c>
      <c r="T20" s="15">
        <v>1992</v>
      </c>
      <c r="U20" s="30" t="s">
        <v>947</v>
      </c>
      <c r="V20" s="54">
        <v>1830539.97</v>
      </c>
      <c r="W20" s="54"/>
      <c r="X20" s="54">
        <v>3667321.0504000001</v>
      </c>
      <c r="Y20" s="54"/>
      <c r="Z20" s="54">
        <v>1920</v>
      </c>
      <c r="AA20" s="15">
        <v>10.07</v>
      </c>
      <c r="AB20" s="54">
        <v>10339.870000000001</v>
      </c>
      <c r="AC20" s="54"/>
      <c r="AD20" s="54"/>
      <c r="AE20" s="54"/>
      <c r="AF20" s="54"/>
      <c r="AG20" s="54"/>
      <c r="AH20" s="54"/>
      <c r="AI20" s="54"/>
      <c r="AJ20" s="15" t="s">
        <v>339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 t="s">
        <v>277</v>
      </c>
      <c r="AY20" s="15" t="s">
        <v>897</v>
      </c>
      <c r="AZ20" s="15" t="s">
        <v>102</v>
      </c>
      <c r="BA20" s="15"/>
      <c r="BB20" s="15" t="s">
        <v>277</v>
      </c>
      <c r="BC20" s="15"/>
      <c r="BD20" s="15">
        <f t="shared" si="0"/>
        <v>100</v>
      </c>
      <c r="BE20" s="15">
        <v>44.08</v>
      </c>
      <c r="BF20" s="15">
        <v>33.049999999999997</v>
      </c>
      <c r="BG20" s="15">
        <v>5.96</v>
      </c>
      <c r="BH20" s="15">
        <v>10.199999999999999</v>
      </c>
      <c r="BI20" s="15">
        <v>4.09</v>
      </c>
      <c r="BJ20" s="15">
        <v>2.62</v>
      </c>
      <c r="BK20" s="54">
        <v>128.25</v>
      </c>
      <c r="BL20" s="15">
        <f t="shared" si="1"/>
        <v>100.00000000000001</v>
      </c>
      <c r="BM20" s="15">
        <v>41.04</v>
      </c>
      <c r="BN20" s="15">
        <v>51.95</v>
      </c>
      <c r="BO20" s="15">
        <v>7.01</v>
      </c>
      <c r="BP20" s="54">
        <v>0</v>
      </c>
      <c r="BQ20" s="54">
        <v>12155</v>
      </c>
      <c r="BR20" s="16"/>
      <c r="BS20" s="16" t="str">
        <f t="shared" si="2"/>
        <v/>
      </c>
      <c r="BT20" s="16" t="str">
        <f t="shared" si="2"/>
        <v/>
      </c>
      <c r="BU20" s="14"/>
      <c r="BV20" s="16"/>
      <c r="BW20" s="16"/>
      <c r="BX20" s="14"/>
      <c r="BY20" s="16"/>
      <c r="BZ20" s="16"/>
      <c r="CA20" s="14"/>
      <c r="CB20" s="16"/>
      <c r="CC20" s="16"/>
      <c r="CD20" s="14"/>
      <c r="CE20" s="16"/>
      <c r="CF20" s="16"/>
      <c r="CG20" s="14"/>
      <c r="CH20" s="16"/>
      <c r="CI20" s="16"/>
      <c r="CJ20" s="14"/>
      <c r="CK20" s="16"/>
      <c r="CL20" s="16"/>
      <c r="CM20" s="14"/>
      <c r="CN20" s="16"/>
      <c r="CO20" s="16"/>
      <c r="CP20" s="14"/>
      <c r="CQ20" s="16"/>
      <c r="CR20" s="16"/>
      <c r="CS20" s="14"/>
      <c r="CT20" s="16"/>
      <c r="CU20" s="16"/>
      <c r="CV20" s="14" t="s">
        <v>607</v>
      </c>
      <c r="CW20" s="55" t="s">
        <v>960</v>
      </c>
    </row>
    <row r="21" spans="1:101" ht="30" customHeight="1">
      <c r="A21" s="15" t="s">
        <v>44</v>
      </c>
      <c r="B21" s="53" t="s">
        <v>138</v>
      </c>
      <c r="C21" s="53" t="s">
        <v>961</v>
      </c>
      <c r="D21" s="15" t="s">
        <v>140</v>
      </c>
      <c r="E21" s="30" t="s">
        <v>962</v>
      </c>
      <c r="F21" s="30" t="s">
        <v>445</v>
      </c>
      <c r="G21" s="54">
        <v>13380</v>
      </c>
      <c r="H21" s="54">
        <v>0</v>
      </c>
      <c r="I21" s="54">
        <v>0</v>
      </c>
      <c r="J21" s="15"/>
      <c r="K21" s="30" t="s">
        <v>942</v>
      </c>
      <c r="L21" s="30"/>
      <c r="M21" s="15" t="s">
        <v>892</v>
      </c>
      <c r="N21" s="15"/>
      <c r="O21" s="15" t="s">
        <v>893</v>
      </c>
      <c r="P21" s="15" t="s">
        <v>894</v>
      </c>
      <c r="Q21" s="15" t="s">
        <v>112</v>
      </c>
      <c r="R21" s="54">
        <v>144</v>
      </c>
      <c r="S21" s="15">
        <v>1</v>
      </c>
      <c r="T21" s="15">
        <v>1989</v>
      </c>
      <c r="U21" s="30" t="s">
        <v>963</v>
      </c>
      <c r="V21" s="54">
        <v>15523200</v>
      </c>
      <c r="W21" s="54"/>
      <c r="X21" s="54">
        <v>15523200</v>
      </c>
      <c r="Y21" s="54"/>
      <c r="Z21" s="54"/>
      <c r="AA21" s="15"/>
      <c r="AB21" s="54"/>
      <c r="AC21" s="54"/>
      <c r="AD21" s="54"/>
      <c r="AE21" s="54"/>
      <c r="AF21" s="54"/>
      <c r="AG21" s="54"/>
      <c r="AH21" s="54"/>
      <c r="AI21" s="54"/>
      <c r="AJ21" s="15" t="s">
        <v>103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 t="s">
        <v>897</v>
      </c>
      <c r="AY21" s="15" t="s">
        <v>897</v>
      </c>
      <c r="AZ21" s="15" t="s">
        <v>102</v>
      </c>
      <c r="BA21" s="15"/>
      <c r="BB21" s="15" t="s">
        <v>277</v>
      </c>
      <c r="BC21" s="15"/>
      <c r="BD21" s="15">
        <f t="shared" si="0"/>
        <v>100</v>
      </c>
      <c r="BE21" s="15">
        <v>50.26</v>
      </c>
      <c r="BF21" s="15">
        <v>24.26</v>
      </c>
      <c r="BG21" s="15">
        <v>8.3800000000000008</v>
      </c>
      <c r="BH21" s="15">
        <v>7.42</v>
      </c>
      <c r="BI21" s="15">
        <v>6.51</v>
      </c>
      <c r="BJ21" s="15">
        <v>3.17</v>
      </c>
      <c r="BK21" s="54">
        <v>157.5</v>
      </c>
      <c r="BL21" s="15">
        <f t="shared" si="1"/>
        <v>100</v>
      </c>
      <c r="BM21" s="15">
        <v>33.9</v>
      </c>
      <c r="BN21" s="15">
        <v>54.91</v>
      </c>
      <c r="BO21" s="15">
        <v>11.19</v>
      </c>
      <c r="BP21" s="54">
        <v>9490</v>
      </c>
      <c r="BQ21" s="54">
        <v>11020</v>
      </c>
      <c r="BR21" s="16"/>
      <c r="BS21" s="16" t="str">
        <f t="shared" si="2"/>
        <v/>
      </c>
      <c r="BT21" s="16" t="str">
        <f t="shared" si="2"/>
        <v/>
      </c>
      <c r="BU21" s="14"/>
      <c r="BV21" s="16"/>
      <c r="BW21" s="16"/>
      <c r="BX21" s="14"/>
      <c r="BY21" s="16"/>
      <c r="BZ21" s="16"/>
      <c r="CA21" s="14"/>
      <c r="CB21" s="16"/>
      <c r="CC21" s="16"/>
      <c r="CD21" s="14"/>
      <c r="CE21" s="16"/>
      <c r="CF21" s="16"/>
      <c r="CG21" s="14"/>
      <c r="CH21" s="16"/>
      <c r="CI21" s="16"/>
      <c r="CJ21" s="14"/>
      <c r="CK21" s="16"/>
      <c r="CL21" s="16"/>
      <c r="CM21" s="14"/>
      <c r="CN21" s="16"/>
      <c r="CO21" s="16"/>
      <c r="CP21" s="14"/>
      <c r="CQ21" s="16"/>
      <c r="CR21" s="16"/>
      <c r="CS21" s="14"/>
      <c r="CT21" s="16"/>
      <c r="CU21" s="16"/>
      <c r="CV21" s="14" t="s">
        <v>607</v>
      </c>
      <c r="CW21" s="55" t="s">
        <v>964</v>
      </c>
    </row>
    <row r="22" spans="1:101" ht="30" customHeight="1">
      <c r="A22" s="15" t="s">
        <v>44</v>
      </c>
      <c r="B22" s="53" t="s">
        <v>138</v>
      </c>
      <c r="C22" s="53" t="s">
        <v>965</v>
      </c>
      <c r="D22" s="15" t="s">
        <v>140</v>
      </c>
      <c r="E22" s="30" t="s">
        <v>966</v>
      </c>
      <c r="F22" s="30" t="s">
        <v>445</v>
      </c>
      <c r="G22" s="54">
        <v>15607</v>
      </c>
      <c r="H22" s="54">
        <v>0</v>
      </c>
      <c r="I22" s="54">
        <v>0</v>
      </c>
      <c r="J22" s="15"/>
      <c r="K22" s="30" t="s">
        <v>942</v>
      </c>
      <c r="L22" s="30"/>
      <c r="M22" s="15" t="s">
        <v>892</v>
      </c>
      <c r="N22" s="15"/>
      <c r="O22" s="15" t="s">
        <v>893</v>
      </c>
      <c r="P22" s="15" t="s">
        <v>894</v>
      </c>
      <c r="Q22" s="15" t="s">
        <v>112</v>
      </c>
      <c r="R22" s="54">
        <v>156</v>
      </c>
      <c r="S22" s="15">
        <v>1</v>
      </c>
      <c r="T22" s="15">
        <v>1996</v>
      </c>
      <c r="U22" s="30" t="s">
        <v>963</v>
      </c>
      <c r="V22" s="54">
        <v>15523200</v>
      </c>
      <c r="W22" s="54"/>
      <c r="X22" s="54">
        <v>15523200</v>
      </c>
      <c r="Y22" s="54"/>
      <c r="Z22" s="54"/>
      <c r="AA22" s="15"/>
      <c r="AB22" s="54"/>
      <c r="AC22" s="54"/>
      <c r="AD22" s="54"/>
      <c r="AE22" s="54"/>
      <c r="AF22" s="54"/>
      <c r="AG22" s="54"/>
      <c r="AH22" s="54"/>
      <c r="AI22" s="54"/>
      <c r="AJ22" s="15" t="s">
        <v>103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 t="s">
        <v>897</v>
      </c>
      <c r="AY22" s="15" t="s">
        <v>897</v>
      </c>
      <c r="AZ22" s="15" t="s">
        <v>102</v>
      </c>
      <c r="BA22" s="15"/>
      <c r="BB22" s="15" t="s">
        <v>277</v>
      </c>
      <c r="BC22" s="15"/>
      <c r="BD22" s="15">
        <f t="shared" si="0"/>
        <v>100</v>
      </c>
      <c r="BE22" s="15">
        <v>50.26</v>
      </c>
      <c r="BF22" s="15">
        <v>24.26</v>
      </c>
      <c r="BG22" s="15">
        <v>8.3800000000000008</v>
      </c>
      <c r="BH22" s="15">
        <v>7.42</v>
      </c>
      <c r="BI22" s="15">
        <v>6.51</v>
      </c>
      <c r="BJ22" s="15">
        <v>3.17</v>
      </c>
      <c r="BK22" s="54">
        <v>157.5</v>
      </c>
      <c r="BL22" s="15">
        <f t="shared" si="1"/>
        <v>100</v>
      </c>
      <c r="BM22" s="15">
        <v>33.9</v>
      </c>
      <c r="BN22" s="15">
        <v>54.91</v>
      </c>
      <c r="BO22" s="15">
        <v>11.19</v>
      </c>
      <c r="BP22" s="54">
        <v>9490</v>
      </c>
      <c r="BQ22" s="54">
        <v>11020</v>
      </c>
      <c r="BR22" s="16"/>
      <c r="BS22" s="16" t="str">
        <f t="shared" si="2"/>
        <v/>
      </c>
      <c r="BT22" s="16" t="str">
        <f t="shared" si="2"/>
        <v/>
      </c>
      <c r="BU22" s="14"/>
      <c r="BV22" s="16"/>
      <c r="BW22" s="16"/>
      <c r="BX22" s="14"/>
      <c r="BY22" s="16"/>
      <c r="BZ22" s="16"/>
      <c r="CA22" s="14"/>
      <c r="CB22" s="16"/>
      <c r="CC22" s="16"/>
      <c r="CD22" s="14"/>
      <c r="CE22" s="16"/>
      <c r="CF22" s="16"/>
      <c r="CG22" s="14"/>
      <c r="CH22" s="16"/>
      <c r="CI22" s="16"/>
      <c r="CJ22" s="14"/>
      <c r="CK22" s="16"/>
      <c r="CL22" s="16"/>
      <c r="CM22" s="14"/>
      <c r="CN22" s="16"/>
      <c r="CO22" s="16"/>
      <c r="CP22" s="14"/>
      <c r="CQ22" s="16"/>
      <c r="CR22" s="16"/>
      <c r="CS22" s="14"/>
      <c r="CT22" s="16"/>
      <c r="CU22" s="16"/>
      <c r="CV22" s="14" t="s">
        <v>607</v>
      </c>
      <c r="CW22" s="55" t="s">
        <v>967</v>
      </c>
    </row>
    <row r="23" spans="1:101" ht="30" customHeight="1">
      <c r="A23" s="15" t="s">
        <v>44</v>
      </c>
      <c r="B23" s="53" t="s">
        <v>722</v>
      </c>
      <c r="C23" s="53" t="s">
        <v>968</v>
      </c>
      <c r="D23" s="15" t="s">
        <v>724</v>
      </c>
      <c r="E23" s="30" t="s">
        <v>969</v>
      </c>
      <c r="F23" s="30" t="s">
        <v>725</v>
      </c>
      <c r="G23" s="54">
        <v>6513.4</v>
      </c>
      <c r="H23" s="54">
        <v>308</v>
      </c>
      <c r="I23" s="54"/>
      <c r="J23" s="15" t="s">
        <v>910</v>
      </c>
      <c r="K23" s="30" t="s">
        <v>970</v>
      </c>
      <c r="L23" s="30"/>
      <c r="M23" s="15" t="s">
        <v>892</v>
      </c>
      <c r="N23" s="15"/>
      <c r="O23" s="15" t="s">
        <v>893</v>
      </c>
      <c r="P23" s="15" t="s">
        <v>971</v>
      </c>
      <c r="Q23" s="15" t="s">
        <v>51</v>
      </c>
      <c r="R23" s="54">
        <v>46</v>
      </c>
      <c r="S23" s="15">
        <v>2</v>
      </c>
      <c r="T23" s="15">
        <v>1991</v>
      </c>
      <c r="U23" s="30" t="s">
        <v>972</v>
      </c>
      <c r="V23" s="54">
        <v>1162000</v>
      </c>
      <c r="W23" s="54"/>
      <c r="X23" s="54">
        <v>973770</v>
      </c>
      <c r="Y23" s="54"/>
      <c r="Z23" s="54"/>
      <c r="AA23" s="15"/>
      <c r="AB23" s="54"/>
      <c r="AC23" s="54"/>
      <c r="AD23" s="54"/>
      <c r="AE23" s="54"/>
      <c r="AF23" s="54"/>
      <c r="AG23" s="54"/>
      <c r="AH23" s="54"/>
      <c r="AI23" s="54"/>
      <c r="AJ23" s="15" t="s">
        <v>103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 t="s">
        <v>973</v>
      </c>
      <c r="AY23" s="15" t="s">
        <v>973</v>
      </c>
      <c r="AZ23" s="15" t="s">
        <v>102</v>
      </c>
      <c r="BA23" s="15"/>
      <c r="BB23" s="15" t="s">
        <v>277</v>
      </c>
      <c r="BC23" s="15"/>
      <c r="BD23" s="15">
        <f t="shared" si="0"/>
        <v>100</v>
      </c>
      <c r="BE23" s="15">
        <v>45.5</v>
      </c>
      <c r="BF23" s="15">
        <v>30.8</v>
      </c>
      <c r="BG23" s="15">
        <v>9.8000000000000007</v>
      </c>
      <c r="BH23" s="15">
        <v>8.3000000000000007</v>
      </c>
      <c r="BI23" s="15">
        <v>4.4000000000000004</v>
      </c>
      <c r="BJ23" s="15">
        <v>1.2</v>
      </c>
      <c r="BK23" s="54">
        <v>132.25</v>
      </c>
      <c r="BL23" s="15">
        <f t="shared" si="1"/>
        <v>100</v>
      </c>
      <c r="BM23" s="15">
        <v>43.3</v>
      </c>
      <c r="BN23" s="15">
        <v>50.1</v>
      </c>
      <c r="BO23" s="15">
        <v>6.6</v>
      </c>
      <c r="BP23" s="54">
        <v>8357.5</v>
      </c>
      <c r="BQ23" s="54">
        <v>0</v>
      </c>
      <c r="BR23" s="16"/>
      <c r="BS23" s="16" t="str">
        <f t="shared" si="2"/>
        <v/>
      </c>
      <c r="BT23" s="16" t="str">
        <f t="shared" si="2"/>
        <v/>
      </c>
      <c r="BU23" s="14"/>
      <c r="BV23" s="16"/>
      <c r="BW23" s="16"/>
      <c r="BX23" s="14"/>
      <c r="BY23" s="16"/>
      <c r="BZ23" s="16"/>
      <c r="CA23" s="14"/>
      <c r="CB23" s="16"/>
      <c r="CC23" s="16"/>
      <c r="CD23" s="14"/>
      <c r="CE23" s="16"/>
      <c r="CF23" s="16"/>
      <c r="CG23" s="14"/>
      <c r="CH23" s="16"/>
      <c r="CI23" s="16"/>
      <c r="CJ23" s="14"/>
      <c r="CK23" s="16"/>
      <c r="CL23" s="16"/>
      <c r="CM23" s="14"/>
      <c r="CN23" s="16"/>
      <c r="CO23" s="16"/>
      <c r="CP23" s="14"/>
      <c r="CQ23" s="16"/>
      <c r="CR23" s="16"/>
      <c r="CS23" s="14"/>
      <c r="CT23" s="16"/>
      <c r="CU23" s="16"/>
      <c r="CV23" s="14" t="s">
        <v>607</v>
      </c>
      <c r="CW23" s="55" t="s">
        <v>974</v>
      </c>
    </row>
    <row r="24" spans="1:101" ht="30" customHeight="1">
      <c r="A24" s="15" t="s">
        <v>44</v>
      </c>
      <c r="B24" s="53" t="s">
        <v>181</v>
      </c>
      <c r="C24" s="53" t="s">
        <v>975</v>
      </c>
      <c r="D24" s="15" t="s">
        <v>182</v>
      </c>
      <c r="E24" s="30" t="s">
        <v>637</v>
      </c>
      <c r="F24" s="30" t="s">
        <v>183</v>
      </c>
      <c r="G24" s="54">
        <v>0</v>
      </c>
      <c r="H24" s="54">
        <v>0</v>
      </c>
      <c r="I24" s="54">
        <v>0</v>
      </c>
      <c r="J24" s="15"/>
      <c r="K24" s="30" t="s">
        <v>976</v>
      </c>
      <c r="L24" s="30"/>
      <c r="M24" s="15" t="s">
        <v>892</v>
      </c>
      <c r="N24" s="15"/>
      <c r="O24" s="15" t="s">
        <v>959</v>
      </c>
      <c r="P24" s="15" t="s">
        <v>894</v>
      </c>
      <c r="Q24" s="15" t="s">
        <v>166</v>
      </c>
      <c r="R24" s="54">
        <v>60</v>
      </c>
      <c r="S24" s="15">
        <v>2</v>
      </c>
      <c r="T24" s="15">
        <v>1986</v>
      </c>
      <c r="U24" s="30" t="s">
        <v>277</v>
      </c>
      <c r="V24" s="54"/>
      <c r="W24" s="54"/>
      <c r="X24" s="54"/>
      <c r="Y24" s="54"/>
      <c r="Z24" s="54"/>
      <c r="AA24" s="15"/>
      <c r="AB24" s="54"/>
      <c r="AC24" s="54"/>
      <c r="AD24" s="54"/>
      <c r="AE24" s="54"/>
      <c r="AF24" s="54"/>
      <c r="AG24" s="54"/>
      <c r="AH24" s="54"/>
      <c r="AI24" s="54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 t="s">
        <v>277</v>
      </c>
      <c r="AY24" s="15" t="s">
        <v>897</v>
      </c>
      <c r="AZ24" s="15"/>
      <c r="BA24" s="15" t="s">
        <v>53</v>
      </c>
      <c r="BB24" s="15" t="s">
        <v>277</v>
      </c>
      <c r="BC24" s="15"/>
      <c r="BD24" s="15">
        <f t="shared" si="0"/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54">
        <v>0</v>
      </c>
      <c r="BL24" s="15">
        <f t="shared" si="1"/>
        <v>0</v>
      </c>
      <c r="BM24" s="15">
        <v>0</v>
      </c>
      <c r="BN24" s="15">
        <v>0</v>
      </c>
      <c r="BO24" s="15">
        <v>0</v>
      </c>
      <c r="BP24" s="54">
        <v>0</v>
      </c>
      <c r="BQ24" s="54">
        <v>0</v>
      </c>
      <c r="BR24" s="16"/>
      <c r="BS24" s="16" t="str">
        <f t="shared" si="2"/>
        <v/>
      </c>
      <c r="BT24" s="16" t="str">
        <f t="shared" si="2"/>
        <v/>
      </c>
      <c r="BU24" s="14"/>
      <c r="BV24" s="16"/>
      <c r="BW24" s="16"/>
      <c r="BX24" s="14"/>
      <c r="BY24" s="16"/>
      <c r="BZ24" s="16"/>
      <c r="CA24" s="14"/>
      <c r="CB24" s="16"/>
      <c r="CC24" s="16"/>
      <c r="CD24" s="14"/>
      <c r="CE24" s="16"/>
      <c r="CF24" s="16"/>
      <c r="CG24" s="14"/>
      <c r="CH24" s="16"/>
      <c r="CI24" s="16"/>
      <c r="CJ24" s="14"/>
      <c r="CK24" s="16"/>
      <c r="CL24" s="16"/>
      <c r="CM24" s="14"/>
      <c r="CN24" s="16"/>
      <c r="CO24" s="16"/>
      <c r="CP24" s="14"/>
      <c r="CQ24" s="16"/>
      <c r="CR24" s="16"/>
      <c r="CS24" s="14"/>
      <c r="CT24" s="16"/>
      <c r="CU24" s="16"/>
      <c r="CV24" s="14" t="s">
        <v>607</v>
      </c>
      <c r="CW24" s="55" t="s">
        <v>977</v>
      </c>
    </row>
    <row r="25" spans="1:101" ht="30" customHeight="1">
      <c r="A25" s="15" t="s">
        <v>44</v>
      </c>
      <c r="B25" s="53" t="s">
        <v>184</v>
      </c>
      <c r="C25" s="53" t="s">
        <v>978</v>
      </c>
      <c r="D25" s="15" t="s">
        <v>186</v>
      </c>
      <c r="E25" s="30" t="s">
        <v>731</v>
      </c>
      <c r="F25" s="30" t="s">
        <v>732</v>
      </c>
      <c r="G25" s="54">
        <v>10213</v>
      </c>
      <c r="H25" s="54">
        <v>16</v>
      </c>
      <c r="I25" s="54"/>
      <c r="J25" s="15" t="s">
        <v>910</v>
      </c>
      <c r="K25" s="30" t="s">
        <v>970</v>
      </c>
      <c r="L25" s="30"/>
      <c r="M25" s="15" t="s">
        <v>892</v>
      </c>
      <c r="N25" s="15"/>
      <c r="O25" s="15" t="s">
        <v>959</v>
      </c>
      <c r="P25" s="15" t="s">
        <v>894</v>
      </c>
      <c r="Q25" s="15" t="s">
        <v>112</v>
      </c>
      <c r="R25" s="54">
        <v>61.5</v>
      </c>
      <c r="S25" s="15">
        <v>2</v>
      </c>
      <c r="T25" s="15">
        <v>1992</v>
      </c>
      <c r="U25" s="30" t="s">
        <v>972</v>
      </c>
      <c r="V25" s="54">
        <v>6833309</v>
      </c>
      <c r="W25" s="54"/>
      <c r="X25" s="54"/>
      <c r="Y25" s="54"/>
      <c r="Z25" s="54"/>
      <c r="AA25" s="15"/>
      <c r="AB25" s="54"/>
      <c r="AC25" s="54"/>
      <c r="AD25" s="54"/>
      <c r="AE25" s="54"/>
      <c r="AF25" s="54"/>
      <c r="AG25" s="54"/>
      <c r="AH25" s="54"/>
      <c r="AI25" s="54"/>
      <c r="AJ25" s="15" t="s">
        <v>733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 t="s">
        <v>277</v>
      </c>
      <c r="AY25" s="15" t="s">
        <v>897</v>
      </c>
      <c r="AZ25" s="15" t="s">
        <v>113</v>
      </c>
      <c r="BA25" s="15"/>
      <c r="BB25" s="15" t="s">
        <v>277</v>
      </c>
      <c r="BC25" s="15"/>
      <c r="BD25" s="15">
        <f t="shared" si="0"/>
        <v>100</v>
      </c>
      <c r="BE25" s="15">
        <v>37.700000000000003</v>
      </c>
      <c r="BF25" s="15">
        <v>23.2</v>
      </c>
      <c r="BG25" s="15">
        <v>25</v>
      </c>
      <c r="BH25" s="15">
        <v>5.5</v>
      </c>
      <c r="BI25" s="15">
        <v>4.5999999999999996</v>
      </c>
      <c r="BJ25" s="15">
        <v>4</v>
      </c>
      <c r="BK25" s="54">
        <v>155</v>
      </c>
      <c r="BL25" s="15">
        <f t="shared" si="1"/>
        <v>100</v>
      </c>
      <c r="BM25" s="15">
        <v>48.4</v>
      </c>
      <c r="BN25" s="15">
        <v>44.4</v>
      </c>
      <c r="BO25" s="15">
        <v>7.2</v>
      </c>
      <c r="BP25" s="54">
        <v>0</v>
      </c>
      <c r="BQ25" s="54">
        <v>7845</v>
      </c>
      <c r="BR25" s="16"/>
      <c r="BS25" s="16" t="str">
        <f t="shared" si="2"/>
        <v/>
      </c>
      <c r="BT25" s="16" t="str">
        <f t="shared" si="2"/>
        <v/>
      </c>
      <c r="BU25" s="14"/>
      <c r="BV25" s="16"/>
      <c r="BW25" s="16"/>
      <c r="BX25" s="14"/>
      <c r="BY25" s="16"/>
      <c r="BZ25" s="16"/>
      <c r="CA25" s="14"/>
      <c r="CB25" s="16"/>
      <c r="CC25" s="16"/>
      <c r="CD25" s="14"/>
      <c r="CE25" s="16"/>
      <c r="CF25" s="16"/>
      <c r="CG25" s="14"/>
      <c r="CH25" s="16"/>
      <c r="CI25" s="16"/>
      <c r="CJ25" s="14"/>
      <c r="CK25" s="16"/>
      <c r="CL25" s="16"/>
      <c r="CM25" s="14"/>
      <c r="CN25" s="16"/>
      <c r="CO25" s="16"/>
      <c r="CP25" s="14"/>
      <c r="CQ25" s="16"/>
      <c r="CR25" s="16"/>
      <c r="CS25" s="14"/>
      <c r="CT25" s="16"/>
      <c r="CU25" s="16"/>
      <c r="CV25" s="14" t="s">
        <v>607</v>
      </c>
      <c r="CW25" s="55" t="s">
        <v>979</v>
      </c>
    </row>
    <row r="26" spans="1:101" ht="30" customHeight="1">
      <c r="A26" s="15" t="s">
        <v>44</v>
      </c>
      <c r="B26" s="53" t="s">
        <v>191</v>
      </c>
      <c r="C26" s="53" t="s">
        <v>980</v>
      </c>
      <c r="D26" s="15" t="s">
        <v>193</v>
      </c>
      <c r="E26" s="30" t="s">
        <v>981</v>
      </c>
      <c r="F26" s="30" t="s">
        <v>195</v>
      </c>
      <c r="G26" s="54">
        <v>4887</v>
      </c>
      <c r="H26" s="54">
        <v>0</v>
      </c>
      <c r="I26" s="54">
        <v>0</v>
      </c>
      <c r="J26" s="15"/>
      <c r="K26" s="30" t="s">
        <v>982</v>
      </c>
      <c r="L26" s="30"/>
      <c r="M26" s="15" t="s">
        <v>892</v>
      </c>
      <c r="N26" s="15"/>
      <c r="O26" s="15" t="s">
        <v>959</v>
      </c>
      <c r="P26" s="15" t="s">
        <v>894</v>
      </c>
      <c r="Q26" s="15" t="s">
        <v>145</v>
      </c>
      <c r="R26" s="54">
        <v>50</v>
      </c>
      <c r="S26" s="15">
        <v>1</v>
      </c>
      <c r="T26" s="15">
        <v>1986</v>
      </c>
      <c r="U26" s="30" t="s">
        <v>972</v>
      </c>
      <c r="V26" s="54" t="s">
        <v>983</v>
      </c>
      <c r="W26" s="54" t="s">
        <v>983</v>
      </c>
      <c r="X26" s="54" t="s">
        <v>983</v>
      </c>
      <c r="Y26" s="54" t="s">
        <v>983</v>
      </c>
      <c r="Z26" s="54"/>
      <c r="AA26" s="15"/>
      <c r="AB26" s="54"/>
      <c r="AC26" s="54"/>
      <c r="AD26" s="54"/>
      <c r="AE26" s="54"/>
      <c r="AF26" s="54"/>
      <c r="AG26" s="54"/>
      <c r="AH26" s="54"/>
      <c r="AI26" s="54"/>
      <c r="AJ26" s="15" t="s">
        <v>196</v>
      </c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 t="s">
        <v>897</v>
      </c>
      <c r="AY26" s="15" t="s">
        <v>897</v>
      </c>
      <c r="AZ26" s="15" t="s">
        <v>113</v>
      </c>
      <c r="BA26" s="15"/>
      <c r="BB26" s="15" t="s">
        <v>277</v>
      </c>
      <c r="BC26" s="15"/>
      <c r="BD26" s="15">
        <f t="shared" si="0"/>
        <v>100.00000000000001</v>
      </c>
      <c r="BE26" s="15">
        <v>61.1</v>
      </c>
      <c r="BF26" s="15">
        <v>15.3</v>
      </c>
      <c r="BG26" s="15">
        <v>14.9</v>
      </c>
      <c r="BH26" s="15">
        <v>7.7</v>
      </c>
      <c r="BI26" s="15">
        <v>0.5</v>
      </c>
      <c r="BJ26" s="15">
        <v>0.5</v>
      </c>
      <c r="BK26" s="54">
        <v>112</v>
      </c>
      <c r="BL26" s="15">
        <f t="shared" si="1"/>
        <v>100</v>
      </c>
      <c r="BM26" s="15">
        <v>41.9</v>
      </c>
      <c r="BN26" s="15">
        <v>44.1</v>
      </c>
      <c r="BO26" s="15">
        <v>14</v>
      </c>
      <c r="BP26" s="54">
        <v>7677</v>
      </c>
      <c r="BQ26" s="54">
        <v>7008</v>
      </c>
      <c r="BR26" s="16"/>
      <c r="BS26" s="16" t="str">
        <f t="shared" si="2"/>
        <v/>
      </c>
      <c r="BT26" s="16" t="str">
        <f t="shared" si="2"/>
        <v/>
      </c>
      <c r="BU26" s="14"/>
      <c r="BV26" s="16"/>
      <c r="BW26" s="16"/>
      <c r="BX26" s="14"/>
      <c r="BY26" s="16"/>
      <c r="BZ26" s="16"/>
      <c r="CA26" s="14"/>
      <c r="CB26" s="16"/>
      <c r="CC26" s="16"/>
      <c r="CD26" s="14"/>
      <c r="CE26" s="16"/>
      <c r="CF26" s="16"/>
      <c r="CG26" s="14"/>
      <c r="CH26" s="16"/>
      <c r="CI26" s="16"/>
      <c r="CJ26" s="14"/>
      <c r="CK26" s="16"/>
      <c r="CL26" s="16"/>
      <c r="CM26" s="14"/>
      <c r="CN26" s="16"/>
      <c r="CO26" s="16"/>
      <c r="CP26" s="14"/>
      <c r="CQ26" s="16"/>
      <c r="CR26" s="16"/>
      <c r="CS26" s="14"/>
      <c r="CT26" s="16"/>
      <c r="CU26" s="16"/>
      <c r="CV26" s="14" t="s">
        <v>607</v>
      </c>
      <c r="CW26" s="55" t="s">
        <v>984</v>
      </c>
    </row>
    <row r="27" spans="1:101" ht="30" customHeight="1">
      <c r="A27" s="15" t="s">
        <v>44</v>
      </c>
      <c r="B27" s="53" t="s">
        <v>473</v>
      </c>
      <c r="C27" s="53" t="s">
        <v>985</v>
      </c>
      <c r="D27" s="15" t="s">
        <v>475</v>
      </c>
      <c r="E27" s="30" t="s">
        <v>986</v>
      </c>
      <c r="F27" s="30" t="s">
        <v>477</v>
      </c>
      <c r="G27" s="54">
        <v>140037.93</v>
      </c>
      <c r="H27" s="54">
        <v>0</v>
      </c>
      <c r="I27" s="54">
        <v>0</v>
      </c>
      <c r="J27" s="15"/>
      <c r="K27" s="30" t="s">
        <v>918</v>
      </c>
      <c r="L27" s="30"/>
      <c r="M27" s="15" t="s">
        <v>892</v>
      </c>
      <c r="N27" s="15"/>
      <c r="O27" s="15" t="s">
        <v>893</v>
      </c>
      <c r="P27" s="15" t="s">
        <v>894</v>
      </c>
      <c r="Q27" s="15" t="s">
        <v>145</v>
      </c>
      <c r="R27" s="54">
        <v>525</v>
      </c>
      <c r="S27" s="15">
        <v>3</v>
      </c>
      <c r="T27" s="15">
        <v>2016</v>
      </c>
      <c r="U27" s="30" t="s">
        <v>895</v>
      </c>
      <c r="V27" s="54">
        <v>231646000</v>
      </c>
      <c r="W27" s="54">
        <v>1211000</v>
      </c>
      <c r="X27" s="54"/>
      <c r="Y27" s="54">
        <v>3374593</v>
      </c>
      <c r="Z27" s="54">
        <v>14000</v>
      </c>
      <c r="AA27" s="15">
        <v>22.4</v>
      </c>
      <c r="AB27" s="54">
        <v>84672</v>
      </c>
      <c r="AC27" s="54">
        <v>1256</v>
      </c>
      <c r="AD27" s="54">
        <v>60153</v>
      </c>
      <c r="AE27" s="54">
        <v>987019711</v>
      </c>
      <c r="AF27" s="54"/>
      <c r="AG27" s="54">
        <v>20.48</v>
      </c>
      <c r="AH27" s="54">
        <v>15.22</v>
      </c>
      <c r="AI27" s="54">
        <v>13.16</v>
      </c>
      <c r="AJ27" s="15" t="s">
        <v>480</v>
      </c>
      <c r="AK27" s="15" t="s">
        <v>480</v>
      </c>
      <c r="AL27" s="15" t="s">
        <v>616</v>
      </c>
      <c r="AM27" s="15"/>
      <c r="AN27" s="15"/>
      <c r="AO27" s="15"/>
      <c r="AP27" s="15" t="s">
        <v>616</v>
      </c>
      <c r="AQ27" s="15" t="s">
        <v>135</v>
      </c>
      <c r="AR27" s="15" t="s">
        <v>987</v>
      </c>
      <c r="AS27" s="15"/>
      <c r="AT27" s="15"/>
      <c r="AU27" s="15"/>
      <c r="AV27" s="15"/>
      <c r="AW27" s="15"/>
      <c r="AX27" s="15" t="s">
        <v>75</v>
      </c>
      <c r="AY27" s="15" t="s">
        <v>897</v>
      </c>
      <c r="AZ27" s="15" t="s">
        <v>52</v>
      </c>
      <c r="BA27" s="15"/>
      <c r="BB27" s="15" t="s">
        <v>277</v>
      </c>
      <c r="BC27" s="15"/>
      <c r="BD27" s="15">
        <f t="shared" si="0"/>
        <v>100</v>
      </c>
      <c r="BE27" s="15">
        <v>57.628</v>
      </c>
      <c r="BF27" s="15">
        <v>26.664000000000001</v>
      </c>
      <c r="BG27" s="15">
        <v>6.2329999999999997</v>
      </c>
      <c r="BH27" s="15">
        <v>5.6</v>
      </c>
      <c r="BI27" s="15">
        <v>2.923</v>
      </c>
      <c r="BJ27" s="15">
        <v>0.95199999999999996</v>
      </c>
      <c r="BK27" s="54">
        <v>110</v>
      </c>
      <c r="BL27" s="15">
        <f t="shared" si="1"/>
        <v>100</v>
      </c>
      <c r="BM27" s="15">
        <v>40.229999999999997</v>
      </c>
      <c r="BN27" s="15">
        <v>53.656999999999996</v>
      </c>
      <c r="BO27" s="15">
        <v>6.1130000000000004</v>
      </c>
      <c r="BP27" s="54">
        <v>9100</v>
      </c>
      <c r="BQ27" s="54">
        <v>11570</v>
      </c>
      <c r="BR27" s="16"/>
      <c r="BS27" s="16" t="str">
        <f t="shared" si="2"/>
        <v/>
      </c>
      <c r="BT27" s="16" t="str">
        <f t="shared" si="2"/>
        <v/>
      </c>
      <c r="BU27" s="14"/>
      <c r="BV27" s="16"/>
      <c r="BW27" s="16"/>
      <c r="BX27" s="14"/>
      <c r="BY27" s="16"/>
      <c r="BZ27" s="16"/>
      <c r="CA27" s="14"/>
      <c r="CB27" s="16"/>
      <c r="CC27" s="16"/>
      <c r="CD27" s="14"/>
      <c r="CE27" s="16"/>
      <c r="CF27" s="16"/>
      <c r="CG27" s="14"/>
      <c r="CH27" s="16"/>
      <c r="CI27" s="16"/>
      <c r="CJ27" s="14"/>
      <c r="CK27" s="16"/>
      <c r="CL27" s="16"/>
      <c r="CM27" s="14"/>
      <c r="CN27" s="16"/>
      <c r="CO27" s="16"/>
      <c r="CP27" s="14"/>
      <c r="CQ27" s="16"/>
      <c r="CR27" s="16"/>
      <c r="CS27" s="14"/>
      <c r="CT27" s="16"/>
      <c r="CU27" s="16"/>
      <c r="CV27" s="14" t="s">
        <v>607</v>
      </c>
      <c r="CW27" s="55" t="s">
        <v>988</v>
      </c>
    </row>
    <row r="28" spans="1:101" ht="30" customHeight="1">
      <c r="A28" s="15" t="s">
        <v>44</v>
      </c>
      <c r="B28" s="53" t="s">
        <v>198</v>
      </c>
      <c r="C28" s="53" t="s">
        <v>989</v>
      </c>
      <c r="D28" s="15" t="s">
        <v>200</v>
      </c>
      <c r="E28" s="30" t="s">
        <v>990</v>
      </c>
      <c r="F28" s="30" t="s">
        <v>645</v>
      </c>
      <c r="G28" s="54">
        <v>0</v>
      </c>
      <c r="H28" s="54">
        <v>0</v>
      </c>
      <c r="I28" s="54"/>
      <c r="J28" s="15"/>
      <c r="K28" s="30" t="s">
        <v>942</v>
      </c>
      <c r="L28" s="30"/>
      <c r="M28" s="15" t="s">
        <v>892</v>
      </c>
      <c r="N28" s="15"/>
      <c r="O28" s="15" t="s">
        <v>893</v>
      </c>
      <c r="P28" s="15" t="s">
        <v>894</v>
      </c>
      <c r="Q28" s="15" t="s">
        <v>51</v>
      </c>
      <c r="R28" s="54">
        <v>150</v>
      </c>
      <c r="S28" s="15">
        <v>1</v>
      </c>
      <c r="T28" s="15">
        <v>1991</v>
      </c>
      <c r="U28" s="30" t="s">
        <v>277</v>
      </c>
      <c r="V28" s="54"/>
      <c r="W28" s="54"/>
      <c r="X28" s="54"/>
      <c r="Y28" s="54"/>
      <c r="Z28" s="54"/>
      <c r="AA28" s="15"/>
      <c r="AB28" s="54"/>
      <c r="AC28" s="54"/>
      <c r="AD28" s="54"/>
      <c r="AE28" s="54"/>
      <c r="AF28" s="54"/>
      <c r="AG28" s="54"/>
      <c r="AH28" s="54"/>
      <c r="AI28" s="54"/>
      <c r="AJ28" s="15" t="s">
        <v>103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 t="s">
        <v>897</v>
      </c>
      <c r="AY28" s="15" t="s">
        <v>897</v>
      </c>
      <c r="AZ28" s="15" t="s">
        <v>102</v>
      </c>
      <c r="BA28" s="15" t="s">
        <v>53</v>
      </c>
      <c r="BB28" s="15" t="s">
        <v>277</v>
      </c>
      <c r="BC28" s="15"/>
      <c r="BD28" s="15">
        <f t="shared" si="0"/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54">
        <v>0</v>
      </c>
      <c r="BL28" s="15">
        <f t="shared" si="1"/>
        <v>0</v>
      </c>
      <c r="BM28" s="15">
        <v>0</v>
      </c>
      <c r="BN28" s="15">
        <v>0</v>
      </c>
      <c r="BO28" s="15">
        <v>0</v>
      </c>
      <c r="BP28" s="54">
        <v>0</v>
      </c>
      <c r="BQ28" s="54">
        <v>0</v>
      </c>
      <c r="BR28" s="16"/>
      <c r="BS28" s="16" t="str">
        <f t="shared" si="2"/>
        <v/>
      </c>
      <c r="BT28" s="16" t="str">
        <f t="shared" si="2"/>
        <v/>
      </c>
      <c r="BU28" s="14"/>
      <c r="BV28" s="16"/>
      <c r="BW28" s="16"/>
      <c r="BX28" s="14"/>
      <c r="BY28" s="16"/>
      <c r="BZ28" s="16"/>
      <c r="CA28" s="14"/>
      <c r="CB28" s="16"/>
      <c r="CC28" s="16"/>
      <c r="CD28" s="14"/>
      <c r="CE28" s="16"/>
      <c r="CF28" s="16"/>
      <c r="CG28" s="14"/>
      <c r="CH28" s="16"/>
      <c r="CI28" s="16"/>
      <c r="CJ28" s="14"/>
      <c r="CK28" s="16"/>
      <c r="CL28" s="16"/>
      <c r="CM28" s="14"/>
      <c r="CN28" s="16"/>
      <c r="CO28" s="16"/>
      <c r="CP28" s="14"/>
      <c r="CQ28" s="16"/>
      <c r="CR28" s="16"/>
      <c r="CS28" s="14"/>
      <c r="CT28" s="16"/>
      <c r="CU28" s="16"/>
      <c r="CV28" s="14" t="s">
        <v>607</v>
      </c>
      <c r="CW28" s="55" t="s">
        <v>991</v>
      </c>
    </row>
    <row r="29" spans="1:101" ht="30" customHeight="1">
      <c r="A29" s="15" t="s">
        <v>44</v>
      </c>
      <c r="B29" s="53" t="s">
        <v>198</v>
      </c>
      <c r="C29" s="53" t="s">
        <v>992</v>
      </c>
      <c r="D29" s="15" t="s">
        <v>200</v>
      </c>
      <c r="E29" s="30" t="s">
        <v>993</v>
      </c>
      <c r="F29" s="30" t="s">
        <v>645</v>
      </c>
      <c r="G29" s="54">
        <v>39605.599999999999</v>
      </c>
      <c r="H29" s="54">
        <v>0</v>
      </c>
      <c r="I29" s="54"/>
      <c r="J29" s="15"/>
      <c r="K29" s="30" t="s">
        <v>942</v>
      </c>
      <c r="L29" s="30"/>
      <c r="M29" s="15" t="s">
        <v>892</v>
      </c>
      <c r="N29" s="15"/>
      <c r="O29" s="15" t="s">
        <v>893</v>
      </c>
      <c r="P29" s="15" t="s">
        <v>894</v>
      </c>
      <c r="Q29" s="15" t="s">
        <v>112</v>
      </c>
      <c r="R29" s="54">
        <v>150</v>
      </c>
      <c r="S29" s="15">
        <v>1</v>
      </c>
      <c r="T29" s="15">
        <v>2004</v>
      </c>
      <c r="U29" s="30" t="s">
        <v>994</v>
      </c>
      <c r="V29" s="54">
        <v>61464138</v>
      </c>
      <c r="W29" s="54">
        <v>45570999</v>
      </c>
      <c r="X29" s="54">
        <v>10023573.880000001</v>
      </c>
      <c r="Y29" s="54">
        <v>5513368.5099999998</v>
      </c>
      <c r="Z29" s="54">
        <v>4650</v>
      </c>
      <c r="AA29" s="15">
        <v>23.1</v>
      </c>
      <c r="AB29" s="54">
        <v>22617.59</v>
      </c>
      <c r="AC29" s="54">
        <v>0</v>
      </c>
      <c r="AD29" s="54">
        <v>13512.6</v>
      </c>
      <c r="AE29" s="54">
        <v>161286040</v>
      </c>
      <c r="AF29" s="54">
        <v>0</v>
      </c>
      <c r="AG29" s="54">
        <v>15.785</v>
      </c>
      <c r="AH29" s="54">
        <v>13.31</v>
      </c>
      <c r="AI29" s="54">
        <v>11.286</v>
      </c>
      <c r="AJ29" s="15" t="s">
        <v>103</v>
      </c>
      <c r="AK29" s="15" t="s">
        <v>204</v>
      </c>
      <c r="AL29" s="15"/>
      <c r="AM29" s="15"/>
      <c r="AN29" s="15"/>
      <c r="AO29" s="15"/>
      <c r="AP29" s="15" t="s">
        <v>616</v>
      </c>
      <c r="AQ29" s="15" t="s">
        <v>995</v>
      </c>
      <c r="AR29" s="15"/>
      <c r="AS29" s="15"/>
      <c r="AT29" s="15"/>
      <c r="AU29" s="15"/>
      <c r="AV29" s="15"/>
      <c r="AW29" s="15"/>
      <c r="AX29" s="15" t="s">
        <v>897</v>
      </c>
      <c r="AY29" s="15" t="s">
        <v>897</v>
      </c>
      <c r="AZ29" s="15" t="s">
        <v>113</v>
      </c>
      <c r="BA29" s="15"/>
      <c r="BB29" s="15" t="s">
        <v>277</v>
      </c>
      <c r="BC29" s="15"/>
      <c r="BD29" s="15">
        <f t="shared" si="0"/>
        <v>100</v>
      </c>
      <c r="BE29" s="15">
        <v>41.9</v>
      </c>
      <c r="BF29" s="15">
        <v>26.6</v>
      </c>
      <c r="BG29" s="15">
        <v>8.6999999999999993</v>
      </c>
      <c r="BH29" s="15">
        <v>13.5</v>
      </c>
      <c r="BI29" s="15">
        <v>3.6</v>
      </c>
      <c r="BJ29" s="15">
        <v>5.7</v>
      </c>
      <c r="BK29" s="54">
        <v>118</v>
      </c>
      <c r="BL29" s="15">
        <f t="shared" si="1"/>
        <v>100</v>
      </c>
      <c r="BM29" s="15">
        <v>46.7</v>
      </c>
      <c r="BN29" s="15">
        <v>46.9</v>
      </c>
      <c r="BO29" s="15">
        <v>6.4</v>
      </c>
      <c r="BP29" s="54">
        <v>9573</v>
      </c>
      <c r="BQ29" s="54">
        <v>0</v>
      </c>
      <c r="BR29" s="16"/>
      <c r="BS29" s="16" t="str">
        <f t="shared" si="2"/>
        <v/>
      </c>
      <c r="BT29" s="16" t="str">
        <f t="shared" si="2"/>
        <v/>
      </c>
      <c r="BU29" s="14"/>
      <c r="BV29" s="16"/>
      <c r="BW29" s="16"/>
      <c r="BX29" s="14"/>
      <c r="BY29" s="16"/>
      <c r="BZ29" s="16"/>
      <c r="CA29" s="14"/>
      <c r="CB29" s="16"/>
      <c r="CC29" s="16"/>
      <c r="CD29" s="14"/>
      <c r="CE29" s="16"/>
      <c r="CF29" s="16"/>
      <c r="CG29" s="14"/>
      <c r="CH29" s="16"/>
      <c r="CI29" s="16"/>
      <c r="CJ29" s="14"/>
      <c r="CK29" s="16"/>
      <c r="CL29" s="16"/>
      <c r="CM29" s="14"/>
      <c r="CN29" s="16"/>
      <c r="CO29" s="16"/>
      <c r="CP29" s="14"/>
      <c r="CQ29" s="16"/>
      <c r="CR29" s="16"/>
      <c r="CS29" s="14"/>
      <c r="CT29" s="16"/>
      <c r="CU29" s="16"/>
      <c r="CV29" s="14" t="s">
        <v>607</v>
      </c>
      <c r="CW29" s="55" t="s">
        <v>996</v>
      </c>
    </row>
    <row r="30" spans="1:101" ht="30" customHeight="1">
      <c r="A30" s="15" t="s">
        <v>44</v>
      </c>
      <c r="B30" s="53" t="s">
        <v>198</v>
      </c>
      <c r="C30" s="53" t="s">
        <v>997</v>
      </c>
      <c r="D30" s="15" t="s">
        <v>200</v>
      </c>
      <c r="E30" s="30" t="s">
        <v>998</v>
      </c>
      <c r="F30" s="30" t="s">
        <v>645</v>
      </c>
      <c r="G30" s="54">
        <v>33304.980000000003</v>
      </c>
      <c r="H30" s="54">
        <v>0</v>
      </c>
      <c r="I30" s="54"/>
      <c r="J30" s="15"/>
      <c r="K30" s="30" t="s">
        <v>942</v>
      </c>
      <c r="L30" s="30"/>
      <c r="M30" s="15" t="s">
        <v>892</v>
      </c>
      <c r="N30" s="15"/>
      <c r="O30" s="15" t="s">
        <v>893</v>
      </c>
      <c r="P30" s="15" t="s">
        <v>894</v>
      </c>
      <c r="Q30" s="15" t="s">
        <v>112</v>
      </c>
      <c r="R30" s="54">
        <v>150</v>
      </c>
      <c r="S30" s="15">
        <v>1</v>
      </c>
      <c r="T30" s="15">
        <v>2004</v>
      </c>
      <c r="U30" s="30" t="s">
        <v>994</v>
      </c>
      <c r="V30" s="54">
        <v>61464138</v>
      </c>
      <c r="W30" s="54">
        <v>45570999</v>
      </c>
      <c r="X30" s="54">
        <v>8428982.9600000009</v>
      </c>
      <c r="Y30" s="54">
        <v>4636279.41</v>
      </c>
      <c r="Z30" s="54">
        <v>4650</v>
      </c>
      <c r="AA30" s="15">
        <v>23.1</v>
      </c>
      <c r="AB30" s="54">
        <v>19019.5</v>
      </c>
      <c r="AC30" s="54">
        <v>0</v>
      </c>
      <c r="AD30" s="54">
        <v>11362.96</v>
      </c>
      <c r="AE30" s="54">
        <v>135628001</v>
      </c>
      <c r="AF30" s="54">
        <v>0</v>
      </c>
      <c r="AG30" s="54">
        <v>15.785</v>
      </c>
      <c r="AH30" s="54">
        <v>13.31</v>
      </c>
      <c r="AI30" s="54">
        <v>11.286</v>
      </c>
      <c r="AJ30" s="15" t="s">
        <v>103</v>
      </c>
      <c r="AK30" s="15" t="s">
        <v>204</v>
      </c>
      <c r="AL30" s="15"/>
      <c r="AM30" s="15"/>
      <c r="AN30" s="15"/>
      <c r="AO30" s="15"/>
      <c r="AP30" s="15" t="s">
        <v>616</v>
      </c>
      <c r="AQ30" s="15" t="s">
        <v>995</v>
      </c>
      <c r="AR30" s="15"/>
      <c r="AS30" s="15"/>
      <c r="AT30" s="15"/>
      <c r="AU30" s="15"/>
      <c r="AV30" s="15"/>
      <c r="AW30" s="15"/>
      <c r="AX30" s="15" t="s">
        <v>897</v>
      </c>
      <c r="AY30" s="15" t="s">
        <v>897</v>
      </c>
      <c r="AZ30" s="15" t="s">
        <v>113</v>
      </c>
      <c r="BA30" s="15"/>
      <c r="BB30" s="15" t="s">
        <v>277</v>
      </c>
      <c r="BC30" s="15"/>
      <c r="BD30" s="15">
        <f t="shared" si="0"/>
        <v>100</v>
      </c>
      <c r="BE30" s="15">
        <v>41.9</v>
      </c>
      <c r="BF30" s="15">
        <v>26.6</v>
      </c>
      <c r="BG30" s="15">
        <v>8.6999999999999993</v>
      </c>
      <c r="BH30" s="15">
        <v>13.5</v>
      </c>
      <c r="BI30" s="15">
        <v>3.6</v>
      </c>
      <c r="BJ30" s="15">
        <v>5.7</v>
      </c>
      <c r="BK30" s="54">
        <v>118</v>
      </c>
      <c r="BL30" s="15">
        <f t="shared" si="1"/>
        <v>100</v>
      </c>
      <c r="BM30" s="15">
        <v>46.7</v>
      </c>
      <c r="BN30" s="15">
        <v>46.9</v>
      </c>
      <c r="BO30" s="15">
        <v>6.4</v>
      </c>
      <c r="BP30" s="54">
        <v>9573</v>
      </c>
      <c r="BQ30" s="54">
        <v>0</v>
      </c>
      <c r="BR30" s="16"/>
      <c r="BS30" s="16" t="str">
        <f t="shared" si="2"/>
        <v/>
      </c>
      <c r="BT30" s="16" t="str">
        <f t="shared" si="2"/>
        <v/>
      </c>
      <c r="BU30" s="14"/>
      <c r="BV30" s="16"/>
      <c r="BW30" s="16"/>
      <c r="BX30" s="14"/>
      <c r="BY30" s="16"/>
      <c r="BZ30" s="16"/>
      <c r="CA30" s="14"/>
      <c r="CB30" s="16"/>
      <c r="CC30" s="16"/>
      <c r="CD30" s="14"/>
      <c r="CE30" s="16"/>
      <c r="CF30" s="16"/>
      <c r="CG30" s="14"/>
      <c r="CH30" s="16"/>
      <c r="CI30" s="16"/>
      <c r="CJ30" s="14"/>
      <c r="CK30" s="16"/>
      <c r="CL30" s="16"/>
      <c r="CM30" s="14"/>
      <c r="CN30" s="16"/>
      <c r="CO30" s="16"/>
      <c r="CP30" s="14"/>
      <c r="CQ30" s="16"/>
      <c r="CR30" s="16"/>
      <c r="CS30" s="14"/>
      <c r="CT30" s="16"/>
      <c r="CU30" s="16"/>
      <c r="CV30" s="14" t="s">
        <v>607</v>
      </c>
      <c r="CW30" s="55" t="s">
        <v>999</v>
      </c>
    </row>
    <row r="31" spans="1:101" ht="30" customHeight="1">
      <c r="A31" s="15" t="s">
        <v>44</v>
      </c>
      <c r="B31" s="53" t="s">
        <v>206</v>
      </c>
      <c r="C31" s="53" t="s">
        <v>1000</v>
      </c>
      <c r="D31" s="15" t="s">
        <v>208</v>
      </c>
      <c r="E31" s="30" t="s">
        <v>743</v>
      </c>
      <c r="F31" s="30" t="s">
        <v>744</v>
      </c>
      <c r="G31" s="54">
        <v>74479</v>
      </c>
      <c r="H31" s="54">
        <v>566.03</v>
      </c>
      <c r="I31" s="54"/>
      <c r="J31" s="15" t="s">
        <v>910</v>
      </c>
      <c r="K31" s="30" t="s">
        <v>976</v>
      </c>
      <c r="L31" s="30"/>
      <c r="M31" s="15" t="s">
        <v>892</v>
      </c>
      <c r="N31" s="15"/>
      <c r="O31" s="15" t="s">
        <v>893</v>
      </c>
      <c r="P31" s="15" t="s">
        <v>894</v>
      </c>
      <c r="Q31" s="15" t="s">
        <v>145</v>
      </c>
      <c r="R31" s="54">
        <v>450</v>
      </c>
      <c r="S31" s="15">
        <v>3</v>
      </c>
      <c r="T31" s="15">
        <v>1992</v>
      </c>
      <c r="U31" s="30" t="s">
        <v>1001</v>
      </c>
      <c r="V31" s="54">
        <v>358872768</v>
      </c>
      <c r="W31" s="54">
        <v>0</v>
      </c>
      <c r="X31" s="54"/>
      <c r="Y31" s="54"/>
      <c r="Z31" s="54">
        <v>1872</v>
      </c>
      <c r="AA31" s="15">
        <v>5</v>
      </c>
      <c r="AB31" s="54">
        <v>11458.508</v>
      </c>
      <c r="AC31" s="54"/>
      <c r="AD31" s="54"/>
      <c r="AE31" s="54"/>
      <c r="AF31" s="54"/>
      <c r="AG31" s="54"/>
      <c r="AH31" s="54"/>
      <c r="AI31" s="54"/>
      <c r="AJ31" s="15" t="s">
        <v>103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 t="s">
        <v>897</v>
      </c>
      <c r="AY31" s="15" t="s">
        <v>897</v>
      </c>
      <c r="AZ31" s="15" t="s">
        <v>52</v>
      </c>
      <c r="BA31" s="15"/>
      <c r="BB31" s="15" t="s">
        <v>277</v>
      </c>
      <c r="BC31" s="15"/>
      <c r="BD31" s="15">
        <f t="shared" si="0"/>
        <v>100</v>
      </c>
      <c r="BE31" s="15">
        <v>45.7</v>
      </c>
      <c r="BF31" s="15">
        <v>26.6</v>
      </c>
      <c r="BG31" s="15">
        <v>6.6</v>
      </c>
      <c r="BH31" s="15">
        <v>13.1</v>
      </c>
      <c r="BI31" s="15">
        <v>5.3</v>
      </c>
      <c r="BJ31" s="15">
        <v>2.7</v>
      </c>
      <c r="BK31" s="54">
        <v>157</v>
      </c>
      <c r="BL31" s="15">
        <f t="shared" si="1"/>
        <v>100</v>
      </c>
      <c r="BM31" s="15">
        <v>46.2</v>
      </c>
      <c r="BN31" s="15">
        <v>46.3</v>
      </c>
      <c r="BO31" s="15">
        <v>7.5</v>
      </c>
      <c r="BP31" s="54">
        <v>7568</v>
      </c>
      <c r="BQ31" s="54">
        <v>8411</v>
      </c>
      <c r="BR31" s="16"/>
      <c r="BS31" s="16" t="str">
        <f t="shared" si="2"/>
        <v/>
      </c>
      <c r="BT31" s="16" t="str">
        <f t="shared" si="2"/>
        <v/>
      </c>
      <c r="BU31" s="14"/>
      <c r="BV31" s="16"/>
      <c r="BW31" s="16"/>
      <c r="BX31" s="14"/>
      <c r="BY31" s="16"/>
      <c r="BZ31" s="16"/>
      <c r="CA31" s="14"/>
      <c r="CB31" s="16"/>
      <c r="CC31" s="16"/>
      <c r="CD31" s="14"/>
      <c r="CE31" s="16"/>
      <c r="CF31" s="16"/>
      <c r="CG31" s="14"/>
      <c r="CH31" s="16"/>
      <c r="CI31" s="16"/>
      <c r="CJ31" s="14"/>
      <c r="CK31" s="16"/>
      <c r="CL31" s="16"/>
      <c r="CM31" s="14"/>
      <c r="CN31" s="16"/>
      <c r="CO31" s="16"/>
      <c r="CP31" s="14"/>
      <c r="CQ31" s="16"/>
      <c r="CR31" s="16"/>
      <c r="CS31" s="14"/>
      <c r="CT31" s="16"/>
      <c r="CU31" s="16"/>
      <c r="CV31" s="14" t="s">
        <v>607</v>
      </c>
      <c r="CW31" s="55" t="s">
        <v>1002</v>
      </c>
    </row>
    <row r="32" spans="1:101" ht="30" customHeight="1">
      <c r="A32" s="15" t="s">
        <v>44</v>
      </c>
      <c r="B32" s="53" t="s">
        <v>213</v>
      </c>
      <c r="C32" s="53" t="s">
        <v>1003</v>
      </c>
      <c r="D32" s="15" t="s">
        <v>215</v>
      </c>
      <c r="E32" s="30" t="s">
        <v>493</v>
      </c>
      <c r="F32" s="30" t="s">
        <v>494</v>
      </c>
      <c r="G32" s="54">
        <v>44798</v>
      </c>
      <c r="H32" s="54">
        <v>0</v>
      </c>
      <c r="I32" s="54"/>
      <c r="J32" s="15"/>
      <c r="K32" s="30" t="s">
        <v>929</v>
      </c>
      <c r="L32" s="30"/>
      <c r="M32" s="15" t="s">
        <v>892</v>
      </c>
      <c r="N32" s="15"/>
      <c r="O32" s="15" t="s">
        <v>893</v>
      </c>
      <c r="P32" s="15" t="s">
        <v>894</v>
      </c>
      <c r="Q32" s="15" t="s">
        <v>112</v>
      </c>
      <c r="R32" s="54">
        <v>240</v>
      </c>
      <c r="S32" s="15">
        <v>3</v>
      </c>
      <c r="T32" s="15">
        <v>1986</v>
      </c>
      <c r="U32" s="30" t="s">
        <v>972</v>
      </c>
      <c r="V32" s="54">
        <v>71098406</v>
      </c>
      <c r="W32" s="54"/>
      <c r="X32" s="54">
        <v>71098406</v>
      </c>
      <c r="Y32" s="54"/>
      <c r="Z32" s="54"/>
      <c r="AA32" s="15"/>
      <c r="AB32" s="54"/>
      <c r="AC32" s="54"/>
      <c r="AD32" s="54"/>
      <c r="AE32" s="54"/>
      <c r="AF32" s="54"/>
      <c r="AG32" s="54"/>
      <c r="AH32" s="54"/>
      <c r="AI32" s="54"/>
      <c r="AJ32" s="15" t="s">
        <v>196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 t="s">
        <v>277</v>
      </c>
      <c r="AY32" s="15" t="s">
        <v>897</v>
      </c>
      <c r="AZ32" s="15" t="s">
        <v>102</v>
      </c>
      <c r="BA32" s="15"/>
      <c r="BB32" s="15" t="s">
        <v>277</v>
      </c>
      <c r="BC32" s="15"/>
      <c r="BD32" s="15">
        <f t="shared" si="0"/>
        <v>100</v>
      </c>
      <c r="BE32" s="15">
        <v>53.4</v>
      </c>
      <c r="BF32" s="15">
        <v>23.3</v>
      </c>
      <c r="BG32" s="15">
        <v>9.1999999999999993</v>
      </c>
      <c r="BH32" s="15">
        <v>9.6999999999999993</v>
      </c>
      <c r="BI32" s="15">
        <v>1.6</v>
      </c>
      <c r="BJ32" s="15">
        <v>2.8</v>
      </c>
      <c r="BK32" s="54">
        <v>166.8</v>
      </c>
      <c r="BL32" s="15">
        <f t="shared" si="1"/>
        <v>100.00000000000001</v>
      </c>
      <c r="BM32" s="15">
        <v>47.6</v>
      </c>
      <c r="BN32" s="15">
        <v>48.2</v>
      </c>
      <c r="BO32" s="15">
        <v>4.2</v>
      </c>
      <c r="BP32" s="54">
        <v>7880</v>
      </c>
      <c r="BQ32" s="54">
        <v>9735.8333333333303</v>
      </c>
      <c r="BR32" s="16"/>
      <c r="BS32" s="16" t="str">
        <f t="shared" si="2"/>
        <v/>
      </c>
      <c r="BT32" s="16" t="str">
        <f t="shared" si="2"/>
        <v/>
      </c>
      <c r="BU32" s="14"/>
      <c r="BV32" s="16"/>
      <c r="BW32" s="16"/>
      <c r="BX32" s="14"/>
      <c r="BY32" s="16"/>
      <c r="BZ32" s="16"/>
      <c r="CA32" s="14"/>
      <c r="CB32" s="16"/>
      <c r="CC32" s="16"/>
      <c r="CD32" s="14"/>
      <c r="CE32" s="16"/>
      <c r="CF32" s="16"/>
      <c r="CG32" s="14"/>
      <c r="CH32" s="16"/>
      <c r="CI32" s="16"/>
      <c r="CJ32" s="14"/>
      <c r="CK32" s="16"/>
      <c r="CL32" s="16"/>
      <c r="CM32" s="14"/>
      <c r="CN32" s="16"/>
      <c r="CO32" s="16"/>
      <c r="CP32" s="14"/>
      <c r="CQ32" s="16"/>
      <c r="CR32" s="16"/>
      <c r="CS32" s="14"/>
      <c r="CT32" s="16"/>
      <c r="CU32" s="16"/>
      <c r="CV32" s="14" t="s">
        <v>607</v>
      </c>
      <c r="CW32" s="55" t="s">
        <v>1004</v>
      </c>
    </row>
    <row r="33" spans="1:101" ht="30" customHeight="1">
      <c r="A33" s="15" t="s">
        <v>44</v>
      </c>
      <c r="B33" s="53" t="s">
        <v>497</v>
      </c>
      <c r="C33" s="53" t="s">
        <v>1005</v>
      </c>
      <c r="D33" s="15" t="s">
        <v>499</v>
      </c>
      <c r="E33" s="30" t="s">
        <v>1006</v>
      </c>
      <c r="F33" s="30" t="s">
        <v>750</v>
      </c>
      <c r="G33" s="54">
        <v>71042</v>
      </c>
      <c r="H33" s="54">
        <v>0</v>
      </c>
      <c r="I33" s="54"/>
      <c r="J33" s="15"/>
      <c r="K33" s="30" t="s">
        <v>891</v>
      </c>
      <c r="L33" s="30"/>
      <c r="M33" s="15" t="s">
        <v>892</v>
      </c>
      <c r="N33" s="15"/>
      <c r="O33" s="15" t="s">
        <v>893</v>
      </c>
      <c r="P33" s="15" t="s">
        <v>894</v>
      </c>
      <c r="Q33" s="15" t="s">
        <v>145</v>
      </c>
      <c r="R33" s="54">
        <v>600</v>
      </c>
      <c r="S33" s="15">
        <v>2</v>
      </c>
      <c r="T33" s="15">
        <v>1981</v>
      </c>
      <c r="U33" s="30" t="s">
        <v>947</v>
      </c>
      <c r="V33" s="54">
        <v>5636736</v>
      </c>
      <c r="W33" s="54"/>
      <c r="X33" s="54"/>
      <c r="Y33" s="54"/>
      <c r="Z33" s="54">
        <v>3500</v>
      </c>
      <c r="AA33" s="15">
        <v>2.7</v>
      </c>
      <c r="AB33" s="54">
        <v>6647</v>
      </c>
      <c r="AC33" s="54">
        <v>439</v>
      </c>
      <c r="AD33" s="54"/>
      <c r="AE33" s="54"/>
      <c r="AF33" s="54"/>
      <c r="AG33" s="54"/>
      <c r="AH33" s="54"/>
      <c r="AI33" s="54"/>
      <c r="AJ33" s="15" t="s">
        <v>103</v>
      </c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 t="s">
        <v>277</v>
      </c>
      <c r="AY33" s="15" t="s">
        <v>897</v>
      </c>
      <c r="AZ33" s="15" t="s">
        <v>52</v>
      </c>
      <c r="BA33" s="15"/>
      <c r="BB33" s="15" t="s">
        <v>277</v>
      </c>
      <c r="BC33" s="15"/>
      <c r="BD33" s="15">
        <f t="shared" si="0"/>
        <v>100</v>
      </c>
      <c r="BE33" s="15">
        <v>52.8</v>
      </c>
      <c r="BF33" s="15">
        <v>30.3</v>
      </c>
      <c r="BG33" s="15">
        <v>6.2</v>
      </c>
      <c r="BH33" s="15">
        <v>3.4</v>
      </c>
      <c r="BI33" s="15">
        <v>4.0999999999999996</v>
      </c>
      <c r="BJ33" s="15">
        <v>3.2</v>
      </c>
      <c r="BK33" s="54">
        <v>100</v>
      </c>
      <c r="BL33" s="15">
        <f t="shared" si="1"/>
        <v>100</v>
      </c>
      <c r="BM33" s="15">
        <v>35</v>
      </c>
      <c r="BN33" s="15">
        <v>57.3</v>
      </c>
      <c r="BO33" s="15">
        <v>7.7</v>
      </c>
      <c r="BP33" s="54">
        <v>9941</v>
      </c>
      <c r="BQ33" s="54">
        <v>12730</v>
      </c>
      <c r="BR33" s="16"/>
      <c r="BS33" s="16" t="str">
        <f t="shared" si="2"/>
        <v/>
      </c>
      <c r="BT33" s="16" t="str">
        <f t="shared" si="2"/>
        <v/>
      </c>
      <c r="BU33" s="14"/>
      <c r="BV33" s="16"/>
      <c r="BW33" s="16"/>
      <c r="BX33" s="14"/>
      <c r="BY33" s="16"/>
      <c r="BZ33" s="16"/>
      <c r="CA33" s="14"/>
      <c r="CB33" s="16"/>
      <c r="CC33" s="16"/>
      <c r="CD33" s="14"/>
      <c r="CE33" s="16"/>
      <c r="CF33" s="16"/>
      <c r="CG33" s="14"/>
      <c r="CH33" s="16"/>
      <c r="CI33" s="16"/>
      <c r="CJ33" s="14"/>
      <c r="CK33" s="16"/>
      <c r="CL33" s="16"/>
      <c r="CM33" s="14"/>
      <c r="CN33" s="16"/>
      <c r="CO33" s="16"/>
      <c r="CP33" s="14"/>
      <c r="CQ33" s="16"/>
      <c r="CR33" s="16"/>
      <c r="CS33" s="14"/>
      <c r="CT33" s="16"/>
      <c r="CU33" s="16"/>
      <c r="CV33" s="14" t="s">
        <v>607</v>
      </c>
      <c r="CW33" s="55" t="s">
        <v>1007</v>
      </c>
    </row>
    <row r="34" spans="1:101" ht="30" customHeight="1">
      <c r="A34" s="15" t="s">
        <v>44</v>
      </c>
      <c r="B34" s="53" t="s">
        <v>497</v>
      </c>
      <c r="C34" s="53" t="s">
        <v>1008</v>
      </c>
      <c r="D34" s="15" t="s">
        <v>499</v>
      </c>
      <c r="E34" s="30" t="s">
        <v>1009</v>
      </c>
      <c r="F34" s="30" t="s">
        <v>750</v>
      </c>
      <c r="G34" s="54">
        <v>109283</v>
      </c>
      <c r="H34" s="54">
        <v>41</v>
      </c>
      <c r="I34" s="54"/>
      <c r="J34" s="15" t="s">
        <v>910</v>
      </c>
      <c r="K34" s="30" t="s">
        <v>946</v>
      </c>
      <c r="L34" s="30"/>
      <c r="M34" s="15" t="s">
        <v>892</v>
      </c>
      <c r="N34" s="15"/>
      <c r="O34" s="15" t="s">
        <v>893</v>
      </c>
      <c r="P34" s="15" t="s">
        <v>894</v>
      </c>
      <c r="Q34" s="15" t="s">
        <v>145</v>
      </c>
      <c r="R34" s="54">
        <v>400</v>
      </c>
      <c r="S34" s="15">
        <v>2</v>
      </c>
      <c r="T34" s="15">
        <v>2016</v>
      </c>
      <c r="U34" s="30" t="s">
        <v>914</v>
      </c>
      <c r="V34" s="54"/>
      <c r="W34" s="54"/>
      <c r="X34" s="54"/>
      <c r="Y34" s="54"/>
      <c r="Z34" s="54">
        <v>15600</v>
      </c>
      <c r="AA34" s="15">
        <v>25.1</v>
      </c>
      <c r="AB34" s="54">
        <v>76857.600000000006</v>
      </c>
      <c r="AC34" s="54">
        <v>3885.66</v>
      </c>
      <c r="AD34" s="54">
        <v>57190.39</v>
      </c>
      <c r="AE34" s="54">
        <v>872288440</v>
      </c>
      <c r="AF34" s="54">
        <v>19</v>
      </c>
      <c r="AG34" s="54">
        <v>13</v>
      </c>
      <c r="AH34" s="54">
        <v>12</v>
      </c>
      <c r="AI34" s="54">
        <v>11</v>
      </c>
      <c r="AJ34" s="15" t="s">
        <v>103</v>
      </c>
      <c r="AK34" s="15" t="s">
        <v>1010</v>
      </c>
      <c r="AL34" s="15" t="s">
        <v>616</v>
      </c>
      <c r="AM34" s="15"/>
      <c r="AN34" s="15"/>
      <c r="AO34" s="15"/>
      <c r="AP34" s="15" t="s">
        <v>616</v>
      </c>
      <c r="AQ34" s="15" t="s">
        <v>995</v>
      </c>
      <c r="AR34" s="15"/>
      <c r="AS34" s="15"/>
      <c r="AT34" s="15"/>
      <c r="AU34" s="15"/>
      <c r="AV34" s="15"/>
      <c r="AW34" s="15"/>
      <c r="AX34" s="15" t="s">
        <v>277</v>
      </c>
      <c r="AY34" s="15" t="s">
        <v>897</v>
      </c>
      <c r="AZ34" s="15" t="s">
        <v>52</v>
      </c>
      <c r="BA34" s="15"/>
      <c r="BB34" s="15" t="s">
        <v>277</v>
      </c>
      <c r="BC34" s="15"/>
      <c r="BD34" s="15">
        <f t="shared" si="0"/>
        <v>100.00000000000001</v>
      </c>
      <c r="BE34" s="15">
        <v>52.8</v>
      </c>
      <c r="BF34" s="15">
        <v>26.1</v>
      </c>
      <c r="BG34" s="15">
        <v>13.4</v>
      </c>
      <c r="BH34" s="15">
        <v>2.5</v>
      </c>
      <c r="BI34" s="15">
        <v>3.4</v>
      </c>
      <c r="BJ34" s="15">
        <v>1.8</v>
      </c>
      <c r="BK34" s="54">
        <v>120</v>
      </c>
      <c r="BL34" s="15">
        <f t="shared" si="1"/>
        <v>100.00000000000001</v>
      </c>
      <c r="BM34" s="15">
        <v>39.200000000000003</v>
      </c>
      <c r="BN34" s="15">
        <v>52.1</v>
      </c>
      <c r="BO34" s="15">
        <v>8.6999999999999993</v>
      </c>
      <c r="BP34" s="54">
        <v>8865</v>
      </c>
      <c r="BQ34" s="54">
        <v>11360</v>
      </c>
      <c r="BR34" s="16"/>
      <c r="BS34" s="16" t="str">
        <f t="shared" si="2"/>
        <v/>
      </c>
      <c r="BT34" s="16" t="str">
        <f t="shared" si="2"/>
        <v/>
      </c>
      <c r="BU34" s="14"/>
      <c r="BV34" s="16"/>
      <c r="BW34" s="16"/>
      <c r="BX34" s="14"/>
      <c r="BY34" s="16"/>
      <c r="BZ34" s="16"/>
      <c r="CA34" s="14"/>
      <c r="CB34" s="16"/>
      <c r="CC34" s="16"/>
      <c r="CD34" s="14"/>
      <c r="CE34" s="16"/>
      <c r="CF34" s="16"/>
      <c r="CG34" s="14"/>
      <c r="CH34" s="16"/>
      <c r="CI34" s="16"/>
      <c r="CJ34" s="14"/>
      <c r="CK34" s="16"/>
      <c r="CL34" s="16"/>
      <c r="CM34" s="14"/>
      <c r="CN34" s="16"/>
      <c r="CO34" s="16"/>
      <c r="CP34" s="14"/>
      <c r="CQ34" s="16"/>
      <c r="CR34" s="16"/>
      <c r="CS34" s="14"/>
      <c r="CT34" s="16"/>
      <c r="CU34" s="16"/>
      <c r="CV34" s="14" t="s">
        <v>607</v>
      </c>
      <c r="CW34" s="55" t="s">
        <v>1011</v>
      </c>
    </row>
    <row r="35" spans="1:101" ht="30" customHeight="1">
      <c r="A35" s="15" t="s">
        <v>44</v>
      </c>
      <c r="B35" s="53" t="s">
        <v>504</v>
      </c>
      <c r="C35" s="53" t="s">
        <v>1012</v>
      </c>
      <c r="D35" s="15" t="s">
        <v>506</v>
      </c>
      <c r="E35" s="30" t="s">
        <v>1013</v>
      </c>
      <c r="F35" s="30" t="s">
        <v>507</v>
      </c>
      <c r="G35" s="54">
        <v>30001</v>
      </c>
      <c r="H35" s="54">
        <v>0</v>
      </c>
      <c r="I35" s="54"/>
      <c r="J35" s="15"/>
      <c r="K35" s="30" t="s">
        <v>918</v>
      </c>
      <c r="L35" s="30"/>
      <c r="M35" s="15" t="s">
        <v>892</v>
      </c>
      <c r="N35" s="15"/>
      <c r="O35" s="15" t="s">
        <v>893</v>
      </c>
      <c r="P35" s="15" t="s">
        <v>894</v>
      </c>
      <c r="Q35" s="15" t="s">
        <v>112</v>
      </c>
      <c r="R35" s="54">
        <v>125</v>
      </c>
      <c r="S35" s="15">
        <v>2</v>
      </c>
      <c r="T35" s="15">
        <v>2017</v>
      </c>
      <c r="U35" s="30" t="s">
        <v>914</v>
      </c>
      <c r="V35" s="54">
        <v>0</v>
      </c>
      <c r="W35" s="54">
        <v>0</v>
      </c>
      <c r="X35" s="54">
        <v>0</v>
      </c>
      <c r="Y35" s="54">
        <v>0</v>
      </c>
      <c r="Z35" s="54">
        <v>3100</v>
      </c>
      <c r="AA35" s="15">
        <v>14</v>
      </c>
      <c r="AB35" s="54">
        <v>12528</v>
      </c>
      <c r="AC35" s="54">
        <v>0</v>
      </c>
      <c r="AD35" s="54">
        <v>6449</v>
      </c>
      <c r="AE35" s="54">
        <v>91739166</v>
      </c>
      <c r="AF35" s="54">
        <v>18.7</v>
      </c>
      <c r="AG35" s="54">
        <v>8.8000000000000007</v>
      </c>
      <c r="AH35" s="54">
        <v>8.8000000000000007</v>
      </c>
      <c r="AI35" s="54">
        <v>8.8000000000000007</v>
      </c>
      <c r="AJ35" s="15" t="s">
        <v>103</v>
      </c>
      <c r="AK35" s="15" t="s">
        <v>707</v>
      </c>
      <c r="AL35" s="15" t="s">
        <v>616</v>
      </c>
      <c r="AM35" s="15"/>
      <c r="AN35" s="15"/>
      <c r="AO35" s="15"/>
      <c r="AP35" s="15" t="s">
        <v>616</v>
      </c>
      <c r="AQ35" s="15" t="s">
        <v>135</v>
      </c>
      <c r="AR35" s="15" t="s">
        <v>1014</v>
      </c>
      <c r="AS35" s="15"/>
      <c r="AT35" s="15"/>
      <c r="AU35" s="15"/>
      <c r="AV35" s="15"/>
      <c r="AW35" s="15"/>
      <c r="AX35" s="15" t="s">
        <v>277</v>
      </c>
      <c r="AY35" s="15" t="s">
        <v>897</v>
      </c>
      <c r="AZ35" s="15" t="s">
        <v>113</v>
      </c>
      <c r="BA35" s="15"/>
      <c r="BB35" s="15" t="s">
        <v>277</v>
      </c>
      <c r="BC35" s="15"/>
      <c r="BD35" s="15">
        <f t="shared" si="0"/>
        <v>100</v>
      </c>
      <c r="BE35" s="15">
        <v>53.4</v>
      </c>
      <c r="BF35" s="15">
        <v>24.2</v>
      </c>
      <c r="BG35" s="15">
        <v>5.8</v>
      </c>
      <c r="BH35" s="15">
        <v>13.2</v>
      </c>
      <c r="BI35" s="15">
        <v>1.7</v>
      </c>
      <c r="BJ35" s="15">
        <v>1.7</v>
      </c>
      <c r="BK35" s="54">
        <v>140</v>
      </c>
      <c r="BL35" s="15">
        <f t="shared" si="1"/>
        <v>100</v>
      </c>
      <c r="BM35" s="15">
        <v>47.6</v>
      </c>
      <c r="BN35" s="15">
        <v>46.8</v>
      </c>
      <c r="BO35" s="15">
        <v>5.6</v>
      </c>
      <c r="BP35" s="54">
        <v>7614</v>
      </c>
      <c r="BQ35" s="54">
        <v>9083</v>
      </c>
      <c r="BR35" s="16"/>
      <c r="BS35" s="16" t="str">
        <f t="shared" si="2"/>
        <v/>
      </c>
      <c r="BT35" s="16" t="str">
        <f t="shared" si="2"/>
        <v/>
      </c>
      <c r="BU35" s="14"/>
      <c r="BV35" s="16"/>
      <c r="BW35" s="16"/>
      <c r="BX35" s="14"/>
      <c r="BY35" s="16"/>
      <c r="BZ35" s="16"/>
      <c r="CA35" s="14"/>
      <c r="CB35" s="16"/>
      <c r="CC35" s="16"/>
      <c r="CD35" s="14"/>
      <c r="CE35" s="16"/>
      <c r="CF35" s="16"/>
      <c r="CG35" s="14"/>
      <c r="CH35" s="16"/>
      <c r="CI35" s="16"/>
      <c r="CJ35" s="14"/>
      <c r="CK35" s="16"/>
      <c r="CL35" s="16"/>
      <c r="CM35" s="14"/>
      <c r="CN35" s="16"/>
      <c r="CO35" s="16"/>
      <c r="CP35" s="14"/>
      <c r="CQ35" s="16"/>
      <c r="CR35" s="16"/>
      <c r="CS35" s="14"/>
      <c r="CT35" s="16"/>
      <c r="CU35" s="16"/>
      <c r="CV35" s="14" t="s">
        <v>607</v>
      </c>
      <c r="CW35" s="55" t="s">
        <v>1015</v>
      </c>
    </row>
    <row r="36" spans="1:101" ht="30" customHeight="1">
      <c r="A36" s="15" t="s">
        <v>44</v>
      </c>
      <c r="B36" s="53" t="s">
        <v>659</v>
      </c>
      <c r="C36" s="53" t="s">
        <v>1016</v>
      </c>
      <c r="D36" s="15" t="s">
        <v>661</v>
      </c>
      <c r="E36" s="30" t="s">
        <v>1017</v>
      </c>
      <c r="F36" s="30" t="s">
        <v>662</v>
      </c>
      <c r="G36" s="54">
        <v>83147.25</v>
      </c>
      <c r="H36" s="54">
        <v>0</v>
      </c>
      <c r="I36" s="54">
        <v>0</v>
      </c>
      <c r="J36" s="15"/>
      <c r="K36" s="30" t="s">
        <v>976</v>
      </c>
      <c r="L36" s="30"/>
      <c r="M36" s="15" t="s">
        <v>892</v>
      </c>
      <c r="N36" s="15"/>
      <c r="O36" s="15" t="s">
        <v>893</v>
      </c>
      <c r="P36" s="15" t="s">
        <v>894</v>
      </c>
      <c r="Q36" s="15" t="s">
        <v>51</v>
      </c>
      <c r="R36" s="54">
        <v>531</v>
      </c>
      <c r="S36" s="15">
        <v>3</v>
      </c>
      <c r="T36" s="15">
        <v>2007</v>
      </c>
      <c r="U36" s="30" t="s">
        <v>1018</v>
      </c>
      <c r="V36" s="54"/>
      <c r="W36" s="54"/>
      <c r="X36" s="54">
        <v>35683368</v>
      </c>
      <c r="Y36" s="54">
        <v>0</v>
      </c>
      <c r="Z36" s="54">
        <v>12000</v>
      </c>
      <c r="AA36" s="15">
        <v>15.46</v>
      </c>
      <c r="AB36" s="54">
        <v>44834.14</v>
      </c>
      <c r="AC36" s="54">
        <v>0</v>
      </c>
      <c r="AD36" s="54">
        <v>21997</v>
      </c>
      <c r="AE36" s="54">
        <v>300448584</v>
      </c>
      <c r="AF36" s="54">
        <v>18.7</v>
      </c>
      <c r="AG36" s="54">
        <v>9.9</v>
      </c>
      <c r="AH36" s="54">
        <v>9.57</v>
      </c>
      <c r="AI36" s="54">
        <v>9.57</v>
      </c>
      <c r="AJ36" s="15" t="s">
        <v>196</v>
      </c>
      <c r="AK36" s="15" t="s">
        <v>1019</v>
      </c>
      <c r="AL36" s="15" t="s">
        <v>616</v>
      </c>
      <c r="AM36" s="15"/>
      <c r="AN36" s="15"/>
      <c r="AO36" s="15"/>
      <c r="AP36" s="15" t="s">
        <v>616</v>
      </c>
      <c r="AQ36" s="15" t="s">
        <v>1020</v>
      </c>
      <c r="AR36" s="15"/>
      <c r="AS36" s="15"/>
      <c r="AT36" s="15"/>
      <c r="AU36" s="15"/>
      <c r="AV36" s="15"/>
      <c r="AW36" s="15"/>
      <c r="AX36" s="15" t="s">
        <v>897</v>
      </c>
      <c r="AY36" s="15" t="s">
        <v>897</v>
      </c>
      <c r="AZ36" s="15" t="s">
        <v>102</v>
      </c>
      <c r="BA36" s="15"/>
      <c r="BB36" s="15" t="s">
        <v>277</v>
      </c>
      <c r="BC36" s="15"/>
      <c r="BD36" s="15">
        <f t="shared" si="0"/>
        <v>100</v>
      </c>
      <c r="BE36" s="15">
        <v>42.07</v>
      </c>
      <c r="BF36" s="15">
        <v>37.96</v>
      </c>
      <c r="BG36" s="15">
        <v>13.45</v>
      </c>
      <c r="BH36" s="15">
        <v>3.39</v>
      </c>
      <c r="BI36" s="15">
        <v>2.14</v>
      </c>
      <c r="BJ36" s="15">
        <v>0.99</v>
      </c>
      <c r="BK36" s="54">
        <v>143</v>
      </c>
      <c r="BL36" s="15">
        <f t="shared" si="1"/>
        <v>100</v>
      </c>
      <c r="BM36" s="15">
        <v>38.58</v>
      </c>
      <c r="BN36" s="15">
        <v>55.74</v>
      </c>
      <c r="BO36" s="15">
        <v>5.68</v>
      </c>
      <c r="BP36" s="54">
        <v>9626</v>
      </c>
      <c r="BQ36" s="54">
        <v>12555</v>
      </c>
      <c r="BR36" s="16"/>
      <c r="BS36" s="16" t="str">
        <f t="shared" si="2"/>
        <v/>
      </c>
      <c r="BT36" s="16" t="str">
        <f t="shared" si="2"/>
        <v/>
      </c>
      <c r="BU36" s="14"/>
      <c r="BV36" s="16"/>
      <c r="BW36" s="16"/>
      <c r="BX36" s="14"/>
      <c r="BY36" s="16"/>
      <c r="BZ36" s="16"/>
      <c r="CA36" s="14"/>
      <c r="CB36" s="16"/>
      <c r="CC36" s="16"/>
      <c r="CD36" s="14"/>
      <c r="CE36" s="16"/>
      <c r="CF36" s="16"/>
      <c r="CG36" s="14"/>
      <c r="CH36" s="16"/>
      <c r="CI36" s="16"/>
      <c r="CJ36" s="14"/>
      <c r="CK36" s="16"/>
      <c r="CL36" s="16"/>
      <c r="CM36" s="14"/>
      <c r="CN36" s="16"/>
      <c r="CO36" s="16"/>
      <c r="CP36" s="14"/>
      <c r="CQ36" s="16"/>
      <c r="CR36" s="16"/>
      <c r="CS36" s="14"/>
      <c r="CT36" s="16"/>
      <c r="CU36" s="16"/>
      <c r="CV36" s="14" t="s">
        <v>607</v>
      </c>
      <c r="CW36" s="55" t="s">
        <v>1021</v>
      </c>
    </row>
    <row r="37" spans="1:101" ht="30" customHeight="1">
      <c r="A37" s="15" t="s">
        <v>44</v>
      </c>
      <c r="B37" s="53" t="s">
        <v>219</v>
      </c>
      <c r="C37" s="53" t="s">
        <v>1022</v>
      </c>
      <c r="D37" s="15" t="s">
        <v>221</v>
      </c>
      <c r="E37" s="30" t="s">
        <v>766</v>
      </c>
      <c r="F37" s="30" t="s">
        <v>767</v>
      </c>
      <c r="G37" s="54">
        <v>38658</v>
      </c>
      <c r="H37" s="54">
        <v>555</v>
      </c>
      <c r="I37" s="54"/>
      <c r="J37" s="15" t="s">
        <v>910</v>
      </c>
      <c r="K37" s="30" t="s">
        <v>942</v>
      </c>
      <c r="L37" s="30"/>
      <c r="M37" s="15" t="s">
        <v>892</v>
      </c>
      <c r="N37" s="15"/>
      <c r="O37" s="15" t="s">
        <v>893</v>
      </c>
      <c r="P37" s="15" t="s">
        <v>894</v>
      </c>
      <c r="Q37" s="15" t="s">
        <v>112</v>
      </c>
      <c r="R37" s="54">
        <v>300</v>
      </c>
      <c r="S37" s="15">
        <v>2</v>
      </c>
      <c r="T37" s="15">
        <v>1985</v>
      </c>
      <c r="U37" s="30" t="s">
        <v>947</v>
      </c>
      <c r="V37" s="54">
        <v>40257165</v>
      </c>
      <c r="W37" s="54"/>
      <c r="X37" s="54"/>
      <c r="Y37" s="54"/>
      <c r="Z37" s="54">
        <v>1200</v>
      </c>
      <c r="AA37" s="15">
        <v>3.35</v>
      </c>
      <c r="AB37" s="54">
        <v>4202</v>
      </c>
      <c r="AC37" s="54">
        <v>356</v>
      </c>
      <c r="AD37" s="54"/>
      <c r="AE37" s="54"/>
      <c r="AF37" s="54"/>
      <c r="AG37" s="54"/>
      <c r="AH37" s="54"/>
      <c r="AI37" s="54"/>
      <c r="AJ37" s="15" t="s">
        <v>1023</v>
      </c>
      <c r="AK37" s="15" t="s">
        <v>768</v>
      </c>
      <c r="AL37" s="15" t="s">
        <v>616</v>
      </c>
      <c r="AM37" s="15"/>
      <c r="AN37" s="15"/>
      <c r="AO37" s="15"/>
      <c r="AP37" s="15" t="s">
        <v>616</v>
      </c>
      <c r="AQ37" s="15" t="s">
        <v>995</v>
      </c>
      <c r="AR37" s="15"/>
      <c r="AS37" s="15"/>
      <c r="AT37" s="15"/>
      <c r="AU37" s="15"/>
      <c r="AV37" s="15"/>
      <c r="AW37" s="15"/>
      <c r="AX37" s="15" t="s">
        <v>897</v>
      </c>
      <c r="AY37" s="15" t="s">
        <v>897</v>
      </c>
      <c r="AZ37" s="15" t="s">
        <v>113</v>
      </c>
      <c r="BA37" s="15"/>
      <c r="BB37" s="15" t="s">
        <v>277</v>
      </c>
      <c r="BC37" s="15"/>
      <c r="BD37" s="15">
        <f t="shared" si="0"/>
        <v>99.999999999999986</v>
      </c>
      <c r="BE37" s="15">
        <v>45.2</v>
      </c>
      <c r="BF37" s="15">
        <v>26.8</v>
      </c>
      <c r="BG37" s="15">
        <v>10.3</v>
      </c>
      <c r="BH37" s="15">
        <v>9.8000000000000007</v>
      </c>
      <c r="BI37" s="15">
        <v>4.0999999999999996</v>
      </c>
      <c r="BJ37" s="15">
        <v>3.8</v>
      </c>
      <c r="BK37" s="54">
        <v>157</v>
      </c>
      <c r="BL37" s="15">
        <f t="shared" si="1"/>
        <v>100</v>
      </c>
      <c r="BM37" s="15">
        <v>45.2</v>
      </c>
      <c r="BN37" s="15">
        <v>47</v>
      </c>
      <c r="BO37" s="15">
        <v>7.8</v>
      </c>
      <c r="BP37" s="54">
        <v>11697</v>
      </c>
      <c r="BQ37" s="54">
        <v>0</v>
      </c>
      <c r="BR37" s="16"/>
      <c r="BS37" s="16" t="str">
        <f t="shared" si="2"/>
        <v/>
      </c>
      <c r="BT37" s="16" t="str">
        <f t="shared" si="2"/>
        <v/>
      </c>
      <c r="BU37" s="14"/>
      <c r="BV37" s="16"/>
      <c r="BW37" s="16"/>
      <c r="BX37" s="14"/>
      <c r="BY37" s="16"/>
      <c r="BZ37" s="16"/>
      <c r="CA37" s="14"/>
      <c r="CB37" s="16"/>
      <c r="CC37" s="16"/>
      <c r="CD37" s="14"/>
      <c r="CE37" s="16"/>
      <c r="CF37" s="16"/>
      <c r="CG37" s="14"/>
      <c r="CH37" s="16"/>
      <c r="CI37" s="16"/>
      <c r="CJ37" s="14"/>
      <c r="CK37" s="16"/>
      <c r="CL37" s="16"/>
      <c r="CM37" s="14"/>
      <c r="CN37" s="16"/>
      <c r="CO37" s="16"/>
      <c r="CP37" s="14"/>
      <c r="CQ37" s="16"/>
      <c r="CR37" s="16"/>
      <c r="CS37" s="14"/>
      <c r="CT37" s="16"/>
      <c r="CU37" s="16"/>
      <c r="CV37" s="14" t="s">
        <v>607</v>
      </c>
      <c r="CW37" s="55" t="s">
        <v>1024</v>
      </c>
    </row>
    <row r="38" spans="1:101" ht="30" customHeight="1">
      <c r="A38" s="15" t="s">
        <v>44</v>
      </c>
      <c r="B38" s="53" t="s">
        <v>219</v>
      </c>
      <c r="C38" s="53" t="s">
        <v>1025</v>
      </c>
      <c r="D38" s="15" t="s">
        <v>221</v>
      </c>
      <c r="E38" s="30" t="s">
        <v>771</v>
      </c>
      <c r="F38" s="30" t="s">
        <v>772</v>
      </c>
      <c r="G38" s="54">
        <v>32019</v>
      </c>
      <c r="H38" s="54">
        <v>20</v>
      </c>
      <c r="I38" s="54"/>
      <c r="J38" s="15" t="s">
        <v>910</v>
      </c>
      <c r="K38" s="30" t="s">
        <v>942</v>
      </c>
      <c r="L38" s="30"/>
      <c r="M38" s="15" t="s">
        <v>892</v>
      </c>
      <c r="N38" s="15"/>
      <c r="O38" s="15" t="s">
        <v>893</v>
      </c>
      <c r="P38" s="15" t="s">
        <v>894</v>
      </c>
      <c r="Q38" s="15" t="s">
        <v>112</v>
      </c>
      <c r="R38" s="54">
        <v>190</v>
      </c>
      <c r="S38" s="15">
        <v>2</v>
      </c>
      <c r="T38" s="15">
        <v>2000</v>
      </c>
      <c r="U38" s="30" t="s">
        <v>972</v>
      </c>
      <c r="V38" s="54">
        <v>2168070</v>
      </c>
      <c r="W38" s="54"/>
      <c r="X38" s="54"/>
      <c r="Y38" s="54"/>
      <c r="Z38" s="54"/>
      <c r="AA38" s="15"/>
      <c r="AB38" s="54"/>
      <c r="AC38" s="54"/>
      <c r="AD38" s="54"/>
      <c r="AE38" s="54"/>
      <c r="AF38" s="54"/>
      <c r="AG38" s="54"/>
      <c r="AH38" s="54"/>
      <c r="AI38" s="54"/>
      <c r="AJ38" s="15" t="s">
        <v>1023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 t="s">
        <v>897</v>
      </c>
      <c r="AY38" s="15" t="s">
        <v>897</v>
      </c>
      <c r="AZ38" s="15" t="s">
        <v>113</v>
      </c>
      <c r="BA38" s="15"/>
      <c r="BB38" s="15" t="s">
        <v>277</v>
      </c>
      <c r="BC38" s="15"/>
      <c r="BD38" s="15">
        <f t="shared" si="0"/>
        <v>100.00000000000001</v>
      </c>
      <c r="BE38" s="15">
        <v>46.3</v>
      </c>
      <c r="BF38" s="15">
        <v>29.6</v>
      </c>
      <c r="BG38" s="15">
        <v>9.4</v>
      </c>
      <c r="BH38" s="15">
        <v>9.6999999999999993</v>
      </c>
      <c r="BI38" s="15">
        <v>2.7</v>
      </c>
      <c r="BJ38" s="15">
        <v>2.2999999999999998</v>
      </c>
      <c r="BK38" s="54">
        <v>150</v>
      </c>
      <c r="BL38" s="15">
        <f t="shared" si="1"/>
        <v>100</v>
      </c>
      <c r="BM38" s="15">
        <v>44.1</v>
      </c>
      <c r="BN38" s="15">
        <v>49.3</v>
      </c>
      <c r="BO38" s="15">
        <v>6.6</v>
      </c>
      <c r="BP38" s="54">
        <v>12675</v>
      </c>
      <c r="BQ38" s="54">
        <v>0</v>
      </c>
      <c r="BR38" s="16"/>
      <c r="BS38" s="16" t="str">
        <f t="shared" si="2"/>
        <v/>
      </c>
      <c r="BT38" s="16" t="str">
        <f t="shared" si="2"/>
        <v/>
      </c>
      <c r="BU38" s="14"/>
      <c r="BV38" s="16"/>
      <c r="BW38" s="16"/>
      <c r="BX38" s="14"/>
      <c r="BY38" s="16"/>
      <c r="BZ38" s="16"/>
      <c r="CA38" s="14"/>
      <c r="CB38" s="16"/>
      <c r="CC38" s="16"/>
      <c r="CD38" s="14"/>
      <c r="CE38" s="16"/>
      <c r="CF38" s="16"/>
      <c r="CG38" s="14"/>
      <c r="CH38" s="16"/>
      <c r="CI38" s="16"/>
      <c r="CJ38" s="14"/>
      <c r="CK38" s="16"/>
      <c r="CL38" s="16"/>
      <c r="CM38" s="14"/>
      <c r="CN38" s="16"/>
      <c r="CO38" s="16"/>
      <c r="CP38" s="14"/>
      <c r="CQ38" s="16"/>
      <c r="CR38" s="16"/>
      <c r="CS38" s="14"/>
      <c r="CT38" s="16"/>
      <c r="CU38" s="16"/>
      <c r="CV38" s="14" t="s">
        <v>607</v>
      </c>
      <c r="CW38" s="55" t="s">
        <v>1026</v>
      </c>
    </row>
    <row r="39" spans="1:101" ht="30" customHeight="1">
      <c r="A39" s="15" t="s">
        <v>44</v>
      </c>
      <c r="B39" s="53" t="s">
        <v>509</v>
      </c>
      <c r="C39" s="53" t="s">
        <v>1027</v>
      </c>
      <c r="D39" s="15" t="s">
        <v>511</v>
      </c>
      <c r="E39" s="30" t="s">
        <v>775</v>
      </c>
      <c r="F39" s="30" t="s">
        <v>513</v>
      </c>
      <c r="G39" s="54">
        <v>30542</v>
      </c>
      <c r="H39" s="54">
        <v>0</v>
      </c>
      <c r="I39" s="54"/>
      <c r="J39" s="15"/>
      <c r="K39" s="30" t="s">
        <v>918</v>
      </c>
      <c r="L39" s="30"/>
      <c r="M39" s="15" t="s">
        <v>892</v>
      </c>
      <c r="N39" s="15"/>
      <c r="O39" s="15" t="s">
        <v>893</v>
      </c>
      <c r="P39" s="15" t="s">
        <v>894</v>
      </c>
      <c r="Q39" s="15" t="s">
        <v>112</v>
      </c>
      <c r="R39" s="54">
        <v>190</v>
      </c>
      <c r="S39" s="15">
        <v>2</v>
      </c>
      <c r="T39" s="15">
        <v>1986</v>
      </c>
      <c r="U39" s="30" t="s">
        <v>947</v>
      </c>
      <c r="V39" s="54">
        <v>5300</v>
      </c>
      <c r="W39" s="54"/>
      <c r="X39" s="54">
        <v>1600</v>
      </c>
      <c r="Y39" s="54"/>
      <c r="Z39" s="54">
        <v>160</v>
      </c>
      <c r="AA39" s="15">
        <v>1.52</v>
      </c>
      <c r="AB39" s="54">
        <v>598</v>
      </c>
      <c r="AC39" s="54"/>
      <c r="AD39" s="54"/>
      <c r="AE39" s="54"/>
      <c r="AF39" s="54"/>
      <c r="AG39" s="54"/>
      <c r="AH39" s="54"/>
      <c r="AI39" s="54"/>
      <c r="AJ39" s="15" t="s">
        <v>776</v>
      </c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 t="s">
        <v>897</v>
      </c>
      <c r="AY39" s="15" t="s">
        <v>897</v>
      </c>
      <c r="AZ39" s="15" t="s">
        <v>113</v>
      </c>
      <c r="BA39" s="15"/>
      <c r="BB39" s="15" t="s">
        <v>277</v>
      </c>
      <c r="BC39" s="15"/>
      <c r="BD39" s="15">
        <f t="shared" si="0"/>
        <v>100</v>
      </c>
      <c r="BE39" s="15">
        <v>44.5</v>
      </c>
      <c r="BF39" s="15">
        <v>29.5</v>
      </c>
      <c r="BG39" s="15">
        <v>9.6999999999999993</v>
      </c>
      <c r="BH39" s="15">
        <v>10.6</v>
      </c>
      <c r="BI39" s="15">
        <v>4.3</v>
      </c>
      <c r="BJ39" s="15">
        <v>1.4</v>
      </c>
      <c r="BK39" s="54">
        <v>108.3</v>
      </c>
      <c r="BL39" s="15">
        <f t="shared" si="1"/>
        <v>100.00000000000001</v>
      </c>
      <c r="BM39" s="15">
        <v>43.2</v>
      </c>
      <c r="BN39" s="15">
        <v>50.1</v>
      </c>
      <c r="BO39" s="15">
        <v>6.7</v>
      </c>
      <c r="BP39" s="54">
        <v>8344</v>
      </c>
      <c r="BQ39" s="54">
        <v>9923</v>
      </c>
      <c r="BR39" s="16"/>
      <c r="BS39" s="16" t="str">
        <f t="shared" si="2"/>
        <v/>
      </c>
      <c r="BT39" s="16" t="str">
        <f t="shared" si="2"/>
        <v/>
      </c>
      <c r="BU39" s="14"/>
      <c r="BV39" s="16"/>
      <c r="BW39" s="16"/>
      <c r="BX39" s="14"/>
      <c r="BY39" s="16"/>
      <c r="BZ39" s="16"/>
      <c r="CA39" s="14"/>
      <c r="CB39" s="16"/>
      <c r="CC39" s="16"/>
      <c r="CD39" s="14"/>
      <c r="CE39" s="16"/>
      <c r="CF39" s="16"/>
      <c r="CG39" s="14"/>
      <c r="CH39" s="16"/>
      <c r="CI39" s="16"/>
      <c r="CJ39" s="14"/>
      <c r="CK39" s="16"/>
      <c r="CL39" s="16"/>
      <c r="CM39" s="14"/>
      <c r="CN39" s="16"/>
      <c r="CO39" s="16"/>
      <c r="CP39" s="14"/>
      <c r="CQ39" s="16"/>
      <c r="CR39" s="16"/>
      <c r="CS39" s="14"/>
      <c r="CT39" s="16"/>
      <c r="CU39" s="16"/>
      <c r="CV39" s="14" t="s">
        <v>607</v>
      </c>
      <c r="CW39" s="55" t="s">
        <v>1028</v>
      </c>
    </row>
    <row r="40" spans="1:101" ht="30" customHeight="1">
      <c r="A40" s="15" t="s">
        <v>44</v>
      </c>
      <c r="B40" s="53" t="s">
        <v>354</v>
      </c>
      <c r="C40" s="53" t="s">
        <v>1029</v>
      </c>
      <c r="D40" s="15" t="s">
        <v>356</v>
      </c>
      <c r="E40" s="30" t="s">
        <v>1030</v>
      </c>
      <c r="F40" s="30" t="s">
        <v>1031</v>
      </c>
      <c r="G40" s="54">
        <v>122192</v>
      </c>
      <c r="H40" s="54">
        <v>0</v>
      </c>
      <c r="I40" s="54"/>
      <c r="J40" s="15"/>
      <c r="K40" s="30" t="s">
        <v>1032</v>
      </c>
      <c r="L40" s="30"/>
      <c r="M40" s="15" t="s">
        <v>892</v>
      </c>
      <c r="N40" s="15"/>
      <c r="O40" s="15" t="s">
        <v>893</v>
      </c>
      <c r="P40" s="15" t="s">
        <v>894</v>
      </c>
      <c r="Q40" s="15" t="s">
        <v>479</v>
      </c>
      <c r="R40" s="54">
        <v>400</v>
      </c>
      <c r="S40" s="15">
        <v>2</v>
      </c>
      <c r="T40" s="15">
        <v>2023</v>
      </c>
      <c r="U40" s="30" t="s">
        <v>914</v>
      </c>
      <c r="V40" s="54">
        <v>0</v>
      </c>
      <c r="W40" s="54">
        <v>0</v>
      </c>
      <c r="X40" s="54">
        <v>0</v>
      </c>
      <c r="Y40" s="54">
        <v>0</v>
      </c>
      <c r="Z40" s="54">
        <v>11300</v>
      </c>
      <c r="AA40" s="15">
        <v>23</v>
      </c>
      <c r="AB40" s="54">
        <v>82088</v>
      </c>
      <c r="AC40" s="54">
        <v>0</v>
      </c>
      <c r="AD40" s="54">
        <v>61493</v>
      </c>
      <c r="AE40" s="54">
        <v>941777060</v>
      </c>
      <c r="AF40" s="54">
        <v>18.7</v>
      </c>
      <c r="AG40" s="54">
        <v>11.88</v>
      </c>
      <c r="AH40" s="54">
        <v>11.33</v>
      </c>
      <c r="AI40" s="54">
        <v>10.78</v>
      </c>
      <c r="AJ40" s="15" t="s">
        <v>1033</v>
      </c>
      <c r="AK40" s="15" t="s">
        <v>931</v>
      </c>
      <c r="AL40" s="15" t="s">
        <v>616</v>
      </c>
      <c r="AM40" s="15"/>
      <c r="AN40" s="15"/>
      <c r="AO40" s="15"/>
      <c r="AP40" s="15" t="s">
        <v>616</v>
      </c>
      <c r="AQ40" s="15" t="s">
        <v>995</v>
      </c>
      <c r="AR40" s="15"/>
      <c r="AS40" s="15"/>
      <c r="AT40" s="15"/>
      <c r="AU40" s="15"/>
      <c r="AV40" s="15"/>
      <c r="AW40" s="15"/>
      <c r="AX40" s="15" t="s">
        <v>277</v>
      </c>
      <c r="AY40" s="15" t="s">
        <v>897</v>
      </c>
      <c r="AZ40" s="15" t="s">
        <v>102</v>
      </c>
      <c r="BA40" s="15" t="s">
        <v>667</v>
      </c>
      <c r="BB40" s="15" t="s">
        <v>277</v>
      </c>
      <c r="BC40" s="15"/>
      <c r="BD40" s="15">
        <f t="shared" si="0"/>
        <v>100</v>
      </c>
      <c r="BE40" s="15">
        <v>57.6</v>
      </c>
      <c r="BF40" s="15">
        <v>24.8</v>
      </c>
      <c r="BG40" s="15">
        <v>5.0999999999999996</v>
      </c>
      <c r="BH40" s="15">
        <v>6.7</v>
      </c>
      <c r="BI40" s="15">
        <v>3.1</v>
      </c>
      <c r="BJ40" s="15">
        <v>2.7</v>
      </c>
      <c r="BK40" s="54">
        <v>106.5</v>
      </c>
      <c r="BL40" s="15">
        <f t="shared" si="1"/>
        <v>100</v>
      </c>
      <c r="BM40" s="15">
        <v>37.5</v>
      </c>
      <c r="BN40" s="15">
        <v>55.6</v>
      </c>
      <c r="BO40" s="15">
        <v>6.9</v>
      </c>
      <c r="BP40" s="54">
        <v>11353</v>
      </c>
      <c r="BQ40" s="54">
        <v>9525</v>
      </c>
      <c r="BR40" s="16"/>
      <c r="BS40" s="16" t="str">
        <f t="shared" si="2"/>
        <v/>
      </c>
      <c r="BT40" s="16" t="str">
        <f t="shared" si="2"/>
        <v/>
      </c>
      <c r="BU40" s="14"/>
      <c r="BV40" s="16"/>
      <c r="BW40" s="16"/>
      <c r="BX40" s="14"/>
      <c r="BY40" s="16"/>
      <c r="BZ40" s="16"/>
      <c r="CA40" s="14"/>
      <c r="CB40" s="16"/>
      <c r="CC40" s="16"/>
      <c r="CD40" s="14"/>
      <c r="CE40" s="16"/>
      <c r="CF40" s="16"/>
      <c r="CG40" s="14"/>
      <c r="CH40" s="16"/>
      <c r="CI40" s="16"/>
      <c r="CJ40" s="14"/>
      <c r="CK40" s="16"/>
      <c r="CL40" s="16"/>
      <c r="CM40" s="14"/>
      <c r="CN40" s="16"/>
      <c r="CO40" s="16"/>
      <c r="CP40" s="14"/>
      <c r="CQ40" s="16"/>
      <c r="CR40" s="16"/>
      <c r="CS40" s="14"/>
      <c r="CT40" s="16"/>
      <c r="CU40" s="16"/>
      <c r="CV40" s="14" t="s">
        <v>607</v>
      </c>
      <c r="CW40" s="55" t="s">
        <v>1034</v>
      </c>
    </row>
    <row r="41" spans="1:101" ht="30" customHeight="1">
      <c r="A41" s="15" t="s">
        <v>44</v>
      </c>
      <c r="B41" s="53" t="s">
        <v>354</v>
      </c>
      <c r="C41" s="53" t="s">
        <v>1035</v>
      </c>
      <c r="D41" s="15" t="s">
        <v>356</v>
      </c>
      <c r="E41" s="30" t="s">
        <v>1036</v>
      </c>
      <c r="F41" s="30" t="s">
        <v>1037</v>
      </c>
      <c r="G41" s="54">
        <v>0</v>
      </c>
      <c r="H41" s="54"/>
      <c r="I41" s="54"/>
      <c r="J41" s="15"/>
      <c r="K41" s="30" t="s">
        <v>906</v>
      </c>
      <c r="L41" s="30"/>
      <c r="M41" s="15" t="s">
        <v>892</v>
      </c>
      <c r="N41" s="15"/>
      <c r="O41" s="15" t="s">
        <v>893</v>
      </c>
      <c r="P41" s="15" t="s">
        <v>894</v>
      </c>
      <c r="Q41" s="15" t="s">
        <v>134</v>
      </c>
      <c r="R41" s="54">
        <v>600</v>
      </c>
      <c r="S41" s="15">
        <v>2</v>
      </c>
      <c r="T41" s="15">
        <v>1990</v>
      </c>
      <c r="U41" s="30" t="s">
        <v>277</v>
      </c>
      <c r="V41" s="54"/>
      <c r="W41" s="54"/>
      <c r="X41" s="54"/>
      <c r="Y41" s="54"/>
      <c r="Z41" s="54"/>
      <c r="AA41" s="15"/>
      <c r="AB41" s="54"/>
      <c r="AC41" s="54"/>
      <c r="AD41" s="54"/>
      <c r="AE41" s="54"/>
      <c r="AF41" s="54"/>
      <c r="AG41" s="54"/>
      <c r="AH41" s="54"/>
      <c r="AI41" s="54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>
        <f t="shared" si="0"/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54">
        <v>0</v>
      </c>
      <c r="BL41" s="15">
        <f t="shared" si="1"/>
        <v>0</v>
      </c>
      <c r="BM41" s="15">
        <v>0</v>
      </c>
      <c r="BN41" s="15">
        <v>0</v>
      </c>
      <c r="BO41" s="15">
        <v>0</v>
      </c>
      <c r="BP41" s="54">
        <v>0</v>
      </c>
      <c r="BQ41" s="54">
        <v>0</v>
      </c>
      <c r="BR41" s="16"/>
      <c r="BS41" s="16" t="str">
        <f t="shared" si="2"/>
        <v/>
      </c>
      <c r="BT41" s="16" t="str">
        <f t="shared" si="2"/>
        <v/>
      </c>
      <c r="BU41" s="14"/>
      <c r="BV41" s="16"/>
      <c r="BW41" s="16"/>
      <c r="BX41" s="14"/>
      <c r="BY41" s="16"/>
      <c r="BZ41" s="16"/>
      <c r="CA41" s="14"/>
      <c r="CB41" s="16"/>
      <c r="CC41" s="16"/>
      <c r="CD41" s="14"/>
      <c r="CE41" s="16"/>
      <c r="CF41" s="16"/>
      <c r="CG41" s="14"/>
      <c r="CH41" s="16"/>
      <c r="CI41" s="16"/>
      <c r="CJ41" s="14"/>
      <c r="CK41" s="16"/>
      <c r="CL41" s="16"/>
      <c r="CM41" s="14"/>
      <c r="CN41" s="16"/>
      <c r="CO41" s="16"/>
      <c r="CP41" s="14"/>
      <c r="CQ41" s="16"/>
      <c r="CR41" s="16"/>
      <c r="CS41" s="14"/>
      <c r="CT41" s="16"/>
      <c r="CU41" s="16"/>
      <c r="CV41" s="14" t="s">
        <v>607</v>
      </c>
      <c r="CW41" s="55" t="s">
        <v>1038</v>
      </c>
    </row>
    <row r="42" spans="1:101" ht="30" customHeight="1">
      <c r="A42" s="15" t="s">
        <v>44</v>
      </c>
      <c r="B42" s="53" t="s">
        <v>354</v>
      </c>
      <c r="C42" s="53" t="s">
        <v>1039</v>
      </c>
      <c r="D42" s="15" t="s">
        <v>356</v>
      </c>
      <c r="E42" s="30" t="s">
        <v>1040</v>
      </c>
      <c r="F42" s="30" t="s">
        <v>1041</v>
      </c>
      <c r="G42" s="54">
        <v>145188</v>
      </c>
      <c r="H42" s="54">
        <v>0</v>
      </c>
      <c r="I42" s="54">
        <v>0</v>
      </c>
      <c r="J42" s="15"/>
      <c r="K42" s="30" t="s">
        <v>906</v>
      </c>
      <c r="L42" s="30"/>
      <c r="M42" s="15" t="s">
        <v>892</v>
      </c>
      <c r="N42" s="15"/>
      <c r="O42" s="15" t="s">
        <v>893</v>
      </c>
      <c r="P42" s="15" t="s">
        <v>894</v>
      </c>
      <c r="Q42" s="15" t="s">
        <v>134</v>
      </c>
      <c r="R42" s="54">
        <v>600</v>
      </c>
      <c r="S42" s="15">
        <v>2</v>
      </c>
      <c r="T42" s="15">
        <v>1995</v>
      </c>
      <c r="U42" s="30" t="s">
        <v>1042</v>
      </c>
      <c r="V42" s="54">
        <v>558673686</v>
      </c>
      <c r="W42" s="54">
        <v>62715888</v>
      </c>
      <c r="X42" s="54">
        <v>382237669</v>
      </c>
      <c r="Y42" s="54">
        <v>1815951</v>
      </c>
      <c r="Z42" s="54">
        <v>14500</v>
      </c>
      <c r="AA42" s="15">
        <v>15.1500992388829</v>
      </c>
      <c r="AB42" s="54">
        <v>66293.88</v>
      </c>
      <c r="AC42" s="54"/>
      <c r="AD42" s="54"/>
      <c r="AE42" s="54"/>
      <c r="AF42" s="54"/>
      <c r="AG42" s="54"/>
      <c r="AH42" s="54"/>
      <c r="AI42" s="54"/>
      <c r="AJ42" s="15" t="s">
        <v>103</v>
      </c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 t="s">
        <v>75</v>
      </c>
      <c r="AY42" s="15" t="s">
        <v>897</v>
      </c>
      <c r="AZ42" s="15" t="s">
        <v>52</v>
      </c>
      <c r="BA42" s="15"/>
      <c r="BB42" s="15" t="s">
        <v>277</v>
      </c>
      <c r="BC42" s="15"/>
      <c r="BD42" s="15">
        <f t="shared" si="0"/>
        <v>100</v>
      </c>
      <c r="BE42" s="15">
        <v>53.82</v>
      </c>
      <c r="BF42" s="15">
        <v>23.67</v>
      </c>
      <c r="BG42" s="15">
        <v>7.1</v>
      </c>
      <c r="BH42" s="15">
        <v>8.1300000000000008</v>
      </c>
      <c r="BI42" s="15">
        <v>4.88</v>
      </c>
      <c r="BJ42" s="15">
        <v>2.4</v>
      </c>
      <c r="BK42" s="54">
        <v>113.3</v>
      </c>
      <c r="BL42" s="15">
        <f t="shared" si="1"/>
        <v>100.00000000000001</v>
      </c>
      <c r="BM42" s="15">
        <v>39.770000000000003</v>
      </c>
      <c r="BN42" s="15">
        <v>52.44</v>
      </c>
      <c r="BO42" s="15">
        <v>7.79</v>
      </c>
      <c r="BP42" s="54">
        <v>8875</v>
      </c>
      <c r="BQ42" s="54">
        <v>10850</v>
      </c>
      <c r="BR42" s="16"/>
      <c r="BS42" s="16" t="str">
        <f t="shared" si="2"/>
        <v/>
      </c>
      <c r="BT42" s="16" t="str">
        <f t="shared" si="2"/>
        <v/>
      </c>
      <c r="BU42" s="14"/>
      <c r="BV42" s="16"/>
      <c r="BW42" s="16"/>
      <c r="BX42" s="14"/>
      <c r="BY42" s="16"/>
      <c r="BZ42" s="16"/>
      <c r="CA42" s="14"/>
      <c r="CB42" s="16"/>
      <c r="CC42" s="16"/>
      <c r="CD42" s="14"/>
      <c r="CE42" s="16"/>
      <c r="CF42" s="16"/>
      <c r="CG42" s="14"/>
      <c r="CH42" s="16"/>
      <c r="CI42" s="16"/>
      <c r="CJ42" s="14"/>
      <c r="CK42" s="16"/>
      <c r="CL42" s="16"/>
      <c r="CM42" s="14"/>
      <c r="CN42" s="16"/>
      <c r="CO42" s="16"/>
      <c r="CP42" s="14"/>
      <c r="CQ42" s="16"/>
      <c r="CR42" s="16"/>
      <c r="CS42" s="14"/>
      <c r="CT42" s="16"/>
      <c r="CU42" s="16"/>
      <c r="CV42" s="14" t="s">
        <v>607</v>
      </c>
      <c r="CW42" s="55" t="s">
        <v>1043</v>
      </c>
    </row>
    <row r="43" spans="1:101" ht="30" customHeight="1">
      <c r="A43" s="15" t="s">
        <v>44</v>
      </c>
      <c r="B43" s="53" t="s">
        <v>354</v>
      </c>
      <c r="C43" s="53" t="s">
        <v>1044</v>
      </c>
      <c r="D43" s="15" t="s">
        <v>356</v>
      </c>
      <c r="E43" s="30" t="s">
        <v>1045</v>
      </c>
      <c r="F43" s="30" t="s">
        <v>1046</v>
      </c>
      <c r="G43" s="54">
        <v>155945</v>
      </c>
      <c r="H43" s="54">
        <v>0</v>
      </c>
      <c r="I43" s="54">
        <v>0</v>
      </c>
      <c r="J43" s="15"/>
      <c r="K43" s="30" t="s">
        <v>906</v>
      </c>
      <c r="L43" s="30"/>
      <c r="M43" s="15" t="s">
        <v>892</v>
      </c>
      <c r="N43" s="15"/>
      <c r="O43" s="15" t="s">
        <v>893</v>
      </c>
      <c r="P43" s="15" t="s">
        <v>894</v>
      </c>
      <c r="Q43" s="15" t="s">
        <v>134</v>
      </c>
      <c r="R43" s="54">
        <v>600</v>
      </c>
      <c r="S43" s="15">
        <v>2</v>
      </c>
      <c r="T43" s="15">
        <v>1995</v>
      </c>
      <c r="U43" s="30" t="s">
        <v>1042</v>
      </c>
      <c r="V43" s="54">
        <v>527841373</v>
      </c>
      <c r="W43" s="54">
        <v>32656228</v>
      </c>
      <c r="X43" s="54">
        <v>391836972</v>
      </c>
      <c r="Y43" s="54">
        <v>32407900</v>
      </c>
      <c r="Z43" s="54">
        <v>12800</v>
      </c>
      <c r="AA43" s="15">
        <v>11.0530754954257</v>
      </c>
      <c r="AB43" s="54">
        <v>55890.06</v>
      </c>
      <c r="AC43" s="54"/>
      <c r="AD43" s="54"/>
      <c r="AE43" s="54"/>
      <c r="AF43" s="54"/>
      <c r="AG43" s="54"/>
      <c r="AH43" s="54"/>
      <c r="AI43" s="54"/>
      <c r="AJ43" s="15" t="s">
        <v>103</v>
      </c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 t="s">
        <v>75</v>
      </c>
      <c r="AY43" s="15" t="s">
        <v>897</v>
      </c>
      <c r="AZ43" s="15" t="s">
        <v>52</v>
      </c>
      <c r="BA43" s="15"/>
      <c r="BB43" s="15" t="s">
        <v>277</v>
      </c>
      <c r="BC43" s="15"/>
      <c r="BD43" s="15">
        <f t="shared" si="0"/>
        <v>99.999999999999986</v>
      </c>
      <c r="BE43" s="15">
        <v>49.72</v>
      </c>
      <c r="BF43" s="15">
        <v>24.47</v>
      </c>
      <c r="BG43" s="15">
        <v>11.05</v>
      </c>
      <c r="BH43" s="15">
        <v>4.53</v>
      </c>
      <c r="BI43" s="15">
        <v>5.93</v>
      </c>
      <c r="BJ43" s="15">
        <v>4.3</v>
      </c>
      <c r="BK43" s="54">
        <v>128.5</v>
      </c>
      <c r="BL43" s="15">
        <f t="shared" si="1"/>
        <v>100</v>
      </c>
      <c r="BM43" s="15">
        <v>34.880000000000003</v>
      </c>
      <c r="BN43" s="15">
        <v>54</v>
      </c>
      <c r="BO43" s="15">
        <v>11.12</v>
      </c>
      <c r="BP43" s="54">
        <v>9295</v>
      </c>
      <c r="BQ43" s="54">
        <v>11673</v>
      </c>
      <c r="BR43" s="16"/>
      <c r="BS43" s="16" t="str">
        <f t="shared" si="2"/>
        <v/>
      </c>
      <c r="BT43" s="16" t="str">
        <f t="shared" si="2"/>
        <v/>
      </c>
      <c r="BU43" s="14"/>
      <c r="BV43" s="16"/>
      <c r="BW43" s="16"/>
      <c r="BX43" s="14"/>
      <c r="BY43" s="16"/>
      <c r="BZ43" s="16"/>
      <c r="CA43" s="14"/>
      <c r="CB43" s="16"/>
      <c r="CC43" s="16"/>
      <c r="CD43" s="14"/>
      <c r="CE43" s="16"/>
      <c r="CF43" s="16"/>
      <c r="CG43" s="14"/>
      <c r="CH43" s="16"/>
      <c r="CI43" s="16"/>
      <c r="CJ43" s="14"/>
      <c r="CK43" s="16"/>
      <c r="CL43" s="16"/>
      <c r="CM43" s="14"/>
      <c r="CN43" s="16"/>
      <c r="CO43" s="16"/>
      <c r="CP43" s="14"/>
      <c r="CQ43" s="16"/>
      <c r="CR43" s="16"/>
      <c r="CS43" s="14"/>
      <c r="CT43" s="16"/>
      <c r="CU43" s="16"/>
      <c r="CV43" s="14" t="s">
        <v>607</v>
      </c>
      <c r="CW43" s="55" t="s">
        <v>1047</v>
      </c>
    </row>
    <row r="44" spans="1:101" ht="30" customHeight="1">
      <c r="A44" s="15" t="s">
        <v>44</v>
      </c>
      <c r="B44" s="53" t="s">
        <v>354</v>
      </c>
      <c r="C44" s="53" t="s">
        <v>1048</v>
      </c>
      <c r="D44" s="15" t="s">
        <v>356</v>
      </c>
      <c r="E44" s="30" t="s">
        <v>779</v>
      </c>
      <c r="F44" s="30" t="s">
        <v>780</v>
      </c>
      <c r="G44" s="54">
        <v>223320</v>
      </c>
      <c r="H44" s="54">
        <v>0</v>
      </c>
      <c r="I44" s="54">
        <v>0</v>
      </c>
      <c r="J44" s="15"/>
      <c r="K44" s="30" t="s">
        <v>891</v>
      </c>
      <c r="L44" s="30"/>
      <c r="M44" s="15" t="s">
        <v>892</v>
      </c>
      <c r="N44" s="15"/>
      <c r="O44" s="15" t="s">
        <v>893</v>
      </c>
      <c r="P44" s="15" t="s">
        <v>894</v>
      </c>
      <c r="Q44" s="15" t="s">
        <v>134</v>
      </c>
      <c r="R44" s="54">
        <v>900</v>
      </c>
      <c r="S44" s="15">
        <v>2</v>
      </c>
      <c r="T44" s="15">
        <v>2001</v>
      </c>
      <c r="U44" s="30" t="s">
        <v>1042</v>
      </c>
      <c r="V44" s="54">
        <v>983546605</v>
      </c>
      <c r="W44" s="54">
        <v>75251880</v>
      </c>
      <c r="X44" s="54">
        <v>677814030</v>
      </c>
      <c r="Y44" s="54">
        <v>6112407</v>
      </c>
      <c r="Z44" s="54">
        <v>32000</v>
      </c>
      <c r="AA44" s="15">
        <v>21.8199801395977</v>
      </c>
      <c r="AB44" s="54">
        <v>124501.01</v>
      </c>
      <c r="AC44" s="54"/>
      <c r="AD44" s="54"/>
      <c r="AE44" s="54"/>
      <c r="AF44" s="54"/>
      <c r="AG44" s="54"/>
      <c r="AH44" s="54"/>
      <c r="AI44" s="54"/>
      <c r="AJ44" s="15" t="s">
        <v>103</v>
      </c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 t="s">
        <v>75</v>
      </c>
      <c r="AY44" s="15" t="s">
        <v>1049</v>
      </c>
      <c r="AZ44" s="15" t="s">
        <v>52</v>
      </c>
      <c r="BA44" s="15"/>
      <c r="BB44" s="15" t="s">
        <v>277</v>
      </c>
      <c r="BC44" s="15"/>
      <c r="BD44" s="15">
        <f t="shared" si="0"/>
        <v>100</v>
      </c>
      <c r="BE44" s="15">
        <v>51.06</v>
      </c>
      <c r="BF44" s="15">
        <v>23.24</v>
      </c>
      <c r="BG44" s="15">
        <v>8.08</v>
      </c>
      <c r="BH44" s="15">
        <v>10.83</v>
      </c>
      <c r="BI44" s="15">
        <v>3.36</v>
      </c>
      <c r="BJ44" s="15">
        <v>3.43</v>
      </c>
      <c r="BK44" s="54">
        <v>0</v>
      </c>
      <c r="BL44" s="15">
        <f t="shared" si="1"/>
        <v>100</v>
      </c>
      <c r="BM44" s="15">
        <v>47.75</v>
      </c>
      <c r="BN44" s="15">
        <v>46.08</v>
      </c>
      <c r="BO44" s="15">
        <v>6.17</v>
      </c>
      <c r="BP44" s="54">
        <v>7478</v>
      </c>
      <c r="BQ44" s="54">
        <v>9198</v>
      </c>
      <c r="BR44" s="16"/>
      <c r="BS44" s="16" t="str">
        <f t="shared" si="2"/>
        <v/>
      </c>
      <c r="BT44" s="16" t="str">
        <f t="shared" si="2"/>
        <v/>
      </c>
      <c r="BU44" s="14"/>
      <c r="BV44" s="16"/>
      <c r="BW44" s="16"/>
      <c r="BX44" s="14"/>
      <c r="BY44" s="16"/>
      <c r="BZ44" s="16"/>
      <c r="CA44" s="14"/>
      <c r="CB44" s="16"/>
      <c r="CC44" s="16"/>
      <c r="CD44" s="14"/>
      <c r="CE44" s="16"/>
      <c r="CF44" s="16"/>
      <c r="CG44" s="14"/>
      <c r="CH44" s="16"/>
      <c r="CI44" s="16"/>
      <c r="CJ44" s="14"/>
      <c r="CK44" s="16"/>
      <c r="CL44" s="16"/>
      <c r="CM44" s="14"/>
      <c r="CN44" s="16"/>
      <c r="CO44" s="16"/>
      <c r="CP44" s="14"/>
      <c r="CQ44" s="16"/>
      <c r="CR44" s="16"/>
      <c r="CS44" s="14"/>
      <c r="CT44" s="16"/>
      <c r="CU44" s="16"/>
      <c r="CV44" s="14" t="s">
        <v>607</v>
      </c>
      <c r="CW44" s="55" t="s">
        <v>1050</v>
      </c>
    </row>
    <row r="45" spans="1:101" ht="30" customHeight="1">
      <c r="A45" s="15" t="s">
        <v>44</v>
      </c>
      <c r="B45" s="53" t="s">
        <v>354</v>
      </c>
      <c r="C45" s="53" t="s">
        <v>1051</v>
      </c>
      <c r="D45" s="15" t="s">
        <v>356</v>
      </c>
      <c r="E45" s="30" t="s">
        <v>1052</v>
      </c>
      <c r="F45" s="30" t="s">
        <v>1053</v>
      </c>
      <c r="G45" s="54">
        <v>247414</v>
      </c>
      <c r="H45" s="54">
        <v>0</v>
      </c>
      <c r="I45" s="54">
        <v>0</v>
      </c>
      <c r="J45" s="15"/>
      <c r="K45" s="30" t="s">
        <v>906</v>
      </c>
      <c r="L45" s="30"/>
      <c r="M45" s="15" t="s">
        <v>892</v>
      </c>
      <c r="N45" s="15"/>
      <c r="O45" s="15" t="s">
        <v>893</v>
      </c>
      <c r="P45" s="15" t="s">
        <v>894</v>
      </c>
      <c r="Q45" s="15" t="s">
        <v>134</v>
      </c>
      <c r="R45" s="54">
        <v>900</v>
      </c>
      <c r="S45" s="15">
        <v>2</v>
      </c>
      <c r="T45" s="15">
        <v>2003</v>
      </c>
      <c r="U45" s="30" t="s">
        <v>1018</v>
      </c>
      <c r="V45" s="54">
        <v>806769939</v>
      </c>
      <c r="W45" s="54">
        <v>0</v>
      </c>
      <c r="X45" s="54">
        <v>585327690</v>
      </c>
      <c r="Y45" s="54">
        <v>0</v>
      </c>
      <c r="Z45" s="54">
        <v>27400</v>
      </c>
      <c r="AA45" s="15">
        <v>16.207858516809999</v>
      </c>
      <c r="AB45" s="54">
        <v>122752.12</v>
      </c>
      <c r="AC45" s="54"/>
      <c r="AD45" s="54"/>
      <c r="AE45" s="54"/>
      <c r="AF45" s="54"/>
      <c r="AG45" s="54"/>
      <c r="AH45" s="54"/>
      <c r="AI45" s="54"/>
      <c r="AJ45" s="15" t="s">
        <v>103</v>
      </c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 t="s">
        <v>75</v>
      </c>
      <c r="AY45" s="15" t="s">
        <v>1049</v>
      </c>
      <c r="AZ45" s="15" t="s">
        <v>52</v>
      </c>
      <c r="BA45" s="15"/>
      <c r="BB45" s="15" t="s">
        <v>277</v>
      </c>
      <c r="BC45" s="15"/>
      <c r="BD45" s="15">
        <f t="shared" si="0"/>
        <v>100</v>
      </c>
      <c r="BE45" s="15">
        <v>50.67</v>
      </c>
      <c r="BF45" s="15">
        <v>25.24</v>
      </c>
      <c r="BG45" s="15">
        <v>7.65</v>
      </c>
      <c r="BH45" s="15">
        <v>5.85</v>
      </c>
      <c r="BI45" s="15">
        <v>7.51</v>
      </c>
      <c r="BJ45" s="15">
        <v>3.08</v>
      </c>
      <c r="BK45" s="54">
        <v>124.3</v>
      </c>
      <c r="BL45" s="15">
        <f t="shared" si="1"/>
        <v>100</v>
      </c>
      <c r="BM45" s="15">
        <v>36.909999999999997</v>
      </c>
      <c r="BN45" s="15">
        <v>52.3</v>
      </c>
      <c r="BO45" s="15">
        <v>10.79</v>
      </c>
      <c r="BP45" s="54">
        <v>8925</v>
      </c>
      <c r="BQ45" s="54">
        <v>11020</v>
      </c>
      <c r="BR45" s="16"/>
      <c r="BS45" s="16" t="str">
        <f t="shared" si="2"/>
        <v/>
      </c>
      <c r="BT45" s="16" t="str">
        <f t="shared" si="2"/>
        <v/>
      </c>
      <c r="BU45" s="14"/>
      <c r="BV45" s="16"/>
      <c r="BW45" s="16"/>
      <c r="BX45" s="14"/>
      <c r="BY45" s="16"/>
      <c r="BZ45" s="16"/>
      <c r="CA45" s="14"/>
      <c r="CB45" s="16"/>
      <c r="CC45" s="16"/>
      <c r="CD45" s="14"/>
      <c r="CE45" s="16"/>
      <c r="CF45" s="16"/>
      <c r="CG45" s="14"/>
      <c r="CH45" s="16"/>
      <c r="CI45" s="16"/>
      <c r="CJ45" s="14"/>
      <c r="CK45" s="16"/>
      <c r="CL45" s="16"/>
      <c r="CM45" s="14"/>
      <c r="CN45" s="16"/>
      <c r="CO45" s="16"/>
      <c r="CP45" s="14"/>
      <c r="CQ45" s="16"/>
      <c r="CR45" s="16"/>
      <c r="CS45" s="14"/>
      <c r="CT45" s="16"/>
      <c r="CU45" s="16"/>
      <c r="CV45" s="14" t="s">
        <v>607</v>
      </c>
      <c r="CW45" s="55" t="s">
        <v>1054</v>
      </c>
    </row>
    <row r="46" spans="1:101" ht="30" customHeight="1">
      <c r="A46" s="15" t="s">
        <v>44</v>
      </c>
      <c r="B46" s="53" t="s">
        <v>354</v>
      </c>
      <c r="C46" s="53" t="s">
        <v>1055</v>
      </c>
      <c r="D46" s="15" t="s">
        <v>356</v>
      </c>
      <c r="E46" s="30" t="s">
        <v>1056</v>
      </c>
      <c r="F46" s="30" t="s">
        <v>1057</v>
      </c>
      <c r="G46" s="54">
        <v>111430</v>
      </c>
      <c r="H46" s="54">
        <v>0</v>
      </c>
      <c r="I46" s="54">
        <v>0</v>
      </c>
      <c r="J46" s="15"/>
      <c r="K46" s="30" t="s">
        <v>906</v>
      </c>
      <c r="L46" s="30"/>
      <c r="M46" s="15" t="s">
        <v>892</v>
      </c>
      <c r="N46" s="15"/>
      <c r="O46" s="15" t="s">
        <v>893</v>
      </c>
      <c r="P46" s="15" t="s">
        <v>894</v>
      </c>
      <c r="Q46" s="15" t="s">
        <v>134</v>
      </c>
      <c r="R46" s="54">
        <v>400</v>
      </c>
      <c r="S46" s="15">
        <v>2</v>
      </c>
      <c r="T46" s="15">
        <v>2010</v>
      </c>
      <c r="U46" s="30" t="s">
        <v>1018</v>
      </c>
      <c r="V46" s="54">
        <v>408103286</v>
      </c>
      <c r="W46" s="54">
        <v>0</v>
      </c>
      <c r="X46" s="54">
        <v>336776108</v>
      </c>
      <c r="Y46" s="54">
        <v>0</v>
      </c>
      <c r="Z46" s="54">
        <v>10000</v>
      </c>
      <c r="AA46" s="15">
        <v>16.9822637919969</v>
      </c>
      <c r="AB46" s="54">
        <v>61132.89</v>
      </c>
      <c r="AC46" s="54"/>
      <c r="AD46" s="54"/>
      <c r="AE46" s="54"/>
      <c r="AF46" s="54"/>
      <c r="AG46" s="54"/>
      <c r="AH46" s="54"/>
      <c r="AI46" s="54"/>
      <c r="AJ46" s="15" t="s">
        <v>103</v>
      </c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 t="s">
        <v>75</v>
      </c>
      <c r="AY46" s="15" t="s">
        <v>1049</v>
      </c>
      <c r="AZ46" s="15" t="s">
        <v>52</v>
      </c>
      <c r="BA46" s="15"/>
      <c r="BB46" s="15" t="s">
        <v>277</v>
      </c>
      <c r="BC46" s="15"/>
      <c r="BD46" s="15">
        <f t="shared" si="0"/>
        <v>100</v>
      </c>
      <c r="BE46" s="15">
        <v>53.74</v>
      </c>
      <c r="BF46" s="15">
        <v>25.27</v>
      </c>
      <c r="BG46" s="15">
        <v>7.13</v>
      </c>
      <c r="BH46" s="15">
        <v>6.78</v>
      </c>
      <c r="BI46" s="15">
        <v>4.42</v>
      </c>
      <c r="BJ46" s="15">
        <v>2.66</v>
      </c>
      <c r="BK46" s="54">
        <v>100.3</v>
      </c>
      <c r="BL46" s="15">
        <f t="shared" si="1"/>
        <v>100</v>
      </c>
      <c r="BM46" s="15">
        <v>36.590000000000003</v>
      </c>
      <c r="BN46" s="15">
        <v>55.17</v>
      </c>
      <c r="BO46" s="15">
        <v>8.24</v>
      </c>
      <c r="BP46" s="54">
        <v>9643</v>
      </c>
      <c r="BQ46" s="54">
        <v>11630</v>
      </c>
      <c r="BR46" s="16"/>
      <c r="BS46" s="16" t="str">
        <f t="shared" si="2"/>
        <v/>
      </c>
      <c r="BT46" s="16" t="str">
        <f t="shared" si="2"/>
        <v/>
      </c>
      <c r="BU46" s="14"/>
      <c r="BV46" s="16"/>
      <c r="BW46" s="16"/>
      <c r="BX46" s="14"/>
      <c r="BY46" s="16"/>
      <c r="BZ46" s="16"/>
      <c r="CA46" s="14"/>
      <c r="CB46" s="16"/>
      <c r="CC46" s="16"/>
      <c r="CD46" s="14"/>
      <c r="CE46" s="16"/>
      <c r="CF46" s="16"/>
      <c r="CG46" s="14"/>
      <c r="CH46" s="16"/>
      <c r="CI46" s="16"/>
      <c r="CJ46" s="14"/>
      <c r="CK46" s="16"/>
      <c r="CL46" s="16"/>
      <c r="CM46" s="14"/>
      <c r="CN46" s="16"/>
      <c r="CO46" s="16"/>
      <c r="CP46" s="14"/>
      <c r="CQ46" s="16"/>
      <c r="CR46" s="16"/>
      <c r="CS46" s="14"/>
      <c r="CT46" s="16"/>
      <c r="CU46" s="16"/>
      <c r="CV46" s="14" t="s">
        <v>607</v>
      </c>
      <c r="CW46" s="55" t="s">
        <v>1058</v>
      </c>
    </row>
    <row r="47" spans="1:101" ht="30" customHeight="1">
      <c r="A47" s="15" t="s">
        <v>44</v>
      </c>
      <c r="B47" s="53" t="s">
        <v>1059</v>
      </c>
      <c r="C47" s="53" t="s">
        <v>1060</v>
      </c>
      <c r="D47" s="15" t="s">
        <v>1061</v>
      </c>
      <c r="E47" s="30" t="s">
        <v>1062</v>
      </c>
      <c r="F47" s="30" t="s">
        <v>1063</v>
      </c>
      <c r="G47" s="54">
        <v>0</v>
      </c>
      <c r="H47" s="54"/>
      <c r="I47" s="54"/>
      <c r="J47" s="15"/>
      <c r="K47" s="30" t="s">
        <v>970</v>
      </c>
      <c r="L47" s="30"/>
      <c r="M47" s="15" t="s">
        <v>892</v>
      </c>
      <c r="N47" s="15"/>
      <c r="O47" s="15" t="s">
        <v>893</v>
      </c>
      <c r="P47" s="15" t="s">
        <v>894</v>
      </c>
      <c r="Q47" s="15" t="s">
        <v>479</v>
      </c>
      <c r="R47" s="54">
        <v>168</v>
      </c>
      <c r="S47" s="15">
        <v>1</v>
      </c>
      <c r="T47" s="15">
        <v>2025</v>
      </c>
      <c r="U47" s="30" t="s">
        <v>277</v>
      </c>
      <c r="V47" s="54"/>
      <c r="W47" s="54"/>
      <c r="X47" s="54"/>
      <c r="Y47" s="54"/>
      <c r="Z47" s="54"/>
      <c r="AA47" s="15"/>
      <c r="AB47" s="54"/>
      <c r="AC47" s="54"/>
      <c r="AD47" s="54"/>
      <c r="AE47" s="54"/>
      <c r="AF47" s="54"/>
      <c r="AG47" s="54"/>
      <c r="AH47" s="54"/>
      <c r="AI47" s="54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 t="s">
        <v>897</v>
      </c>
      <c r="AY47" s="15" t="s">
        <v>897</v>
      </c>
      <c r="AZ47" s="15" t="s">
        <v>102</v>
      </c>
      <c r="BA47" s="15" t="s">
        <v>1064</v>
      </c>
      <c r="BB47" s="15" t="s">
        <v>277</v>
      </c>
      <c r="BC47" s="15"/>
      <c r="BD47" s="15">
        <f t="shared" si="0"/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54">
        <v>0</v>
      </c>
      <c r="BL47" s="15">
        <f t="shared" si="1"/>
        <v>0</v>
      </c>
      <c r="BM47" s="15">
        <v>0</v>
      </c>
      <c r="BN47" s="15">
        <v>0</v>
      </c>
      <c r="BO47" s="15">
        <v>0</v>
      </c>
      <c r="BP47" s="54">
        <v>13500</v>
      </c>
      <c r="BQ47" s="54">
        <v>0</v>
      </c>
      <c r="BR47" s="16"/>
      <c r="BS47" s="16" t="str">
        <f t="shared" si="2"/>
        <v/>
      </c>
      <c r="BT47" s="16" t="str">
        <f t="shared" si="2"/>
        <v/>
      </c>
      <c r="BU47" s="14"/>
      <c r="BV47" s="16"/>
      <c r="BW47" s="16"/>
      <c r="BX47" s="14"/>
      <c r="BY47" s="16"/>
      <c r="BZ47" s="16"/>
      <c r="CA47" s="14"/>
      <c r="CB47" s="16"/>
      <c r="CC47" s="16"/>
      <c r="CD47" s="14"/>
      <c r="CE47" s="16"/>
      <c r="CF47" s="16"/>
      <c r="CG47" s="14"/>
      <c r="CH47" s="16"/>
      <c r="CI47" s="16"/>
      <c r="CJ47" s="14"/>
      <c r="CK47" s="16"/>
      <c r="CL47" s="16"/>
      <c r="CM47" s="14"/>
      <c r="CN47" s="16"/>
      <c r="CO47" s="16"/>
      <c r="CP47" s="14"/>
      <c r="CQ47" s="16"/>
      <c r="CR47" s="16"/>
      <c r="CS47" s="14"/>
      <c r="CT47" s="16"/>
      <c r="CU47" s="16"/>
      <c r="CV47" s="14" t="s">
        <v>607</v>
      </c>
      <c r="CW47" s="55" t="s">
        <v>1065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49" man="1"/>
    <brk id="53" min="1" max="49" man="1"/>
    <brk id="81" min="1" max="49" man="1"/>
    <brk id="93" min="1" max="4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9407-1C01-4408-B6A1-1B5C61762CBA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34B8-1D99-49A7-AFA7-56D249223F8F}">
  <dimension ref="A1:BA3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668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516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565</v>
      </c>
      <c r="I2" s="101"/>
      <c r="J2" s="156" t="s">
        <v>229</v>
      </c>
      <c r="K2" s="22"/>
      <c r="L2" s="213" t="s">
        <v>39</v>
      </c>
      <c r="M2" s="212" t="s">
        <v>61</v>
      </c>
      <c r="N2" s="228" t="s">
        <v>669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238</v>
      </c>
      <c r="T2" s="212" t="s">
        <v>239</v>
      </c>
      <c r="U2" s="164" t="s">
        <v>570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571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670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85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87</v>
      </c>
      <c r="H6" s="102" t="s">
        <v>87</v>
      </c>
      <c r="I6" s="142"/>
      <c r="J6" s="142"/>
      <c r="K6" s="212"/>
      <c r="L6" s="214"/>
      <c r="M6" s="142"/>
      <c r="N6" s="27" t="s">
        <v>92</v>
      </c>
      <c r="O6" s="142"/>
      <c r="P6" s="142"/>
      <c r="Q6" s="223"/>
      <c r="R6" s="144"/>
      <c r="S6" s="212"/>
      <c r="T6" s="27" t="s">
        <v>262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266</v>
      </c>
      <c r="C7" s="53" t="s">
        <v>671</v>
      </c>
      <c r="D7" s="15" t="s">
        <v>268</v>
      </c>
      <c r="E7" s="30" t="s">
        <v>672</v>
      </c>
      <c r="F7" s="30" t="s">
        <v>396</v>
      </c>
      <c r="G7" s="54">
        <v>0</v>
      </c>
      <c r="H7" s="54">
        <v>0</v>
      </c>
      <c r="I7" s="15"/>
      <c r="J7" s="30" t="s">
        <v>673</v>
      </c>
      <c r="K7" s="30"/>
      <c r="L7" s="30" t="s">
        <v>51</v>
      </c>
      <c r="M7" s="15" t="s">
        <v>674</v>
      </c>
      <c r="N7" s="54">
        <v>100</v>
      </c>
      <c r="O7" s="15">
        <v>1979</v>
      </c>
      <c r="P7" s="15" t="s">
        <v>102</v>
      </c>
      <c r="Q7" s="15" t="s">
        <v>53</v>
      </c>
      <c r="R7" s="15"/>
      <c r="S7" s="15" t="s">
        <v>277</v>
      </c>
      <c r="T7" s="15"/>
      <c r="U7" s="16"/>
      <c r="V7" s="16" t="str">
        <f t="shared" ref="V7:W34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607</v>
      </c>
      <c r="AZ7" s="55" t="s">
        <v>675</v>
      </c>
    </row>
    <row r="8" spans="1:53" ht="30" customHeight="1">
      <c r="A8" s="15" t="s">
        <v>44</v>
      </c>
      <c r="B8" s="53" t="s">
        <v>266</v>
      </c>
      <c r="C8" s="53" t="s">
        <v>676</v>
      </c>
      <c r="D8" s="15" t="s">
        <v>268</v>
      </c>
      <c r="E8" s="30" t="s">
        <v>677</v>
      </c>
      <c r="F8" s="30" t="s">
        <v>396</v>
      </c>
      <c r="G8" s="54">
        <v>8197.94</v>
      </c>
      <c r="H8" s="54">
        <v>568.14</v>
      </c>
      <c r="I8" s="15" t="s">
        <v>666</v>
      </c>
      <c r="J8" s="30" t="s">
        <v>673</v>
      </c>
      <c r="K8" s="30"/>
      <c r="L8" s="30" t="s">
        <v>51</v>
      </c>
      <c r="M8" s="15" t="s">
        <v>674</v>
      </c>
      <c r="N8" s="54">
        <v>60</v>
      </c>
      <c r="O8" s="15">
        <v>1997</v>
      </c>
      <c r="P8" s="15" t="s">
        <v>102</v>
      </c>
      <c r="Q8" s="15"/>
      <c r="R8" s="15" t="s">
        <v>678</v>
      </c>
      <c r="S8" s="15" t="s">
        <v>277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607</v>
      </c>
      <c r="AZ8" s="55" t="s">
        <v>679</v>
      </c>
    </row>
    <row r="9" spans="1:53" ht="30" customHeight="1">
      <c r="A9" s="15" t="s">
        <v>44</v>
      </c>
      <c r="B9" s="53" t="s">
        <v>266</v>
      </c>
      <c r="C9" s="53" t="s">
        <v>680</v>
      </c>
      <c r="D9" s="15" t="s">
        <v>268</v>
      </c>
      <c r="E9" s="30" t="s">
        <v>681</v>
      </c>
      <c r="F9" s="30" t="s">
        <v>682</v>
      </c>
      <c r="G9" s="54">
        <v>3746.24</v>
      </c>
      <c r="H9" s="54">
        <v>0</v>
      </c>
      <c r="I9" s="15"/>
      <c r="J9" s="30" t="s">
        <v>673</v>
      </c>
      <c r="K9" s="30"/>
      <c r="L9" s="30" t="s">
        <v>683</v>
      </c>
      <c r="M9" s="15" t="s">
        <v>674</v>
      </c>
      <c r="N9" s="54">
        <v>16</v>
      </c>
      <c r="O9" s="15">
        <v>2013</v>
      </c>
      <c r="P9" s="15" t="s">
        <v>102</v>
      </c>
      <c r="Q9" s="15"/>
      <c r="R9" s="15" t="s">
        <v>684</v>
      </c>
      <c r="S9" s="15" t="s">
        <v>277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607</v>
      </c>
      <c r="AZ9" s="55" t="s">
        <v>685</v>
      </c>
    </row>
    <row r="10" spans="1:53" ht="30" customHeight="1">
      <c r="A10" s="15" t="s">
        <v>44</v>
      </c>
      <c r="B10" s="53" t="s">
        <v>686</v>
      </c>
      <c r="C10" s="53" t="s">
        <v>687</v>
      </c>
      <c r="D10" s="15" t="s">
        <v>688</v>
      </c>
      <c r="E10" s="30" t="s">
        <v>689</v>
      </c>
      <c r="F10" s="30" t="s">
        <v>690</v>
      </c>
      <c r="G10" s="54">
        <v>4632</v>
      </c>
      <c r="H10" s="54">
        <v>2790</v>
      </c>
      <c r="I10" s="15" t="s">
        <v>666</v>
      </c>
      <c r="J10" s="30" t="s">
        <v>691</v>
      </c>
      <c r="K10" s="30"/>
      <c r="L10" s="30" t="s">
        <v>112</v>
      </c>
      <c r="M10" s="15" t="s">
        <v>674</v>
      </c>
      <c r="N10" s="54">
        <v>30</v>
      </c>
      <c r="O10" s="15">
        <v>1989</v>
      </c>
      <c r="P10" s="15" t="s">
        <v>113</v>
      </c>
      <c r="Q10" s="15"/>
      <c r="R10" s="15" t="s">
        <v>103</v>
      </c>
      <c r="S10" s="15" t="s">
        <v>277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607</v>
      </c>
      <c r="AZ10" s="55" t="s">
        <v>692</v>
      </c>
    </row>
    <row r="11" spans="1:53" ht="30" customHeight="1">
      <c r="A11" s="15" t="s">
        <v>44</v>
      </c>
      <c r="B11" s="53" t="s">
        <v>399</v>
      </c>
      <c r="C11" s="53" t="s">
        <v>693</v>
      </c>
      <c r="D11" s="15" t="s">
        <v>401</v>
      </c>
      <c r="E11" s="30" t="s">
        <v>694</v>
      </c>
      <c r="F11" s="30" t="s">
        <v>611</v>
      </c>
      <c r="G11" s="54">
        <v>14682</v>
      </c>
      <c r="H11" s="54">
        <v>8062</v>
      </c>
      <c r="I11" s="15" t="s">
        <v>666</v>
      </c>
      <c r="J11" s="30" t="s">
        <v>695</v>
      </c>
      <c r="K11" s="30"/>
      <c r="L11" s="30" t="s">
        <v>112</v>
      </c>
      <c r="M11" s="15" t="s">
        <v>674</v>
      </c>
      <c r="N11" s="54">
        <v>85</v>
      </c>
      <c r="O11" s="15">
        <v>1992</v>
      </c>
      <c r="P11" s="15" t="s">
        <v>113</v>
      </c>
      <c r="Q11" s="15"/>
      <c r="R11" s="15" t="s">
        <v>615</v>
      </c>
      <c r="S11" s="15" t="s">
        <v>277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607</v>
      </c>
      <c r="AZ11" s="55" t="s">
        <v>696</v>
      </c>
    </row>
    <row r="12" spans="1:53" ht="30" customHeight="1">
      <c r="A12" s="15" t="s">
        <v>44</v>
      </c>
      <c r="B12" s="53" t="s">
        <v>292</v>
      </c>
      <c r="C12" s="53" t="s">
        <v>697</v>
      </c>
      <c r="D12" s="15" t="s">
        <v>294</v>
      </c>
      <c r="E12" s="30" t="s">
        <v>698</v>
      </c>
      <c r="F12" s="30" t="s">
        <v>296</v>
      </c>
      <c r="G12" s="54">
        <v>2083.5500000000002</v>
      </c>
      <c r="H12" s="54">
        <v>257.07</v>
      </c>
      <c r="I12" s="15" t="s">
        <v>666</v>
      </c>
      <c r="J12" s="30" t="s">
        <v>699</v>
      </c>
      <c r="K12" s="30"/>
      <c r="L12" s="30" t="s">
        <v>145</v>
      </c>
      <c r="M12" s="15" t="s">
        <v>519</v>
      </c>
      <c r="N12" s="54">
        <v>24</v>
      </c>
      <c r="O12" s="15">
        <v>2018</v>
      </c>
      <c r="P12" s="15" t="s">
        <v>52</v>
      </c>
      <c r="Q12" s="15"/>
      <c r="R12" s="15" t="s">
        <v>300</v>
      </c>
      <c r="S12" s="15" t="s">
        <v>277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607</v>
      </c>
      <c r="AZ12" s="55" t="s">
        <v>700</v>
      </c>
    </row>
    <row r="13" spans="1:53" ht="30" customHeight="1">
      <c r="A13" s="15" t="s">
        <v>44</v>
      </c>
      <c r="B13" s="53" t="s">
        <v>303</v>
      </c>
      <c r="C13" s="53" t="s">
        <v>701</v>
      </c>
      <c r="D13" s="15" t="s">
        <v>305</v>
      </c>
      <c r="E13" s="30" t="s">
        <v>702</v>
      </c>
      <c r="F13" s="30" t="s">
        <v>415</v>
      </c>
      <c r="G13" s="54">
        <v>0</v>
      </c>
      <c r="H13" s="54">
        <v>0</v>
      </c>
      <c r="I13" s="15"/>
      <c r="J13" s="30" t="s">
        <v>699</v>
      </c>
      <c r="K13" s="30"/>
      <c r="L13" s="30" t="s">
        <v>145</v>
      </c>
      <c r="M13" s="15" t="s">
        <v>519</v>
      </c>
      <c r="N13" s="54">
        <v>75</v>
      </c>
      <c r="O13" s="15">
        <v>1980</v>
      </c>
      <c r="P13" s="15" t="s">
        <v>52</v>
      </c>
      <c r="Q13" s="15" t="s">
        <v>53</v>
      </c>
      <c r="R13" s="15" t="s">
        <v>417</v>
      </c>
      <c r="S13" s="15" t="s">
        <v>277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607</v>
      </c>
      <c r="AZ13" s="55" t="s">
        <v>703</v>
      </c>
    </row>
    <row r="14" spans="1:53" ht="30" customHeight="1">
      <c r="A14" s="15" t="s">
        <v>44</v>
      </c>
      <c r="B14" s="53" t="s">
        <v>303</v>
      </c>
      <c r="C14" s="53" t="s">
        <v>704</v>
      </c>
      <c r="D14" s="15" t="s">
        <v>305</v>
      </c>
      <c r="E14" s="30" t="s">
        <v>705</v>
      </c>
      <c r="F14" s="30" t="s">
        <v>706</v>
      </c>
      <c r="G14" s="54">
        <v>6489</v>
      </c>
      <c r="H14" s="54">
        <v>808</v>
      </c>
      <c r="I14" s="15" t="s">
        <v>666</v>
      </c>
      <c r="J14" s="30" t="s">
        <v>699</v>
      </c>
      <c r="K14" s="30"/>
      <c r="L14" s="30" t="s">
        <v>51</v>
      </c>
      <c r="M14" s="15" t="s">
        <v>519</v>
      </c>
      <c r="N14" s="54">
        <v>39</v>
      </c>
      <c r="O14" s="15">
        <v>2013</v>
      </c>
      <c r="P14" s="15" t="s">
        <v>102</v>
      </c>
      <c r="Q14" s="15"/>
      <c r="R14" s="15" t="s">
        <v>707</v>
      </c>
      <c r="S14" s="15" t="s">
        <v>277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607</v>
      </c>
      <c r="AZ14" s="55" t="s">
        <v>708</v>
      </c>
    </row>
    <row r="15" spans="1:53" ht="30" customHeight="1">
      <c r="A15" s="15" t="s">
        <v>44</v>
      </c>
      <c r="B15" s="53" t="s">
        <v>312</v>
      </c>
      <c r="C15" s="53" t="s">
        <v>709</v>
      </c>
      <c r="D15" s="15" t="s">
        <v>314</v>
      </c>
      <c r="E15" s="30" t="s">
        <v>710</v>
      </c>
      <c r="F15" s="30" t="s">
        <v>421</v>
      </c>
      <c r="G15" s="54">
        <v>0</v>
      </c>
      <c r="H15" s="54">
        <v>0</v>
      </c>
      <c r="I15" s="15"/>
      <c r="J15" s="30" t="s">
        <v>673</v>
      </c>
      <c r="K15" s="30"/>
      <c r="L15" s="30" t="s">
        <v>51</v>
      </c>
      <c r="M15" s="15" t="s">
        <v>519</v>
      </c>
      <c r="N15" s="54">
        <v>75</v>
      </c>
      <c r="O15" s="15">
        <v>1980</v>
      </c>
      <c r="P15" s="15" t="s">
        <v>102</v>
      </c>
      <c r="Q15" s="15"/>
      <c r="R15" s="15"/>
      <c r="S15" s="15" t="s">
        <v>277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607</v>
      </c>
      <c r="AZ15" s="55" t="s">
        <v>711</v>
      </c>
    </row>
    <row r="16" spans="1:53" ht="30" customHeight="1">
      <c r="A16" s="15" t="s">
        <v>44</v>
      </c>
      <c r="B16" s="53" t="s">
        <v>124</v>
      </c>
      <c r="C16" s="53" t="s">
        <v>712</v>
      </c>
      <c r="D16" s="15" t="s">
        <v>125</v>
      </c>
      <c r="E16" s="30" t="s">
        <v>713</v>
      </c>
      <c r="F16" s="30" t="s">
        <v>626</v>
      </c>
      <c r="G16" s="54">
        <v>5050</v>
      </c>
      <c r="H16" s="54">
        <v>503</v>
      </c>
      <c r="I16" s="15" t="s">
        <v>714</v>
      </c>
      <c r="J16" s="30" t="s">
        <v>699</v>
      </c>
      <c r="K16" s="30"/>
      <c r="L16" s="30" t="s">
        <v>134</v>
      </c>
      <c r="M16" s="15" t="s">
        <v>519</v>
      </c>
      <c r="N16" s="54">
        <v>82</v>
      </c>
      <c r="O16" s="15">
        <v>1994</v>
      </c>
      <c r="P16" s="15" t="s">
        <v>102</v>
      </c>
      <c r="Q16" s="15"/>
      <c r="R16" s="15" t="s">
        <v>629</v>
      </c>
      <c r="S16" s="15" t="s">
        <v>277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607</v>
      </c>
      <c r="AZ16" s="55" t="s">
        <v>715</v>
      </c>
    </row>
    <row r="17" spans="1:52" ht="30" customHeight="1">
      <c r="A17" s="15" t="s">
        <v>44</v>
      </c>
      <c r="B17" s="53" t="s">
        <v>332</v>
      </c>
      <c r="C17" s="53" t="s">
        <v>716</v>
      </c>
      <c r="D17" s="15" t="s">
        <v>334</v>
      </c>
      <c r="E17" s="30" t="s">
        <v>717</v>
      </c>
      <c r="F17" s="30" t="s">
        <v>633</v>
      </c>
      <c r="G17" s="54">
        <v>7712.95</v>
      </c>
      <c r="H17" s="54">
        <v>614.34</v>
      </c>
      <c r="I17" s="15" t="s">
        <v>666</v>
      </c>
      <c r="J17" s="30" t="s">
        <v>699</v>
      </c>
      <c r="K17" s="30"/>
      <c r="L17" s="30" t="s">
        <v>112</v>
      </c>
      <c r="M17" s="15" t="s">
        <v>519</v>
      </c>
      <c r="N17" s="54">
        <v>28.5</v>
      </c>
      <c r="O17" s="15">
        <v>1992</v>
      </c>
      <c r="P17" s="15" t="s">
        <v>113</v>
      </c>
      <c r="Q17" s="15"/>
      <c r="R17" s="15" t="s">
        <v>339</v>
      </c>
      <c r="S17" s="15" t="s">
        <v>277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607</v>
      </c>
      <c r="AZ17" s="55" t="s">
        <v>718</v>
      </c>
    </row>
    <row r="18" spans="1:52" ht="30" customHeight="1">
      <c r="A18" s="15" t="s">
        <v>44</v>
      </c>
      <c r="B18" s="53" t="s">
        <v>138</v>
      </c>
      <c r="C18" s="53" t="s">
        <v>719</v>
      </c>
      <c r="D18" s="15" t="s">
        <v>140</v>
      </c>
      <c r="E18" s="30" t="s">
        <v>720</v>
      </c>
      <c r="F18" s="30" t="s">
        <v>445</v>
      </c>
      <c r="G18" s="54">
        <v>1000</v>
      </c>
      <c r="H18" s="54">
        <v>263</v>
      </c>
      <c r="I18" s="15" t="s">
        <v>666</v>
      </c>
      <c r="J18" s="30" t="s">
        <v>673</v>
      </c>
      <c r="K18" s="30"/>
      <c r="L18" s="30" t="s">
        <v>166</v>
      </c>
      <c r="M18" s="15" t="s">
        <v>519</v>
      </c>
      <c r="N18" s="54">
        <v>30</v>
      </c>
      <c r="O18" s="15">
        <v>1989</v>
      </c>
      <c r="P18" s="15" t="s">
        <v>102</v>
      </c>
      <c r="Q18" s="15"/>
      <c r="R18" s="15" t="s">
        <v>103</v>
      </c>
      <c r="S18" s="15" t="s">
        <v>277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607</v>
      </c>
      <c r="AZ18" s="55" t="s">
        <v>721</v>
      </c>
    </row>
    <row r="19" spans="1:52" ht="30" customHeight="1">
      <c r="A19" s="15" t="s">
        <v>44</v>
      </c>
      <c r="B19" s="53" t="s">
        <v>722</v>
      </c>
      <c r="C19" s="53" t="s">
        <v>723</v>
      </c>
      <c r="D19" s="15" t="s">
        <v>724</v>
      </c>
      <c r="E19" s="30" t="s">
        <v>720</v>
      </c>
      <c r="F19" s="30" t="s">
        <v>725</v>
      </c>
      <c r="G19" s="54">
        <v>683</v>
      </c>
      <c r="H19" s="54"/>
      <c r="I19" s="15"/>
      <c r="J19" s="30" t="s">
        <v>691</v>
      </c>
      <c r="K19" s="30"/>
      <c r="L19" s="30" t="s">
        <v>51</v>
      </c>
      <c r="M19" s="15" t="s">
        <v>519</v>
      </c>
      <c r="N19" s="54">
        <v>6</v>
      </c>
      <c r="O19" s="15">
        <v>1991</v>
      </c>
      <c r="P19" s="15" t="s">
        <v>113</v>
      </c>
      <c r="Q19" s="15"/>
      <c r="R19" s="15" t="s">
        <v>103</v>
      </c>
      <c r="S19" s="15" t="s">
        <v>277</v>
      </c>
      <c r="T19" s="15"/>
      <c r="U19" s="16"/>
      <c r="V19" s="16" t="str">
        <f t="shared" si="0"/>
        <v/>
      </c>
      <c r="W19" s="16" t="str">
        <f t="shared" si="0"/>
        <v/>
      </c>
      <c r="X19" s="14"/>
      <c r="Y19" s="16"/>
      <c r="Z19" s="16"/>
      <c r="AA19" s="14"/>
      <c r="AB19" s="16"/>
      <c r="AC19" s="16"/>
      <c r="AD19" s="14"/>
      <c r="AE19" s="16"/>
      <c r="AF19" s="16"/>
      <c r="AG19" s="14"/>
      <c r="AH19" s="16"/>
      <c r="AI19" s="16"/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 t="s">
        <v>607</v>
      </c>
      <c r="AZ19" s="55" t="s">
        <v>726</v>
      </c>
    </row>
    <row r="20" spans="1:52" ht="30" customHeight="1">
      <c r="A20" s="15" t="s">
        <v>44</v>
      </c>
      <c r="B20" s="53" t="s">
        <v>181</v>
      </c>
      <c r="C20" s="53" t="s">
        <v>727</v>
      </c>
      <c r="D20" s="15" t="s">
        <v>182</v>
      </c>
      <c r="E20" s="30" t="s">
        <v>728</v>
      </c>
      <c r="F20" s="30" t="s">
        <v>183</v>
      </c>
      <c r="G20" s="54">
        <v>0</v>
      </c>
      <c r="H20" s="54">
        <v>0</v>
      </c>
      <c r="I20" s="15"/>
      <c r="J20" s="30" t="s">
        <v>673</v>
      </c>
      <c r="K20" s="30"/>
      <c r="L20" s="30" t="s">
        <v>166</v>
      </c>
      <c r="M20" s="15" t="s">
        <v>519</v>
      </c>
      <c r="N20" s="54">
        <v>5</v>
      </c>
      <c r="O20" s="15">
        <v>2016</v>
      </c>
      <c r="P20" s="15"/>
      <c r="Q20" s="15" t="s">
        <v>53</v>
      </c>
      <c r="R20" s="15"/>
      <c r="S20" s="15" t="s">
        <v>277</v>
      </c>
      <c r="T20" s="15"/>
      <c r="U20" s="16"/>
      <c r="V20" s="16" t="str">
        <f t="shared" si="0"/>
        <v/>
      </c>
      <c r="W20" s="16" t="str">
        <f t="shared" si="0"/>
        <v/>
      </c>
      <c r="X20" s="14"/>
      <c r="Y20" s="16"/>
      <c r="Z20" s="16"/>
      <c r="AA20" s="14"/>
      <c r="AB20" s="16"/>
      <c r="AC20" s="16"/>
      <c r="AD20" s="14"/>
      <c r="AE20" s="16"/>
      <c r="AF20" s="16"/>
      <c r="AG20" s="14"/>
      <c r="AH20" s="16"/>
      <c r="AI20" s="16"/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 t="s">
        <v>607</v>
      </c>
      <c r="AZ20" s="55" t="s">
        <v>729</v>
      </c>
    </row>
    <row r="21" spans="1:52" ht="30" customHeight="1">
      <c r="A21" s="15" t="s">
        <v>44</v>
      </c>
      <c r="B21" s="53" t="s">
        <v>184</v>
      </c>
      <c r="C21" s="53" t="s">
        <v>730</v>
      </c>
      <c r="D21" s="15" t="s">
        <v>186</v>
      </c>
      <c r="E21" s="30" t="s">
        <v>731</v>
      </c>
      <c r="F21" s="30" t="s">
        <v>732</v>
      </c>
      <c r="G21" s="54">
        <v>1335</v>
      </c>
      <c r="H21" s="54">
        <v>150</v>
      </c>
      <c r="I21" s="15" t="s">
        <v>666</v>
      </c>
      <c r="J21" s="30" t="s">
        <v>691</v>
      </c>
      <c r="K21" s="30"/>
      <c r="L21" s="30" t="s">
        <v>145</v>
      </c>
      <c r="M21" s="15" t="s">
        <v>674</v>
      </c>
      <c r="N21" s="54">
        <v>16</v>
      </c>
      <c r="O21" s="15">
        <v>1992</v>
      </c>
      <c r="P21" s="15" t="s">
        <v>52</v>
      </c>
      <c r="Q21" s="15"/>
      <c r="R21" s="15" t="s">
        <v>733</v>
      </c>
      <c r="S21" s="15" t="s">
        <v>277</v>
      </c>
      <c r="T21" s="15"/>
      <c r="U21" s="16">
        <v>79</v>
      </c>
      <c r="V21" s="16" t="str">
        <f t="shared" si="0"/>
        <v/>
      </c>
      <c r="W21" s="16">
        <f t="shared" si="0"/>
        <v>40</v>
      </c>
      <c r="X21" s="14" t="s">
        <v>616</v>
      </c>
      <c r="Y21" s="16"/>
      <c r="Z21" s="16">
        <v>25</v>
      </c>
      <c r="AA21" s="14" t="s">
        <v>616</v>
      </c>
      <c r="AB21" s="16"/>
      <c r="AC21" s="16">
        <v>2</v>
      </c>
      <c r="AD21" s="14"/>
      <c r="AE21" s="16"/>
      <c r="AF21" s="16"/>
      <c r="AG21" s="14"/>
      <c r="AH21" s="16"/>
      <c r="AI21" s="16"/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 t="s">
        <v>616</v>
      </c>
      <c r="AW21" s="16"/>
      <c r="AX21" s="16">
        <v>13</v>
      </c>
      <c r="AY21" s="14" t="s">
        <v>734</v>
      </c>
      <c r="AZ21" s="55" t="s">
        <v>735</v>
      </c>
    </row>
    <row r="22" spans="1:52" ht="30" customHeight="1">
      <c r="A22" s="15" t="s">
        <v>44</v>
      </c>
      <c r="B22" s="53" t="s">
        <v>473</v>
      </c>
      <c r="C22" s="53" t="s">
        <v>736</v>
      </c>
      <c r="D22" s="15" t="s">
        <v>475</v>
      </c>
      <c r="E22" s="30" t="s">
        <v>476</v>
      </c>
      <c r="F22" s="30" t="s">
        <v>477</v>
      </c>
      <c r="G22" s="54">
        <v>6435.61</v>
      </c>
      <c r="H22" s="54">
        <v>704.66</v>
      </c>
      <c r="I22" s="15" t="s">
        <v>666</v>
      </c>
      <c r="J22" s="30" t="s">
        <v>691</v>
      </c>
      <c r="K22" s="30"/>
      <c r="L22" s="30" t="s">
        <v>479</v>
      </c>
      <c r="M22" s="15" t="s">
        <v>674</v>
      </c>
      <c r="N22" s="54">
        <v>53</v>
      </c>
      <c r="O22" s="15">
        <v>2012</v>
      </c>
      <c r="P22" s="15" t="s">
        <v>102</v>
      </c>
      <c r="Q22" s="15"/>
      <c r="R22" s="15" t="s">
        <v>480</v>
      </c>
      <c r="S22" s="15" t="s">
        <v>277</v>
      </c>
      <c r="T22" s="15"/>
      <c r="U22" s="16"/>
      <c r="V22" s="16" t="str">
        <f t="shared" si="0"/>
        <v/>
      </c>
      <c r="W22" s="16" t="str">
        <f t="shared" si="0"/>
        <v/>
      </c>
      <c r="X22" s="14"/>
      <c r="Y22" s="16"/>
      <c r="Z22" s="16"/>
      <c r="AA22" s="14"/>
      <c r="AB22" s="16"/>
      <c r="AC22" s="16"/>
      <c r="AD22" s="14"/>
      <c r="AE22" s="16"/>
      <c r="AF22" s="16"/>
      <c r="AG22" s="14"/>
      <c r="AH22" s="16"/>
      <c r="AI22" s="16"/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 t="s">
        <v>607</v>
      </c>
      <c r="AZ22" s="55" t="s">
        <v>737</v>
      </c>
    </row>
    <row r="23" spans="1:52" ht="30" customHeight="1">
      <c r="A23" s="15" t="s">
        <v>44</v>
      </c>
      <c r="B23" s="53" t="s">
        <v>198</v>
      </c>
      <c r="C23" s="53" t="s">
        <v>738</v>
      </c>
      <c r="D23" s="15" t="s">
        <v>200</v>
      </c>
      <c r="E23" s="30" t="s">
        <v>739</v>
      </c>
      <c r="F23" s="30" t="s">
        <v>645</v>
      </c>
      <c r="G23" s="54">
        <v>4001.88</v>
      </c>
      <c r="H23" s="54">
        <v>456.23</v>
      </c>
      <c r="I23" s="15" t="s">
        <v>666</v>
      </c>
      <c r="J23" s="30" t="s">
        <v>699</v>
      </c>
      <c r="K23" s="30"/>
      <c r="L23" s="30" t="s">
        <v>51</v>
      </c>
      <c r="M23" s="15" t="s">
        <v>519</v>
      </c>
      <c r="N23" s="54">
        <v>40</v>
      </c>
      <c r="O23" s="15">
        <v>2003</v>
      </c>
      <c r="P23" s="15" t="s">
        <v>102</v>
      </c>
      <c r="Q23" s="15"/>
      <c r="R23" s="15" t="s">
        <v>103</v>
      </c>
      <c r="S23" s="15" t="s">
        <v>277</v>
      </c>
      <c r="T23" s="15"/>
      <c r="U23" s="16">
        <v>64</v>
      </c>
      <c r="V23" s="16">
        <f t="shared" si="0"/>
        <v>1</v>
      </c>
      <c r="W23" s="16">
        <f t="shared" si="0"/>
        <v>42</v>
      </c>
      <c r="X23" s="14" t="s">
        <v>616</v>
      </c>
      <c r="Y23" s="16">
        <v>1</v>
      </c>
      <c r="Z23" s="16">
        <v>42</v>
      </c>
      <c r="AA23" s="14"/>
      <c r="AB23" s="16"/>
      <c r="AC23" s="16"/>
      <c r="AD23" s="14"/>
      <c r="AE23" s="16"/>
      <c r="AF23" s="16"/>
      <c r="AG23" s="14"/>
      <c r="AH23" s="16"/>
      <c r="AI23" s="16"/>
      <c r="AJ23" s="14"/>
      <c r="AK23" s="16"/>
      <c r="AL23" s="16"/>
      <c r="AM23" s="14"/>
      <c r="AN23" s="16"/>
      <c r="AO23" s="16"/>
      <c r="AP23" s="14"/>
      <c r="AQ23" s="16"/>
      <c r="AR23" s="16"/>
      <c r="AS23" s="14"/>
      <c r="AT23" s="16"/>
      <c r="AU23" s="16"/>
      <c r="AV23" s="14"/>
      <c r="AW23" s="16"/>
      <c r="AX23" s="16"/>
      <c r="AY23" s="14" t="s">
        <v>740</v>
      </c>
      <c r="AZ23" s="55" t="s">
        <v>741</v>
      </c>
    </row>
    <row r="24" spans="1:52" ht="30" customHeight="1">
      <c r="A24" s="15" t="s">
        <v>44</v>
      </c>
      <c r="B24" s="53" t="s">
        <v>206</v>
      </c>
      <c r="C24" s="53" t="s">
        <v>742</v>
      </c>
      <c r="D24" s="15" t="s">
        <v>208</v>
      </c>
      <c r="E24" s="30" t="s">
        <v>743</v>
      </c>
      <c r="F24" s="30" t="s">
        <v>744</v>
      </c>
      <c r="G24" s="54">
        <v>4015</v>
      </c>
      <c r="H24" s="54">
        <v>369</v>
      </c>
      <c r="I24" s="15" t="s">
        <v>666</v>
      </c>
      <c r="J24" s="30" t="s">
        <v>699</v>
      </c>
      <c r="K24" s="30"/>
      <c r="L24" s="30" t="s">
        <v>145</v>
      </c>
      <c r="M24" s="15" t="s">
        <v>674</v>
      </c>
      <c r="N24" s="54">
        <v>50</v>
      </c>
      <c r="O24" s="15">
        <v>1992</v>
      </c>
      <c r="P24" s="15" t="s">
        <v>52</v>
      </c>
      <c r="Q24" s="15"/>
      <c r="R24" s="15" t="s">
        <v>103</v>
      </c>
      <c r="S24" s="15" t="s">
        <v>277</v>
      </c>
      <c r="T24" s="15"/>
      <c r="U24" s="16"/>
      <c r="V24" s="16" t="str">
        <f t="shared" si="0"/>
        <v/>
      </c>
      <c r="W24" s="16" t="str">
        <f t="shared" si="0"/>
        <v/>
      </c>
      <c r="X24" s="14"/>
      <c r="Y24" s="16"/>
      <c r="Z24" s="16"/>
      <c r="AA24" s="14"/>
      <c r="AB24" s="16"/>
      <c r="AC24" s="16"/>
      <c r="AD24" s="14"/>
      <c r="AE24" s="16"/>
      <c r="AF24" s="16"/>
      <c r="AG24" s="14"/>
      <c r="AH24" s="16"/>
      <c r="AI24" s="16"/>
      <c r="AJ24" s="14"/>
      <c r="AK24" s="16"/>
      <c r="AL24" s="16"/>
      <c r="AM24" s="14"/>
      <c r="AN24" s="16"/>
      <c r="AO24" s="16"/>
      <c r="AP24" s="14"/>
      <c r="AQ24" s="16"/>
      <c r="AR24" s="16"/>
      <c r="AS24" s="14"/>
      <c r="AT24" s="16"/>
      <c r="AU24" s="16"/>
      <c r="AV24" s="14"/>
      <c r="AW24" s="16"/>
      <c r="AX24" s="16"/>
      <c r="AY24" s="14" t="s">
        <v>607</v>
      </c>
      <c r="AZ24" s="55" t="s">
        <v>745</v>
      </c>
    </row>
    <row r="25" spans="1:52" ht="30" customHeight="1">
      <c r="A25" s="15" t="s">
        <v>44</v>
      </c>
      <c r="B25" s="53" t="s">
        <v>213</v>
      </c>
      <c r="C25" s="53" t="s">
        <v>746</v>
      </c>
      <c r="D25" s="15" t="s">
        <v>215</v>
      </c>
      <c r="E25" s="30" t="s">
        <v>493</v>
      </c>
      <c r="F25" s="30" t="s">
        <v>494</v>
      </c>
      <c r="G25" s="54">
        <v>2625</v>
      </c>
      <c r="H25" s="54">
        <v>318</v>
      </c>
      <c r="I25" s="15" t="s">
        <v>666</v>
      </c>
      <c r="J25" s="30" t="s">
        <v>691</v>
      </c>
      <c r="K25" s="30"/>
      <c r="L25" s="30" t="s">
        <v>112</v>
      </c>
      <c r="M25" s="15" t="s">
        <v>519</v>
      </c>
      <c r="N25" s="54">
        <v>50</v>
      </c>
      <c r="O25" s="15">
        <v>1983</v>
      </c>
      <c r="P25" s="15" t="s">
        <v>102</v>
      </c>
      <c r="Q25" s="15"/>
      <c r="R25" s="15" t="s">
        <v>103</v>
      </c>
      <c r="S25" s="15" t="s">
        <v>277</v>
      </c>
      <c r="T25" s="15"/>
      <c r="U25" s="16"/>
      <c r="V25" s="16" t="str">
        <f t="shared" si="0"/>
        <v/>
      </c>
      <c r="W25" s="16" t="str">
        <f t="shared" si="0"/>
        <v/>
      </c>
      <c r="X25" s="14"/>
      <c r="Y25" s="16"/>
      <c r="Z25" s="16"/>
      <c r="AA25" s="14"/>
      <c r="AB25" s="16"/>
      <c r="AC25" s="16"/>
      <c r="AD25" s="14"/>
      <c r="AE25" s="16"/>
      <c r="AF25" s="16"/>
      <c r="AG25" s="14"/>
      <c r="AH25" s="16"/>
      <c r="AI25" s="16"/>
      <c r="AJ25" s="14"/>
      <c r="AK25" s="16"/>
      <c r="AL25" s="16"/>
      <c r="AM25" s="14"/>
      <c r="AN25" s="16"/>
      <c r="AO25" s="16"/>
      <c r="AP25" s="14"/>
      <c r="AQ25" s="16"/>
      <c r="AR25" s="16"/>
      <c r="AS25" s="14"/>
      <c r="AT25" s="16"/>
      <c r="AU25" s="16"/>
      <c r="AV25" s="14"/>
      <c r="AW25" s="16"/>
      <c r="AX25" s="16"/>
      <c r="AY25" s="14" t="s">
        <v>607</v>
      </c>
      <c r="AZ25" s="55" t="s">
        <v>747</v>
      </c>
    </row>
    <row r="26" spans="1:52" ht="30" customHeight="1">
      <c r="A26" s="15" t="s">
        <v>44</v>
      </c>
      <c r="B26" s="53" t="s">
        <v>497</v>
      </c>
      <c r="C26" s="53" t="s">
        <v>748</v>
      </c>
      <c r="D26" s="15" t="s">
        <v>499</v>
      </c>
      <c r="E26" s="30" t="s">
        <v>749</v>
      </c>
      <c r="F26" s="30" t="s">
        <v>750</v>
      </c>
      <c r="G26" s="54">
        <v>0</v>
      </c>
      <c r="H26" s="54">
        <v>0</v>
      </c>
      <c r="I26" s="15" t="s">
        <v>666</v>
      </c>
      <c r="J26" s="30" t="s">
        <v>673</v>
      </c>
      <c r="K26" s="30"/>
      <c r="L26" s="30" t="s">
        <v>145</v>
      </c>
      <c r="M26" s="15" t="s">
        <v>519</v>
      </c>
      <c r="N26" s="54">
        <v>5</v>
      </c>
      <c r="O26" s="15">
        <v>1981</v>
      </c>
      <c r="P26" s="15" t="s">
        <v>52</v>
      </c>
      <c r="Q26" s="15"/>
      <c r="R26" s="15" t="s">
        <v>502</v>
      </c>
      <c r="S26" s="15" t="s">
        <v>277</v>
      </c>
      <c r="T26" s="15"/>
      <c r="U26" s="16"/>
      <c r="V26" s="16" t="str">
        <f t="shared" si="0"/>
        <v/>
      </c>
      <c r="W26" s="16" t="str">
        <f t="shared" si="0"/>
        <v/>
      </c>
      <c r="X26" s="14"/>
      <c r="Y26" s="16"/>
      <c r="Z26" s="16"/>
      <c r="AA26" s="14"/>
      <c r="AB26" s="16"/>
      <c r="AC26" s="16"/>
      <c r="AD26" s="14"/>
      <c r="AE26" s="16"/>
      <c r="AF26" s="16"/>
      <c r="AG26" s="14"/>
      <c r="AH26" s="16"/>
      <c r="AI26" s="16"/>
      <c r="AJ26" s="14"/>
      <c r="AK26" s="16"/>
      <c r="AL26" s="16"/>
      <c r="AM26" s="14"/>
      <c r="AN26" s="16"/>
      <c r="AO26" s="16"/>
      <c r="AP26" s="14"/>
      <c r="AQ26" s="16"/>
      <c r="AR26" s="16"/>
      <c r="AS26" s="14"/>
      <c r="AT26" s="16"/>
      <c r="AU26" s="16"/>
      <c r="AV26" s="14"/>
      <c r="AW26" s="16"/>
      <c r="AX26" s="16"/>
      <c r="AY26" s="14" t="s">
        <v>607</v>
      </c>
      <c r="AZ26" s="55" t="s">
        <v>751</v>
      </c>
    </row>
    <row r="27" spans="1:52" ht="30" customHeight="1">
      <c r="A27" s="15" t="s">
        <v>44</v>
      </c>
      <c r="B27" s="53" t="s">
        <v>497</v>
      </c>
      <c r="C27" s="53" t="s">
        <v>752</v>
      </c>
      <c r="D27" s="15" t="s">
        <v>499</v>
      </c>
      <c r="E27" s="30" t="s">
        <v>720</v>
      </c>
      <c r="F27" s="30" t="s">
        <v>750</v>
      </c>
      <c r="G27" s="54">
        <v>5488</v>
      </c>
      <c r="H27" s="54">
        <v>1044</v>
      </c>
      <c r="I27" s="15" t="s">
        <v>666</v>
      </c>
      <c r="J27" s="30" t="s">
        <v>673</v>
      </c>
      <c r="K27" s="30"/>
      <c r="L27" s="30" t="s">
        <v>145</v>
      </c>
      <c r="M27" s="15" t="s">
        <v>674</v>
      </c>
      <c r="N27" s="54">
        <v>50</v>
      </c>
      <c r="O27" s="15">
        <v>2016</v>
      </c>
      <c r="P27" s="15" t="s">
        <v>52</v>
      </c>
      <c r="Q27" s="15"/>
      <c r="R27" s="15" t="s">
        <v>502</v>
      </c>
      <c r="S27" s="15" t="s">
        <v>277</v>
      </c>
      <c r="T27" s="15"/>
      <c r="U27" s="16"/>
      <c r="V27" s="16" t="str">
        <f t="shared" si="0"/>
        <v/>
      </c>
      <c r="W27" s="16" t="str">
        <f t="shared" si="0"/>
        <v/>
      </c>
      <c r="X27" s="14"/>
      <c r="Y27" s="16"/>
      <c r="Z27" s="16"/>
      <c r="AA27" s="14"/>
      <c r="AB27" s="16"/>
      <c r="AC27" s="16"/>
      <c r="AD27" s="14"/>
      <c r="AE27" s="16"/>
      <c r="AF27" s="16"/>
      <c r="AG27" s="14"/>
      <c r="AH27" s="16"/>
      <c r="AI27" s="16"/>
      <c r="AJ27" s="14"/>
      <c r="AK27" s="16"/>
      <c r="AL27" s="16"/>
      <c r="AM27" s="14"/>
      <c r="AN27" s="16"/>
      <c r="AO27" s="16"/>
      <c r="AP27" s="14"/>
      <c r="AQ27" s="16"/>
      <c r="AR27" s="16"/>
      <c r="AS27" s="14"/>
      <c r="AT27" s="16"/>
      <c r="AU27" s="16"/>
      <c r="AV27" s="14"/>
      <c r="AW27" s="16"/>
      <c r="AX27" s="16"/>
      <c r="AY27" s="14" t="s">
        <v>607</v>
      </c>
      <c r="AZ27" s="55" t="s">
        <v>753</v>
      </c>
    </row>
    <row r="28" spans="1:52" ht="30" customHeight="1">
      <c r="A28" s="15" t="s">
        <v>44</v>
      </c>
      <c r="B28" s="53" t="s">
        <v>504</v>
      </c>
      <c r="C28" s="53" t="s">
        <v>754</v>
      </c>
      <c r="D28" s="15" t="s">
        <v>506</v>
      </c>
      <c r="E28" s="30" t="s">
        <v>755</v>
      </c>
      <c r="F28" s="30" t="s">
        <v>507</v>
      </c>
      <c r="G28" s="54">
        <v>1521</v>
      </c>
      <c r="H28" s="54">
        <v>299</v>
      </c>
      <c r="I28" s="15" t="s">
        <v>666</v>
      </c>
      <c r="J28" s="30" t="s">
        <v>699</v>
      </c>
      <c r="K28" s="30"/>
      <c r="L28" s="30" t="s">
        <v>51</v>
      </c>
      <c r="M28" s="15" t="s">
        <v>519</v>
      </c>
      <c r="N28" s="54">
        <v>16</v>
      </c>
      <c r="O28" s="15">
        <v>2017</v>
      </c>
      <c r="P28" s="15" t="s">
        <v>102</v>
      </c>
      <c r="Q28" s="15"/>
      <c r="R28" s="15" t="s">
        <v>103</v>
      </c>
      <c r="S28" s="15" t="s">
        <v>277</v>
      </c>
      <c r="T28" s="15"/>
      <c r="U28" s="16"/>
      <c r="V28" s="16" t="str">
        <f t="shared" si="0"/>
        <v/>
      </c>
      <c r="W28" s="16" t="str">
        <f t="shared" si="0"/>
        <v/>
      </c>
      <c r="X28" s="14"/>
      <c r="Y28" s="16"/>
      <c r="Z28" s="16"/>
      <c r="AA28" s="14"/>
      <c r="AB28" s="16"/>
      <c r="AC28" s="16"/>
      <c r="AD28" s="14"/>
      <c r="AE28" s="16"/>
      <c r="AF28" s="16"/>
      <c r="AG28" s="14"/>
      <c r="AH28" s="16"/>
      <c r="AI28" s="16"/>
      <c r="AJ28" s="14"/>
      <c r="AK28" s="16"/>
      <c r="AL28" s="16"/>
      <c r="AM28" s="14"/>
      <c r="AN28" s="16"/>
      <c r="AO28" s="16"/>
      <c r="AP28" s="14"/>
      <c r="AQ28" s="16"/>
      <c r="AR28" s="16"/>
      <c r="AS28" s="14"/>
      <c r="AT28" s="16"/>
      <c r="AU28" s="16"/>
      <c r="AV28" s="14"/>
      <c r="AW28" s="16"/>
      <c r="AX28" s="16"/>
      <c r="AY28" s="14" t="s">
        <v>607</v>
      </c>
      <c r="AZ28" s="55" t="s">
        <v>756</v>
      </c>
    </row>
    <row r="29" spans="1:52" ht="30" customHeight="1">
      <c r="A29" s="15" t="s">
        <v>44</v>
      </c>
      <c r="B29" s="53" t="s">
        <v>659</v>
      </c>
      <c r="C29" s="53" t="s">
        <v>757</v>
      </c>
      <c r="D29" s="15" t="s">
        <v>661</v>
      </c>
      <c r="E29" s="30" t="s">
        <v>758</v>
      </c>
      <c r="F29" s="30" t="s">
        <v>662</v>
      </c>
      <c r="G29" s="54">
        <v>839.47</v>
      </c>
      <c r="H29" s="54">
        <v>474.61</v>
      </c>
      <c r="I29" s="15" t="s">
        <v>666</v>
      </c>
      <c r="J29" s="30" t="s">
        <v>699</v>
      </c>
      <c r="K29" s="30"/>
      <c r="L29" s="30" t="s">
        <v>51</v>
      </c>
      <c r="M29" s="15" t="s">
        <v>759</v>
      </c>
      <c r="N29" s="54">
        <v>22</v>
      </c>
      <c r="O29" s="15">
        <v>2007</v>
      </c>
      <c r="P29" s="15" t="s">
        <v>102</v>
      </c>
      <c r="Q29" s="15"/>
      <c r="R29" s="15" t="s">
        <v>196</v>
      </c>
      <c r="S29" s="15" t="s">
        <v>277</v>
      </c>
      <c r="T29" s="15"/>
      <c r="U29" s="16"/>
      <c r="V29" s="16" t="str">
        <f t="shared" si="0"/>
        <v/>
      </c>
      <c r="W29" s="16" t="str">
        <f t="shared" si="0"/>
        <v/>
      </c>
      <c r="X29" s="14"/>
      <c r="Y29" s="16"/>
      <c r="Z29" s="16"/>
      <c r="AA29" s="14"/>
      <c r="AB29" s="16"/>
      <c r="AC29" s="16"/>
      <c r="AD29" s="14"/>
      <c r="AE29" s="16"/>
      <c r="AF29" s="16"/>
      <c r="AG29" s="14"/>
      <c r="AH29" s="16"/>
      <c r="AI29" s="16"/>
      <c r="AJ29" s="14"/>
      <c r="AK29" s="16"/>
      <c r="AL29" s="16"/>
      <c r="AM29" s="14"/>
      <c r="AN29" s="16"/>
      <c r="AO29" s="16"/>
      <c r="AP29" s="14"/>
      <c r="AQ29" s="16"/>
      <c r="AR29" s="16"/>
      <c r="AS29" s="14"/>
      <c r="AT29" s="16"/>
      <c r="AU29" s="16"/>
      <c r="AV29" s="14"/>
      <c r="AW29" s="16"/>
      <c r="AX29" s="16"/>
      <c r="AY29" s="14" t="s">
        <v>607</v>
      </c>
      <c r="AZ29" s="55" t="s">
        <v>760</v>
      </c>
    </row>
    <row r="30" spans="1:52" ht="30" customHeight="1">
      <c r="A30" s="15" t="s">
        <v>44</v>
      </c>
      <c r="B30" s="53" t="s">
        <v>659</v>
      </c>
      <c r="C30" s="53" t="s">
        <v>761</v>
      </c>
      <c r="D30" s="15" t="s">
        <v>661</v>
      </c>
      <c r="E30" s="30" t="s">
        <v>762</v>
      </c>
      <c r="F30" s="30" t="s">
        <v>662</v>
      </c>
      <c r="G30" s="54">
        <v>907.78</v>
      </c>
      <c r="H30" s="54"/>
      <c r="I30" s="15"/>
      <c r="J30" s="30" t="s">
        <v>763</v>
      </c>
      <c r="K30" s="30"/>
      <c r="L30" s="30" t="s">
        <v>51</v>
      </c>
      <c r="M30" s="15" t="s">
        <v>519</v>
      </c>
      <c r="N30" s="54">
        <v>19</v>
      </c>
      <c r="O30" s="15">
        <v>2007</v>
      </c>
      <c r="P30" s="15" t="s">
        <v>102</v>
      </c>
      <c r="Q30" s="15"/>
      <c r="R30" s="15" t="s">
        <v>196</v>
      </c>
      <c r="S30" s="15" t="s">
        <v>277</v>
      </c>
      <c r="T30" s="15"/>
      <c r="U30" s="16"/>
      <c r="V30" s="16" t="str">
        <f t="shared" si="0"/>
        <v/>
      </c>
      <c r="W30" s="16" t="str">
        <f t="shared" si="0"/>
        <v/>
      </c>
      <c r="X30" s="14"/>
      <c r="Y30" s="16"/>
      <c r="Z30" s="16"/>
      <c r="AA30" s="14"/>
      <c r="AB30" s="16"/>
      <c r="AC30" s="16"/>
      <c r="AD30" s="14"/>
      <c r="AE30" s="16"/>
      <c r="AF30" s="16"/>
      <c r="AG30" s="14"/>
      <c r="AH30" s="16"/>
      <c r="AI30" s="16"/>
      <c r="AJ30" s="14"/>
      <c r="AK30" s="16"/>
      <c r="AL30" s="16"/>
      <c r="AM30" s="14"/>
      <c r="AN30" s="16"/>
      <c r="AO30" s="16"/>
      <c r="AP30" s="14"/>
      <c r="AQ30" s="16"/>
      <c r="AR30" s="16"/>
      <c r="AS30" s="14"/>
      <c r="AT30" s="16"/>
      <c r="AU30" s="16"/>
      <c r="AV30" s="14"/>
      <c r="AW30" s="16"/>
      <c r="AX30" s="16"/>
      <c r="AY30" s="14" t="s">
        <v>607</v>
      </c>
      <c r="AZ30" s="55" t="s">
        <v>764</v>
      </c>
    </row>
    <row r="31" spans="1:52" ht="30" customHeight="1">
      <c r="A31" s="15" t="s">
        <v>44</v>
      </c>
      <c r="B31" s="53" t="s">
        <v>219</v>
      </c>
      <c r="C31" s="53" t="s">
        <v>765</v>
      </c>
      <c r="D31" s="15" t="s">
        <v>221</v>
      </c>
      <c r="E31" s="30" t="s">
        <v>766</v>
      </c>
      <c r="F31" s="30" t="s">
        <v>767</v>
      </c>
      <c r="G31" s="54">
        <v>7338</v>
      </c>
      <c r="H31" s="54">
        <v>142</v>
      </c>
      <c r="I31" s="15" t="s">
        <v>666</v>
      </c>
      <c r="J31" s="30" t="s">
        <v>673</v>
      </c>
      <c r="K31" s="30"/>
      <c r="L31" s="30" t="s">
        <v>112</v>
      </c>
      <c r="M31" s="15" t="s">
        <v>674</v>
      </c>
      <c r="N31" s="54">
        <v>50</v>
      </c>
      <c r="O31" s="15">
        <v>1986</v>
      </c>
      <c r="P31" s="15" t="s">
        <v>113</v>
      </c>
      <c r="Q31" s="15"/>
      <c r="R31" s="15" t="s">
        <v>768</v>
      </c>
      <c r="S31" s="15" t="s">
        <v>277</v>
      </c>
      <c r="T31" s="15"/>
      <c r="U31" s="16"/>
      <c r="V31" s="16" t="str">
        <f t="shared" si="0"/>
        <v/>
      </c>
      <c r="W31" s="16" t="str">
        <f t="shared" si="0"/>
        <v/>
      </c>
      <c r="X31" s="14"/>
      <c r="Y31" s="16"/>
      <c r="Z31" s="16"/>
      <c r="AA31" s="14"/>
      <c r="AB31" s="16"/>
      <c r="AC31" s="16"/>
      <c r="AD31" s="14"/>
      <c r="AE31" s="16"/>
      <c r="AF31" s="16"/>
      <c r="AG31" s="14"/>
      <c r="AH31" s="16"/>
      <c r="AI31" s="16"/>
      <c r="AJ31" s="14"/>
      <c r="AK31" s="16"/>
      <c r="AL31" s="16"/>
      <c r="AM31" s="14"/>
      <c r="AN31" s="16"/>
      <c r="AO31" s="16"/>
      <c r="AP31" s="14"/>
      <c r="AQ31" s="16"/>
      <c r="AR31" s="16"/>
      <c r="AS31" s="14"/>
      <c r="AT31" s="16"/>
      <c r="AU31" s="16"/>
      <c r="AV31" s="14"/>
      <c r="AW31" s="16"/>
      <c r="AX31" s="16"/>
      <c r="AY31" s="14" t="s">
        <v>607</v>
      </c>
      <c r="AZ31" s="55" t="s">
        <v>769</v>
      </c>
    </row>
    <row r="32" spans="1:52" ht="30" customHeight="1">
      <c r="A32" s="15" t="s">
        <v>44</v>
      </c>
      <c r="B32" s="53" t="s">
        <v>219</v>
      </c>
      <c r="C32" s="53" t="s">
        <v>770</v>
      </c>
      <c r="D32" s="15" t="s">
        <v>221</v>
      </c>
      <c r="E32" s="30" t="s">
        <v>771</v>
      </c>
      <c r="F32" s="30" t="s">
        <v>772</v>
      </c>
      <c r="G32" s="54">
        <v>3083</v>
      </c>
      <c r="H32" s="54">
        <v>185</v>
      </c>
      <c r="I32" s="15" t="s">
        <v>666</v>
      </c>
      <c r="J32" s="30" t="s">
        <v>673</v>
      </c>
      <c r="K32" s="30"/>
      <c r="L32" s="30" t="s">
        <v>112</v>
      </c>
      <c r="M32" s="15" t="s">
        <v>674</v>
      </c>
      <c r="N32" s="54">
        <v>35</v>
      </c>
      <c r="O32" s="15">
        <v>2000</v>
      </c>
      <c r="P32" s="15" t="s">
        <v>113</v>
      </c>
      <c r="Q32" s="15"/>
      <c r="R32" s="15" t="s">
        <v>768</v>
      </c>
      <c r="S32" s="15" t="s">
        <v>277</v>
      </c>
      <c r="T32" s="15"/>
      <c r="U32" s="16"/>
      <c r="V32" s="16" t="str">
        <f t="shared" si="0"/>
        <v/>
      </c>
      <c r="W32" s="16" t="str">
        <f t="shared" si="0"/>
        <v/>
      </c>
      <c r="X32" s="14"/>
      <c r="Y32" s="16"/>
      <c r="Z32" s="16"/>
      <c r="AA32" s="14"/>
      <c r="AB32" s="16"/>
      <c r="AC32" s="16"/>
      <c r="AD32" s="14"/>
      <c r="AE32" s="16"/>
      <c r="AF32" s="16"/>
      <c r="AG32" s="14"/>
      <c r="AH32" s="16"/>
      <c r="AI32" s="16"/>
      <c r="AJ32" s="14"/>
      <c r="AK32" s="16"/>
      <c r="AL32" s="16"/>
      <c r="AM32" s="14"/>
      <c r="AN32" s="16"/>
      <c r="AO32" s="16"/>
      <c r="AP32" s="14"/>
      <c r="AQ32" s="16"/>
      <c r="AR32" s="16"/>
      <c r="AS32" s="14"/>
      <c r="AT32" s="16"/>
      <c r="AU32" s="16"/>
      <c r="AV32" s="14"/>
      <c r="AW32" s="16"/>
      <c r="AX32" s="16"/>
      <c r="AY32" s="14" t="s">
        <v>607</v>
      </c>
      <c r="AZ32" s="55" t="s">
        <v>773</v>
      </c>
    </row>
    <row r="33" spans="1:52" ht="30" customHeight="1">
      <c r="A33" s="15" t="s">
        <v>44</v>
      </c>
      <c r="B33" s="53" t="s">
        <v>509</v>
      </c>
      <c r="C33" s="53" t="s">
        <v>774</v>
      </c>
      <c r="D33" s="15" t="s">
        <v>511</v>
      </c>
      <c r="E33" s="30" t="s">
        <v>775</v>
      </c>
      <c r="F33" s="30" t="s">
        <v>513</v>
      </c>
      <c r="G33" s="54">
        <v>740</v>
      </c>
      <c r="H33" s="54">
        <v>65</v>
      </c>
      <c r="I33" s="15" t="s">
        <v>666</v>
      </c>
      <c r="J33" s="30" t="s">
        <v>699</v>
      </c>
      <c r="K33" s="30"/>
      <c r="L33" s="30" t="s">
        <v>51</v>
      </c>
      <c r="M33" s="15" t="s">
        <v>519</v>
      </c>
      <c r="N33" s="54">
        <v>20</v>
      </c>
      <c r="O33" s="15">
        <v>1986</v>
      </c>
      <c r="P33" s="15" t="s">
        <v>102</v>
      </c>
      <c r="Q33" s="15"/>
      <c r="R33" s="15" t="s">
        <v>776</v>
      </c>
      <c r="S33" s="15" t="s">
        <v>277</v>
      </c>
      <c r="T33" s="15"/>
      <c r="U33" s="16"/>
      <c r="V33" s="16" t="str">
        <f t="shared" si="0"/>
        <v/>
      </c>
      <c r="W33" s="16" t="str">
        <f t="shared" si="0"/>
        <v/>
      </c>
      <c r="X33" s="14"/>
      <c r="Y33" s="16"/>
      <c r="Z33" s="16"/>
      <c r="AA33" s="14"/>
      <c r="AB33" s="16"/>
      <c r="AC33" s="16"/>
      <c r="AD33" s="14"/>
      <c r="AE33" s="16"/>
      <c r="AF33" s="16"/>
      <c r="AG33" s="14"/>
      <c r="AH33" s="16"/>
      <c r="AI33" s="16"/>
      <c r="AJ33" s="14"/>
      <c r="AK33" s="16"/>
      <c r="AL33" s="16"/>
      <c r="AM33" s="14"/>
      <c r="AN33" s="16"/>
      <c r="AO33" s="16"/>
      <c r="AP33" s="14"/>
      <c r="AQ33" s="16"/>
      <c r="AR33" s="16"/>
      <c r="AS33" s="14"/>
      <c r="AT33" s="16"/>
      <c r="AU33" s="16"/>
      <c r="AV33" s="14"/>
      <c r="AW33" s="16"/>
      <c r="AX33" s="16"/>
      <c r="AY33" s="14" t="s">
        <v>607</v>
      </c>
      <c r="AZ33" s="55" t="s">
        <v>777</v>
      </c>
    </row>
    <row r="34" spans="1:52" ht="30" customHeight="1">
      <c r="A34" s="15" t="s">
        <v>44</v>
      </c>
      <c r="B34" s="53" t="s">
        <v>354</v>
      </c>
      <c r="C34" s="53" t="s">
        <v>778</v>
      </c>
      <c r="D34" s="15" t="s">
        <v>356</v>
      </c>
      <c r="E34" s="30" t="s">
        <v>779</v>
      </c>
      <c r="F34" s="30" t="s">
        <v>780</v>
      </c>
      <c r="G34" s="54">
        <v>8597</v>
      </c>
      <c r="H34" s="54">
        <v>1544</v>
      </c>
      <c r="I34" s="15" t="s">
        <v>714</v>
      </c>
      <c r="J34" s="30" t="s">
        <v>673</v>
      </c>
      <c r="K34" s="30"/>
      <c r="L34" s="30" t="s">
        <v>134</v>
      </c>
      <c r="M34" s="15" t="s">
        <v>519</v>
      </c>
      <c r="N34" s="54">
        <v>170</v>
      </c>
      <c r="O34" s="15">
        <v>2001</v>
      </c>
      <c r="P34" s="15" t="s">
        <v>52</v>
      </c>
      <c r="Q34" s="15"/>
      <c r="R34" s="15" t="s">
        <v>103</v>
      </c>
      <c r="S34" s="15" t="s">
        <v>277</v>
      </c>
      <c r="T34" s="15"/>
      <c r="U34" s="16"/>
      <c r="V34" s="16" t="str">
        <f t="shared" si="0"/>
        <v/>
      </c>
      <c r="W34" s="16" t="str">
        <f t="shared" si="0"/>
        <v/>
      </c>
      <c r="X34" s="14"/>
      <c r="Y34" s="16"/>
      <c r="Z34" s="16"/>
      <c r="AA34" s="14"/>
      <c r="AB34" s="16"/>
      <c r="AC34" s="16"/>
      <c r="AD34" s="14"/>
      <c r="AE34" s="16"/>
      <c r="AF34" s="16"/>
      <c r="AG34" s="14"/>
      <c r="AH34" s="16"/>
      <c r="AI34" s="16"/>
      <c r="AJ34" s="14"/>
      <c r="AK34" s="16"/>
      <c r="AL34" s="16"/>
      <c r="AM34" s="14"/>
      <c r="AN34" s="16"/>
      <c r="AO34" s="16"/>
      <c r="AP34" s="14"/>
      <c r="AQ34" s="16"/>
      <c r="AR34" s="16"/>
      <c r="AS34" s="14"/>
      <c r="AT34" s="16"/>
      <c r="AU34" s="16"/>
      <c r="AV34" s="14"/>
      <c r="AW34" s="16"/>
      <c r="AX34" s="16"/>
      <c r="AY34" s="14" t="s">
        <v>607</v>
      </c>
      <c r="AZ34" s="55" t="s">
        <v>781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75C2-7082-4B66-9214-B9396FC5B01F}">
  <dimension ref="A1:CE1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564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516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565</v>
      </c>
      <c r="I2" s="279"/>
      <c r="J2" s="60"/>
      <c r="K2" s="274" t="s">
        <v>566</v>
      </c>
      <c r="L2" s="267"/>
      <c r="M2" s="274" t="s">
        <v>567</v>
      </c>
      <c r="N2" s="267"/>
      <c r="O2" s="274" t="s">
        <v>364</v>
      </c>
      <c r="P2" s="41"/>
      <c r="Q2" s="274" t="s">
        <v>229</v>
      </c>
      <c r="R2" s="41"/>
      <c r="S2" s="224" t="s">
        <v>568</v>
      </c>
      <c r="T2" s="277"/>
      <c r="U2" s="277"/>
      <c r="V2" s="277"/>
      <c r="W2" s="277"/>
      <c r="X2" s="226"/>
      <c r="Y2" s="141" t="s">
        <v>39</v>
      </c>
      <c r="Z2" s="270" t="s">
        <v>569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238</v>
      </c>
      <c r="AF2" s="141" t="s">
        <v>239</v>
      </c>
      <c r="AG2" s="173" t="s">
        <v>570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571</v>
      </c>
      <c r="BL2" s="243" t="s">
        <v>572</v>
      </c>
      <c r="BM2" s="243" t="s">
        <v>573</v>
      </c>
      <c r="BN2" s="245" t="s">
        <v>574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575</v>
      </c>
      <c r="BY2" s="235" t="s">
        <v>576</v>
      </c>
      <c r="BZ2" s="251" t="s">
        <v>577</v>
      </c>
      <c r="CA2" s="252"/>
      <c r="CB2" s="235" t="s">
        <v>578</v>
      </c>
      <c r="CC2" s="235" t="s">
        <v>579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580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581</v>
      </c>
      <c r="BO4" s="256"/>
      <c r="BP4" s="256"/>
      <c r="BQ4" s="256"/>
      <c r="BR4" s="256"/>
      <c r="BS4" s="256"/>
      <c r="BT4" s="256"/>
      <c r="BU4" s="257"/>
      <c r="BV4" s="258" t="s">
        <v>582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85</v>
      </c>
      <c r="Q5" s="237"/>
      <c r="R5" s="260" t="s">
        <v>85</v>
      </c>
      <c r="S5" s="87" t="s">
        <v>583</v>
      </c>
      <c r="T5" s="87" t="s">
        <v>584</v>
      </c>
      <c r="U5" s="87" t="s">
        <v>585</v>
      </c>
      <c r="V5" s="87" t="s">
        <v>586</v>
      </c>
      <c r="W5" s="87" t="s">
        <v>587</v>
      </c>
      <c r="X5" s="87" t="s">
        <v>588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589</v>
      </c>
      <c r="BO5" s="86" t="s">
        <v>590</v>
      </c>
      <c r="BP5" s="86" t="s">
        <v>591</v>
      </c>
      <c r="BQ5" s="86" t="s">
        <v>592</v>
      </c>
      <c r="BR5" s="89" t="s">
        <v>593</v>
      </c>
      <c r="BS5" s="80" t="s">
        <v>594</v>
      </c>
      <c r="BT5" s="86" t="s">
        <v>595</v>
      </c>
      <c r="BU5" s="86" t="s">
        <v>26</v>
      </c>
      <c r="BV5" s="86" t="s">
        <v>596</v>
      </c>
      <c r="BW5" s="90" t="s">
        <v>26</v>
      </c>
      <c r="BX5" s="249"/>
      <c r="BY5" s="236"/>
      <c r="BZ5" s="92"/>
      <c r="CA5" s="91" t="s">
        <v>597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87</v>
      </c>
      <c r="H6" s="93" t="s">
        <v>87</v>
      </c>
      <c r="I6" s="93" t="s">
        <v>41</v>
      </c>
      <c r="J6" s="237"/>
      <c r="K6" s="93" t="s">
        <v>87</v>
      </c>
      <c r="L6" s="93" t="s">
        <v>41</v>
      </c>
      <c r="M6" s="93" t="s">
        <v>87</v>
      </c>
      <c r="N6" s="93" t="s">
        <v>41</v>
      </c>
      <c r="O6" s="276"/>
      <c r="P6" s="260"/>
      <c r="Q6" s="237"/>
      <c r="R6" s="141"/>
      <c r="S6" s="94" t="s">
        <v>598</v>
      </c>
      <c r="T6" s="94" t="s">
        <v>599</v>
      </c>
      <c r="U6" s="94" t="s">
        <v>599</v>
      </c>
      <c r="V6" s="94" t="s">
        <v>599</v>
      </c>
      <c r="W6" s="94" t="s">
        <v>599</v>
      </c>
      <c r="X6" s="42"/>
      <c r="Y6" s="237"/>
      <c r="Z6" s="48" t="s">
        <v>92</v>
      </c>
      <c r="AA6" s="237"/>
      <c r="AB6" s="237"/>
      <c r="AC6" s="273"/>
      <c r="AD6" s="144"/>
      <c r="AE6" s="141"/>
      <c r="AF6" s="48" t="s">
        <v>262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88</v>
      </c>
      <c r="BO6" s="98" t="s">
        <v>88</v>
      </c>
      <c r="BP6" s="98" t="s">
        <v>88</v>
      </c>
      <c r="BQ6" s="98" t="s">
        <v>88</v>
      </c>
      <c r="BR6" s="98" t="s">
        <v>88</v>
      </c>
      <c r="BS6" s="98" t="s">
        <v>88</v>
      </c>
      <c r="BT6" s="98" t="s">
        <v>88</v>
      </c>
      <c r="BU6" s="98" t="s">
        <v>88</v>
      </c>
      <c r="BV6" s="98" t="s">
        <v>88</v>
      </c>
      <c r="BW6" s="99" t="s">
        <v>88</v>
      </c>
      <c r="BX6" s="250"/>
      <c r="BY6" s="100" t="s">
        <v>600</v>
      </c>
      <c r="BZ6" s="100" t="s">
        <v>600</v>
      </c>
      <c r="CA6" s="100" t="s">
        <v>601</v>
      </c>
      <c r="CB6" s="100" t="s">
        <v>602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266</v>
      </c>
      <c r="C7" s="53" t="s">
        <v>603</v>
      </c>
      <c r="D7" s="15" t="s">
        <v>268</v>
      </c>
      <c r="E7" s="30" t="s">
        <v>604</v>
      </c>
      <c r="F7" s="30" t="s">
        <v>605</v>
      </c>
      <c r="G7" s="54">
        <v>4631</v>
      </c>
      <c r="H7" s="54">
        <v>4212</v>
      </c>
      <c r="I7" s="54"/>
      <c r="J7" s="15"/>
      <c r="K7" s="54">
        <v>4212</v>
      </c>
      <c r="L7" s="54"/>
      <c r="M7" s="54"/>
      <c r="N7" s="54"/>
      <c r="O7" s="30" t="s">
        <v>606</v>
      </c>
      <c r="P7" s="30"/>
      <c r="Q7" s="30" t="s">
        <v>485</v>
      </c>
      <c r="R7" s="30"/>
      <c r="S7" s="32">
        <v>30</v>
      </c>
      <c r="T7" s="32">
        <v>7.3</v>
      </c>
      <c r="U7" s="32"/>
      <c r="V7" s="32"/>
      <c r="W7" s="32"/>
      <c r="X7" s="30"/>
      <c r="Y7" s="30" t="s">
        <v>51</v>
      </c>
      <c r="Z7" s="54">
        <v>30</v>
      </c>
      <c r="AA7" s="15">
        <v>1995</v>
      </c>
      <c r="AB7" s="15" t="s">
        <v>113</v>
      </c>
      <c r="AC7" s="15"/>
      <c r="AD7" s="15" t="s">
        <v>103</v>
      </c>
      <c r="AE7" s="15" t="s">
        <v>277</v>
      </c>
      <c r="AF7" s="15"/>
      <c r="AG7" s="16"/>
      <c r="AH7" s="16" t="str">
        <f t="shared" ref="AH7:AI19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607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608</v>
      </c>
    </row>
    <row r="8" spans="1:83" ht="30" customHeight="1">
      <c r="A8" s="15" t="s">
        <v>44</v>
      </c>
      <c r="B8" s="53" t="s">
        <v>399</v>
      </c>
      <c r="C8" s="53" t="s">
        <v>609</v>
      </c>
      <c r="D8" s="15" t="s">
        <v>401</v>
      </c>
      <c r="E8" s="30" t="s">
        <v>610</v>
      </c>
      <c r="F8" s="30" t="s">
        <v>611</v>
      </c>
      <c r="G8" s="54">
        <v>3.39</v>
      </c>
      <c r="H8" s="54">
        <v>3.39</v>
      </c>
      <c r="I8" s="54"/>
      <c r="J8" s="15"/>
      <c r="K8" s="54"/>
      <c r="L8" s="54"/>
      <c r="M8" s="54"/>
      <c r="N8" s="54"/>
      <c r="O8" s="30" t="s">
        <v>612</v>
      </c>
      <c r="P8" s="30"/>
      <c r="Q8" s="30" t="s">
        <v>613</v>
      </c>
      <c r="R8" s="30"/>
      <c r="S8" s="32"/>
      <c r="T8" s="32"/>
      <c r="U8" s="32"/>
      <c r="V8" s="32"/>
      <c r="W8" s="32"/>
      <c r="X8" s="30" t="s">
        <v>614</v>
      </c>
      <c r="Y8" s="30" t="s">
        <v>479</v>
      </c>
      <c r="Z8" s="54">
        <v>0.01</v>
      </c>
      <c r="AA8" s="15">
        <v>1992</v>
      </c>
      <c r="AB8" s="15" t="s">
        <v>102</v>
      </c>
      <c r="AC8" s="15"/>
      <c r="AD8" s="15" t="s">
        <v>615</v>
      </c>
      <c r="AE8" s="15" t="s">
        <v>277</v>
      </c>
      <c r="AF8" s="15"/>
      <c r="AG8" s="16">
        <v>450.58</v>
      </c>
      <c r="AH8" s="16" t="str">
        <f t="shared" si="0"/>
        <v/>
      </c>
      <c r="AI8" s="16">
        <f t="shared" si="0"/>
        <v>18569</v>
      </c>
      <c r="AJ8" s="14" t="s">
        <v>616</v>
      </c>
      <c r="AK8" s="16"/>
      <c r="AL8" s="16">
        <v>297</v>
      </c>
      <c r="AM8" s="14" t="s">
        <v>616</v>
      </c>
      <c r="AN8" s="16"/>
      <c r="AO8" s="16">
        <v>93</v>
      </c>
      <c r="AP8" s="14" t="s">
        <v>616</v>
      </c>
      <c r="AQ8" s="16"/>
      <c r="AR8" s="16">
        <v>10247</v>
      </c>
      <c r="AS8" s="14"/>
      <c r="AT8" s="16"/>
      <c r="AU8" s="16"/>
      <c r="AV8" s="14"/>
      <c r="AW8" s="16"/>
      <c r="AX8" s="16"/>
      <c r="AY8" s="14"/>
      <c r="AZ8" s="16"/>
      <c r="BA8" s="16"/>
      <c r="BB8" s="14" t="s">
        <v>616</v>
      </c>
      <c r="BC8" s="16"/>
      <c r="BD8" s="16">
        <v>6286</v>
      </c>
      <c r="BE8" s="14" t="s">
        <v>616</v>
      </c>
      <c r="BF8" s="16"/>
      <c r="BG8" s="16">
        <v>231</v>
      </c>
      <c r="BH8" s="14" t="s">
        <v>616</v>
      </c>
      <c r="BI8" s="16"/>
      <c r="BJ8" s="16">
        <v>1415</v>
      </c>
      <c r="BK8" s="14" t="s">
        <v>617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618</v>
      </c>
    </row>
    <row r="9" spans="1:83" ht="30" customHeight="1">
      <c r="A9" s="15" t="s">
        <v>44</v>
      </c>
      <c r="B9" s="53" t="s">
        <v>115</v>
      </c>
      <c r="C9" s="53" t="s">
        <v>619</v>
      </c>
      <c r="D9" s="15" t="s">
        <v>117</v>
      </c>
      <c r="E9" s="30" t="s">
        <v>620</v>
      </c>
      <c r="F9" s="30" t="s">
        <v>621</v>
      </c>
      <c r="G9" s="54">
        <v>6384</v>
      </c>
      <c r="H9" s="54">
        <v>3434</v>
      </c>
      <c r="I9" s="54"/>
      <c r="J9" s="15"/>
      <c r="K9" s="54">
        <v>3434</v>
      </c>
      <c r="L9" s="54"/>
      <c r="M9" s="54"/>
      <c r="N9" s="54"/>
      <c r="O9" s="30" t="s">
        <v>606</v>
      </c>
      <c r="P9" s="30"/>
      <c r="Q9" s="30" t="s">
        <v>622</v>
      </c>
      <c r="R9" s="30"/>
      <c r="S9" s="32">
        <v>58</v>
      </c>
      <c r="T9" s="32">
        <v>26</v>
      </c>
      <c r="U9" s="32"/>
      <c r="V9" s="32"/>
      <c r="W9" s="32"/>
      <c r="X9" s="30"/>
      <c r="Y9" s="30" t="s">
        <v>112</v>
      </c>
      <c r="Z9" s="54">
        <v>58</v>
      </c>
      <c r="AA9" s="15">
        <v>2009</v>
      </c>
      <c r="AB9" s="15" t="s">
        <v>113</v>
      </c>
      <c r="AC9" s="15"/>
      <c r="AD9" s="15" t="s">
        <v>103</v>
      </c>
      <c r="AE9" s="15" t="s">
        <v>277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607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623</v>
      </c>
    </row>
    <row r="10" spans="1:83" ht="30" customHeight="1">
      <c r="A10" s="15" t="s">
        <v>44</v>
      </c>
      <c r="B10" s="53" t="s">
        <v>124</v>
      </c>
      <c r="C10" s="53" t="s">
        <v>624</v>
      </c>
      <c r="D10" s="15" t="s">
        <v>125</v>
      </c>
      <c r="E10" s="30" t="s">
        <v>625</v>
      </c>
      <c r="F10" s="30" t="s">
        <v>626</v>
      </c>
      <c r="G10" s="54">
        <v>5518</v>
      </c>
      <c r="H10" s="54">
        <v>4528</v>
      </c>
      <c r="I10" s="54"/>
      <c r="J10" s="15"/>
      <c r="K10" s="54"/>
      <c r="L10" s="54"/>
      <c r="M10" s="54"/>
      <c r="N10" s="54"/>
      <c r="O10" s="30" t="s">
        <v>75</v>
      </c>
      <c r="P10" s="30" t="s">
        <v>627</v>
      </c>
      <c r="Q10" s="30" t="s">
        <v>628</v>
      </c>
      <c r="R10" s="30"/>
      <c r="S10" s="32">
        <v>25</v>
      </c>
      <c r="T10" s="32"/>
      <c r="U10" s="32"/>
      <c r="V10" s="32"/>
      <c r="W10" s="32"/>
      <c r="X10" s="30"/>
      <c r="Y10" s="30" t="s">
        <v>134</v>
      </c>
      <c r="Z10" s="54">
        <v>25</v>
      </c>
      <c r="AA10" s="15">
        <v>1994</v>
      </c>
      <c r="AB10" s="15" t="s">
        <v>102</v>
      </c>
      <c r="AC10" s="15"/>
      <c r="AD10" s="15" t="s">
        <v>629</v>
      </c>
      <c r="AE10" s="15" t="s">
        <v>277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607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630</v>
      </c>
    </row>
    <row r="11" spans="1:83" ht="30" customHeight="1">
      <c r="A11" s="15" t="s">
        <v>44</v>
      </c>
      <c r="B11" s="53" t="s">
        <v>332</v>
      </c>
      <c r="C11" s="53" t="s">
        <v>631</v>
      </c>
      <c r="D11" s="15" t="s">
        <v>334</v>
      </c>
      <c r="E11" s="30" t="s">
        <v>632</v>
      </c>
      <c r="F11" s="30" t="s">
        <v>633</v>
      </c>
      <c r="G11" s="54">
        <v>1223.0999999999999</v>
      </c>
      <c r="H11" s="54">
        <v>1129.4000000000001</v>
      </c>
      <c r="I11" s="54"/>
      <c r="J11" s="15"/>
      <c r="K11" s="54">
        <v>1129.4000000000001</v>
      </c>
      <c r="L11" s="54"/>
      <c r="M11" s="54"/>
      <c r="N11" s="54"/>
      <c r="O11" s="30" t="s">
        <v>470</v>
      </c>
      <c r="P11" s="30"/>
      <c r="Q11" s="30" t="s">
        <v>634</v>
      </c>
      <c r="R11" s="30"/>
      <c r="S11" s="32">
        <v>15</v>
      </c>
      <c r="T11" s="32">
        <v>5</v>
      </c>
      <c r="U11" s="32"/>
      <c r="V11" s="32"/>
      <c r="W11" s="32"/>
      <c r="X11" s="30"/>
      <c r="Y11" s="30" t="s">
        <v>112</v>
      </c>
      <c r="Z11" s="54">
        <v>20</v>
      </c>
      <c r="AA11" s="15">
        <v>1993</v>
      </c>
      <c r="AB11" s="15" t="s">
        <v>113</v>
      </c>
      <c r="AC11" s="15"/>
      <c r="AD11" s="15" t="s">
        <v>339</v>
      </c>
      <c r="AE11" s="15" t="s">
        <v>277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607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635</v>
      </c>
    </row>
    <row r="12" spans="1:83" ht="30" customHeight="1">
      <c r="A12" s="15" t="s">
        <v>44</v>
      </c>
      <c r="B12" s="53" t="s">
        <v>181</v>
      </c>
      <c r="C12" s="53" t="s">
        <v>636</v>
      </c>
      <c r="D12" s="15" t="s">
        <v>182</v>
      </c>
      <c r="E12" s="30" t="s">
        <v>637</v>
      </c>
      <c r="F12" s="30" t="s">
        <v>183</v>
      </c>
      <c r="G12" s="54">
        <v>651</v>
      </c>
      <c r="H12" s="54">
        <v>651</v>
      </c>
      <c r="I12" s="54"/>
      <c r="J12" s="15"/>
      <c r="K12" s="54">
        <v>651</v>
      </c>
      <c r="L12" s="54"/>
      <c r="M12" s="54"/>
      <c r="N12" s="54"/>
      <c r="O12" s="30" t="s">
        <v>375</v>
      </c>
      <c r="P12" s="30"/>
      <c r="Q12" s="30" t="s">
        <v>638</v>
      </c>
      <c r="R12" s="30"/>
      <c r="S12" s="32">
        <v>1</v>
      </c>
      <c r="T12" s="32">
        <v>1</v>
      </c>
      <c r="U12" s="32"/>
      <c r="V12" s="32"/>
      <c r="W12" s="32"/>
      <c r="X12" s="30"/>
      <c r="Y12" s="30" t="s">
        <v>166</v>
      </c>
      <c r="Z12" s="54">
        <v>1</v>
      </c>
      <c r="AA12" s="15">
        <v>1988</v>
      </c>
      <c r="AB12" s="15" t="s">
        <v>102</v>
      </c>
      <c r="AC12" s="15"/>
      <c r="AD12" s="15"/>
      <c r="AE12" s="15" t="s">
        <v>277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607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639</v>
      </c>
    </row>
    <row r="13" spans="1:83" ht="30" customHeight="1">
      <c r="A13" s="15" t="s">
        <v>44</v>
      </c>
      <c r="B13" s="53" t="s">
        <v>473</v>
      </c>
      <c r="C13" s="53" t="s">
        <v>640</v>
      </c>
      <c r="D13" s="15" t="s">
        <v>475</v>
      </c>
      <c r="E13" s="30" t="s">
        <v>476</v>
      </c>
      <c r="F13" s="30" t="s">
        <v>477</v>
      </c>
      <c r="G13" s="54">
        <v>9011.48</v>
      </c>
      <c r="H13" s="54">
        <v>9051</v>
      </c>
      <c r="I13" s="54"/>
      <c r="J13" s="15"/>
      <c r="K13" s="54">
        <v>9029</v>
      </c>
      <c r="L13" s="54"/>
      <c r="M13" s="54">
        <v>22</v>
      </c>
      <c r="N13" s="54"/>
      <c r="O13" s="30" t="s">
        <v>606</v>
      </c>
      <c r="P13" s="30"/>
      <c r="Q13" s="30" t="s">
        <v>641</v>
      </c>
      <c r="R13" s="30"/>
      <c r="S13" s="32"/>
      <c r="T13" s="32"/>
      <c r="U13" s="32"/>
      <c r="V13" s="32"/>
      <c r="W13" s="32">
        <v>81</v>
      </c>
      <c r="X13" s="30"/>
      <c r="Y13" s="30" t="s">
        <v>479</v>
      </c>
      <c r="Z13" s="54">
        <v>81</v>
      </c>
      <c r="AA13" s="15">
        <v>2012</v>
      </c>
      <c r="AB13" s="15" t="s">
        <v>102</v>
      </c>
      <c r="AC13" s="15"/>
      <c r="AD13" s="15" t="s">
        <v>480</v>
      </c>
      <c r="AE13" s="15" t="s">
        <v>277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607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642</v>
      </c>
    </row>
    <row r="14" spans="1:83" ht="30" customHeight="1">
      <c r="A14" s="15" t="s">
        <v>44</v>
      </c>
      <c r="B14" s="53" t="s">
        <v>198</v>
      </c>
      <c r="C14" s="53" t="s">
        <v>643</v>
      </c>
      <c r="D14" s="15" t="s">
        <v>200</v>
      </c>
      <c r="E14" s="30" t="s">
        <v>644</v>
      </c>
      <c r="F14" s="30" t="s">
        <v>645</v>
      </c>
      <c r="G14" s="54">
        <v>5164.6899999999996</v>
      </c>
      <c r="H14" s="54">
        <v>4126</v>
      </c>
      <c r="I14" s="54"/>
      <c r="J14" s="15"/>
      <c r="K14" s="54">
        <v>4126</v>
      </c>
      <c r="L14" s="54"/>
      <c r="M14" s="54"/>
      <c r="N14" s="54"/>
      <c r="O14" s="30" t="s">
        <v>646</v>
      </c>
      <c r="P14" s="30"/>
      <c r="Q14" s="30" t="s">
        <v>647</v>
      </c>
      <c r="R14" s="30"/>
      <c r="S14" s="32">
        <v>25</v>
      </c>
      <c r="T14" s="32">
        <v>13</v>
      </c>
      <c r="U14" s="32"/>
      <c r="V14" s="32"/>
      <c r="W14" s="32">
        <v>12</v>
      </c>
      <c r="X14" s="30" t="s">
        <v>648</v>
      </c>
      <c r="Y14" s="30"/>
      <c r="Z14" s="54">
        <v>25</v>
      </c>
      <c r="AA14" s="15">
        <v>2016</v>
      </c>
      <c r="AB14" s="15" t="s">
        <v>102</v>
      </c>
      <c r="AC14" s="15"/>
      <c r="AD14" s="15" t="s">
        <v>103</v>
      </c>
      <c r="AE14" s="15" t="s">
        <v>277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607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649</v>
      </c>
    </row>
    <row r="15" spans="1:83" ht="30" customHeight="1">
      <c r="A15" s="15" t="s">
        <v>44</v>
      </c>
      <c r="B15" s="53" t="s">
        <v>206</v>
      </c>
      <c r="C15" s="53" t="s">
        <v>650</v>
      </c>
      <c r="D15" s="15" t="s">
        <v>208</v>
      </c>
      <c r="E15" s="30" t="s">
        <v>651</v>
      </c>
      <c r="F15" s="30" t="s">
        <v>484</v>
      </c>
      <c r="G15" s="54">
        <v>1293</v>
      </c>
      <c r="H15" s="54">
        <v>949</v>
      </c>
      <c r="I15" s="54"/>
      <c r="J15" s="15"/>
      <c r="K15" s="54">
        <v>949</v>
      </c>
      <c r="L15" s="54"/>
      <c r="M15" s="54"/>
      <c r="N15" s="54"/>
      <c r="O15" s="30" t="s">
        <v>375</v>
      </c>
      <c r="P15" s="30"/>
      <c r="Q15" s="30" t="s">
        <v>485</v>
      </c>
      <c r="R15" s="30"/>
      <c r="S15" s="32"/>
      <c r="T15" s="32">
        <v>4</v>
      </c>
      <c r="U15" s="32"/>
      <c r="V15" s="32"/>
      <c r="W15" s="32"/>
      <c r="X15" s="30"/>
      <c r="Y15" s="30" t="s">
        <v>112</v>
      </c>
      <c r="Z15" s="54">
        <v>20</v>
      </c>
      <c r="AA15" s="15">
        <v>1986</v>
      </c>
      <c r="AB15" s="15" t="s">
        <v>113</v>
      </c>
      <c r="AC15" s="15"/>
      <c r="AD15" s="15" t="s">
        <v>103</v>
      </c>
      <c r="AE15" s="15" t="s">
        <v>277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607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652</v>
      </c>
    </row>
    <row r="16" spans="1:83" ht="30" customHeight="1">
      <c r="A16" s="15" t="s">
        <v>44</v>
      </c>
      <c r="B16" s="53" t="s">
        <v>206</v>
      </c>
      <c r="C16" s="53" t="s">
        <v>653</v>
      </c>
      <c r="D16" s="15" t="s">
        <v>208</v>
      </c>
      <c r="E16" s="30" t="s">
        <v>654</v>
      </c>
      <c r="F16" s="30" t="s">
        <v>489</v>
      </c>
      <c r="G16" s="54">
        <v>171.43</v>
      </c>
      <c r="H16" s="54">
        <v>161.56</v>
      </c>
      <c r="I16" s="54"/>
      <c r="J16" s="15"/>
      <c r="K16" s="54">
        <v>161.56</v>
      </c>
      <c r="L16" s="54"/>
      <c r="M16" s="54"/>
      <c r="N16" s="54"/>
      <c r="O16" s="30" t="s">
        <v>375</v>
      </c>
      <c r="P16" s="30"/>
      <c r="Q16" s="30" t="s">
        <v>490</v>
      </c>
      <c r="R16" s="30"/>
      <c r="S16" s="32"/>
      <c r="T16" s="32">
        <v>1.5</v>
      </c>
      <c r="U16" s="32"/>
      <c r="V16" s="32"/>
      <c r="W16" s="32"/>
      <c r="X16" s="30"/>
      <c r="Y16" s="30" t="s">
        <v>145</v>
      </c>
      <c r="Z16" s="54">
        <v>1.5</v>
      </c>
      <c r="AA16" s="15">
        <v>2000</v>
      </c>
      <c r="AB16" s="15" t="s">
        <v>52</v>
      </c>
      <c r="AC16" s="15"/>
      <c r="AD16" s="15" t="s">
        <v>103</v>
      </c>
      <c r="AE16" s="15" t="s">
        <v>277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607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655</v>
      </c>
    </row>
    <row r="17" spans="1:82" ht="30" customHeight="1">
      <c r="A17" s="15" t="s">
        <v>44</v>
      </c>
      <c r="B17" s="53" t="s">
        <v>504</v>
      </c>
      <c r="C17" s="53" t="s">
        <v>656</v>
      </c>
      <c r="D17" s="15" t="s">
        <v>506</v>
      </c>
      <c r="E17" s="30" t="s">
        <v>657</v>
      </c>
      <c r="F17" s="30" t="s">
        <v>507</v>
      </c>
      <c r="G17" s="54">
        <v>917</v>
      </c>
      <c r="H17" s="54">
        <v>580</v>
      </c>
      <c r="I17" s="54"/>
      <c r="J17" s="15"/>
      <c r="K17" s="54"/>
      <c r="L17" s="54"/>
      <c r="M17" s="54"/>
      <c r="N17" s="54"/>
      <c r="O17" s="30" t="s">
        <v>646</v>
      </c>
      <c r="P17" s="30"/>
      <c r="Q17" s="30" t="s">
        <v>485</v>
      </c>
      <c r="R17" s="30"/>
      <c r="S17" s="32">
        <v>7</v>
      </c>
      <c r="T17" s="32">
        <v>2</v>
      </c>
      <c r="U17" s="32"/>
      <c r="V17" s="32"/>
      <c r="W17" s="32"/>
      <c r="X17" s="30"/>
      <c r="Y17" s="30" t="s">
        <v>51</v>
      </c>
      <c r="Z17" s="54">
        <v>7</v>
      </c>
      <c r="AA17" s="15">
        <v>2017</v>
      </c>
      <c r="AB17" s="15" t="s">
        <v>102</v>
      </c>
      <c r="AC17" s="15"/>
      <c r="AD17" s="15" t="s">
        <v>103</v>
      </c>
      <c r="AE17" s="15" t="s">
        <v>277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607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658</v>
      </c>
    </row>
    <row r="18" spans="1:82" ht="30" customHeight="1">
      <c r="A18" s="15" t="s">
        <v>44</v>
      </c>
      <c r="B18" s="53" t="s">
        <v>659</v>
      </c>
      <c r="C18" s="53" t="s">
        <v>660</v>
      </c>
      <c r="D18" s="15" t="s">
        <v>661</v>
      </c>
      <c r="E18" s="30" t="s">
        <v>606</v>
      </c>
      <c r="F18" s="30" t="s">
        <v>662</v>
      </c>
      <c r="G18" s="54">
        <v>2779.66</v>
      </c>
      <c r="H18" s="54">
        <v>2197.88</v>
      </c>
      <c r="I18" s="54"/>
      <c r="J18" s="15"/>
      <c r="K18" s="54">
        <v>2197.88</v>
      </c>
      <c r="L18" s="54"/>
      <c r="M18" s="54"/>
      <c r="N18" s="54"/>
      <c r="O18" s="30" t="s">
        <v>612</v>
      </c>
      <c r="P18" s="30"/>
      <c r="Q18" s="30" t="s">
        <v>634</v>
      </c>
      <c r="R18" s="30"/>
      <c r="S18" s="32">
        <v>32.6</v>
      </c>
      <c r="T18" s="32">
        <v>16.86</v>
      </c>
      <c r="U18" s="32"/>
      <c r="V18" s="32"/>
      <c r="W18" s="32"/>
      <c r="X18" s="30"/>
      <c r="Y18" s="30" t="s">
        <v>51</v>
      </c>
      <c r="Z18" s="54">
        <v>32.6</v>
      </c>
      <c r="AA18" s="15">
        <v>2007</v>
      </c>
      <c r="AB18" s="15" t="s">
        <v>102</v>
      </c>
      <c r="AC18" s="15"/>
      <c r="AD18" s="15" t="s">
        <v>196</v>
      </c>
      <c r="AE18" s="15" t="s">
        <v>277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607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663</v>
      </c>
    </row>
    <row r="19" spans="1:82" ht="30" customHeight="1">
      <c r="A19" s="15" t="s">
        <v>44</v>
      </c>
      <c r="B19" s="53" t="s">
        <v>509</v>
      </c>
      <c r="C19" s="53" t="s">
        <v>664</v>
      </c>
      <c r="D19" s="15" t="s">
        <v>511</v>
      </c>
      <c r="E19" s="30" t="s">
        <v>512</v>
      </c>
      <c r="F19" s="30" t="s">
        <v>513</v>
      </c>
      <c r="G19" s="54">
        <v>2133</v>
      </c>
      <c r="H19" s="54">
        <v>1556</v>
      </c>
      <c r="I19" s="54"/>
      <c r="J19" s="15"/>
      <c r="K19" s="54">
        <v>1556</v>
      </c>
      <c r="L19" s="54"/>
      <c r="M19" s="54"/>
      <c r="N19" s="54"/>
      <c r="O19" s="30" t="s">
        <v>612</v>
      </c>
      <c r="P19" s="30"/>
      <c r="Q19" s="30" t="s">
        <v>446</v>
      </c>
      <c r="R19" s="30"/>
      <c r="S19" s="32">
        <v>10</v>
      </c>
      <c r="T19" s="32">
        <v>10</v>
      </c>
      <c r="U19" s="32"/>
      <c r="V19" s="32"/>
      <c r="W19" s="32"/>
      <c r="X19" s="30"/>
      <c r="Y19" s="30" t="s">
        <v>51</v>
      </c>
      <c r="Z19" s="54">
        <v>20</v>
      </c>
      <c r="AA19" s="15">
        <v>1994</v>
      </c>
      <c r="AB19" s="15" t="s">
        <v>102</v>
      </c>
      <c r="AC19" s="15"/>
      <c r="AD19" s="15" t="s">
        <v>196</v>
      </c>
      <c r="AE19" s="15" t="s">
        <v>277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607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665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47" man="1"/>
    <brk id="41" min="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A068-D158-4A12-93A7-B2DD7D62185E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520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521</v>
      </c>
      <c r="J2" s="267"/>
      <c r="K2" s="274" t="s">
        <v>522</v>
      </c>
      <c r="L2" s="267"/>
      <c r="M2" s="274" t="s">
        <v>523</v>
      </c>
      <c r="N2" s="267"/>
      <c r="O2" s="274" t="s">
        <v>229</v>
      </c>
      <c r="P2" s="41"/>
      <c r="Q2" s="141" t="s">
        <v>524</v>
      </c>
      <c r="R2" s="141" t="s">
        <v>525</v>
      </c>
      <c r="S2" s="213" t="s">
        <v>39</v>
      </c>
      <c r="T2" s="270" t="s">
        <v>63</v>
      </c>
      <c r="U2" s="141" t="s">
        <v>11</v>
      </c>
      <c r="V2" s="270" t="s">
        <v>14</v>
      </c>
      <c r="W2" s="270" t="s">
        <v>15</v>
      </c>
      <c r="X2" s="290" t="s">
        <v>526</v>
      </c>
      <c r="Y2" s="291"/>
      <c r="Z2" s="291"/>
      <c r="AA2" s="292"/>
      <c r="AB2" s="189" t="s">
        <v>527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238</v>
      </c>
      <c r="AK2" s="141" t="s">
        <v>239</v>
      </c>
      <c r="AL2" s="224" t="s">
        <v>528</v>
      </c>
      <c r="AM2" s="277"/>
      <c r="AN2" s="277"/>
      <c r="AO2" s="277"/>
      <c r="AP2" s="277"/>
      <c r="AQ2" s="277"/>
      <c r="AR2" s="277"/>
      <c r="AS2" s="226"/>
      <c r="AT2" s="141" t="s">
        <v>529</v>
      </c>
      <c r="AU2" s="274" t="s">
        <v>530</v>
      </c>
      <c r="AV2" s="288"/>
      <c r="AW2" s="288"/>
      <c r="AX2" s="267"/>
      <c r="AY2" s="272" t="s">
        <v>531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532</v>
      </c>
      <c r="Y4" s="141" t="s">
        <v>533</v>
      </c>
      <c r="Z4" s="141" t="s">
        <v>534</v>
      </c>
      <c r="AA4" s="141" t="s">
        <v>535</v>
      </c>
      <c r="AB4" s="141" t="s">
        <v>536</v>
      </c>
      <c r="AC4" s="141" t="s">
        <v>537</v>
      </c>
      <c r="AD4" s="147" t="s">
        <v>538</v>
      </c>
      <c r="AE4" s="148"/>
      <c r="AF4" s="148"/>
      <c r="AG4" s="149"/>
      <c r="AH4" s="141" t="s">
        <v>539</v>
      </c>
      <c r="AI4" s="141" t="s">
        <v>540</v>
      </c>
      <c r="AJ4" s="260"/>
      <c r="AK4" s="237"/>
      <c r="AL4" s="141" t="s">
        <v>541</v>
      </c>
      <c r="AM4" s="141" t="s">
        <v>17</v>
      </c>
      <c r="AN4" s="270" t="s">
        <v>542</v>
      </c>
      <c r="AO4" s="141" t="s">
        <v>543</v>
      </c>
      <c r="AP4" s="141" t="s">
        <v>544</v>
      </c>
      <c r="AQ4" s="270" t="s">
        <v>545</v>
      </c>
      <c r="AR4" s="141" t="s">
        <v>546</v>
      </c>
      <c r="AS4" s="141" t="s">
        <v>26</v>
      </c>
      <c r="AT4" s="237"/>
      <c r="AU4" s="275" t="s">
        <v>17</v>
      </c>
      <c r="AV4" s="141" t="s">
        <v>547</v>
      </c>
      <c r="AW4" s="141" t="s">
        <v>548</v>
      </c>
      <c r="AX4" s="141" t="s">
        <v>549</v>
      </c>
      <c r="AY4" s="141" t="s">
        <v>550</v>
      </c>
      <c r="AZ4" s="141" t="s">
        <v>551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85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552</v>
      </c>
      <c r="AE5" s="43" t="s">
        <v>553</v>
      </c>
      <c r="AF5" s="43" t="s">
        <v>554</v>
      </c>
      <c r="AG5" s="43" t="s">
        <v>555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87</v>
      </c>
      <c r="H6" s="82" t="s">
        <v>556</v>
      </c>
      <c r="I6" s="82" t="s">
        <v>87</v>
      </c>
      <c r="J6" s="82" t="s">
        <v>41</v>
      </c>
      <c r="K6" s="82" t="s">
        <v>87</v>
      </c>
      <c r="L6" s="82" t="s">
        <v>41</v>
      </c>
      <c r="M6" s="82" t="s">
        <v>87</v>
      </c>
      <c r="N6" s="82" t="s">
        <v>41</v>
      </c>
      <c r="O6" s="237"/>
      <c r="P6" s="237"/>
      <c r="Q6" s="237"/>
      <c r="R6" s="237"/>
      <c r="S6" s="214"/>
      <c r="T6" s="48" t="s">
        <v>92</v>
      </c>
      <c r="U6" s="237"/>
      <c r="V6" s="237"/>
      <c r="W6" s="271"/>
      <c r="X6" s="83" t="s">
        <v>557</v>
      </c>
      <c r="Y6" s="48" t="s">
        <v>558</v>
      </c>
      <c r="Z6" s="48" t="s">
        <v>559</v>
      </c>
      <c r="AA6" s="48" t="s">
        <v>559</v>
      </c>
      <c r="AB6" s="48" t="s">
        <v>559</v>
      </c>
      <c r="AC6" s="48" t="s">
        <v>560</v>
      </c>
      <c r="AD6" s="48" t="s">
        <v>561</v>
      </c>
      <c r="AE6" s="48" t="s">
        <v>561</v>
      </c>
      <c r="AF6" s="48" t="s">
        <v>561</v>
      </c>
      <c r="AG6" s="48" t="s">
        <v>561</v>
      </c>
      <c r="AH6" s="144"/>
      <c r="AI6" s="144"/>
      <c r="AJ6" s="141"/>
      <c r="AK6" s="48" t="s">
        <v>262</v>
      </c>
      <c r="AL6" s="42"/>
      <c r="AM6" s="79" t="s">
        <v>262</v>
      </c>
      <c r="AN6" s="48" t="s">
        <v>262</v>
      </c>
      <c r="AO6" s="48" t="s">
        <v>262</v>
      </c>
      <c r="AP6" s="48" t="s">
        <v>262</v>
      </c>
      <c r="AQ6" s="48" t="s">
        <v>262</v>
      </c>
      <c r="AR6" s="48" t="s">
        <v>262</v>
      </c>
      <c r="AS6" s="48" t="s">
        <v>262</v>
      </c>
      <c r="AT6" s="48" t="s">
        <v>562</v>
      </c>
      <c r="AU6" s="48" t="s">
        <v>262</v>
      </c>
      <c r="AV6" s="48" t="s">
        <v>262</v>
      </c>
      <c r="AW6" s="48" t="s">
        <v>262</v>
      </c>
      <c r="AX6" s="48" t="s">
        <v>262</v>
      </c>
      <c r="AY6" s="48" t="s">
        <v>563</v>
      </c>
      <c r="AZ6" s="48" t="s">
        <v>563</v>
      </c>
      <c r="BA6" s="62" t="s">
        <v>43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8" man="1"/>
    <brk id="23" min="1" max="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ECD3-A4B6-44B1-B18F-01DF105ADCB3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515</v>
      </c>
      <c r="B1" s="3"/>
      <c r="S1" s="37"/>
    </row>
    <row r="2" spans="1:21" s="19" customFormat="1" ht="13.5" customHeight="1">
      <c r="A2" s="141" t="s">
        <v>1</v>
      </c>
      <c r="B2" s="284" t="s">
        <v>516</v>
      </c>
      <c r="C2" s="141" t="s">
        <v>3</v>
      </c>
      <c r="D2" s="141" t="s">
        <v>4</v>
      </c>
      <c r="E2" s="141" t="s">
        <v>5</v>
      </c>
      <c r="F2" s="213" t="s">
        <v>517</v>
      </c>
      <c r="G2" s="270" t="s">
        <v>7</v>
      </c>
      <c r="H2" s="274" t="s">
        <v>229</v>
      </c>
      <c r="I2" s="41"/>
      <c r="J2" s="274" t="s">
        <v>518</v>
      </c>
      <c r="K2" s="41"/>
      <c r="L2" s="141" t="s">
        <v>39</v>
      </c>
      <c r="M2" s="270" t="s">
        <v>63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238</v>
      </c>
      <c r="S2" s="141" t="s">
        <v>239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85</v>
      </c>
      <c r="J5" s="237"/>
      <c r="K5" s="141" t="s">
        <v>85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87</v>
      </c>
      <c r="H6" s="237"/>
      <c r="I6" s="237"/>
      <c r="J6" s="237"/>
      <c r="K6" s="237"/>
      <c r="L6" s="237"/>
      <c r="M6" s="48" t="s">
        <v>92</v>
      </c>
      <c r="N6" s="237"/>
      <c r="O6" s="237"/>
      <c r="P6" s="271"/>
      <c r="Q6" s="144"/>
      <c r="R6" s="237"/>
      <c r="S6" s="48" t="s">
        <v>262</v>
      </c>
      <c r="T6" s="62" t="s">
        <v>43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2F98-7DF1-434B-B2C4-D5CE0EA4ED27}">
  <dimension ref="A1:U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362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363</v>
      </c>
      <c r="H2" s="306" t="s">
        <v>364</v>
      </c>
      <c r="I2" s="304" t="s">
        <v>365</v>
      </c>
      <c r="J2" s="308" t="s">
        <v>366</v>
      </c>
      <c r="K2" s="306" t="s">
        <v>367</v>
      </c>
      <c r="L2" s="304" t="s">
        <v>368</v>
      </c>
      <c r="M2" s="306" t="s">
        <v>369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238</v>
      </c>
      <c r="S2" s="306" t="s">
        <v>239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87</v>
      </c>
      <c r="H6" s="307"/>
      <c r="I6" s="307"/>
      <c r="J6" s="309"/>
      <c r="K6" s="307"/>
      <c r="L6" s="70" t="s">
        <v>261</v>
      </c>
      <c r="M6" s="70" t="s">
        <v>261</v>
      </c>
      <c r="N6" s="307"/>
      <c r="O6" s="307"/>
      <c r="P6" s="305"/>
      <c r="Q6" s="303"/>
      <c r="R6" s="307"/>
      <c r="S6" s="70" t="s">
        <v>262</v>
      </c>
      <c r="T6" s="71" t="s">
        <v>43</v>
      </c>
      <c r="U6" s="71"/>
    </row>
    <row r="7" spans="1:21" ht="30" customHeight="1">
      <c r="A7" s="73" t="s">
        <v>44</v>
      </c>
      <c r="B7" s="74" t="s">
        <v>370</v>
      </c>
      <c r="C7" s="74" t="s">
        <v>371</v>
      </c>
      <c r="D7" s="73" t="s">
        <v>372</v>
      </c>
      <c r="E7" s="73" t="s">
        <v>373</v>
      </c>
      <c r="F7" s="73" t="s">
        <v>374</v>
      </c>
      <c r="G7" s="75">
        <v>4468</v>
      </c>
      <c r="H7" s="73" t="s">
        <v>375</v>
      </c>
      <c r="I7" s="76" t="s">
        <v>376</v>
      </c>
      <c r="J7" s="76" t="s">
        <v>145</v>
      </c>
      <c r="K7" s="73">
        <v>1</v>
      </c>
      <c r="L7" s="75">
        <v>608</v>
      </c>
      <c r="M7" s="75">
        <v>0</v>
      </c>
      <c r="N7" s="73">
        <v>2023</v>
      </c>
      <c r="O7" s="73" t="s">
        <v>52</v>
      </c>
      <c r="P7" s="73"/>
      <c r="Q7" s="73" t="s">
        <v>136</v>
      </c>
      <c r="R7" s="73" t="s">
        <v>277</v>
      </c>
      <c r="S7" s="73"/>
      <c r="T7" s="77" t="s">
        <v>377</v>
      </c>
    </row>
    <row r="8" spans="1:21" ht="30" customHeight="1">
      <c r="A8" s="73" t="s">
        <v>44</v>
      </c>
      <c r="B8" s="74" t="s">
        <v>370</v>
      </c>
      <c r="C8" s="74" t="s">
        <v>378</v>
      </c>
      <c r="D8" s="73" t="s">
        <v>372</v>
      </c>
      <c r="E8" s="73" t="s">
        <v>379</v>
      </c>
      <c r="F8" s="73" t="s">
        <v>380</v>
      </c>
      <c r="G8" s="75">
        <v>5177</v>
      </c>
      <c r="H8" s="73" t="s">
        <v>375</v>
      </c>
      <c r="I8" s="76" t="s">
        <v>376</v>
      </c>
      <c r="J8" s="76" t="s">
        <v>145</v>
      </c>
      <c r="K8" s="73">
        <v>1</v>
      </c>
      <c r="L8" s="75">
        <v>432</v>
      </c>
      <c r="M8" s="75">
        <v>0</v>
      </c>
      <c r="N8" s="73">
        <v>2005</v>
      </c>
      <c r="O8" s="73" t="s">
        <v>52</v>
      </c>
      <c r="P8" s="73"/>
      <c r="Q8" s="73" t="s">
        <v>136</v>
      </c>
      <c r="R8" s="73" t="s">
        <v>277</v>
      </c>
      <c r="S8" s="73"/>
      <c r="T8" s="77" t="s">
        <v>381</v>
      </c>
    </row>
    <row r="9" spans="1:21" ht="30" customHeight="1">
      <c r="A9" s="73" t="s">
        <v>44</v>
      </c>
      <c r="B9" s="74" t="s">
        <v>370</v>
      </c>
      <c r="C9" s="74" t="s">
        <v>382</v>
      </c>
      <c r="D9" s="73" t="s">
        <v>372</v>
      </c>
      <c r="E9" s="73" t="s">
        <v>383</v>
      </c>
      <c r="F9" s="73" t="s">
        <v>384</v>
      </c>
      <c r="G9" s="75">
        <v>4856</v>
      </c>
      <c r="H9" s="73" t="s">
        <v>375</v>
      </c>
      <c r="I9" s="76" t="s">
        <v>376</v>
      </c>
      <c r="J9" s="76" t="s">
        <v>145</v>
      </c>
      <c r="K9" s="73">
        <v>1</v>
      </c>
      <c r="L9" s="75">
        <v>288</v>
      </c>
      <c r="M9" s="75">
        <v>0</v>
      </c>
      <c r="N9" s="73">
        <v>2003</v>
      </c>
      <c r="O9" s="73" t="s">
        <v>52</v>
      </c>
      <c r="P9" s="73"/>
      <c r="Q9" s="73" t="s">
        <v>136</v>
      </c>
      <c r="R9" s="73" t="s">
        <v>277</v>
      </c>
      <c r="S9" s="73"/>
      <c r="T9" s="77" t="s">
        <v>385</v>
      </c>
    </row>
    <row r="10" spans="1:21" ht="30" customHeight="1">
      <c r="A10" s="73" t="s">
        <v>44</v>
      </c>
      <c r="B10" s="74" t="s">
        <v>370</v>
      </c>
      <c r="C10" s="74" t="s">
        <v>386</v>
      </c>
      <c r="D10" s="73" t="s">
        <v>372</v>
      </c>
      <c r="E10" s="73" t="s">
        <v>387</v>
      </c>
      <c r="F10" s="73" t="s">
        <v>388</v>
      </c>
      <c r="G10" s="75">
        <v>1168</v>
      </c>
      <c r="H10" s="73" t="s">
        <v>375</v>
      </c>
      <c r="I10" s="76" t="s">
        <v>376</v>
      </c>
      <c r="J10" s="76" t="s">
        <v>145</v>
      </c>
      <c r="K10" s="73">
        <v>1</v>
      </c>
      <c r="L10" s="75">
        <v>85</v>
      </c>
      <c r="M10" s="75">
        <v>0</v>
      </c>
      <c r="N10" s="73">
        <v>2001</v>
      </c>
      <c r="O10" s="73" t="s">
        <v>52</v>
      </c>
      <c r="P10" s="73"/>
      <c r="Q10" s="73" t="s">
        <v>136</v>
      </c>
      <c r="R10" s="73" t="s">
        <v>277</v>
      </c>
      <c r="S10" s="73"/>
      <c r="T10" s="77" t="s">
        <v>389</v>
      </c>
    </row>
    <row r="11" spans="1:21" ht="30" customHeight="1">
      <c r="A11" s="73" t="s">
        <v>44</v>
      </c>
      <c r="B11" s="74" t="s">
        <v>370</v>
      </c>
      <c r="C11" s="74" t="s">
        <v>390</v>
      </c>
      <c r="D11" s="73" t="s">
        <v>372</v>
      </c>
      <c r="E11" s="73" t="s">
        <v>391</v>
      </c>
      <c r="F11" s="73" t="s">
        <v>392</v>
      </c>
      <c r="G11" s="75">
        <v>2385</v>
      </c>
      <c r="H11" s="73" t="s">
        <v>375</v>
      </c>
      <c r="I11" s="76" t="s">
        <v>376</v>
      </c>
      <c r="J11" s="76" t="s">
        <v>145</v>
      </c>
      <c r="K11" s="73">
        <v>1</v>
      </c>
      <c r="L11" s="75">
        <v>220</v>
      </c>
      <c r="M11" s="75">
        <v>0</v>
      </c>
      <c r="N11" s="73">
        <v>2010</v>
      </c>
      <c r="O11" s="73" t="s">
        <v>52</v>
      </c>
      <c r="P11" s="73"/>
      <c r="Q11" s="73" t="s">
        <v>136</v>
      </c>
      <c r="R11" s="73" t="s">
        <v>277</v>
      </c>
      <c r="S11" s="73"/>
      <c r="T11" s="77" t="s">
        <v>393</v>
      </c>
    </row>
    <row r="12" spans="1:21" ht="30" customHeight="1">
      <c r="A12" s="73" t="s">
        <v>44</v>
      </c>
      <c r="B12" s="74" t="s">
        <v>266</v>
      </c>
      <c r="C12" s="74" t="s">
        <v>394</v>
      </c>
      <c r="D12" s="73" t="s">
        <v>268</v>
      </c>
      <c r="E12" s="73" t="s">
        <v>395</v>
      </c>
      <c r="F12" s="73" t="s">
        <v>396</v>
      </c>
      <c r="G12" s="75">
        <v>7373</v>
      </c>
      <c r="H12" s="73" t="s">
        <v>375</v>
      </c>
      <c r="I12" s="76" t="s">
        <v>397</v>
      </c>
      <c r="J12" s="76" t="s">
        <v>134</v>
      </c>
      <c r="K12" s="73">
        <v>3</v>
      </c>
      <c r="L12" s="75">
        <v>720</v>
      </c>
      <c r="M12" s="75">
        <v>0</v>
      </c>
      <c r="N12" s="73">
        <v>2009</v>
      </c>
      <c r="O12" s="73" t="s">
        <v>102</v>
      </c>
      <c r="P12" s="73"/>
      <c r="Q12" s="73" t="s">
        <v>361</v>
      </c>
      <c r="R12" s="73" t="s">
        <v>277</v>
      </c>
      <c r="S12" s="73"/>
      <c r="T12" s="77" t="s">
        <v>398</v>
      </c>
    </row>
    <row r="13" spans="1:21" ht="30" customHeight="1">
      <c r="A13" s="73" t="s">
        <v>44</v>
      </c>
      <c r="B13" s="74" t="s">
        <v>399</v>
      </c>
      <c r="C13" s="74" t="s">
        <v>400</v>
      </c>
      <c r="D13" s="73" t="s">
        <v>401</v>
      </c>
      <c r="E13" s="73" t="s">
        <v>375</v>
      </c>
      <c r="F13" s="73" t="s">
        <v>402</v>
      </c>
      <c r="G13" s="75">
        <v>8481</v>
      </c>
      <c r="H13" s="73" t="s">
        <v>375</v>
      </c>
      <c r="I13" s="76" t="s">
        <v>403</v>
      </c>
      <c r="J13" s="76" t="s">
        <v>112</v>
      </c>
      <c r="K13" s="73">
        <v>6</v>
      </c>
      <c r="L13" s="75">
        <v>1240</v>
      </c>
      <c r="M13" s="75">
        <v>0</v>
      </c>
      <c r="N13" s="73">
        <v>2013</v>
      </c>
      <c r="O13" s="73" t="s">
        <v>102</v>
      </c>
      <c r="P13" s="73"/>
      <c r="Q13" s="73" t="s">
        <v>404</v>
      </c>
      <c r="R13" s="73" t="s">
        <v>277</v>
      </c>
      <c r="S13" s="73"/>
      <c r="T13" s="77" t="s">
        <v>405</v>
      </c>
    </row>
    <row r="14" spans="1:21" ht="30" customHeight="1">
      <c r="A14" s="73" t="s">
        <v>44</v>
      </c>
      <c r="B14" s="74" t="s">
        <v>406</v>
      </c>
      <c r="C14" s="74" t="s">
        <v>407</v>
      </c>
      <c r="D14" s="73" t="s">
        <v>408</v>
      </c>
      <c r="E14" s="73" t="s">
        <v>409</v>
      </c>
      <c r="F14" s="73" t="s">
        <v>410</v>
      </c>
      <c r="G14" s="75">
        <v>4996</v>
      </c>
      <c r="H14" s="73" t="s">
        <v>375</v>
      </c>
      <c r="I14" s="76" t="s">
        <v>411</v>
      </c>
      <c r="J14" s="76" t="s">
        <v>134</v>
      </c>
      <c r="K14" s="73">
        <v>7</v>
      </c>
      <c r="L14" s="75">
        <v>0</v>
      </c>
      <c r="M14" s="75">
        <v>2400</v>
      </c>
      <c r="N14" s="73">
        <v>2007</v>
      </c>
      <c r="O14" s="73" t="s">
        <v>102</v>
      </c>
      <c r="P14" s="73"/>
      <c r="Q14" s="73" t="s">
        <v>136</v>
      </c>
      <c r="R14" s="73" t="s">
        <v>277</v>
      </c>
      <c r="S14" s="73"/>
      <c r="T14" s="77" t="s">
        <v>412</v>
      </c>
    </row>
    <row r="15" spans="1:21" ht="30" customHeight="1">
      <c r="A15" s="73" t="s">
        <v>44</v>
      </c>
      <c r="B15" s="74" t="s">
        <v>303</v>
      </c>
      <c r="C15" s="74" t="s">
        <v>413</v>
      </c>
      <c r="D15" s="73" t="s">
        <v>305</v>
      </c>
      <c r="E15" s="73" t="s">
        <v>414</v>
      </c>
      <c r="F15" s="73" t="s">
        <v>415</v>
      </c>
      <c r="G15" s="75">
        <v>46</v>
      </c>
      <c r="H15" s="73" t="s">
        <v>375</v>
      </c>
      <c r="I15" s="76" t="s">
        <v>416</v>
      </c>
      <c r="J15" s="76" t="s">
        <v>145</v>
      </c>
      <c r="K15" s="73">
        <v>2</v>
      </c>
      <c r="L15" s="75">
        <v>648</v>
      </c>
      <c r="M15" s="75">
        <v>0</v>
      </c>
      <c r="N15" s="73">
        <v>2013</v>
      </c>
      <c r="O15" s="73" t="s">
        <v>52</v>
      </c>
      <c r="P15" s="73"/>
      <c r="Q15" s="73" t="s">
        <v>417</v>
      </c>
      <c r="R15" s="73" t="s">
        <v>277</v>
      </c>
      <c r="S15" s="73"/>
      <c r="T15" s="77" t="s">
        <v>418</v>
      </c>
    </row>
    <row r="16" spans="1:21" ht="30" customHeight="1">
      <c r="A16" s="73" t="s">
        <v>44</v>
      </c>
      <c r="B16" s="74" t="s">
        <v>312</v>
      </c>
      <c r="C16" s="74" t="s">
        <v>419</v>
      </c>
      <c r="D16" s="73" t="s">
        <v>314</v>
      </c>
      <c r="E16" s="73" t="s">
        <v>420</v>
      </c>
      <c r="F16" s="73" t="s">
        <v>421</v>
      </c>
      <c r="G16" s="75">
        <v>3685</v>
      </c>
      <c r="H16" s="73" t="s">
        <v>375</v>
      </c>
      <c r="I16" s="76" t="s">
        <v>422</v>
      </c>
      <c r="J16" s="76" t="s">
        <v>51</v>
      </c>
      <c r="K16" s="73">
        <v>6</v>
      </c>
      <c r="L16" s="75">
        <v>1008</v>
      </c>
      <c r="M16" s="75">
        <v>0</v>
      </c>
      <c r="N16" s="73">
        <v>1998</v>
      </c>
      <c r="O16" s="73" t="s">
        <v>102</v>
      </c>
      <c r="P16" s="73"/>
      <c r="Q16" s="73" t="s">
        <v>136</v>
      </c>
      <c r="R16" s="73" t="s">
        <v>277</v>
      </c>
      <c r="S16" s="73"/>
      <c r="T16" s="77" t="s">
        <v>423</v>
      </c>
    </row>
    <row r="17" spans="1:20" ht="30" customHeight="1">
      <c r="A17" s="73" t="s">
        <v>44</v>
      </c>
      <c r="B17" s="74" t="s">
        <v>424</v>
      </c>
      <c r="C17" s="74" t="s">
        <v>425</v>
      </c>
      <c r="D17" s="73" t="s">
        <v>426</v>
      </c>
      <c r="E17" s="73" t="s">
        <v>427</v>
      </c>
      <c r="F17" s="73" t="s">
        <v>428</v>
      </c>
      <c r="G17" s="75">
        <v>575.49</v>
      </c>
      <c r="H17" s="73" t="s">
        <v>375</v>
      </c>
      <c r="I17" s="76" t="s">
        <v>376</v>
      </c>
      <c r="J17" s="76" t="s">
        <v>134</v>
      </c>
      <c r="K17" s="73">
        <v>1</v>
      </c>
      <c r="L17" s="75">
        <v>362</v>
      </c>
      <c r="M17" s="75">
        <v>1323</v>
      </c>
      <c r="N17" s="73">
        <v>2008</v>
      </c>
      <c r="O17" s="73" t="s">
        <v>102</v>
      </c>
      <c r="P17" s="73"/>
      <c r="Q17" s="73" t="s">
        <v>136</v>
      </c>
      <c r="R17" s="73" t="s">
        <v>277</v>
      </c>
      <c r="S17" s="73"/>
      <c r="T17" s="77" t="s">
        <v>429</v>
      </c>
    </row>
    <row r="18" spans="1:20" ht="30" customHeight="1">
      <c r="A18" s="73" t="s">
        <v>44</v>
      </c>
      <c r="B18" s="74" t="s">
        <v>430</v>
      </c>
      <c r="C18" s="74" t="s">
        <v>431</v>
      </c>
      <c r="D18" s="73" t="s">
        <v>432</v>
      </c>
      <c r="E18" s="73" t="s">
        <v>433</v>
      </c>
      <c r="F18" s="73" t="s">
        <v>434</v>
      </c>
      <c r="G18" s="75">
        <v>2401</v>
      </c>
      <c r="H18" s="73" t="s">
        <v>375</v>
      </c>
      <c r="I18" s="76" t="s">
        <v>435</v>
      </c>
      <c r="J18" s="76" t="s">
        <v>145</v>
      </c>
      <c r="K18" s="73">
        <v>5</v>
      </c>
      <c r="L18" s="75">
        <v>0</v>
      </c>
      <c r="M18" s="75">
        <v>990.69</v>
      </c>
      <c r="N18" s="73">
        <v>1993</v>
      </c>
      <c r="O18" s="73" t="s">
        <v>52</v>
      </c>
      <c r="P18" s="73"/>
      <c r="Q18" s="73" t="s">
        <v>103</v>
      </c>
      <c r="R18" s="73" t="s">
        <v>277</v>
      </c>
      <c r="S18" s="73"/>
      <c r="T18" s="77" t="s">
        <v>436</v>
      </c>
    </row>
    <row r="19" spans="1:20" ht="30" customHeight="1">
      <c r="A19" s="73" t="s">
        <v>44</v>
      </c>
      <c r="B19" s="74" t="s">
        <v>437</v>
      </c>
      <c r="C19" s="74" t="s">
        <v>438</v>
      </c>
      <c r="D19" s="73" t="s">
        <v>439</v>
      </c>
      <c r="E19" s="73" t="s">
        <v>440</v>
      </c>
      <c r="F19" s="73" t="s">
        <v>441</v>
      </c>
      <c r="G19" s="75">
        <v>6</v>
      </c>
      <c r="H19" s="73" t="s">
        <v>375</v>
      </c>
      <c r="I19" s="76" t="s">
        <v>442</v>
      </c>
      <c r="J19" s="76" t="s">
        <v>145</v>
      </c>
      <c r="K19" s="73">
        <v>1</v>
      </c>
      <c r="L19" s="75">
        <v>26</v>
      </c>
      <c r="M19" s="75">
        <v>0</v>
      </c>
      <c r="N19" s="73">
        <v>2001</v>
      </c>
      <c r="O19" s="73" t="s">
        <v>52</v>
      </c>
      <c r="P19" s="73"/>
      <c r="Q19" s="73" t="s">
        <v>136</v>
      </c>
      <c r="R19" s="73" t="s">
        <v>277</v>
      </c>
      <c r="S19" s="73"/>
      <c r="T19" s="77" t="s">
        <v>443</v>
      </c>
    </row>
    <row r="20" spans="1:20" ht="30" customHeight="1">
      <c r="A20" s="73" t="s">
        <v>44</v>
      </c>
      <c r="B20" s="74" t="s">
        <v>138</v>
      </c>
      <c r="C20" s="74" t="s">
        <v>444</v>
      </c>
      <c r="D20" s="73" t="s">
        <v>140</v>
      </c>
      <c r="E20" s="73" t="s">
        <v>375</v>
      </c>
      <c r="F20" s="73" t="s">
        <v>445</v>
      </c>
      <c r="G20" s="75">
        <v>1193</v>
      </c>
      <c r="H20" s="73" t="s">
        <v>375</v>
      </c>
      <c r="I20" s="76" t="s">
        <v>446</v>
      </c>
      <c r="J20" s="76" t="s">
        <v>145</v>
      </c>
      <c r="K20" s="73">
        <v>1</v>
      </c>
      <c r="L20" s="75">
        <v>0</v>
      </c>
      <c r="M20" s="75">
        <v>375</v>
      </c>
      <c r="N20" s="73">
        <v>2003</v>
      </c>
      <c r="O20" s="73" t="s">
        <v>52</v>
      </c>
      <c r="P20" s="73"/>
      <c r="Q20" s="73" t="s">
        <v>103</v>
      </c>
      <c r="R20" s="73" t="s">
        <v>277</v>
      </c>
      <c r="S20" s="73"/>
      <c r="T20" s="77" t="s">
        <v>447</v>
      </c>
    </row>
    <row r="21" spans="1:20" ht="30" customHeight="1">
      <c r="A21" s="73" t="s">
        <v>44</v>
      </c>
      <c r="B21" s="74" t="s">
        <v>448</v>
      </c>
      <c r="C21" s="74" t="s">
        <v>449</v>
      </c>
      <c r="D21" s="73" t="s">
        <v>450</v>
      </c>
      <c r="E21" s="73" t="s">
        <v>451</v>
      </c>
      <c r="F21" s="73" t="s">
        <v>452</v>
      </c>
      <c r="G21" s="75">
        <v>1547</v>
      </c>
      <c r="H21" s="73" t="s">
        <v>375</v>
      </c>
      <c r="I21" s="76" t="s">
        <v>453</v>
      </c>
      <c r="J21" s="76" t="s">
        <v>145</v>
      </c>
      <c r="K21" s="73">
        <v>12</v>
      </c>
      <c r="L21" s="75">
        <v>645</v>
      </c>
      <c r="M21" s="75">
        <v>0</v>
      </c>
      <c r="N21" s="73">
        <v>2000</v>
      </c>
      <c r="O21" s="73" t="s">
        <v>52</v>
      </c>
      <c r="P21" s="73"/>
      <c r="Q21" s="73" t="s">
        <v>103</v>
      </c>
      <c r="R21" s="73" t="s">
        <v>277</v>
      </c>
      <c r="S21" s="73"/>
      <c r="T21" s="77" t="s">
        <v>454</v>
      </c>
    </row>
    <row r="22" spans="1:20" ht="30" customHeight="1">
      <c r="A22" s="73" t="s">
        <v>44</v>
      </c>
      <c r="B22" s="74" t="s">
        <v>455</v>
      </c>
      <c r="C22" s="74" t="s">
        <v>456</v>
      </c>
      <c r="D22" s="73" t="s">
        <v>457</v>
      </c>
      <c r="E22" s="73" t="s">
        <v>458</v>
      </c>
      <c r="F22" s="73" t="s">
        <v>459</v>
      </c>
      <c r="G22" s="75">
        <v>98</v>
      </c>
      <c r="H22" s="73" t="s">
        <v>375</v>
      </c>
      <c r="I22" s="76" t="s">
        <v>460</v>
      </c>
      <c r="J22" s="76" t="s">
        <v>145</v>
      </c>
      <c r="K22" s="73">
        <v>5</v>
      </c>
      <c r="L22" s="75">
        <v>0</v>
      </c>
      <c r="M22" s="75">
        <v>60</v>
      </c>
      <c r="N22" s="73">
        <v>1992</v>
      </c>
      <c r="O22" s="73" t="s">
        <v>52</v>
      </c>
      <c r="P22" s="73"/>
      <c r="Q22" s="73" t="s">
        <v>136</v>
      </c>
      <c r="R22" s="73" t="s">
        <v>277</v>
      </c>
      <c r="S22" s="73"/>
      <c r="T22" s="77" t="s">
        <v>461</v>
      </c>
    </row>
    <row r="23" spans="1:20" ht="30" customHeight="1">
      <c r="A23" s="73" t="s">
        <v>44</v>
      </c>
      <c r="B23" s="74" t="s">
        <v>462</v>
      </c>
      <c r="C23" s="74" t="s">
        <v>463</v>
      </c>
      <c r="D23" s="73" t="s">
        <v>464</v>
      </c>
      <c r="E23" s="73" t="s">
        <v>465</v>
      </c>
      <c r="F23" s="73" t="s">
        <v>466</v>
      </c>
      <c r="G23" s="75">
        <v>1</v>
      </c>
      <c r="H23" s="73" t="s">
        <v>375</v>
      </c>
      <c r="I23" s="76" t="s">
        <v>442</v>
      </c>
      <c r="J23" s="76" t="s">
        <v>134</v>
      </c>
      <c r="K23" s="73">
        <v>1</v>
      </c>
      <c r="L23" s="75">
        <v>58</v>
      </c>
      <c r="M23" s="75">
        <v>0</v>
      </c>
      <c r="N23" s="73">
        <v>1995</v>
      </c>
      <c r="O23" s="73" t="s">
        <v>52</v>
      </c>
      <c r="P23" s="73"/>
      <c r="Q23" s="73" t="s">
        <v>136</v>
      </c>
      <c r="R23" s="73" t="s">
        <v>277</v>
      </c>
      <c r="S23" s="73"/>
      <c r="T23" s="77" t="s">
        <v>467</v>
      </c>
    </row>
    <row r="24" spans="1:20" ht="30" customHeight="1">
      <c r="A24" s="73" t="s">
        <v>44</v>
      </c>
      <c r="B24" s="74" t="s">
        <v>191</v>
      </c>
      <c r="C24" s="74" t="s">
        <v>468</v>
      </c>
      <c r="D24" s="73" t="s">
        <v>193</v>
      </c>
      <c r="E24" s="73" t="s">
        <v>469</v>
      </c>
      <c r="F24" s="73" t="s">
        <v>195</v>
      </c>
      <c r="G24" s="75">
        <v>27</v>
      </c>
      <c r="H24" s="73" t="s">
        <v>470</v>
      </c>
      <c r="I24" s="76" t="s">
        <v>471</v>
      </c>
      <c r="J24" s="76" t="s">
        <v>112</v>
      </c>
      <c r="K24" s="73">
        <v>2</v>
      </c>
      <c r="L24" s="75">
        <v>60</v>
      </c>
      <c r="M24" s="75">
        <v>132</v>
      </c>
      <c r="N24" s="73">
        <v>2009</v>
      </c>
      <c r="O24" s="73" t="s">
        <v>102</v>
      </c>
      <c r="P24" s="73"/>
      <c r="Q24" s="73" t="s">
        <v>196</v>
      </c>
      <c r="R24" s="73" t="s">
        <v>277</v>
      </c>
      <c r="S24" s="73"/>
      <c r="T24" s="77" t="s">
        <v>472</v>
      </c>
    </row>
    <row r="25" spans="1:20" ht="30" customHeight="1">
      <c r="A25" s="73" t="s">
        <v>44</v>
      </c>
      <c r="B25" s="74" t="s">
        <v>473</v>
      </c>
      <c r="C25" s="74" t="s">
        <v>474</v>
      </c>
      <c r="D25" s="73" t="s">
        <v>475</v>
      </c>
      <c r="E25" s="73" t="s">
        <v>476</v>
      </c>
      <c r="F25" s="73" t="s">
        <v>477</v>
      </c>
      <c r="G25" s="75">
        <v>9011.48</v>
      </c>
      <c r="H25" s="73" t="s">
        <v>470</v>
      </c>
      <c r="I25" s="76" t="s">
        <v>478</v>
      </c>
      <c r="J25" s="76" t="s">
        <v>479</v>
      </c>
      <c r="K25" s="73">
        <v>7</v>
      </c>
      <c r="L25" s="75">
        <v>295</v>
      </c>
      <c r="M25" s="75">
        <v>0</v>
      </c>
      <c r="N25" s="73">
        <v>2012</v>
      </c>
      <c r="O25" s="73" t="s">
        <v>102</v>
      </c>
      <c r="P25" s="73"/>
      <c r="Q25" s="73" t="s">
        <v>480</v>
      </c>
      <c r="R25" s="73" t="s">
        <v>277</v>
      </c>
      <c r="S25" s="73"/>
      <c r="T25" s="77" t="s">
        <v>481</v>
      </c>
    </row>
    <row r="26" spans="1:20" ht="30" customHeight="1">
      <c r="A26" s="73" t="s">
        <v>44</v>
      </c>
      <c r="B26" s="74" t="s">
        <v>206</v>
      </c>
      <c r="C26" s="74" t="s">
        <v>482</v>
      </c>
      <c r="D26" s="73" t="s">
        <v>208</v>
      </c>
      <c r="E26" s="73" t="s">
        <v>483</v>
      </c>
      <c r="F26" s="73" t="s">
        <v>484</v>
      </c>
      <c r="G26" s="75">
        <v>948.58</v>
      </c>
      <c r="H26" s="73" t="s">
        <v>375</v>
      </c>
      <c r="I26" s="76" t="s">
        <v>485</v>
      </c>
      <c r="J26" s="76" t="s">
        <v>145</v>
      </c>
      <c r="K26" s="73">
        <v>5</v>
      </c>
      <c r="L26" s="75">
        <v>45</v>
      </c>
      <c r="M26" s="75">
        <v>104</v>
      </c>
      <c r="N26" s="73">
        <v>1986</v>
      </c>
      <c r="O26" s="73" t="s">
        <v>52</v>
      </c>
      <c r="P26" s="73"/>
      <c r="Q26" s="73" t="s">
        <v>103</v>
      </c>
      <c r="R26" s="73" t="s">
        <v>277</v>
      </c>
      <c r="S26" s="73"/>
      <c r="T26" s="77" t="s">
        <v>486</v>
      </c>
    </row>
    <row r="27" spans="1:20" ht="30" customHeight="1">
      <c r="A27" s="73" t="s">
        <v>44</v>
      </c>
      <c r="B27" s="74" t="s">
        <v>206</v>
      </c>
      <c r="C27" s="74" t="s">
        <v>487</v>
      </c>
      <c r="D27" s="73" t="s">
        <v>208</v>
      </c>
      <c r="E27" s="73" t="s">
        <v>488</v>
      </c>
      <c r="F27" s="73" t="s">
        <v>489</v>
      </c>
      <c r="G27" s="75">
        <v>161.56</v>
      </c>
      <c r="H27" s="73" t="s">
        <v>375</v>
      </c>
      <c r="I27" s="76" t="s">
        <v>490</v>
      </c>
      <c r="J27" s="76" t="s">
        <v>145</v>
      </c>
      <c r="K27" s="73">
        <v>1</v>
      </c>
      <c r="L27" s="75">
        <v>0</v>
      </c>
      <c r="M27" s="75">
        <v>100</v>
      </c>
      <c r="N27" s="73">
        <v>2000</v>
      </c>
      <c r="O27" s="73" t="s">
        <v>52</v>
      </c>
      <c r="P27" s="73"/>
      <c r="Q27" s="73" t="s">
        <v>103</v>
      </c>
      <c r="R27" s="73" t="s">
        <v>277</v>
      </c>
      <c r="S27" s="73"/>
      <c r="T27" s="77" t="s">
        <v>491</v>
      </c>
    </row>
    <row r="28" spans="1:20" ht="30" customHeight="1">
      <c r="A28" s="73" t="s">
        <v>44</v>
      </c>
      <c r="B28" s="74" t="s">
        <v>213</v>
      </c>
      <c r="C28" s="74" t="s">
        <v>492</v>
      </c>
      <c r="D28" s="73" t="s">
        <v>215</v>
      </c>
      <c r="E28" s="73" t="s">
        <v>493</v>
      </c>
      <c r="F28" s="73" t="s">
        <v>494</v>
      </c>
      <c r="G28" s="75">
        <v>783</v>
      </c>
      <c r="H28" s="73" t="s">
        <v>375</v>
      </c>
      <c r="I28" s="76" t="s">
        <v>495</v>
      </c>
      <c r="J28" s="76" t="s">
        <v>112</v>
      </c>
      <c r="K28" s="73">
        <v>8</v>
      </c>
      <c r="L28" s="75">
        <v>0</v>
      </c>
      <c r="M28" s="75">
        <v>262.92</v>
      </c>
      <c r="N28" s="73">
        <v>2001</v>
      </c>
      <c r="O28" s="73" t="s">
        <v>102</v>
      </c>
      <c r="P28" s="73"/>
      <c r="Q28" s="73" t="s">
        <v>196</v>
      </c>
      <c r="R28" s="73" t="s">
        <v>277</v>
      </c>
      <c r="S28" s="73"/>
      <c r="T28" s="77" t="s">
        <v>496</v>
      </c>
    </row>
    <row r="29" spans="1:20" ht="30" customHeight="1">
      <c r="A29" s="73" t="s">
        <v>44</v>
      </c>
      <c r="B29" s="74" t="s">
        <v>497</v>
      </c>
      <c r="C29" s="74" t="s">
        <v>498</v>
      </c>
      <c r="D29" s="73" t="s">
        <v>499</v>
      </c>
      <c r="E29" s="73" t="s">
        <v>500</v>
      </c>
      <c r="F29" s="73" t="s">
        <v>501</v>
      </c>
      <c r="G29" s="75">
        <v>1297</v>
      </c>
      <c r="H29" s="73" t="s">
        <v>375</v>
      </c>
      <c r="I29" s="76" t="s">
        <v>490</v>
      </c>
      <c r="J29" s="76" t="s">
        <v>112</v>
      </c>
      <c r="K29" s="73">
        <v>1</v>
      </c>
      <c r="L29" s="75">
        <v>29</v>
      </c>
      <c r="M29" s="75">
        <v>0</v>
      </c>
      <c r="N29" s="73">
        <v>2011</v>
      </c>
      <c r="O29" s="73" t="s">
        <v>102</v>
      </c>
      <c r="P29" s="73"/>
      <c r="Q29" s="73" t="s">
        <v>502</v>
      </c>
      <c r="R29" s="73" t="s">
        <v>277</v>
      </c>
      <c r="S29" s="73"/>
      <c r="T29" s="77" t="s">
        <v>503</v>
      </c>
    </row>
    <row r="30" spans="1:20" ht="30" customHeight="1">
      <c r="A30" s="73" t="s">
        <v>44</v>
      </c>
      <c r="B30" s="74" t="s">
        <v>504</v>
      </c>
      <c r="C30" s="74" t="s">
        <v>505</v>
      </c>
      <c r="D30" s="73" t="s">
        <v>506</v>
      </c>
      <c r="E30" s="73" t="s">
        <v>375</v>
      </c>
      <c r="F30" s="73" t="s">
        <v>507</v>
      </c>
      <c r="G30" s="75">
        <v>19</v>
      </c>
      <c r="H30" s="73" t="s">
        <v>375</v>
      </c>
      <c r="I30" s="76" t="s">
        <v>75</v>
      </c>
      <c r="J30" s="76" t="s">
        <v>145</v>
      </c>
      <c r="K30" s="73">
        <v>3</v>
      </c>
      <c r="L30" s="75">
        <v>374</v>
      </c>
      <c r="M30" s="75">
        <v>0</v>
      </c>
      <c r="N30" s="73">
        <v>2017</v>
      </c>
      <c r="O30" s="73" t="s">
        <v>113</v>
      </c>
      <c r="P30" s="73"/>
      <c r="Q30" s="73" t="s">
        <v>103</v>
      </c>
      <c r="R30" s="73" t="s">
        <v>277</v>
      </c>
      <c r="S30" s="73"/>
      <c r="T30" s="77" t="s">
        <v>508</v>
      </c>
    </row>
    <row r="31" spans="1:20" ht="30" customHeight="1">
      <c r="A31" s="73" t="s">
        <v>44</v>
      </c>
      <c r="B31" s="74" t="s">
        <v>509</v>
      </c>
      <c r="C31" s="74" t="s">
        <v>510</v>
      </c>
      <c r="D31" s="73" t="s">
        <v>511</v>
      </c>
      <c r="E31" s="73" t="s">
        <v>512</v>
      </c>
      <c r="F31" s="73" t="s">
        <v>513</v>
      </c>
      <c r="G31" s="75">
        <v>1891</v>
      </c>
      <c r="H31" s="73" t="s">
        <v>375</v>
      </c>
      <c r="I31" s="76" t="s">
        <v>446</v>
      </c>
      <c r="J31" s="76" t="s">
        <v>51</v>
      </c>
      <c r="K31" s="73">
        <v>4</v>
      </c>
      <c r="L31" s="75">
        <v>564</v>
      </c>
      <c r="M31" s="75">
        <v>216</v>
      </c>
      <c r="N31" s="73">
        <v>1997</v>
      </c>
      <c r="O31" s="73" t="s">
        <v>102</v>
      </c>
      <c r="P31" s="73"/>
      <c r="Q31" s="73" t="s">
        <v>196</v>
      </c>
      <c r="R31" s="73" t="s">
        <v>277</v>
      </c>
      <c r="S31" s="73"/>
      <c r="T31" s="77" t="s">
        <v>514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0E36-5F29-4A4D-9407-FF65DFB7404B}">
  <dimension ref="A1:AQ17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225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226</v>
      </c>
      <c r="H2" s="270" t="s">
        <v>227</v>
      </c>
      <c r="I2" s="270" t="s">
        <v>228</v>
      </c>
      <c r="J2" s="141" t="s">
        <v>229</v>
      </c>
      <c r="K2" s="141" t="s">
        <v>230</v>
      </c>
      <c r="L2" s="141" t="s">
        <v>39</v>
      </c>
      <c r="M2" s="141" t="s">
        <v>231</v>
      </c>
      <c r="N2" s="317" t="s">
        <v>232</v>
      </c>
      <c r="O2" s="317" t="s">
        <v>233</v>
      </c>
      <c r="P2" s="141" t="s">
        <v>234</v>
      </c>
      <c r="Q2" s="141" t="s">
        <v>235</v>
      </c>
      <c r="R2" s="270" t="s">
        <v>236</v>
      </c>
      <c r="S2" s="270" t="s">
        <v>14</v>
      </c>
      <c r="T2" s="141" t="s">
        <v>237</v>
      </c>
      <c r="U2" s="270" t="s">
        <v>15</v>
      </c>
      <c r="V2" s="260" t="s">
        <v>16</v>
      </c>
      <c r="W2" s="141" t="s">
        <v>238</v>
      </c>
      <c r="X2" s="141" t="s">
        <v>239</v>
      </c>
      <c r="Y2" s="141" t="s">
        <v>240</v>
      </c>
      <c r="Z2" s="274" t="s">
        <v>241</v>
      </c>
      <c r="AA2" s="288"/>
      <c r="AB2" s="267"/>
      <c r="AC2" s="279" t="s">
        <v>242</v>
      </c>
      <c r="AD2" s="288"/>
      <c r="AE2" s="288"/>
      <c r="AF2" s="288"/>
      <c r="AG2" s="288"/>
      <c r="AH2" s="267"/>
      <c r="AI2" s="141" t="s">
        <v>243</v>
      </c>
      <c r="AJ2" s="274" t="s">
        <v>244</v>
      </c>
      <c r="AK2" s="288"/>
      <c r="AL2" s="288"/>
      <c r="AM2" s="288"/>
      <c r="AN2" s="267"/>
      <c r="AO2" s="141" t="s">
        <v>245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246</v>
      </c>
      <c r="AA4" s="141" t="s">
        <v>247</v>
      </c>
      <c r="AB4" s="270" t="s">
        <v>248</v>
      </c>
      <c r="AC4" s="302" t="s">
        <v>249</v>
      </c>
      <c r="AD4" s="270" t="s">
        <v>250</v>
      </c>
      <c r="AE4" s="270" t="s">
        <v>251</v>
      </c>
      <c r="AF4" s="270" t="s">
        <v>252</v>
      </c>
      <c r="AG4" s="270" t="s">
        <v>253</v>
      </c>
      <c r="AH4" s="270" t="s">
        <v>254</v>
      </c>
      <c r="AI4" s="237"/>
      <c r="AJ4" s="270" t="s">
        <v>255</v>
      </c>
      <c r="AK4" s="270" t="s">
        <v>256</v>
      </c>
      <c r="AL4" s="270" t="s">
        <v>83</v>
      </c>
      <c r="AM4" s="270" t="s">
        <v>257</v>
      </c>
      <c r="AN4" s="141" t="s">
        <v>258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259</v>
      </c>
      <c r="I6" s="48" t="s">
        <v>260</v>
      </c>
      <c r="J6" s="237"/>
      <c r="K6" s="237"/>
      <c r="L6" s="237"/>
      <c r="M6" s="237"/>
      <c r="N6" s="61" t="s">
        <v>261</v>
      </c>
      <c r="O6" s="61" t="s">
        <v>260</v>
      </c>
      <c r="P6" s="237"/>
      <c r="Q6" s="237"/>
      <c r="R6" s="237"/>
      <c r="S6" s="237"/>
      <c r="T6" s="237"/>
      <c r="U6" s="271"/>
      <c r="V6" s="316"/>
      <c r="W6" s="237"/>
      <c r="X6" s="48" t="s">
        <v>262</v>
      </c>
      <c r="Y6" s="237"/>
      <c r="Z6" s="237"/>
      <c r="AA6" s="237"/>
      <c r="AB6" s="237"/>
      <c r="AC6" s="49" t="s">
        <v>263</v>
      </c>
      <c r="AD6" s="48" t="s">
        <v>263</v>
      </c>
      <c r="AE6" s="48" t="s">
        <v>263</v>
      </c>
      <c r="AF6" s="48" t="s">
        <v>263</v>
      </c>
      <c r="AG6" s="48" t="s">
        <v>263</v>
      </c>
      <c r="AH6" s="48" t="s">
        <v>263</v>
      </c>
      <c r="AI6" s="237"/>
      <c r="AJ6" s="48" t="s">
        <v>264</v>
      </c>
      <c r="AK6" s="48" t="s">
        <v>262</v>
      </c>
      <c r="AL6" s="48" t="s">
        <v>90</v>
      </c>
      <c r="AM6" s="48"/>
      <c r="AN6" s="48" t="s">
        <v>265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266</v>
      </c>
      <c r="C7" s="53" t="s">
        <v>267</v>
      </c>
      <c r="D7" s="15" t="s">
        <v>268</v>
      </c>
      <c r="E7" s="30" t="s">
        <v>269</v>
      </c>
      <c r="F7" s="30" t="s">
        <v>270</v>
      </c>
      <c r="G7" s="54">
        <v>0</v>
      </c>
      <c r="H7" s="54">
        <v>0</v>
      </c>
      <c r="I7" s="54">
        <v>0</v>
      </c>
      <c r="J7" s="30" t="s">
        <v>271</v>
      </c>
      <c r="K7" s="15" t="s">
        <v>272</v>
      </c>
      <c r="L7" s="15" t="s">
        <v>134</v>
      </c>
      <c r="M7" s="15">
        <v>1988</v>
      </c>
      <c r="N7" s="54">
        <v>71000</v>
      </c>
      <c r="O7" s="54">
        <v>660700</v>
      </c>
      <c r="P7" s="15" t="s">
        <v>273</v>
      </c>
      <c r="Q7" s="30" t="s">
        <v>274</v>
      </c>
      <c r="R7" s="30" t="s">
        <v>275</v>
      </c>
      <c r="S7" s="15" t="s">
        <v>52</v>
      </c>
      <c r="T7" s="15" t="s">
        <v>276</v>
      </c>
      <c r="U7" s="15"/>
      <c r="V7" s="15" t="s">
        <v>103</v>
      </c>
      <c r="W7" s="15" t="s">
        <v>277</v>
      </c>
      <c r="X7" s="15"/>
      <c r="Y7" s="30" t="s">
        <v>278</v>
      </c>
      <c r="Z7" s="30" t="s">
        <v>279</v>
      </c>
      <c r="AA7" s="30" t="s">
        <v>280</v>
      </c>
      <c r="AB7" s="30" t="s">
        <v>281</v>
      </c>
      <c r="AC7" s="32">
        <v>55</v>
      </c>
      <c r="AD7" s="32">
        <v>19</v>
      </c>
      <c r="AE7" s="32">
        <v>11</v>
      </c>
      <c r="AF7" s="32">
        <v>24</v>
      </c>
      <c r="AG7" s="32">
        <v>41</v>
      </c>
      <c r="AH7" s="32">
        <v>67</v>
      </c>
      <c r="AI7" s="30" t="s">
        <v>282</v>
      </c>
      <c r="AJ7" s="32"/>
      <c r="AK7" s="30"/>
      <c r="AL7" s="32"/>
      <c r="AM7" s="30"/>
      <c r="AN7" s="32"/>
      <c r="AO7" s="15" t="s">
        <v>283</v>
      </c>
      <c r="AP7" s="55" t="s">
        <v>284</v>
      </c>
    </row>
    <row r="8" spans="1:43" ht="30" customHeight="1">
      <c r="A8" s="15" t="s">
        <v>44</v>
      </c>
      <c r="B8" s="53" t="s">
        <v>266</v>
      </c>
      <c r="C8" s="53" t="s">
        <v>285</v>
      </c>
      <c r="D8" s="15" t="s">
        <v>268</v>
      </c>
      <c r="E8" s="30" t="s">
        <v>286</v>
      </c>
      <c r="F8" s="30" t="s">
        <v>270</v>
      </c>
      <c r="G8" s="54">
        <v>0</v>
      </c>
      <c r="H8" s="54">
        <v>0</v>
      </c>
      <c r="I8" s="54">
        <v>0</v>
      </c>
      <c r="J8" s="30" t="s">
        <v>287</v>
      </c>
      <c r="K8" s="15" t="s">
        <v>272</v>
      </c>
      <c r="L8" s="15" t="s">
        <v>134</v>
      </c>
      <c r="M8" s="15">
        <v>1978</v>
      </c>
      <c r="N8" s="54">
        <v>37249</v>
      </c>
      <c r="O8" s="54">
        <v>403000</v>
      </c>
      <c r="P8" s="15">
        <v>2016</v>
      </c>
      <c r="Q8" s="30" t="s">
        <v>288</v>
      </c>
      <c r="R8" s="30" t="s">
        <v>275</v>
      </c>
      <c r="S8" s="15" t="s">
        <v>52</v>
      </c>
      <c r="T8" s="15" t="s">
        <v>289</v>
      </c>
      <c r="U8" s="15"/>
      <c r="V8" s="15" t="s">
        <v>103</v>
      </c>
      <c r="W8" s="15" t="s">
        <v>277</v>
      </c>
      <c r="X8" s="15"/>
      <c r="Y8" s="30" t="s">
        <v>278</v>
      </c>
      <c r="Z8" s="30" t="s">
        <v>279</v>
      </c>
      <c r="AA8" s="30" t="s">
        <v>290</v>
      </c>
      <c r="AB8" s="30" t="s">
        <v>281</v>
      </c>
      <c r="AC8" s="32">
        <v>22</v>
      </c>
      <c r="AD8" s="32">
        <v>19</v>
      </c>
      <c r="AE8" s="32">
        <v>39</v>
      </c>
      <c r="AF8" s="32">
        <v>24</v>
      </c>
      <c r="AG8" s="32">
        <v>110</v>
      </c>
      <c r="AH8" s="32">
        <v>67</v>
      </c>
      <c r="AI8" s="30" t="s">
        <v>282</v>
      </c>
      <c r="AJ8" s="32"/>
      <c r="AK8" s="30"/>
      <c r="AL8" s="32"/>
      <c r="AM8" s="30"/>
      <c r="AN8" s="32"/>
      <c r="AO8" s="15" t="s">
        <v>283</v>
      </c>
      <c r="AP8" s="55" t="s">
        <v>291</v>
      </c>
    </row>
    <row r="9" spans="1:43" ht="30" customHeight="1">
      <c r="A9" s="15" t="s">
        <v>44</v>
      </c>
      <c r="B9" s="53" t="s">
        <v>292</v>
      </c>
      <c r="C9" s="53" t="s">
        <v>293</v>
      </c>
      <c r="D9" s="15" t="s">
        <v>294</v>
      </c>
      <c r="E9" s="30" t="s">
        <v>295</v>
      </c>
      <c r="F9" s="30" t="s">
        <v>296</v>
      </c>
      <c r="G9" s="54">
        <v>1323.2</v>
      </c>
      <c r="H9" s="54">
        <v>1720.16</v>
      </c>
      <c r="I9" s="54">
        <v>36148.019999999997</v>
      </c>
      <c r="J9" s="30" t="s">
        <v>297</v>
      </c>
      <c r="K9" s="15" t="s">
        <v>298</v>
      </c>
      <c r="L9" s="15" t="s">
        <v>145</v>
      </c>
      <c r="M9" s="15">
        <v>1986</v>
      </c>
      <c r="N9" s="54">
        <v>40190</v>
      </c>
      <c r="O9" s="54">
        <v>230000</v>
      </c>
      <c r="P9" s="15">
        <v>2026</v>
      </c>
      <c r="Q9" s="30" t="s">
        <v>299</v>
      </c>
      <c r="R9" s="30" t="s">
        <v>275</v>
      </c>
      <c r="S9" s="15" t="s">
        <v>52</v>
      </c>
      <c r="T9" s="15" t="s">
        <v>276</v>
      </c>
      <c r="U9" s="15"/>
      <c r="V9" s="15" t="s">
        <v>300</v>
      </c>
      <c r="W9" s="15" t="s">
        <v>277</v>
      </c>
      <c r="X9" s="15"/>
      <c r="Y9" s="30" t="s">
        <v>278</v>
      </c>
      <c r="Z9" s="30" t="s">
        <v>279</v>
      </c>
      <c r="AA9" s="30" t="s">
        <v>280</v>
      </c>
      <c r="AB9" s="30" t="s">
        <v>301</v>
      </c>
      <c r="AC9" s="32">
        <v>1.3</v>
      </c>
      <c r="AD9" s="32">
        <v>1.1000000000000001</v>
      </c>
      <c r="AE9" s="32">
        <v>3.3</v>
      </c>
      <c r="AF9" s="32">
        <v>1.6</v>
      </c>
      <c r="AG9" s="32">
        <v>9.9</v>
      </c>
      <c r="AH9" s="32">
        <v>9.1999999999999993</v>
      </c>
      <c r="AI9" s="30" t="s">
        <v>282</v>
      </c>
      <c r="AJ9" s="32"/>
      <c r="AK9" s="30"/>
      <c r="AL9" s="32"/>
      <c r="AM9" s="30"/>
      <c r="AN9" s="32"/>
      <c r="AO9" s="15" t="s">
        <v>283</v>
      </c>
      <c r="AP9" s="55" t="s">
        <v>302</v>
      </c>
    </row>
    <row r="10" spans="1:43" ht="30" customHeight="1">
      <c r="A10" s="15" t="s">
        <v>44</v>
      </c>
      <c r="B10" s="53" t="s">
        <v>303</v>
      </c>
      <c r="C10" s="53" t="s">
        <v>304</v>
      </c>
      <c r="D10" s="15" t="s">
        <v>305</v>
      </c>
      <c r="E10" s="30" t="s">
        <v>306</v>
      </c>
      <c r="F10" s="30" t="s">
        <v>307</v>
      </c>
      <c r="G10" s="54">
        <v>0</v>
      </c>
      <c r="H10" s="54">
        <v>0</v>
      </c>
      <c r="I10" s="54">
        <v>0</v>
      </c>
      <c r="J10" s="30" t="s">
        <v>297</v>
      </c>
      <c r="K10" s="15" t="s">
        <v>272</v>
      </c>
      <c r="L10" s="15" t="s">
        <v>145</v>
      </c>
      <c r="M10" s="15">
        <v>1985</v>
      </c>
      <c r="N10" s="54">
        <v>47883</v>
      </c>
      <c r="O10" s="54">
        <v>2500</v>
      </c>
      <c r="P10" s="15">
        <v>2001</v>
      </c>
      <c r="Q10" s="30" t="s">
        <v>308</v>
      </c>
      <c r="R10" s="30" t="s">
        <v>309</v>
      </c>
      <c r="S10" s="15" t="s">
        <v>52</v>
      </c>
      <c r="T10" s="15" t="s">
        <v>289</v>
      </c>
      <c r="U10" s="15"/>
      <c r="V10" s="15" t="s">
        <v>167</v>
      </c>
      <c r="W10" s="15" t="s">
        <v>277</v>
      </c>
      <c r="X10" s="15"/>
      <c r="Y10" s="30" t="s">
        <v>278</v>
      </c>
      <c r="Z10" s="30" t="s">
        <v>279</v>
      </c>
      <c r="AA10" s="30" t="s">
        <v>310</v>
      </c>
      <c r="AB10" s="30" t="s">
        <v>301</v>
      </c>
      <c r="AC10" s="32">
        <v>7</v>
      </c>
      <c r="AD10" s="32">
        <v>2</v>
      </c>
      <c r="AE10" s="32">
        <v>14</v>
      </c>
      <c r="AF10" s="32"/>
      <c r="AG10" s="32">
        <v>13</v>
      </c>
      <c r="AH10" s="32">
        <v>9</v>
      </c>
      <c r="AI10" s="30" t="s">
        <v>282</v>
      </c>
      <c r="AJ10" s="32"/>
      <c r="AK10" s="30"/>
      <c r="AL10" s="32"/>
      <c r="AM10" s="30"/>
      <c r="AN10" s="32"/>
      <c r="AO10" s="15" t="s">
        <v>283</v>
      </c>
      <c r="AP10" s="55" t="s">
        <v>311</v>
      </c>
    </row>
    <row r="11" spans="1:43" ht="30" customHeight="1">
      <c r="A11" s="15" t="s">
        <v>44</v>
      </c>
      <c r="B11" s="53" t="s">
        <v>312</v>
      </c>
      <c r="C11" s="53" t="s">
        <v>313</v>
      </c>
      <c r="D11" s="15" t="s">
        <v>314</v>
      </c>
      <c r="E11" s="30" t="s">
        <v>315</v>
      </c>
      <c r="F11" s="30" t="s">
        <v>316</v>
      </c>
      <c r="G11" s="54">
        <v>0</v>
      </c>
      <c r="H11" s="54">
        <v>0</v>
      </c>
      <c r="I11" s="54">
        <v>0</v>
      </c>
      <c r="J11" s="30" t="s">
        <v>317</v>
      </c>
      <c r="K11" s="15" t="s">
        <v>298</v>
      </c>
      <c r="L11" s="15" t="s">
        <v>145</v>
      </c>
      <c r="M11" s="15">
        <v>1983</v>
      </c>
      <c r="N11" s="54">
        <v>13560</v>
      </c>
      <c r="O11" s="54">
        <v>39938</v>
      </c>
      <c r="P11" s="15">
        <v>1999</v>
      </c>
      <c r="Q11" s="30" t="s">
        <v>318</v>
      </c>
      <c r="R11" s="30" t="s">
        <v>319</v>
      </c>
      <c r="S11" s="15" t="s">
        <v>52</v>
      </c>
      <c r="T11" s="15" t="s">
        <v>289</v>
      </c>
      <c r="U11" s="15"/>
      <c r="V11" s="15"/>
      <c r="W11" s="15" t="s">
        <v>277</v>
      </c>
      <c r="X11" s="15"/>
      <c r="Y11" s="30" t="s">
        <v>320</v>
      </c>
      <c r="Z11" s="30"/>
      <c r="AA11" s="30"/>
      <c r="AB11" s="30"/>
      <c r="AC11" s="32"/>
      <c r="AD11" s="32"/>
      <c r="AE11" s="32"/>
      <c r="AF11" s="32"/>
      <c r="AG11" s="32"/>
      <c r="AH11" s="32"/>
      <c r="AI11" s="30" t="s">
        <v>282</v>
      </c>
      <c r="AJ11" s="32"/>
      <c r="AK11" s="30"/>
      <c r="AL11" s="32"/>
      <c r="AM11" s="30"/>
      <c r="AN11" s="32"/>
      <c r="AO11" s="15" t="s">
        <v>283</v>
      </c>
      <c r="AP11" s="55" t="s">
        <v>321</v>
      </c>
    </row>
    <row r="12" spans="1:43" ht="30" customHeight="1">
      <c r="A12" s="15" t="s">
        <v>44</v>
      </c>
      <c r="B12" s="53" t="s">
        <v>312</v>
      </c>
      <c r="C12" s="53" t="s">
        <v>322</v>
      </c>
      <c r="D12" s="15" t="s">
        <v>314</v>
      </c>
      <c r="E12" s="30" t="s">
        <v>315</v>
      </c>
      <c r="F12" s="30" t="s">
        <v>323</v>
      </c>
      <c r="G12" s="54">
        <v>0</v>
      </c>
      <c r="H12" s="54">
        <v>0</v>
      </c>
      <c r="I12" s="54">
        <v>0</v>
      </c>
      <c r="J12" s="30" t="s">
        <v>317</v>
      </c>
      <c r="K12" s="15" t="s">
        <v>298</v>
      </c>
      <c r="L12" s="15" t="s">
        <v>145</v>
      </c>
      <c r="M12" s="15">
        <v>1980</v>
      </c>
      <c r="N12" s="54">
        <v>6184</v>
      </c>
      <c r="O12" s="54">
        <v>11884</v>
      </c>
      <c r="P12" s="15">
        <v>1983</v>
      </c>
      <c r="Q12" s="30" t="s">
        <v>288</v>
      </c>
      <c r="R12" s="30" t="s">
        <v>319</v>
      </c>
      <c r="S12" s="15" t="s">
        <v>52</v>
      </c>
      <c r="T12" s="15" t="s">
        <v>289</v>
      </c>
      <c r="U12" s="15"/>
      <c r="V12" s="15"/>
      <c r="W12" s="15" t="s">
        <v>277</v>
      </c>
      <c r="X12" s="15"/>
      <c r="Y12" s="30" t="s">
        <v>320</v>
      </c>
      <c r="Z12" s="30"/>
      <c r="AA12" s="30"/>
      <c r="AB12" s="30"/>
      <c r="AC12" s="32"/>
      <c r="AD12" s="32"/>
      <c r="AE12" s="32"/>
      <c r="AF12" s="32"/>
      <c r="AG12" s="32"/>
      <c r="AH12" s="32"/>
      <c r="AI12" s="30" t="s">
        <v>282</v>
      </c>
      <c r="AJ12" s="32"/>
      <c r="AK12" s="30"/>
      <c r="AL12" s="32"/>
      <c r="AM12" s="30"/>
      <c r="AN12" s="32"/>
      <c r="AO12" s="15" t="s">
        <v>283</v>
      </c>
      <c r="AP12" s="55" t="s">
        <v>324</v>
      </c>
    </row>
    <row r="13" spans="1:43" ht="30" customHeight="1">
      <c r="A13" s="15" t="s">
        <v>44</v>
      </c>
      <c r="B13" s="53" t="s">
        <v>115</v>
      </c>
      <c r="C13" s="53" t="s">
        <v>325</v>
      </c>
      <c r="D13" s="15" t="s">
        <v>117</v>
      </c>
      <c r="E13" s="30" t="s">
        <v>326</v>
      </c>
      <c r="F13" s="30" t="s">
        <v>327</v>
      </c>
      <c r="G13" s="54">
        <v>823</v>
      </c>
      <c r="H13" s="54">
        <v>941</v>
      </c>
      <c r="I13" s="54">
        <v>33917</v>
      </c>
      <c r="J13" s="30" t="s">
        <v>328</v>
      </c>
      <c r="K13" s="15" t="s">
        <v>298</v>
      </c>
      <c r="L13" s="15" t="s">
        <v>112</v>
      </c>
      <c r="M13" s="15">
        <v>1996</v>
      </c>
      <c r="N13" s="54">
        <v>12300</v>
      </c>
      <c r="O13" s="54">
        <v>70000</v>
      </c>
      <c r="P13" s="15">
        <v>2032</v>
      </c>
      <c r="Q13" s="30" t="s">
        <v>329</v>
      </c>
      <c r="R13" s="30" t="s">
        <v>330</v>
      </c>
      <c r="S13" s="15" t="s">
        <v>113</v>
      </c>
      <c r="T13" s="15" t="s">
        <v>276</v>
      </c>
      <c r="U13" s="15"/>
      <c r="V13" s="15" t="s">
        <v>103</v>
      </c>
      <c r="W13" s="15" t="s">
        <v>277</v>
      </c>
      <c r="X13" s="15"/>
      <c r="Y13" s="30" t="s">
        <v>278</v>
      </c>
      <c r="Z13" s="30" t="s">
        <v>279</v>
      </c>
      <c r="AA13" s="30" t="s">
        <v>280</v>
      </c>
      <c r="AB13" s="30" t="s">
        <v>301</v>
      </c>
      <c r="AC13" s="32"/>
      <c r="AD13" s="32">
        <v>1</v>
      </c>
      <c r="AE13" s="32"/>
      <c r="AF13" s="32">
        <v>6</v>
      </c>
      <c r="AG13" s="32"/>
      <c r="AH13" s="32">
        <v>6</v>
      </c>
      <c r="AI13" s="30" t="s">
        <v>282</v>
      </c>
      <c r="AJ13" s="32"/>
      <c r="AK13" s="30"/>
      <c r="AL13" s="32"/>
      <c r="AM13" s="30"/>
      <c r="AN13" s="32"/>
      <c r="AO13" s="15" t="s">
        <v>283</v>
      </c>
      <c r="AP13" s="55" t="s">
        <v>331</v>
      </c>
    </row>
    <row r="14" spans="1:43" ht="30" customHeight="1">
      <c r="A14" s="15" t="s">
        <v>44</v>
      </c>
      <c r="B14" s="53" t="s">
        <v>332</v>
      </c>
      <c r="C14" s="53" t="s">
        <v>333</v>
      </c>
      <c r="D14" s="15" t="s">
        <v>334</v>
      </c>
      <c r="E14" s="30" t="s">
        <v>335</v>
      </c>
      <c r="F14" s="30" t="s">
        <v>336</v>
      </c>
      <c r="G14" s="54">
        <v>0</v>
      </c>
      <c r="H14" s="54">
        <v>0</v>
      </c>
      <c r="I14" s="54">
        <v>35049</v>
      </c>
      <c r="J14" s="30" t="s">
        <v>337</v>
      </c>
      <c r="K14" s="15" t="s">
        <v>272</v>
      </c>
      <c r="L14" s="15" t="s">
        <v>166</v>
      </c>
      <c r="M14" s="15">
        <v>1981</v>
      </c>
      <c r="N14" s="54">
        <v>15347</v>
      </c>
      <c r="O14" s="54">
        <v>98429</v>
      </c>
      <c r="P14" s="15">
        <v>2027</v>
      </c>
      <c r="Q14" s="30" t="s">
        <v>288</v>
      </c>
      <c r="R14" s="30" t="s">
        <v>338</v>
      </c>
      <c r="S14" s="15" t="s">
        <v>102</v>
      </c>
      <c r="T14" s="15" t="s">
        <v>276</v>
      </c>
      <c r="U14" s="15"/>
      <c r="V14" s="15" t="s">
        <v>339</v>
      </c>
      <c r="W14" s="15" t="s">
        <v>277</v>
      </c>
      <c r="X14" s="15"/>
      <c r="Y14" s="30" t="s">
        <v>320</v>
      </c>
      <c r="Z14" s="30"/>
      <c r="AA14" s="30"/>
      <c r="AB14" s="30"/>
      <c r="AC14" s="32">
        <v>1</v>
      </c>
      <c r="AD14" s="32">
        <v>1</v>
      </c>
      <c r="AE14" s="32">
        <v>2</v>
      </c>
      <c r="AF14" s="32">
        <v>1</v>
      </c>
      <c r="AG14" s="32">
        <v>3.7</v>
      </c>
      <c r="AH14" s="32">
        <v>4.7</v>
      </c>
      <c r="AI14" s="30" t="s">
        <v>282</v>
      </c>
      <c r="AJ14" s="32"/>
      <c r="AK14" s="30"/>
      <c r="AL14" s="32"/>
      <c r="AM14" s="30"/>
      <c r="AN14" s="32"/>
      <c r="AO14" s="15" t="s">
        <v>283</v>
      </c>
      <c r="AP14" s="55" t="s">
        <v>340</v>
      </c>
    </row>
    <row r="15" spans="1:43" ht="30" customHeight="1">
      <c r="A15" s="15" t="s">
        <v>44</v>
      </c>
      <c r="B15" s="53" t="s">
        <v>198</v>
      </c>
      <c r="C15" s="53" t="s">
        <v>341</v>
      </c>
      <c r="D15" s="15" t="s">
        <v>200</v>
      </c>
      <c r="E15" s="30" t="s">
        <v>342</v>
      </c>
      <c r="F15" s="30" t="s">
        <v>343</v>
      </c>
      <c r="G15" s="54">
        <v>712</v>
      </c>
      <c r="H15" s="54">
        <v>812</v>
      </c>
      <c r="I15" s="54">
        <v>127784</v>
      </c>
      <c r="J15" s="30" t="s">
        <v>337</v>
      </c>
      <c r="K15" s="15" t="s">
        <v>272</v>
      </c>
      <c r="L15" s="15" t="s">
        <v>112</v>
      </c>
      <c r="M15" s="15">
        <v>1994</v>
      </c>
      <c r="N15" s="54">
        <v>29388</v>
      </c>
      <c r="O15" s="54">
        <v>410430</v>
      </c>
      <c r="P15" s="15">
        <v>2042</v>
      </c>
      <c r="Q15" s="30" t="s">
        <v>344</v>
      </c>
      <c r="R15" s="30" t="s">
        <v>345</v>
      </c>
      <c r="S15" s="15" t="s">
        <v>102</v>
      </c>
      <c r="T15" s="15" t="s">
        <v>276</v>
      </c>
      <c r="U15" s="15"/>
      <c r="V15" s="15" t="s">
        <v>103</v>
      </c>
      <c r="W15" s="15" t="s">
        <v>277</v>
      </c>
      <c r="X15" s="15"/>
      <c r="Y15" s="30" t="s">
        <v>278</v>
      </c>
      <c r="Z15" s="30" t="s">
        <v>346</v>
      </c>
      <c r="AA15" s="30" t="s">
        <v>290</v>
      </c>
      <c r="AB15" s="30" t="s">
        <v>281</v>
      </c>
      <c r="AC15" s="32">
        <v>5.4</v>
      </c>
      <c r="AD15" s="32">
        <v>3.7</v>
      </c>
      <c r="AE15" s="32">
        <v>24.9</v>
      </c>
      <c r="AF15" s="32">
        <v>3.3</v>
      </c>
      <c r="AG15" s="32">
        <v>29.5</v>
      </c>
      <c r="AH15" s="32">
        <v>16.7</v>
      </c>
      <c r="AI15" s="30" t="s">
        <v>282</v>
      </c>
      <c r="AJ15" s="32"/>
      <c r="AK15" s="30"/>
      <c r="AL15" s="32"/>
      <c r="AM15" s="30"/>
      <c r="AN15" s="32"/>
      <c r="AO15" s="15" t="s">
        <v>283</v>
      </c>
      <c r="AP15" s="55" t="s">
        <v>347</v>
      </c>
    </row>
    <row r="16" spans="1:43" ht="30" customHeight="1">
      <c r="A16" s="15" t="s">
        <v>44</v>
      </c>
      <c r="B16" s="53" t="s">
        <v>206</v>
      </c>
      <c r="C16" s="53" t="s">
        <v>348</v>
      </c>
      <c r="D16" s="15" t="s">
        <v>208</v>
      </c>
      <c r="E16" s="30" t="s">
        <v>349</v>
      </c>
      <c r="F16" s="30" t="s">
        <v>350</v>
      </c>
      <c r="G16" s="54">
        <v>6846.02</v>
      </c>
      <c r="H16" s="54">
        <v>8958</v>
      </c>
      <c r="I16" s="54">
        <v>91948.12</v>
      </c>
      <c r="J16" s="30" t="s">
        <v>351</v>
      </c>
      <c r="K16" s="15" t="s">
        <v>272</v>
      </c>
      <c r="L16" s="15" t="s">
        <v>145</v>
      </c>
      <c r="M16" s="15">
        <v>2004</v>
      </c>
      <c r="N16" s="54">
        <v>22200</v>
      </c>
      <c r="O16" s="54">
        <v>265000</v>
      </c>
      <c r="P16" s="15">
        <v>2038</v>
      </c>
      <c r="Q16" s="30" t="s">
        <v>299</v>
      </c>
      <c r="R16" s="30" t="s">
        <v>352</v>
      </c>
      <c r="S16" s="15" t="s">
        <v>52</v>
      </c>
      <c r="T16" s="15" t="s">
        <v>276</v>
      </c>
      <c r="U16" s="15"/>
      <c r="V16" s="15" t="s">
        <v>103</v>
      </c>
      <c r="W16" s="15" t="s">
        <v>277</v>
      </c>
      <c r="X16" s="15"/>
      <c r="Y16" s="30" t="s">
        <v>278</v>
      </c>
      <c r="Z16" s="30" t="s">
        <v>279</v>
      </c>
      <c r="AA16" s="30" t="s">
        <v>280</v>
      </c>
      <c r="AB16" s="30" t="s">
        <v>281</v>
      </c>
      <c r="AC16" s="32"/>
      <c r="AD16" s="32">
        <v>6</v>
      </c>
      <c r="AE16" s="32"/>
      <c r="AF16" s="32">
        <v>8</v>
      </c>
      <c r="AG16" s="32"/>
      <c r="AH16" s="32">
        <v>13</v>
      </c>
      <c r="AI16" s="30" t="s">
        <v>282</v>
      </c>
      <c r="AJ16" s="32"/>
      <c r="AK16" s="30"/>
      <c r="AL16" s="32"/>
      <c r="AM16" s="30"/>
      <c r="AN16" s="32"/>
      <c r="AO16" s="15" t="s">
        <v>283</v>
      </c>
      <c r="AP16" s="55" t="s">
        <v>353</v>
      </c>
    </row>
    <row r="17" spans="1:42" ht="30" customHeight="1">
      <c r="A17" s="15" t="s">
        <v>44</v>
      </c>
      <c r="B17" s="53" t="s">
        <v>354</v>
      </c>
      <c r="C17" s="53" t="s">
        <v>355</v>
      </c>
      <c r="D17" s="15" t="s">
        <v>356</v>
      </c>
      <c r="E17" s="30" t="s">
        <v>357</v>
      </c>
      <c r="F17" s="30" t="s">
        <v>358</v>
      </c>
      <c r="G17" s="54">
        <v>61584</v>
      </c>
      <c r="H17" s="54">
        <v>71604</v>
      </c>
      <c r="I17" s="54">
        <v>1138956</v>
      </c>
      <c r="J17" s="30" t="s">
        <v>337</v>
      </c>
      <c r="K17" s="15" t="s">
        <v>359</v>
      </c>
      <c r="L17" s="15" t="s">
        <v>134</v>
      </c>
      <c r="M17" s="15">
        <v>1985</v>
      </c>
      <c r="N17" s="54">
        <v>641000</v>
      </c>
      <c r="O17" s="54">
        <v>11690000</v>
      </c>
      <c r="P17" s="15">
        <v>2067</v>
      </c>
      <c r="Q17" s="30" t="s">
        <v>318</v>
      </c>
      <c r="R17" s="30" t="s">
        <v>330</v>
      </c>
      <c r="S17" s="15" t="s">
        <v>52</v>
      </c>
      <c r="T17" s="15" t="s">
        <v>276</v>
      </c>
      <c r="U17" s="15"/>
      <c r="V17" s="15" t="s">
        <v>167</v>
      </c>
      <c r="W17" s="15" t="s">
        <v>277</v>
      </c>
      <c r="X17" s="15"/>
      <c r="Y17" s="30" t="s">
        <v>320</v>
      </c>
      <c r="Z17" s="30"/>
      <c r="AA17" s="30"/>
      <c r="AB17" s="30"/>
      <c r="AC17" s="32">
        <v>2.6</v>
      </c>
      <c r="AD17" s="32">
        <v>1.1000000000000001</v>
      </c>
      <c r="AE17" s="32">
        <v>16</v>
      </c>
      <c r="AF17" s="32">
        <v>13</v>
      </c>
      <c r="AG17" s="32">
        <v>31</v>
      </c>
      <c r="AH17" s="32">
        <v>32</v>
      </c>
      <c r="AI17" s="30" t="s">
        <v>282</v>
      </c>
      <c r="AJ17" s="32"/>
      <c r="AK17" s="30"/>
      <c r="AL17" s="32"/>
      <c r="AM17" s="30"/>
      <c r="AN17" s="32"/>
      <c r="AO17" s="15" t="s">
        <v>283</v>
      </c>
      <c r="AP17" s="55" t="s">
        <v>360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03EC-61C5-49FE-A253-DF31A800D322}">
  <dimension ref="A1:AL22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56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57</v>
      </c>
      <c r="G2" s="325" t="s">
        <v>7</v>
      </c>
      <c r="H2" s="326"/>
      <c r="I2" s="326"/>
      <c r="J2" s="327"/>
      <c r="K2" s="274" t="s">
        <v>58</v>
      </c>
      <c r="L2" s="288"/>
      <c r="M2" s="288"/>
      <c r="N2" s="288"/>
      <c r="O2" s="288"/>
      <c r="P2" s="288"/>
      <c r="Q2" s="288"/>
      <c r="R2" s="272" t="s">
        <v>59</v>
      </c>
      <c r="S2" s="288"/>
      <c r="T2" s="274" t="s">
        <v>60</v>
      </c>
      <c r="U2" s="288"/>
      <c r="V2" s="272" t="s">
        <v>61</v>
      </c>
      <c r="W2" s="279"/>
      <c r="X2" s="279"/>
      <c r="Y2" s="279"/>
      <c r="Z2" s="40" t="s">
        <v>62</v>
      </c>
      <c r="AA2" s="41"/>
      <c r="AB2" s="213" t="s">
        <v>39</v>
      </c>
      <c r="AC2" s="141" t="s">
        <v>63</v>
      </c>
      <c r="AD2" s="141" t="s">
        <v>64</v>
      </c>
      <c r="AE2" s="270" t="s">
        <v>65</v>
      </c>
      <c r="AF2" s="270" t="s">
        <v>66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67</v>
      </c>
      <c r="H4" s="270" t="s">
        <v>68</v>
      </c>
      <c r="I4" s="270" t="s">
        <v>69</v>
      </c>
      <c r="J4" s="270" t="s">
        <v>26</v>
      </c>
      <c r="K4" s="213" t="s">
        <v>70</v>
      </c>
      <c r="L4" s="213" t="s">
        <v>71</v>
      </c>
      <c r="M4" s="213" t="s">
        <v>72</v>
      </c>
      <c r="N4" s="213" t="s">
        <v>73</v>
      </c>
      <c r="O4" s="213" t="s">
        <v>74</v>
      </c>
      <c r="P4" s="213" t="s">
        <v>75</v>
      </c>
      <c r="Q4" s="141" t="s">
        <v>76</v>
      </c>
      <c r="R4" s="260" t="s">
        <v>77</v>
      </c>
      <c r="S4" s="141" t="s">
        <v>78</v>
      </c>
      <c r="T4" s="260" t="s">
        <v>79</v>
      </c>
      <c r="U4" s="267" t="s">
        <v>80</v>
      </c>
      <c r="V4" s="272" t="s">
        <v>81</v>
      </c>
      <c r="W4" s="46"/>
      <c r="X4" s="274" t="s">
        <v>82</v>
      </c>
      <c r="Y4" s="46"/>
      <c r="Z4" s="141" t="s">
        <v>83</v>
      </c>
      <c r="AA4" s="141" t="s">
        <v>84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85</v>
      </c>
      <c r="X5" s="237"/>
      <c r="Y5" s="141" t="s">
        <v>85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86</v>
      </c>
      <c r="H6" s="48" t="s">
        <v>86</v>
      </c>
      <c r="I6" s="48" t="s">
        <v>87</v>
      </c>
      <c r="J6" s="48" t="s">
        <v>86</v>
      </c>
      <c r="K6" s="48" t="s">
        <v>88</v>
      </c>
      <c r="L6" s="48" t="s">
        <v>88</v>
      </c>
      <c r="M6" s="48" t="s">
        <v>88</v>
      </c>
      <c r="N6" s="48" t="s">
        <v>88</v>
      </c>
      <c r="O6" s="48" t="s">
        <v>88</v>
      </c>
      <c r="P6" s="48" t="s">
        <v>88</v>
      </c>
      <c r="Q6" s="237"/>
      <c r="R6" s="141"/>
      <c r="S6" s="49" t="s">
        <v>89</v>
      </c>
      <c r="T6" s="141"/>
      <c r="U6" s="49" t="s">
        <v>89</v>
      </c>
      <c r="V6" s="271"/>
      <c r="W6" s="237"/>
      <c r="X6" s="237"/>
      <c r="Y6" s="237"/>
      <c r="Z6" s="48" t="s">
        <v>90</v>
      </c>
      <c r="AA6" s="43"/>
      <c r="AB6" s="214"/>
      <c r="AC6" s="50" t="s">
        <v>91</v>
      </c>
      <c r="AD6" s="50" t="s">
        <v>92</v>
      </c>
      <c r="AE6" s="50" t="s">
        <v>92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93</v>
      </c>
      <c r="C7" s="53" t="s">
        <v>94</v>
      </c>
      <c r="D7" s="15" t="s">
        <v>95</v>
      </c>
      <c r="E7" s="30" t="s">
        <v>96</v>
      </c>
      <c r="F7" s="30" t="s">
        <v>97</v>
      </c>
      <c r="G7" s="54">
        <v>12388</v>
      </c>
      <c r="H7" s="54">
        <v>5195</v>
      </c>
      <c r="I7" s="54"/>
      <c r="J7" s="54"/>
      <c r="K7" s="54"/>
      <c r="L7" s="54"/>
      <c r="M7" s="54"/>
      <c r="N7" s="54"/>
      <c r="O7" s="54"/>
      <c r="P7" s="54"/>
      <c r="Q7" s="15"/>
      <c r="R7" s="15" t="s">
        <v>98</v>
      </c>
      <c r="S7" s="54"/>
      <c r="T7" s="15" t="s">
        <v>99</v>
      </c>
      <c r="U7" s="54">
        <v>2</v>
      </c>
      <c r="V7" s="30" t="s">
        <v>100</v>
      </c>
      <c r="W7" s="30"/>
      <c r="X7" s="30" t="s">
        <v>75</v>
      </c>
      <c r="Y7" s="30"/>
      <c r="Z7" s="32"/>
      <c r="AA7" s="30"/>
      <c r="AB7" s="30" t="s">
        <v>101</v>
      </c>
      <c r="AC7" s="54">
        <v>228</v>
      </c>
      <c r="AD7" s="54">
        <v>0</v>
      </c>
      <c r="AE7" s="54">
        <v>0</v>
      </c>
      <c r="AF7" s="54">
        <v>0</v>
      </c>
      <c r="AG7" s="15">
        <v>1960</v>
      </c>
      <c r="AH7" s="15" t="s">
        <v>102</v>
      </c>
      <c r="AI7" s="15"/>
      <c r="AJ7" s="15" t="s">
        <v>103</v>
      </c>
      <c r="AK7" s="55" t="s">
        <v>104</v>
      </c>
      <c r="AL7" s="38"/>
    </row>
    <row r="8" spans="1:38" s="3" customFormat="1" ht="30" customHeight="1">
      <c r="A8" s="15" t="s">
        <v>44</v>
      </c>
      <c r="B8" s="53" t="s">
        <v>105</v>
      </c>
      <c r="C8" s="53" t="s">
        <v>106</v>
      </c>
      <c r="D8" s="15" t="s">
        <v>107</v>
      </c>
      <c r="E8" s="30" t="s">
        <v>108</v>
      </c>
      <c r="F8" s="30" t="s">
        <v>109</v>
      </c>
      <c r="G8" s="54">
        <v>14515</v>
      </c>
      <c r="H8" s="54">
        <v>12963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98</v>
      </c>
      <c r="S8" s="54"/>
      <c r="T8" s="15" t="s">
        <v>99</v>
      </c>
      <c r="U8" s="54">
        <v>781</v>
      </c>
      <c r="V8" s="30" t="s">
        <v>110</v>
      </c>
      <c r="W8" s="30"/>
      <c r="X8" s="30" t="s">
        <v>111</v>
      </c>
      <c r="Y8" s="30"/>
      <c r="Z8" s="32"/>
      <c r="AA8" s="30"/>
      <c r="AB8" s="30" t="s">
        <v>112</v>
      </c>
      <c r="AC8" s="54">
        <v>158</v>
      </c>
      <c r="AD8" s="54">
        <v>0</v>
      </c>
      <c r="AE8" s="54">
        <v>0</v>
      </c>
      <c r="AF8" s="54">
        <v>0</v>
      </c>
      <c r="AG8" s="15">
        <v>1982</v>
      </c>
      <c r="AH8" s="15" t="s">
        <v>113</v>
      </c>
      <c r="AI8" s="15"/>
      <c r="AJ8" s="15" t="s">
        <v>103</v>
      </c>
      <c r="AK8" s="55" t="s">
        <v>114</v>
      </c>
      <c r="AL8" s="38"/>
    </row>
    <row r="9" spans="1:38" s="3" customFormat="1" ht="30" customHeight="1">
      <c r="A9" s="15" t="s">
        <v>44</v>
      </c>
      <c r="B9" s="53" t="s">
        <v>115</v>
      </c>
      <c r="C9" s="53" t="s">
        <v>116</v>
      </c>
      <c r="D9" s="15" t="s">
        <v>117</v>
      </c>
      <c r="E9" s="30" t="s">
        <v>118</v>
      </c>
      <c r="F9" s="30" t="s">
        <v>119</v>
      </c>
      <c r="G9" s="54">
        <v>10874</v>
      </c>
      <c r="H9" s="54">
        <v>11893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98</v>
      </c>
      <c r="S9" s="54"/>
      <c r="T9" s="15" t="s">
        <v>120</v>
      </c>
      <c r="U9" s="54">
        <v>131</v>
      </c>
      <c r="V9" s="30" t="s">
        <v>121</v>
      </c>
      <c r="W9" s="30"/>
      <c r="X9" s="30" t="s">
        <v>122</v>
      </c>
      <c r="Y9" s="30"/>
      <c r="Z9" s="32"/>
      <c r="AA9" s="30"/>
      <c r="AB9" s="30" t="s">
        <v>51</v>
      </c>
      <c r="AC9" s="54">
        <v>275</v>
      </c>
      <c r="AD9" s="54">
        <v>0</v>
      </c>
      <c r="AE9" s="54">
        <v>0</v>
      </c>
      <c r="AF9" s="54">
        <v>0</v>
      </c>
      <c r="AG9" s="15">
        <v>1994</v>
      </c>
      <c r="AH9" s="15" t="s">
        <v>102</v>
      </c>
      <c r="AI9" s="15"/>
      <c r="AJ9" s="15" t="s">
        <v>103</v>
      </c>
      <c r="AK9" s="55" t="s">
        <v>123</v>
      </c>
      <c r="AL9" s="38"/>
    </row>
    <row r="10" spans="1:38" s="3" customFormat="1" ht="30" customHeight="1">
      <c r="A10" s="15" t="s">
        <v>44</v>
      </c>
      <c r="B10" s="53" t="s">
        <v>127</v>
      </c>
      <c r="C10" s="53" t="s">
        <v>128</v>
      </c>
      <c r="D10" s="15" t="s">
        <v>129</v>
      </c>
      <c r="E10" s="30" t="s">
        <v>130</v>
      </c>
      <c r="F10" s="30" t="s">
        <v>131</v>
      </c>
      <c r="G10" s="54">
        <v>3982</v>
      </c>
      <c r="H10" s="54">
        <v>3292</v>
      </c>
      <c r="I10" s="54"/>
      <c r="J10" s="54">
        <v>153</v>
      </c>
      <c r="K10" s="54"/>
      <c r="L10" s="54"/>
      <c r="M10" s="54"/>
      <c r="N10" s="54"/>
      <c r="O10" s="54"/>
      <c r="P10" s="54"/>
      <c r="Q10" s="15"/>
      <c r="R10" s="15" t="s">
        <v>98</v>
      </c>
      <c r="S10" s="54"/>
      <c r="T10" s="15" t="s">
        <v>126</v>
      </c>
      <c r="U10" s="54"/>
      <c r="V10" s="30" t="s">
        <v>132</v>
      </c>
      <c r="W10" s="30"/>
      <c r="X10" s="30" t="s">
        <v>133</v>
      </c>
      <c r="Y10" s="30"/>
      <c r="Z10" s="32"/>
      <c r="AA10" s="30"/>
      <c r="AB10" s="30" t="s">
        <v>134</v>
      </c>
      <c r="AC10" s="54">
        <v>36</v>
      </c>
      <c r="AD10" s="54">
        <v>0</v>
      </c>
      <c r="AE10" s="54">
        <v>0</v>
      </c>
      <c r="AF10" s="54">
        <v>0</v>
      </c>
      <c r="AG10" s="15">
        <v>2001</v>
      </c>
      <c r="AH10" s="15" t="s">
        <v>102</v>
      </c>
      <c r="AI10" s="15"/>
      <c r="AJ10" s="15" t="s">
        <v>136</v>
      </c>
      <c r="AK10" s="55" t="s">
        <v>137</v>
      </c>
      <c r="AL10" s="38"/>
    </row>
    <row r="11" spans="1:38" s="3" customFormat="1" ht="30" customHeight="1">
      <c r="A11" s="15" t="s">
        <v>44</v>
      </c>
      <c r="B11" s="53" t="s">
        <v>138</v>
      </c>
      <c r="C11" s="53" t="s">
        <v>139</v>
      </c>
      <c r="D11" s="15" t="s">
        <v>140</v>
      </c>
      <c r="E11" s="30" t="s">
        <v>141</v>
      </c>
      <c r="F11" s="30" t="s">
        <v>142</v>
      </c>
      <c r="G11" s="54">
        <v>0</v>
      </c>
      <c r="H11" s="54">
        <v>0</v>
      </c>
      <c r="I11" s="54">
        <v>0</v>
      </c>
      <c r="J11" s="54">
        <v>0</v>
      </c>
      <c r="K11" s="54"/>
      <c r="L11" s="54"/>
      <c r="M11" s="54"/>
      <c r="N11" s="54"/>
      <c r="O11" s="54"/>
      <c r="P11" s="54"/>
      <c r="Q11" s="15" t="s">
        <v>143</v>
      </c>
      <c r="R11" s="15" t="s">
        <v>98</v>
      </c>
      <c r="S11" s="54"/>
      <c r="T11" s="15" t="s">
        <v>126</v>
      </c>
      <c r="U11" s="54"/>
      <c r="V11" s="30" t="s">
        <v>144</v>
      </c>
      <c r="W11" s="30"/>
      <c r="X11" s="30" t="s">
        <v>133</v>
      </c>
      <c r="Y11" s="30"/>
      <c r="Z11" s="32"/>
      <c r="AA11" s="30"/>
      <c r="AB11" s="30" t="s">
        <v>145</v>
      </c>
      <c r="AC11" s="54">
        <v>110</v>
      </c>
      <c r="AD11" s="54">
        <v>0</v>
      </c>
      <c r="AE11" s="54">
        <v>0</v>
      </c>
      <c r="AF11" s="54">
        <v>0</v>
      </c>
      <c r="AG11" s="15">
        <v>1992</v>
      </c>
      <c r="AH11" s="15" t="s">
        <v>52</v>
      </c>
      <c r="AI11" s="15" t="s">
        <v>53</v>
      </c>
      <c r="AJ11" s="15" t="s">
        <v>103</v>
      </c>
      <c r="AK11" s="55" t="s">
        <v>146</v>
      </c>
      <c r="AL11" s="38"/>
    </row>
    <row r="12" spans="1:38" s="3" customFormat="1" ht="30" customHeight="1">
      <c r="A12" s="15" t="s">
        <v>44</v>
      </c>
      <c r="B12" s="53" t="s">
        <v>147</v>
      </c>
      <c r="C12" s="53" t="s">
        <v>148</v>
      </c>
      <c r="D12" s="15" t="s">
        <v>149</v>
      </c>
      <c r="E12" s="30" t="s">
        <v>150</v>
      </c>
      <c r="F12" s="30" t="s">
        <v>151</v>
      </c>
      <c r="G12" s="54">
        <v>10889</v>
      </c>
      <c r="H12" s="54">
        <v>10293</v>
      </c>
      <c r="I12" s="54"/>
      <c r="J12" s="54"/>
      <c r="K12" s="54"/>
      <c r="L12" s="54">
        <v>521</v>
      </c>
      <c r="M12" s="54"/>
      <c r="N12" s="54"/>
      <c r="O12" s="54"/>
      <c r="P12" s="54"/>
      <c r="Q12" s="15" t="s">
        <v>143</v>
      </c>
      <c r="R12" s="15" t="s">
        <v>98</v>
      </c>
      <c r="S12" s="54"/>
      <c r="T12" s="15" t="s">
        <v>99</v>
      </c>
      <c r="U12" s="54">
        <v>22</v>
      </c>
      <c r="V12" s="30" t="s">
        <v>152</v>
      </c>
      <c r="W12" s="30"/>
      <c r="X12" s="30" t="s">
        <v>133</v>
      </c>
      <c r="Y12" s="30"/>
      <c r="Z12" s="32"/>
      <c r="AA12" s="30"/>
      <c r="AB12" s="30" t="s">
        <v>101</v>
      </c>
      <c r="AC12" s="54">
        <v>100</v>
      </c>
      <c r="AD12" s="54">
        <v>0</v>
      </c>
      <c r="AE12" s="54">
        <v>0</v>
      </c>
      <c r="AF12" s="54">
        <v>0</v>
      </c>
      <c r="AG12" s="15">
        <v>1980</v>
      </c>
      <c r="AH12" s="15" t="s">
        <v>102</v>
      </c>
      <c r="AI12" s="15"/>
      <c r="AJ12" s="15" t="s">
        <v>153</v>
      </c>
      <c r="AK12" s="55" t="s">
        <v>154</v>
      </c>
      <c r="AL12" s="38"/>
    </row>
    <row r="13" spans="1:38" s="3" customFormat="1" ht="30" customHeight="1">
      <c r="A13" s="15" t="s">
        <v>44</v>
      </c>
      <c r="B13" s="53" t="s">
        <v>155</v>
      </c>
      <c r="C13" s="53" t="s">
        <v>156</v>
      </c>
      <c r="D13" s="15" t="s">
        <v>157</v>
      </c>
      <c r="E13" s="30" t="s">
        <v>158</v>
      </c>
      <c r="F13" s="30" t="s">
        <v>159</v>
      </c>
      <c r="G13" s="54">
        <v>1909</v>
      </c>
      <c r="H13" s="54">
        <v>3112.9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98</v>
      </c>
      <c r="S13" s="54"/>
      <c r="T13" s="15" t="s">
        <v>126</v>
      </c>
      <c r="U13" s="54"/>
      <c r="V13" s="30" t="s">
        <v>144</v>
      </c>
      <c r="W13" s="30"/>
      <c r="X13" s="30" t="s">
        <v>75</v>
      </c>
      <c r="Y13" s="30"/>
      <c r="Z13" s="32"/>
      <c r="AA13" s="30"/>
      <c r="AB13" s="30" t="s">
        <v>51</v>
      </c>
      <c r="AC13" s="54">
        <v>65</v>
      </c>
      <c r="AD13" s="54">
        <v>0</v>
      </c>
      <c r="AE13" s="54">
        <v>0</v>
      </c>
      <c r="AF13" s="54">
        <v>0</v>
      </c>
      <c r="AG13" s="15">
        <v>1980</v>
      </c>
      <c r="AH13" s="15" t="s">
        <v>102</v>
      </c>
      <c r="AI13" s="15" t="s">
        <v>53</v>
      </c>
      <c r="AJ13" s="15" t="s">
        <v>103</v>
      </c>
      <c r="AK13" s="55" t="s">
        <v>160</v>
      </c>
      <c r="AL13" s="38"/>
    </row>
    <row r="14" spans="1:38" s="3" customFormat="1" ht="30" customHeight="1">
      <c r="A14" s="15" t="s">
        <v>44</v>
      </c>
      <c r="B14" s="53" t="s">
        <v>161</v>
      </c>
      <c r="C14" s="53" t="s">
        <v>162</v>
      </c>
      <c r="D14" s="15" t="s">
        <v>163</v>
      </c>
      <c r="E14" s="30" t="s">
        <v>164</v>
      </c>
      <c r="F14" s="30" t="s">
        <v>165</v>
      </c>
      <c r="G14" s="54">
        <v>8119</v>
      </c>
      <c r="H14" s="54">
        <v>16033</v>
      </c>
      <c r="I14" s="54"/>
      <c r="J14" s="54"/>
      <c r="K14" s="54"/>
      <c r="L14" s="54"/>
      <c r="M14" s="54"/>
      <c r="N14" s="54"/>
      <c r="O14" s="54"/>
      <c r="P14" s="54"/>
      <c r="Q14" s="15" t="s">
        <v>143</v>
      </c>
      <c r="R14" s="15" t="s">
        <v>98</v>
      </c>
      <c r="S14" s="54"/>
      <c r="T14" s="15" t="s">
        <v>126</v>
      </c>
      <c r="U14" s="54"/>
      <c r="V14" s="30" t="s">
        <v>132</v>
      </c>
      <c r="W14" s="30"/>
      <c r="X14" s="30" t="s">
        <v>133</v>
      </c>
      <c r="Y14" s="30"/>
      <c r="Z14" s="32"/>
      <c r="AA14" s="30"/>
      <c r="AB14" s="30" t="s">
        <v>166</v>
      </c>
      <c r="AC14" s="54">
        <v>74</v>
      </c>
      <c r="AD14" s="54">
        <v>0</v>
      </c>
      <c r="AE14" s="54">
        <v>0</v>
      </c>
      <c r="AF14" s="54">
        <v>0</v>
      </c>
      <c r="AG14" s="15">
        <v>2006</v>
      </c>
      <c r="AH14" s="15" t="s">
        <v>102</v>
      </c>
      <c r="AI14" s="15"/>
      <c r="AJ14" s="15" t="s">
        <v>167</v>
      </c>
      <c r="AK14" s="55" t="s">
        <v>168</v>
      </c>
      <c r="AL14" s="38"/>
    </row>
    <row r="15" spans="1:38" s="3" customFormat="1" ht="30" customHeight="1">
      <c r="A15" s="15" t="s">
        <v>44</v>
      </c>
      <c r="B15" s="53" t="s">
        <v>45</v>
      </c>
      <c r="C15" s="53" t="s">
        <v>169</v>
      </c>
      <c r="D15" s="15" t="s">
        <v>47</v>
      </c>
      <c r="E15" s="30" t="s">
        <v>170</v>
      </c>
      <c r="F15" s="30" t="s">
        <v>171</v>
      </c>
      <c r="G15" s="54">
        <v>782</v>
      </c>
      <c r="H15" s="54">
        <v>153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98</v>
      </c>
      <c r="S15" s="54"/>
      <c r="T15" s="15" t="s">
        <v>99</v>
      </c>
      <c r="U15" s="54">
        <v>16.8</v>
      </c>
      <c r="V15" s="30" t="s">
        <v>121</v>
      </c>
      <c r="W15" s="30"/>
      <c r="X15" s="30" t="s">
        <v>172</v>
      </c>
      <c r="Y15" s="30"/>
      <c r="Z15" s="32"/>
      <c r="AA15" s="30"/>
      <c r="AB15" s="30" t="s">
        <v>51</v>
      </c>
      <c r="AC15" s="54">
        <v>7</v>
      </c>
      <c r="AD15" s="54">
        <v>0</v>
      </c>
      <c r="AE15" s="54">
        <v>0</v>
      </c>
      <c r="AF15" s="54">
        <v>0</v>
      </c>
      <c r="AG15" s="15">
        <v>1989</v>
      </c>
      <c r="AH15" s="15" t="s">
        <v>102</v>
      </c>
      <c r="AI15" s="15"/>
      <c r="AJ15" s="15" t="s">
        <v>136</v>
      </c>
      <c r="AK15" s="55" t="s">
        <v>173</v>
      </c>
      <c r="AL15" s="38"/>
    </row>
    <row r="16" spans="1:38" s="3" customFormat="1" ht="30" customHeight="1">
      <c r="A16" s="15" t="s">
        <v>44</v>
      </c>
      <c r="B16" s="53" t="s">
        <v>174</v>
      </c>
      <c r="C16" s="53" t="s">
        <v>175</v>
      </c>
      <c r="D16" s="15" t="s">
        <v>176</v>
      </c>
      <c r="E16" s="30" t="s">
        <v>177</v>
      </c>
      <c r="F16" s="30" t="s">
        <v>178</v>
      </c>
      <c r="G16" s="54">
        <v>2317</v>
      </c>
      <c r="H16" s="54">
        <v>3523</v>
      </c>
      <c r="I16" s="54"/>
      <c r="J16" s="54"/>
      <c r="K16" s="54"/>
      <c r="L16" s="54"/>
      <c r="M16" s="54"/>
      <c r="N16" s="54"/>
      <c r="O16" s="54"/>
      <c r="P16" s="54"/>
      <c r="Q16" s="15"/>
      <c r="R16" s="15" t="s">
        <v>98</v>
      </c>
      <c r="S16" s="54"/>
      <c r="T16" s="15" t="s">
        <v>99</v>
      </c>
      <c r="U16" s="54">
        <v>86</v>
      </c>
      <c r="V16" s="30" t="s">
        <v>132</v>
      </c>
      <c r="W16" s="30"/>
      <c r="X16" s="30" t="s">
        <v>133</v>
      </c>
      <c r="Y16" s="30"/>
      <c r="Z16" s="32"/>
      <c r="AA16" s="30"/>
      <c r="AB16" s="30" t="s">
        <v>51</v>
      </c>
      <c r="AC16" s="54">
        <v>21</v>
      </c>
      <c r="AD16" s="54">
        <v>0</v>
      </c>
      <c r="AE16" s="54">
        <v>0</v>
      </c>
      <c r="AF16" s="54">
        <v>0</v>
      </c>
      <c r="AG16" s="15">
        <v>2011</v>
      </c>
      <c r="AH16" s="15" t="s">
        <v>102</v>
      </c>
      <c r="AI16" s="15"/>
      <c r="AJ16" s="15" t="s">
        <v>179</v>
      </c>
      <c r="AK16" s="55" t="s">
        <v>180</v>
      </c>
      <c r="AL16" s="38"/>
    </row>
    <row r="17" spans="1:38" s="3" customFormat="1" ht="30" customHeight="1">
      <c r="A17" s="15" t="s">
        <v>44</v>
      </c>
      <c r="B17" s="53" t="s">
        <v>184</v>
      </c>
      <c r="C17" s="53" t="s">
        <v>185</v>
      </c>
      <c r="D17" s="15" t="s">
        <v>186</v>
      </c>
      <c r="E17" s="30" t="s">
        <v>187</v>
      </c>
      <c r="F17" s="30" t="s">
        <v>188</v>
      </c>
      <c r="G17" s="54">
        <v>0</v>
      </c>
      <c r="H17" s="54">
        <v>0</v>
      </c>
      <c r="I17" s="54">
        <v>0</v>
      </c>
      <c r="J17" s="54">
        <v>0</v>
      </c>
      <c r="K17" s="54"/>
      <c r="L17" s="54"/>
      <c r="M17" s="54"/>
      <c r="N17" s="54"/>
      <c r="O17" s="54"/>
      <c r="P17" s="54"/>
      <c r="Q17" s="15"/>
      <c r="R17" s="15" t="s">
        <v>98</v>
      </c>
      <c r="S17" s="54"/>
      <c r="T17" s="15" t="s">
        <v>126</v>
      </c>
      <c r="U17" s="54"/>
      <c r="V17" s="30" t="s">
        <v>75</v>
      </c>
      <c r="W17" s="30"/>
      <c r="X17" s="30" t="s">
        <v>75</v>
      </c>
      <c r="Y17" s="30"/>
      <c r="Z17" s="32"/>
      <c r="AA17" s="30"/>
      <c r="AB17" s="30" t="s">
        <v>145</v>
      </c>
      <c r="AC17" s="54">
        <v>0</v>
      </c>
      <c r="AD17" s="54">
        <v>0</v>
      </c>
      <c r="AE17" s="54">
        <v>0</v>
      </c>
      <c r="AF17" s="54">
        <v>0</v>
      </c>
      <c r="AG17" s="15">
        <v>1989</v>
      </c>
      <c r="AH17" s="15" t="s">
        <v>52</v>
      </c>
      <c r="AI17" s="15" t="s">
        <v>53</v>
      </c>
      <c r="AJ17" s="15" t="s">
        <v>189</v>
      </c>
      <c r="AK17" s="55" t="s">
        <v>190</v>
      </c>
      <c r="AL17" s="38"/>
    </row>
    <row r="18" spans="1:38" s="3" customFormat="1" ht="30" customHeight="1">
      <c r="A18" s="15" t="s">
        <v>44</v>
      </c>
      <c r="B18" s="53" t="s">
        <v>191</v>
      </c>
      <c r="C18" s="53" t="s">
        <v>192</v>
      </c>
      <c r="D18" s="15" t="s">
        <v>193</v>
      </c>
      <c r="E18" s="30" t="s">
        <v>194</v>
      </c>
      <c r="F18" s="30" t="s">
        <v>195</v>
      </c>
      <c r="G18" s="54">
        <v>6406</v>
      </c>
      <c r="H18" s="54">
        <v>776</v>
      </c>
      <c r="I18" s="54">
        <v>0</v>
      </c>
      <c r="J18" s="54">
        <v>0</v>
      </c>
      <c r="K18" s="54"/>
      <c r="L18" s="54"/>
      <c r="M18" s="54"/>
      <c r="N18" s="54"/>
      <c r="O18" s="54"/>
      <c r="P18" s="54"/>
      <c r="Q18" s="15"/>
      <c r="R18" s="15" t="s">
        <v>98</v>
      </c>
      <c r="S18" s="54"/>
      <c r="T18" s="15" t="s">
        <v>120</v>
      </c>
      <c r="U18" s="54">
        <v>320</v>
      </c>
      <c r="V18" s="30" t="s">
        <v>144</v>
      </c>
      <c r="W18" s="30"/>
      <c r="X18" s="30" t="s">
        <v>133</v>
      </c>
      <c r="Y18" s="30"/>
      <c r="Z18" s="32"/>
      <c r="AA18" s="30"/>
      <c r="AB18" s="30" t="s">
        <v>145</v>
      </c>
      <c r="AC18" s="54">
        <v>50</v>
      </c>
      <c r="AD18" s="54">
        <v>0</v>
      </c>
      <c r="AE18" s="54">
        <v>0</v>
      </c>
      <c r="AF18" s="54">
        <v>0</v>
      </c>
      <c r="AG18" s="15">
        <v>1984</v>
      </c>
      <c r="AH18" s="15" t="s">
        <v>52</v>
      </c>
      <c r="AI18" s="15"/>
      <c r="AJ18" s="15" t="s">
        <v>196</v>
      </c>
      <c r="AK18" s="55" t="s">
        <v>197</v>
      </c>
      <c r="AL18" s="38"/>
    </row>
    <row r="19" spans="1:38" s="3" customFormat="1" ht="30" customHeight="1">
      <c r="A19" s="15" t="s">
        <v>44</v>
      </c>
      <c r="B19" s="53" t="s">
        <v>198</v>
      </c>
      <c r="C19" s="53" t="s">
        <v>199</v>
      </c>
      <c r="D19" s="15" t="s">
        <v>200</v>
      </c>
      <c r="E19" s="30" t="s">
        <v>201</v>
      </c>
      <c r="F19" s="30" t="s">
        <v>202</v>
      </c>
      <c r="G19" s="54">
        <v>18324</v>
      </c>
      <c r="H19" s="54">
        <v>16891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203</v>
      </c>
      <c r="S19" s="54">
        <v>553</v>
      </c>
      <c r="T19" s="15" t="s">
        <v>126</v>
      </c>
      <c r="U19" s="54"/>
      <c r="V19" s="30" t="s">
        <v>121</v>
      </c>
      <c r="W19" s="30"/>
      <c r="X19" s="30" t="s">
        <v>133</v>
      </c>
      <c r="Y19" s="30"/>
      <c r="Z19" s="32"/>
      <c r="AA19" s="30"/>
      <c r="AB19" s="30" t="s">
        <v>51</v>
      </c>
      <c r="AC19" s="54">
        <v>200</v>
      </c>
      <c r="AD19" s="54">
        <v>0</v>
      </c>
      <c r="AE19" s="54">
        <v>0</v>
      </c>
      <c r="AF19" s="54">
        <v>0</v>
      </c>
      <c r="AG19" s="15">
        <v>1987</v>
      </c>
      <c r="AH19" s="15" t="s">
        <v>102</v>
      </c>
      <c r="AI19" s="15"/>
      <c r="AJ19" s="15" t="s">
        <v>204</v>
      </c>
      <c r="AK19" s="55" t="s">
        <v>205</v>
      </c>
      <c r="AL19" s="38"/>
    </row>
    <row r="20" spans="1:38" s="3" customFormat="1" ht="30" customHeight="1">
      <c r="A20" s="15" t="s">
        <v>44</v>
      </c>
      <c r="B20" s="53" t="s">
        <v>206</v>
      </c>
      <c r="C20" s="53" t="s">
        <v>207</v>
      </c>
      <c r="D20" s="15" t="s">
        <v>208</v>
      </c>
      <c r="E20" s="30" t="s">
        <v>209</v>
      </c>
      <c r="F20" s="30" t="s">
        <v>210</v>
      </c>
      <c r="G20" s="54">
        <v>13489</v>
      </c>
      <c r="H20" s="54">
        <v>27046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98</v>
      </c>
      <c r="S20" s="54"/>
      <c r="T20" s="15" t="s">
        <v>126</v>
      </c>
      <c r="U20" s="54"/>
      <c r="V20" s="30" t="s">
        <v>211</v>
      </c>
      <c r="W20" s="30"/>
      <c r="X20" s="30" t="s">
        <v>133</v>
      </c>
      <c r="Y20" s="30"/>
      <c r="Z20" s="32"/>
      <c r="AA20" s="30"/>
      <c r="AB20" s="30" t="s">
        <v>145</v>
      </c>
      <c r="AC20" s="54">
        <v>290</v>
      </c>
      <c r="AD20" s="54">
        <v>0</v>
      </c>
      <c r="AE20" s="54">
        <v>0</v>
      </c>
      <c r="AF20" s="54">
        <v>0</v>
      </c>
      <c r="AG20" s="15">
        <v>1982</v>
      </c>
      <c r="AH20" s="15" t="s">
        <v>52</v>
      </c>
      <c r="AI20" s="15"/>
      <c r="AJ20" s="15" t="s">
        <v>103</v>
      </c>
      <c r="AK20" s="55" t="s">
        <v>212</v>
      </c>
      <c r="AL20" s="38"/>
    </row>
    <row r="21" spans="1:38" s="3" customFormat="1" ht="30" customHeight="1">
      <c r="A21" s="15" t="s">
        <v>44</v>
      </c>
      <c r="B21" s="53" t="s">
        <v>213</v>
      </c>
      <c r="C21" s="53" t="s">
        <v>214</v>
      </c>
      <c r="D21" s="15" t="s">
        <v>215</v>
      </c>
      <c r="E21" s="30" t="s">
        <v>216</v>
      </c>
      <c r="F21" s="30" t="s">
        <v>217</v>
      </c>
      <c r="G21" s="54">
        <v>33251</v>
      </c>
      <c r="H21" s="54">
        <v>36649</v>
      </c>
      <c r="I21" s="54"/>
      <c r="J21" s="54"/>
      <c r="K21" s="54"/>
      <c r="L21" s="54"/>
      <c r="M21" s="54"/>
      <c r="N21" s="54"/>
      <c r="O21" s="54"/>
      <c r="P21" s="54"/>
      <c r="Q21" s="15"/>
      <c r="R21" s="15" t="s">
        <v>98</v>
      </c>
      <c r="S21" s="54"/>
      <c r="T21" s="15" t="s">
        <v>99</v>
      </c>
      <c r="U21" s="54">
        <v>1735</v>
      </c>
      <c r="V21" s="30" t="s">
        <v>144</v>
      </c>
      <c r="W21" s="30"/>
      <c r="X21" s="30" t="s">
        <v>133</v>
      </c>
      <c r="Y21" s="30"/>
      <c r="Z21" s="32"/>
      <c r="AA21" s="30"/>
      <c r="AB21" s="30" t="s">
        <v>51</v>
      </c>
      <c r="AC21" s="54">
        <v>226</v>
      </c>
      <c r="AD21" s="54">
        <v>0</v>
      </c>
      <c r="AE21" s="54">
        <v>0</v>
      </c>
      <c r="AF21" s="54">
        <v>0</v>
      </c>
      <c r="AG21" s="15">
        <v>1979</v>
      </c>
      <c r="AH21" s="15" t="s">
        <v>102</v>
      </c>
      <c r="AI21" s="15"/>
      <c r="AJ21" s="15" t="s">
        <v>196</v>
      </c>
      <c r="AK21" s="55" t="s">
        <v>218</v>
      </c>
      <c r="AL21" s="38"/>
    </row>
    <row r="22" spans="1:38" s="3" customFormat="1" ht="30" customHeight="1">
      <c r="A22" s="15" t="s">
        <v>44</v>
      </c>
      <c r="B22" s="53" t="s">
        <v>219</v>
      </c>
      <c r="C22" s="53" t="s">
        <v>220</v>
      </c>
      <c r="D22" s="15" t="s">
        <v>221</v>
      </c>
      <c r="E22" s="30" t="s">
        <v>222</v>
      </c>
      <c r="F22" s="30" t="s">
        <v>223</v>
      </c>
      <c r="G22" s="54">
        <v>7946</v>
      </c>
      <c r="H22" s="54">
        <v>12377</v>
      </c>
      <c r="I22" s="54">
        <v>20</v>
      </c>
      <c r="J22" s="54"/>
      <c r="K22" s="54"/>
      <c r="L22" s="54">
        <v>251</v>
      </c>
      <c r="M22" s="54"/>
      <c r="N22" s="54"/>
      <c r="O22" s="54"/>
      <c r="P22" s="54"/>
      <c r="Q22" s="15" t="s">
        <v>143</v>
      </c>
      <c r="R22" s="15" t="s">
        <v>98</v>
      </c>
      <c r="S22" s="54"/>
      <c r="T22" s="15" t="s">
        <v>126</v>
      </c>
      <c r="U22" s="54"/>
      <c r="V22" s="30" t="s">
        <v>132</v>
      </c>
      <c r="W22" s="30"/>
      <c r="X22" s="30" t="s">
        <v>133</v>
      </c>
      <c r="Y22" s="30"/>
      <c r="Z22" s="32"/>
      <c r="AA22" s="30"/>
      <c r="AB22" s="30" t="s">
        <v>112</v>
      </c>
      <c r="AC22" s="54">
        <v>77</v>
      </c>
      <c r="AD22" s="54">
        <v>3</v>
      </c>
      <c r="AE22" s="54">
        <v>10</v>
      </c>
      <c r="AF22" s="54">
        <v>0</v>
      </c>
      <c r="AG22" s="15">
        <v>2001</v>
      </c>
      <c r="AH22" s="15" t="s">
        <v>113</v>
      </c>
      <c r="AI22" s="15"/>
      <c r="AJ22" s="15" t="s">
        <v>103</v>
      </c>
      <c r="AK22" s="55" t="s">
        <v>224</v>
      </c>
      <c r="AL22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4" man="1"/>
    <brk id="28" min="1" max="2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4AE6-3132-426B-9E74-8CB517785432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0</v>
      </c>
      <c r="H7" s="30" t="s">
        <v>50</v>
      </c>
      <c r="I7" s="30" t="s">
        <v>51</v>
      </c>
      <c r="J7" s="32">
        <v>166</v>
      </c>
      <c r="K7" s="30">
        <v>1990</v>
      </c>
      <c r="L7" s="30" t="s">
        <v>52</v>
      </c>
      <c r="M7" s="30" t="s">
        <v>53</v>
      </c>
      <c r="N7" s="14" t="s">
        <v>54</v>
      </c>
      <c r="O7" s="33" t="s">
        <v>55</v>
      </c>
      <c r="P7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0084C2-E041-4D07-810F-7AE5A649D97A}"/>
</file>

<file path=customXml/itemProps2.xml><?xml version="1.0" encoding="utf-8"?>
<ds:datastoreItem xmlns:ds="http://schemas.openxmlformats.org/officeDocument/2006/customXml" ds:itemID="{3AFB5871-83BD-42BF-BC1C-3CD51FF18152}"/>
</file>

<file path=customXml/itemProps3.xml><?xml version="1.0" encoding="utf-8"?>
<ds:datastoreItem xmlns:ds="http://schemas.openxmlformats.org/officeDocument/2006/customXml" ds:itemID="{247EAD26-018F-41AB-B5E2-CC425ED15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2026-02-27T01:45:50Z</dcterms:created>
  <dcterms:modified xsi:type="dcterms:W3CDTF">2026-02-27T01:50:18Z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