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ki_nakane\Desktop\都道府県別\"/>
    </mc:Choice>
  </mc:AlternateContent>
  <xr:revisionPtr revIDLastSave="0" documentId="13_ncr:1_{DFF76847-D8A6-4A1E-8324-496BC6731757}" xr6:coauthVersionLast="47" xr6:coauthVersionMax="47" xr10:uidLastSave="{00000000-0000-0000-0000-000000000000}"/>
  <bookViews>
    <workbookView xWindow="-120" yWindow="-120" windowWidth="29040" windowHeight="15720" xr2:uid="{63E163F0-AC07-4B22-ACA4-EE7AF0975B8F}"/>
  </bookViews>
  <sheets>
    <sheet name="焼却" sheetId="11" r:id="rId1"/>
    <sheet name="粗大" sheetId="10" r:id="rId2"/>
    <sheet name="資源化" sheetId="9" r:id="rId3"/>
    <sheet name="燃料化" sheetId="8" r:id="rId4"/>
    <sheet name="その他" sheetId="7" r:id="rId5"/>
    <sheet name="保管" sheetId="6" r:id="rId6"/>
    <sheet name="最終" sheetId="5" r:id="rId7"/>
    <sheet name="し尿" sheetId="4" r:id="rId8"/>
    <sheet name="コミプラ" sheetId="3" r:id="rId9"/>
    <sheet name="リユース・リペア施設" sheetId="2" r:id="rId10"/>
  </sheets>
  <definedNames>
    <definedName name="_xlnm._FilterDatabase" localSheetId="8" hidden="1">コミプラ!$A$6:$O$8</definedName>
    <definedName name="_xlnm._FilterDatabase" localSheetId="7" hidden="1">し尿!$A$6:$AK$27</definedName>
    <definedName name="_xlnm._FilterDatabase" localSheetId="4" hidden="1">その他!$A$6:$T$7</definedName>
    <definedName name="_xlnm._FilterDatabase" localSheetId="9" hidden="1">リユース・リペア施設!$A$6:$AS$7</definedName>
    <definedName name="_xlnm._FilterDatabase" localSheetId="6" hidden="1">最終!$A$6:$AP$73</definedName>
    <definedName name="_xlnm._FilterDatabase" localSheetId="2" hidden="1">資源化!$A$6:$CD$32</definedName>
    <definedName name="_xlnm._FilterDatabase" localSheetId="0" hidden="1">焼却!$A$6:$CW$30</definedName>
    <definedName name="_xlnm._FilterDatabase" localSheetId="1" hidden="1">粗大!$A$6:$AZ$16</definedName>
    <definedName name="_xlnm._FilterDatabase" localSheetId="3" hidden="1">燃料化!$A$6:$BA$7</definedName>
    <definedName name="_xlnm._FilterDatabase" localSheetId="5" hidden="1">保管!$A$6:$T$31</definedName>
    <definedName name="_xlnm.Print_Area" localSheetId="8">コミプラ!$2:$9</definedName>
    <definedName name="_xlnm.Print_Area" localSheetId="7">し尿!$2:$28</definedName>
    <definedName name="_xlnm.Print_Area" localSheetId="4">その他!$2:$7</definedName>
    <definedName name="_xlnm.Print_Area" localSheetId="9">リユース・リペア施設!$2:$7</definedName>
    <definedName name="_xlnm.Print_Area" localSheetId="6">最終!$2:$74</definedName>
    <definedName name="_xlnm.Print_Area" localSheetId="2">資源化!$2:$32</definedName>
    <definedName name="_xlnm.Print_Area" localSheetId="0">焼却!$2:$30</definedName>
    <definedName name="_xlnm.Print_Area" localSheetId="1">粗大!$2:$16</definedName>
    <definedName name="_xlnm.Print_Area" localSheetId="3">燃料化!$2:$7</definedName>
    <definedName name="_xlnm.Print_Area" localSheetId="5">保管!$2:$32</definedName>
    <definedName name="_xlnm.Print_Titles" localSheetId="8">コミプラ!$A:$B,コミプラ!$2:$6</definedName>
    <definedName name="_xlnm.Print_Titles" localSheetId="7">し尿!$A:$B,し尿!$2:$6</definedName>
    <definedName name="_xlnm.Print_Titles" localSheetId="4">その他!$A:$B,その他!$2:$6</definedName>
    <definedName name="_xlnm.Print_Titles" localSheetId="9">リユース・リペア施設!$A:$B,リユース・リペア施設!$2:$6</definedName>
    <definedName name="_xlnm.Print_Titles" localSheetId="6">最終!$A:$B,最終!$2:$6</definedName>
    <definedName name="_xlnm.Print_Titles" localSheetId="2">資源化!$A:$B,資源化!$2:$6</definedName>
    <definedName name="_xlnm.Print_Titles" localSheetId="0">焼却!$A:$B,焼却!$2:$6</definedName>
    <definedName name="_xlnm.Print_Titles" localSheetId="1">粗大!$A:$B,粗大!$2:$6</definedName>
    <definedName name="_xlnm.Print_Titles" localSheetId="3">燃料化!$A:$B,燃料化!$2:$6</definedName>
    <definedName name="_xlnm.Print_Titles" localSheetId="5">保管!$A:$B,保管!$2:$6</definedName>
    <definedName name="_xlnm.Print_Titles">リユース・リペア施設!$A:$B,リユース・リペア施設!$2:$6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T30" i="11" l="1"/>
  <c r="BS30" i="11"/>
  <c r="BL30" i="11"/>
  <c r="BD30" i="11"/>
  <c r="BT29" i="11"/>
  <c r="BS29" i="11"/>
  <c r="BL29" i="11"/>
  <c r="BD29" i="11"/>
  <c r="BT28" i="11"/>
  <c r="BS28" i="11"/>
  <c r="BL28" i="11"/>
  <c r="BD28" i="11"/>
  <c r="BT27" i="11"/>
  <c r="BS27" i="11"/>
  <c r="BL27" i="11"/>
  <c r="BD27" i="11"/>
  <c r="BT26" i="11"/>
  <c r="BS26" i="11"/>
  <c r="BL26" i="11"/>
  <c r="BD26" i="11"/>
  <c r="BT25" i="11"/>
  <c r="BS25" i="11"/>
  <c r="BL25" i="11"/>
  <c r="BD25" i="11"/>
  <c r="BT24" i="11"/>
  <c r="BS24" i="11"/>
  <c r="BL24" i="11"/>
  <c r="BD24" i="11"/>
  <c r="BT23" i="11"/>
  <c r="BS23" i="11"/>
  <c r="BL23" i="11"/>
  <c r="BD23" i="11"/>
  <c r="BT22" i="11"/>
  <c r="BS22" i="11"/>
  <c r="BL22" i="11"/>
  <c r="BD22" i="11"/>
  <c r="BT21" i="11"/>
  <c r="BS21" i="11"/>
  <c r="BL21" i="11"/>
  <c r="BD21" i="11"/>
  <c r="BT20" i="11"/>
  <c r="BS20" i="11"/>
  <c r="BL20" i="11"/>
  <c r="BD20" i="11"/>
  <c r="BT19" i="11"/>
  <c r="BS19" i="11"/>
  <c r="BL19" i="11"/>
  <c r="BD19" i="11"/>
  <c r="BT18" i="11"/>
  <c r="BS18" i="11"/>
  <c r="BL18" i="11"/>
  <c r="BD18" i="11"/>
  <c r="BT17" i="11"/>
  <c r="BS17" i="11"/>
  <c r="BL17" i="11"/>
  <c r="BD17" i="11"/>
  <c r="BT16" i="11"/>
  <c r="BS16" i="11"/>
  <c r="BL16" i="11"/>
  <c r="BD16" i="11"/>
  <c r="BT15" i="11"/>
  <c r="BS15" i="11"/>
  <c r="BL15" i="11"/>
  <c r="BD15" i="11"/>
  <c r="BT14" i="11"/>
  <c r="BS14" i="11"/>
  <c r="BL14" i="11"/>
  <c r="BD14" i="11"/>
  <c r="BT13" i="11"/>
  <c r="BS13" i="11"/>
  <c r="BL13" i="11"/>
  <c r="BD13" i="11"/>
  <c r="BT12" i="11"/>
  <c r="BS12" i="11"/>
  <c r="BL12" i="11"/>
  <c r="BD12" i="11"/>
  <c r="BT11" i="11"/>
  <c r="BS11" i="11"/>
  <c r="BL11" i="11"/>
  <c r="BD11" i="11"/>
  <c r="BT10" i="11"/>
  <c r="BS10" i="11"/>
  <c r="BL10" i="11"/>
  <c r="BD10" i="11"/>
  <c r="BT9" i="11"/>
  <c r="BS9" i="11"/>
  <c r="BL9" i="11"/>
  <c r="BD9" i="11"/>
  <c r="BT8" i="11"/>
  <c r="BS8" i="11"/>
  <c r="BL8" i="11"/>
  <c r="BD8" i="11"/>
  <c r="BT7" i="11"/>
  <c r="BS7" i="11"/>
  <c r="BL7" i="11"/>
  <c r="BD7" i="11"/>
  <c r="W16" i="10" l="1"/>
  <c r="V16" i="10"/>
  <c r="W15" i="10"/>
  <c r="V15" i="10"/>
  <c r="W14" i="10"/>
  <c r="V14" i="10"/>
  <c r="W13" i="10"/>
  <c r="V13" i="10"/>
  <c r="W12" i="10"/>
  <c r="V12" i="10"/>
  <c r="W11" i="10"/>
  <c r="V11" i="10"/>
  <c r="W10" i="10"/>
  <c r="V10" i="10"/>
  <c r="W9" i="10"/>
  <c r="V9" i="10"/>
  <c r="W8" i="10"/>
  <c r="V8" i="10"/>
  <c r="W7" i="10"/>
  <c r="V7" i="10"/>
  <c r="AI32" i="9" l="1"/>
  <c r="AH32" i="9"/>
  <c r="AI31" i="9"/>
  <c r="AH31" i="9"/>
  <c r="AI30" i="9"/>
  <c r="AH30" i="9"/>
  <c r="AI29" i="9"/>
  <c r="AH29" i="9"/>
  <c r="AI28" i="9"/>
  <c r="AH28" i="9"/>
  <c r="AI27" i="9"/>
  <c r="AH27" i="9"/>
  <c r="AI26" i="9"/>
  <c r="AH26" i="9"/>
  <c r="AI25" i="9"/>
  <c r="AH25" i="9"/>
  <c r="AI24" i="9"/>
  <c r="AH24" i="9"/>
  <c r="AI23" i="9"/>
  <c r="AH23" i="9"/>
  <c r="AI22" i="9"/>
  <c r="AH22" i="9"/>
  <c r="AI21" i="9"/>
  <c r="AH21" i="9"/>
  <c r="AI20" i="9"/>
  <c r="AH20" i="9"/>
  <c r="AI19" i="9"/>
  <c r="AH19" i="9"/>
  <c r="AI18" i="9"/>
  <c r="AH18" i="9"/>
  <c r="AI17" i="9"/>
  <c r="AH17" i="9"/>
  <c r="AI16" i="9"/>
  <c r="AH16" i="9"/>
  <c r="AI15" i="9"/>
  <c r="AH15" i="9"/>
  <c r="AI14" i="9"/>
  <c r="AH14" i="9"/>
  <c r="AI13" i="9"/>
  <c r="AH13" i="9"/>
  <c r="AI12" i="9"/>
  <c r="AH12" i="9"/>
  <c r="AI11" i="9"/>
  <c r="AH11" i="9"/>
  <c r="AI10" i="9"/>
  <c r="AH10" i="9"/>
  <c r="AI9" i="9"/>
  <c r="AH9" i="9"/>
  <c r="AI8" i="9"/>
  <c r="AH8" i="9"/>
  <c r="AI7" i="9"/>
  <c r="AH7" i="9"/>
  <c r="AU7" i="8"/>
  <c r="AM7" i="8"/>
  <c r="M7" i="2" l="1"/>
  <c r="L7" i="2"/>
</calcChain>
</file>

<file path=xl/sharedStrings.xml><?xml version="1.0" encoding="utf-8"?>
<sst xmlns="http://schemas.openxmlformats.org/spreadsheetml/2006/main" count="3885" uniqueCount="1320">
  <si>
    <t>リユース・リペア施設</t>
    <phoneticPr fontId="4"/>
  </si>
  <si>
    <t>都道府県名</t>
    <phoneticPr fontId="4"/>
  </si>
  <si>
    <t>地方公共団体コード</t>
    <phoneticPr fontId="4"/>
  </si>
  <si>
    <t>施設コード</t>
    <phoneticPr fontId="4"/>
  </si>
  <si>
    <t>地方公共団体名</t>
    <phoneticPr fontId="4"/>
  </si>
  <si>
    <t>施設名称</t>
    <rPh sb="3" eb="4">
      <t>ショウ</t>
    </rPh>
    <phoneticPr fontId="4"/>
  </si>
  <si>
    <t>施設所在地</t>
    <rPh sb="0" eb="2">
      <t>シセツ</t>
    </rPh>
    <rPh sb="2" eb="5">
      <t>ショザイチ</t>
    </rPh>
    <phoneticPr fontId="4"/>
  </si>
  <si>
    <t>年間処理量</t>
    <phoneticPr fontId="4"/>
  </si>
  <si>
    <t>設置場所</t>
    <phoneticPr fontId="4"/>
  </si>
  <si>
    <t>ごみ処理事業実施方式</t>
    <rPh sb="2" eb="4">
      <t>ショリ</t>
    </rPh>
    <rPh sb="4" eb="6">
      <t>ジギョウ</t>
    </rPh>
    <rPh sb="6" eb="8">
      <t>ジッシ</t>
    </rPh>
    <rPh sb="8" eb="10">
      <t>ホウシキ</t>
    </rPh>
    <phoneticPr fontId="4"/>
  </si>
  <si>
    <t>面積</t>
    <phoneticPr fontId="4"/>
  </si>
  <si>
    <t>使用開始年度</t>
    <phoneticPr fontId="4"/>
  </si>
  <si>
    <t>リユース・リペアの対象品目</t>
    <phoneticPr fontId="4"/>
  </si>
  <si>
    <t>リユース・リペアの内容</t>
    <phoneticPr fontId="4"/>
  </si>
  <si>
    <t>運転管理体制</t>
    <phoneticPr fontId="4"/>
  </si>
  <si>
    <t>施設の改廃</t>
    <phoneticPr fontId="4"/>
  </si>
  <si>
    <t>契約電力会社名</t>
    <phoneticPr fontId="4"/>
  </si>
  <si>
    <t>合計</t>
    <phoneticPr fontId="4"/>
  </si>
  <si>
    <t>家具</t>
    <phoneticPr fontId="4"/>
  </si>
  <si>
    <t>自転車</t>
    <phoneticPr fontId="4"/>
  </si>
  <si>
    <t>衣類</t>
    <phoneticPr fontId="4"/>
  </si>
  <si>
    <t>書籍</t>
    <phoneticPr fontId="4"/>
  </si>
  <si>
    <t>家電</t>
    <phoneticPr fontId="4"/>
  </si>
  <si>
    <t>傘</t>
    <phoneticPr fontId="4"/>
  </si>
  <si>
    <t>食器</t>
    <phoneticPr fontId="4"/>
  </si>
  <si>
    <t>おもちゃ</t>
    <phoneticPr fontId="4"/>
  </si>
  <si>
    <t>その他</t>
    <phoneticPr fontId="4"/>
  </si>
  <si>
    <t>重量</t>
    <phoneticPr fontId="4"/>
  </si>
  <si>
    <t>個数</t>
    <phoneticPr fontId="4"/>
  </si>
  <si>
    <t>対象</t>
    <phoneticPr fontId="4"/>
  </si>
  <si>
    <t>（ｔ／年度）</t>
    <phoneticPr fontId="4"/>
  </si>
  <si>
    <t>（㎡）</t>
    <phoneticPr fontId="4"/>
  </si>
  <si>
    <t>（t/年度）</t>
    <phoneticPr fontId="4"/>
  </si>
  <si>
    <t>（個・台等）</t>
    <phoneticPr fontId="4"/>
  </si>
  <si>
    <t>PRSコード</t>
    <phoneticPr fontId="4"/>
  </si>
  <si>
    <t>岐阜県</t>
  </si>
  <si>
    <t>21204</t>
  </si>
  <si>
    <t>2110216</t>
  </si>
  <si>
    <t>多治見市</t>
  </si>
  <si>
    <t>多治見市三の倉センター</t>
  </si>
  <si>
    <t>多治見市三の倉町猪場37番地</t>
  </si>
  <si>
    <t>廃棄物処理施設に隣接した独立棟（プレハブ造等含む）</t>
  </si>
  <si>
    <t>①DB（公設公営、直営）</t>
  </si>
  <si>
    <t>○</t>
  </si>
  <si>
    <t>修理, 展示, 販売</t>
  </si>
  <si>
    <t>直営</t>
  </si>
  <si>
    <t>中部電力ミライズ</t>
  </si>
  <si>
    <t>21-1-204-10-001</t>
  </si>
  <si>
    <t>コミュニティプラント</t>
    <phoneticPr fontId="4"/>
  </si>
  <si>
    <t>施設所在地</t>
    <rPh sb="0" eb="2">
      <t>シセツ</t>
    </rPh>
    <rPh sb="2" eb="5">
      <t>ショザイチ</t>
    </rPh>
    <phoneticPr fontId="13"/>
  </si>
  <si>
    <t>汚水処理量</t>
    <phoneticPr fontId="4"/>
  </si>
  <si>
    <t>処理方法</t>
    <phoneticPr fontId="4"/>
  </si>
  <si>
    <t>ごみ処理事業実施方式</t>
    <rPh sb="2" eb="4">
      <t>ショリ</t>
    </rPh>
    <rPh sb="4" eb="6">
      <t>ジギョウ</t>
    </rPh>
    <rPh sb="6" eb="8">
      <t>ジッシ</t>
    </rPh>
    <rPh sb="8" eb="10">
      <t>ホウシキ</t>
    </rPh>
    <phoneticPr fontId="13"/>
  </si>
  <si>
    <t>計画最大汚水量</t>
    <phoneticPr fontId="4"/>
  </si>
  <si>
    <t>(㎥/年度)</t>
    <phoneticPr fontId="4"/>
  </si>
  <si>
    <t>(㎥/日)</t>
    <phoneticPr fontId="4"/>
  </si>
  <si>
    <t>PRSコード</t>
    <phoneticPr fontId="13"/>
  </si>
  <si>
    <t>21205</t>
  </si>
  <si>
    <t>2120080</t>
  </si>
  <si>
    <t>関市</t>
  </si>
  <si>
    <t>千疋コミュニティプラント</t>
  </si>
  <si>
    <t>岐阜県関市千疋1426番地</t>
  </si>
  <si>
    <t>長時間ばっ気</t>
  </si>
  <si>
    <t>③DB（公設公営、運転委託）</t>
  </si>
  <si>
    <t>委託</t>
  </si>
  <si>
    <t>中部電力パワーグリッド</t>
  </si>
  <si>
    <t>21-1-205-09-001</t>
  </si>
  <si>
    <t>21216</t>
  </si>
  <si>
    <t>2120083</t>
  </si>
  <si>
    <t>瑞穂市</t>
  </si>
  <si>
    <t>アクアパーク別府処理センター</t>
  </si>
  <si>
    <t>岐阜県瑞穂市別府881番地1</t>
  </si>
  <si>
    <t>④DB+M（公設公営、維持管理のみ委託）</t>
  </si>
  <si>
    <t>中部電力パワーグリッド(株)</t>
  </si>
  <si>
    <t>21-1-216-09-001</t>
  </si>
  <si>
    <t>21341</t>
  </si>
  <si>
    <t>2120086</t>
  </si>
  <si>
    <t>養老町</t>
  </si>
  <si>
    <t>大場平東コミュニティ・プラント</t>
  </si>
  <si>
    <t>養老町大場字二反地918番地1 外</t>
  </si>
  <si>
    <t>回分式活性汚泥</t>
  </si>
  <si>
    <t>21-1-341-09-001</t>
  </si>
  <si>
    <t>し尿処理施設・汚泥再生処理センター</t>
    <phoneticPr fontId="4"/>
  </si>
  <si>
    <t>施設所在地</t>
    <rPh sb="0" eb="1">
      <t>シセツ</t>
    </rPh>
    <rPh sb="1" eb="4">
      <t>ショザイチ</t>
    </rPh>
    <phoneticPr fontId="13"/>
  </si>
  <si>
    <t>資源化物量</t>
    <rPh sb="3" eb="4">
      <t>ブツ</t>
    </rPh>
    <phoneticPr fontId="4"/>
  </si>
  <si>
    <t>脱水汚泥の直接埋立</t>
    <phoneticPr fontId="4"/>
  </si>
  <si>
    <t>脱水汚泥の焼却</t>
    <phoneticPr fontId="4"/>
  </si>
  <si>
    <t>処理方式</t>
    <phoneticPr fontId="4"/>
  </si>
  <si>
    <t>メタン発酵の場合</t>
    <phoneticPr fontId="4"/>
  </si>
  <si>
    <t>処理能力</t>
    <phoneticPr fontId="4"/>
  </si>
  <si>
    <t>処理能力
（有機性廃棄物）</t>
    <phoneticPr fontId="4"/>
  </si>
  <si>
    <t>資源化能力</t>
    <phoneticPr fontId="4"/>
  </si>
  <si>
    <t>計画メタンガス（バイオガス）量</t>
    <phoneticPr fontId="4"/>
  </si>
  <si>
    <t>し尿</t>
    <phoneticPr fontId="4"/>
  </si>
  <si>
    <t>浄化槽汚泥</t>
    <phoneticPr fontId="4"/>
  </si>
  <si>
    <t>有機性廃棄物</t>
    <phoneticPr fontId="4"/>
  </si>
  <si>
    <t>メタン発酵</t>
  </si>
  <si>
    <t>堆肥化</t>
  </si>
  <si>
    <t>リン回収</t>
  </si>
  <si>
    <t>助燃剤製造</t>
  </si>
  <si>
    <t>炭化</t>
  </si>
  <si>
    <t>その他</t>
  </si>
  <si>
    <t>資源化物量の区分</t>
    <phoneticPr fontId="4"/>
  </si>
  <si>
    <t>直接埋立の有無</t>
    <phoneticPr fontId="4"/>
  </si>
  <si>
    <t>埋立量</t>
    <phoneticPr fontId="4"/>
  </si>
  <si>
    <t>焼却の有無</t>
    <phoneticPr fontId="4"/>
  </si>
  <si>
    <t>焼却量</t>
    <phoneticPr fontId="4"/>
  </si>
  <si>
    <t>汚水処理</t>
    <phoneticPr fontId="4"/>
  </si>
  <si>
    <t>汚泥処理</t>
    <phoneticPr fontId="4"/>
  </si>
  <si>
    <t>メタンガス発熱量</t>
    <phoneticPr fontId="4"/>
  </si>
  <si>
    <t>メタンガス利用方法</t>
    <phoneticPr fontId="4"/>
  </si>
  <si>
    <t>その他（具体的）</t>
    <phoneticPr fontId="4"/>
  </si>
  <si>
    <t>(kl/年度)</t>
    <phoneticPr fontId="4"/>
  </si>
  <si>
    <t>(t/年度)</t>
    <phoneticPr fontId="4"/>
  </si>
  <si>
    <t>(t/年)</t>
    <phoneticPr fontId="4"/>
  </si>
  <si>
    <t>（t/年度)</t>
    <phoneticPr fontId="4"/>
  </si>
  <si>
    <t>（kJ/㎥N）</t>
    <phoneticPr fontId="4"/>
  </si>
  <si>
    <t>(kL/日)</t>
    <phoneticPr fontId="4"/>
  </si>
  <si>
    <t>(t/日)</t>
    <phoneticPr fontId="4"/>
  </si>
  <si>
    <t>21201</t>
  </si>
  <si>
    <t>2120001</t>
  </si>
  <si>
    <t>岐阜市</t>
  </si>
  <si>
    <t>寺田プラント</t>
  </si>
  <si>
    <t>寺田1丁目11</t>
  </si>
  <si>
    <t>直接埋立無し</t>
  </si>
  <si>
    <t>施設外焼却</t>
  </si>
  <si>
    <t>下水投入, 浄化槽専用</t>
  </si>
  <si>
    <t>脱水</t>
  </si>
  <si>
    <t>一部委託</t>
  </si>
  <si>
    <t>岐阜電力（株）</t>
  </si>
  <si>
    <t>21-1-201-08-001</t>
  </si>
  <si>
    <t>21203</t>
  </si>
  <si>
    <t>2120002</t>
  </si>
  <si>
    <t>高山市</t>
  </si>
  <si>
    <t>高山市久々野衛生センター</t>
  </si>
  <si>
    <t>高山市久々野町久須母195番地</t>
  </si>
  <si>
    <t>高負荷</t>
  </si>
  <si>
    <t>中部電力ミライズ㈱</t>
  </si>
  <si>
    <t>21-1-203-08-001</t>
  </si>
  <si>
    <t>2120003</t>
  </si>
  <si>
    <t>高山市環境センター</t>
  </si>
  <si>
    <t>高山市冬頭町655番地2</t>
  </si>
  <si>
    <t>21-1-203-08-002</t>
  </si>
  <si>
    <t>2120004</t>
  </si>
  <si>
    <t>多治見市月見センター</t>
  </si>
  <si>
    <t>多治見市月見町3-73-2</t>
  </si>
  <si>
    <t>標脱</t>
  </si>
  <si>
    <t>中部電力</t>
  </si>
  <si>
    <t>21-1-204-08-001</t>
  </si>
  <si>
    <t>2120005</t>
  </si>
  <si>
    <t>関市浄化センター</t>
  </si>
  <si>
    <t>岐阜県関市倉知2031</t>
  </si>
  <si>
    <t>好二段</t>
  </si>
  <si>
    <t>脱水, 乾燥</t>
  </si>
  <si>
    <t>中部電力ミライズ（株）</t>
  </si>
  <si>
    <t>21-1-205-08-001</t>
  </si>
  <si>
    <t>21206</t>
  </si>
  <si>
    <t>2120094</t>
  </si>
  <si>
    <t>中津川市</t>
  </si>
  <si>
    <t>汚泥処理センター</t>
  </si>
  <si>
    <t>中津川市福岡3546-2</t>
  </si>
  <si>
    <t>資源化物の排出量・売却量</t>
  </si>
  <si>
    <t>高負荷, 膜分離</t>
  </si>
  <si>
    <t>21-1-206-08-003</t>
  </si>
  <si>
    <t>21207</t>
  </si>
  <si>
    <t>2120008</t>
  </si>
  <si>
    <t>美濃市</t>
  </si>
  <si>
    <t>美濃市衛生センター</t>
  </si>
  <si>
    <t>美濃市極楽寺237番地</t>
  </si>
  <si>
    <t>施設内焼却</t>
  </si>
  <si>
    <t>脱水, 乾燥, 焼却</t>
  </si>
  <si>
    <t>21-1-207-08-001</t>
  </si>
  <si>
    <t>21209</t>
  </si>
  <si>
    <t>2120010</t>
  </si>
  <si>
    <t>羽島市</t>
  </si>
  <si>
    <t>羽島市環境プラント</t>
  </si>
  <si>
    <t>羽島市桑原町西小薮3丁目122番地</t>
  </si>
  <si>
    <t>②DB（公設公営、一部運転委託）</t>
  </si>
  <si>
    <t>㈱エネット</t>
  </si>
  <si>
    <t>21-1-209-08-001</t>
  </si>
  <si>
    <t>21210</t>
  </si>
  <si>
    <t>2120011</t>
  </si>
  <si>
    <t>恵那市</t>
  </si>
  <si>
    <t>恵那市藤花苑</t>
  </si>
  <si>
    <t>恵那市武並町藤1246番地1</t>
  </si>
  <si>
    <t>焼却</t>
  </si>
  <si>
    <t>中部電力ミライズ株式会社</t>
  </si>
  <si>
    <t>21-1-210-08-001</t>
  </si>
  <si>
    <t>2120012</t>
  </si>
  <si>
    <t>恵那市恵南衛生センター</t>
  </si>
  <si>
    <t>恵那市明智町989番地91</t>
  </si>
  <si>
    <t>焼却無し</t>
  </si>
  <si>
    <t>下水投入</t>
  </si>
  <si>
    <t>⑦DB+O（公設民営、長期包括運営委託）</t>
  </si>
  <si>
    <t>中部電力、恵那電力</t>
  </si>
  <si>
    <t>21-1-210-08-002</t>
  </si>
  <si>
    <t>21212</t>
  </si>
  <si>
    <t>2120013</t>
  </si>
  <si>
    <t>土岐市</t>
  </si>
  <si>
    <t>土岐市衛生センター</t>
  </si>
  <si>
    <t>土岐市泉町久尻1532-1-1</t>
  </si>
  <si>
    <t>嫌気, 好気, 高負荷, 膜分離, 焼却</t>
  </si>
  <si>
    <t>21-1-212-08-001</t>
  </si>
  <si>
    <t>21213</t>
  </si>
  <si>
    <t>2120014</t>
  </si>
  <si>
    <t>各務原市</t>
  </si>
  <si>
    <t>各務原市クリーンセンター</t>
  </si>
  <si>
    <t>各務原市蘇原宮塚町2-70</t>
  </si>
  <si>
    <t>21-1-213-08-001</t>
  </si>
  <si>
    <t>21217</t>
  </si>
  <si>
    <t>2120015</t>
  </si>
  <si>
    <t>飛騨市</t>
  </si>
  <si>
    <t>みずほクリーンセンター汚泥再生処理施設</t>
  </si>
  <si>
    <t>岐阜県飛騨市宮川町三川原1083</t>
  </si>
  <si>
    <t>資源化物の生産量</t>
  </si>
  <si>
    <t>⑤その他</t>
  </si>
  <si>
    <t>中部電力（株）</t>
  </si>
  <si>
    <t>21-1-217-08-001</t>
  </si>
  <si>
    <t>21219</t>
  </si>
  <si>
    <t>2120090</t>
  </si>
  <si>
    <t>郡上市</t>
  </si>
  <si>
    <t>郡上環境衛生センター</t>
  </si>
  <si>
    <t>岐阜県郡上市八幡町吉野1532</t>
  </si>
  <si>
    <t>中部電力株式会社</t>
  </si>
  <si>
    <t>21-1-219-08-001</t>
  </si>
  <si>
    <t>21220</t>
  </si>
  <si>
    <t>2120018</t>
  </si>
  <si>
    <t>下呂市</t>
  </si>
  <si>
    <t>中山浄化園</t>
  </si>
  <si>
    <t>下呂市三原458番地</t>
  </si>
  <si>
    <t>好気</t>
  </si>
  <si>
    <t>⑤DBM（公設公営）</t>
  </si>
  <si>
    <t>21-1-220-08-001</t>
  </si>
  <si>
    <t>21821</t>
  </si>
  <si>
    <t>2120017</t>
  </si>
  <si>
    <t>岐阜羽島衛生施設組合</t>
  </si>
  <si>
    <t>衛生センターし尿処理施設</t>
  </si>
  <si>
    <t>岐阜市境川5丁目147番地</t>
  </si>
  <si>
    <t>21-2-003-08-001</t>
  </si>
  <si>
    <t>21822</t>
  </si>
  <si>
    <t>2120020</t>
  </si>
  <si>
    <t>大垣衛生施設組合</t>
  </si>
  <si>
    <t>大垣衛生センター</t>
  </si>
  <si>
    <t>岐阜県大垣市荒川町852番地</t>
  </si>
  <si>
    <t>高負荷, その他</t>
  </si>
  <si>
    <t>21-2-007-08-001</t>
  </si>
  <si>
    <t>21823</t>
  </si>
  <si>
    <t>2120022</t>
  </si>
  <si>
    <t>可茂衛生施設利用組合</t>
  </si>
  <si>
    <t>緑ヶ丘クリーンセンター汚泥再生処理施設</t>
  </si>
  <si>
    <t>岐阜県美濃加茂市牧野1912番地2</t>
  </si>
  <si>
    <t>脱水, 乾燥, 焼却, その他</t>
  </si>
  <si>
    <t>⑨その他公設民営</t>
  </si>
  <si>
    <t>カナデビア(株)</t>
  </si>
  <si>
    <t>21-2-002-08-002</t>
  </si>
  <si>
    <t>21824</t>
  </si>
  <si>
    <t>2120095</t>
  </si>
  <si>
    <t>南濃衛生施設利用事務組合</t>
  </si>
  <si>
    <t>南濃衛生施設利用事務組合衛生センター</t>
  </si>
  <si>
    <t>岐阜県養老郡養老町高田1859</t>
  </si>
  <si>
    <t>21-2-009-08-003</t>
  </si>
  <si>
    <t>21825</t>
  </si>
  <si>
    <t>2120024</t>
  </si>
  <si>
    <t>もとす広域連合</t>
  </si>
  <si>
    <t>もとす広域連合衛生施設(西棟)</t>
  </si>
  <si>
    <t>岐阜県瑞穂市生津天王東町2丁目57番地</t>
  </si>
  <si>
    <t>21-2-001-08-001</t>
  </si>
  <si>
    <t>2120025</t>
  </si>
  <si>
    <t>もとす広域連合衛生施設(東棟)</t>
  </si>
  <si>
    <t>中部電力(株）</t>
  </si>
  <si>
    <t>21-2-001-08-002</t>
  </si>
  <si>
    <t>21900</t>
  </si>
  <si>
    <t>2120026</t>
  </si>
  <si>
    <t>岐北衛生施設利用組合</t>
  </si>
  <si>
    <t>岐北衛生センター</t>
  </si>
  <si>
    <t>岐阜県山県市岩佐1786</t>
  </si>
  <si>
    <t>21-2-004-08-001</t>
  </si>
  <si>
    <t>最終処分場</t>
    <phoneticPr fontId="4"/>
  </si>
  <si>
    <t>調査対象年度の埋立容量
（覆土を含む）</t>
    <rPh sb="0" eb="1">
      <t>チョウサ</t>
    </rPh>
    <rPh sb="1" eb="3">
      <t>タイショウ</t>
    </rPh>
    <rPh sb="3" eb="5">
      <t>ネンド</t>
    </rPh>
    <phoneticPr fontId="4"/>
  </si>
  <si>
    <t>調査対象年度の埋立量
（覆土を含まない）</t>
    <rPh sb="0" eb="1">
      <t>チョウサ</t>
    </rPh>
    <rPh sb="1" eb="3">
      <t>タイショウ</t>
    </rPh>
    <rPh sb="3" eb="5">
      <t>ネンド</t>
    </rPh>
    <phoneticPr fontId="4"/>
  </si>
  <si>
    <t>残余容量</t>
    <phoneticPr fontId="4"/>
  </si>
  <si>
    <t>処理対象廃棄物</t>
    <phoneticPr fontId="4"/>
  </si>
  <si>
    <t>埋立場所</t>
    <phoneticPr fontId="4"/>
  </si>
  <si>
    <t>埋立開始年度</t>
    <phoneticPr fontId="4"/>
  </si>
  <si>
    <t>埋立地面積</t>
    <phoneticPr fontId="4"/>
  </si>
  <si>
    <t>施設全体容量</t>
    <rPh sb="0" eb="1">
      <t>シセツ</t>
    </rPh>
    <rPh sb="5" eb="6">
      <t>リョウ</t>
    </rPh>
    <phoneticPr fontId="4"/>
  </si>
  <si>
    <t>埋立終了年度</t>
    <phoneticPr fontId="4"/>
  </si>
  <si>
    <t>遮水の方式</t>
    <phoneticPr fontId="4"/>
  </si>
  <si>
    <t>浸出液の処理</t>
    <rPh sb="2" eb="3">
      <t>エキ</t>
    </rPh>
    <phoneticPr fontId="4"/>
  </si>
  <si>
    <t>処分場の現状</t>
    <phoneticPr fontId="4"/>
  </si>
  <si>
    <t>産業廃棄物の搬入の有無</t>
    <phoneticPr fontId="4"/>
  </si>
  <si>
    <t>一般廃棄物の割合</t>
    <phoneticPr fontId="4"/>
  </si>
  <si>
    <t>最終処分場の構造</t>
    <phoneticPr fontId="4"/>
  </si>
  <si>
    <t>準好気性埋立構造の管理状況</t>
    <phoneticPr fontId="4"/>
  </si>
  <si>
    <t>水質管理状況</t>
    <phoneticPr fontId="4"/>
  </si>
  <si>
    <t>メタン回収有無</t>
    <phoneticPr fontId="4"/>
  </si>
  <si>
    <t>メタン回収をしている場合</t>
    <phoneticPr fontId="4"/>
  </si>
  <si>
    <t>最終処分場の形式</t>
    <rPh sb="0" eb="2">
      <t>サイシュウ</t>
    </rPh>
    <rPh sb="2" eb="4">
      <t>ショブン</t>
    </rPh>
    <rPh sb="4" eb="5">
      <t>ジョウ</t>
    </rPh>
    <rPh sb="6" eb="8">
      <t>ケイシキ</t>
    </rPh>
    <phoneticPr fontId="4"/>
  </si>
  <si>
    <t>水位管理</t>
    <phoneticPr fontId="4"/>
  </si>
  <si>
    <t>覆土施工</t>
    <phoneticPr fontId="4"/>
  </si>
  <si>
    <t>ガス抜き管の計画的施工状況</t>
    <phoneticPr fontId="4"/>
  </si>
  <si>
    <t>処理前BOD濃度</t>
    <phoneticPr fontId="4"/>
  </si>
  <si>
    <t>処理後BOD濃度</t>
    <phoneticPr fontId="4"/>
  </si>
  <si>
    <t>処理前COD濃度</t>
    <phoneticPr fontId="4"/>
  </si>
  <si>
    <t>処理後COD濃度</t>
    <phoneticPr fontId="4"/>
  </si>
  <si>
    <t>処理前TN濃度</t>
    <phoneticPr fontId="4"/>
  </si>
  <si>
    <t>処理後TN濃度</t>
    <phoneticPr fontId="4"/>
  </si>
  <si>
    <t>メタンガス回収量</t>
    <phoneticPr fontId="4"/>
  </si>
  <si>
    <t>メタンガス濃度</t>
    <phoneticPr fontId="4"/>
  </si>
  <si>
    <t>メタンガスの利用</t>
    <phoneticPr fontId="4"/>
  </si>
  <si>
    <t>発電量</t>
    <phoneticPr fontId="4"/>
  </si>
  <si>
    <t>(ｔ/年度)</t>
    <phoneticPr fontId="4"/>
  </si>
  <si>
    <t>(㎥)</t>
    <phoneticPr fontId="4"/>
  </si>
  <si>
    <t>(m2)</t>
    <phoneticPr fontId="4"/>
  </si>
  <si>
    <t>（％）</t>
    <phoneticPr fontId="4"/>
  </si>
  <si>
    <t>（ppm）</t>
    <phoneticPr fontId="4"/>
  </si>
  <si>
    <t>（㎥／年）</t>
    <phoneticPr fontId="4"/>
  </si>
  <si>
    <t>（kWh/年）</t>
    <phoneticPr fontId="4"/>
  </si>
  <si>
    <t>2130002</t>
  </si>
  <si>
    <t>奥埋立跡地</t>
  </si>
  <si>
    <t>岐阜市奥1丁目37番地1</t>
  </si>
  <si>
    <t>焼却残渣（主灰）, 焼却残渣（飛灰）, 破砕ごみ・処理残渣</t>
  </si>
  <si>
    <t>山間</t>
  </si>
  <si>
    <t>原地盤利用, 底部遮水工, その他遮水</t>
  </si>
  <si>
    <t>凝集沈殿, 生物処理（脱窒なし）, 活性炭処理</t>
  </si>
  <si>
    <t>埋立終了</t>
  </si>
  <si>
    <t>岐阜電力(株)</t>
  </si>
  <si>
    <t>無し</t>
  </si>
  <si>
    <t>嫌気性埋立構造</t>
  </si>
  <si>
    <t>回収していない</t>
  </si>
  <si>
    <t>従来型（オープン型）</t>
  </si>
  <si>
    <t>21-1-201-07-001</t>
  </si>
  <si>
    <t>2130006</t>
  </si>
  <si>
    <t>佐野埋立跡地</t>
  </si>
  <si>
    <t>岐阜市佐野字大平183番地</t>
  </si>
  <si>
    <t>原地盤利用</t>
  </si>
  <si>
    <t>凝集沈殿</t>
  </si>
  <si>
    <t>中部電力ミライズ(株)</t>
  </si>
  <si>
    <t>21-1-201-07-002</t>
  </si>
  <si>
    <t>2130007</t>
  </si>
  <si>
    <t>北野阿原一般廃棄物最終処分場</t>
  </si>
  <si>
    <t>岐阜市北野阿原3番地､岐阜市北野阿原109番地</t>
  </si>
  <si>
    <t>焼却残渣（主灰）, 焼却残渣（飛灰）</t>
  </si>
  <si>
    <t>平地</t>
  </si>
  <si>
    <t>底部遮水工, 鉛直遮水工</t>
  </si>
  <si>
    <t>生物処理（脱窒あり）, 砂ろ過, 活性炭処理, キレート処理</t>
  </si>
  <si>
    <t>中部電力（高圧）中部電力ミライズ（低圧）</t>
  </si>
  <si>
    <t>その他埋立構造</t>
  </si>
  <si>
    <t>21-1-201-07-003</t>
  </si>
  <si>
    <t>2130001</t>
  </si>
  <si>
    <t>阿原沖一般廃棄物最終処分場</t>
  </si>
  <si>
    <t>岐阜市北野阿原3番地</t>
  </si>
  <si>
    <t>遮水なし</t>
  </si>
  <si>
    <t>凝集沈殿, 生物処理（脱窒あり）, 砂ろ過, 消毒</t>
  </si>
  <si>
    <t>岐阜電力</t>
  </si>
  <si>
    <t>21-1-201-07-004</t>
  </si>
  <si>
    <t>2130009</t>
  </si>
  <si>
    <t>大杉一般廃棄物最終処分場</t>
  </si>
  <si>
    <t>岐阜市大字山県岩字大杉奥洞1045番地</t>
  </si>
  <si>
    <t>底部遮水工, その他遮水</t>
  </si>
  <si>
    <t>凝集沈殿, 砂ろ過, 下水道放流</t>
  </si>
  <si>
    <t>埋立中</t>
  </si>
  <si>
    <t>21-1-201-07-005</t>
  </si>
  <si>
    <t>21202</t>
  </si>
  <si>
    <t>2130022</t>
  </si>
  <si>
    <t>大垣市</t>
  </si>
  <si>
    <t>大垣市草道島町一般廃棄物最終処分場</t>
  </si>
  <si>
    <t>大垣市草道島町若宮175番地</t>
  </si>
  <si>
    <t>処理なし</t>
  </si>
  <si>
    <t>なし</t>
  </si>
  <si>
    <t>21-1-202-07-001</t>
  </si>
  <si>
    <t>2130013</t>
  </si>
  <si>
    <t>大垣市荒川町一般廃棄物最終処分場</t>
  </si>
  <si>
    <t>大垣市荒川町897番地</t>
  </si>
  <si>
    <t>底部遮水工</t>
  </si>
  <si>
    <t>凝集沈殿, 生物処理（脱窒あり）, 砂ろ過, 消毒, 活性炭処理</t>
  </si>
  <si>
    <t>準好気性埋立構造</t>
  </si>
  <si>
    <t>末端集水管は水没</t>
  </si>
  <si>
    <t>即日覆土</t>
  </si>
  <si>
    <t>埋立状況により計画的に延長</t>
  </si>
  <si>
    <t>21-1-202-07-002</t>
  </si>
  <si>
    <t>2130018</t>
  </si>
  <si>
    <t>大垣市上石津町上多良一般廃棄物最終処分場</t>
  </si>
  <si>
    <t>大垣市上石津町上多良字小倉2283-1</t>
  </si>
  <si>
    <t>21-1-202-07-003</t>
  </si>
  <si>
    <t>2130021</t>
  </si>
  <si>
    <t>大垣市上石津町三ツ里一般廃棄物最終処分場</t>
  </si>
  <si>
    <t>大垣市上石津町三ﾂ里</t>
  </si>
  <si>
    <t>21-1-202-07-004</t>
  </si>
  <si>
    <t>2130025</t>
  </si>
  <si>
    <t>大垣市墨俣町一般廃棄物最終処分場</t>
  </si>
  <si>
    <t>大垣市墨俣町上宿1067-1､1068番地</t>
  </si>
  <si>
    <t>21-1-202-07-005</t>
  </si>
  <si>
    <t>2130029</t>
  </si>
  <si>
    <t>高山市資源リサイクルセンター埋立処分地</t>
  </si>
  <si>
    <t>高山市三福寺町1800番地</t>
  </si>
  <si>
    <t>焼却残渣（主灰）, 不燃ごみ, その他, 焼却残渣（飛灰）, 破砕ごみ・処理残渣, 粗大ごみ</t>
  </si>
  <si>
    <t>その他遮水</t>
  </si>
  <si>
    <t>有り</t>
  </si>
  <si>
    <t>中間覆土</t>
  </si>
  <si>
    <t>21-1-203-07-001</t>
  </si>
  <si>
    <t>2130028</t>
  </si>
  <si>
    <t>高山市久々野クリーンセンター埋立処分地</t>
  </si>
  <si>
    <t>高山市久々野町久々野3020番地2</t>
  </si>
  <si>
    <t>焼却残渣（主灰）, 不燃ごみ, 焼却残渣（飛灰）</t>
  </si>
  <si>
    <t>凝集沈殿, 活性炭処理</t>
  </si>
  <si>
    <t>21-1-203-07-002</t>
  </si>
  <si>
    <t>2130033</t>
  </si>
  <si>
    <t>高山市丹生川埋立処分地</t>
  </si>
  <si>
    <t>高山市丹生川町町方3625番地</t>
  </si>
  <si>
    <t>不燃ごみ</t>
  </si>
  <si>
    <t>契約していない</t>
  </si>
  <si>
    <t>21-1-203-07-003</t>
  </si>
  <si>
    <t>2130032</t>
  </si>
  <si>
    <t>高山市荘川埋立処分地</t>
  </si>
  <si>
    <t>高山市荘川町赤谷1237番地1</t>
  </si>
  <si>
    <t>休止</t>
  </si>
  <si>
    <t>21-1-203-07-004</t>
  </si>
  <si>
    <t>2130027</t>
  </si>
  <si>
    <t>高山市上宝埋立処分地</t>
  </si>
  <si>
    <t>高山市奥飛騨温泉郷赤桶903番地</t>
  </si>
  <si>
    <t>契約しいない</t>
  </si>
  <si>
    <t>21-1-203-07-005</t>
  </si>
  <si>
    <t>2130250</t>
  </si>
  <si>
    <t>多治見市大畑センター安定型埋立処分場</t>
  </si>
  <si>
    <t>多治見市大畑町大洞48-35</t>
  </si>
  <si>
    <t>不燃ごみ, その他</t>
  </si>
  <si>
    <t>21-1-204-07-001</t>
  </si>
  <si>
    <t>2130046</t>
  </si>
  <si>
    <t>多治見市笠原町クリーンセンター安定型埋立処分場</t>
  </si>
  <si>
    <t>多治見市笠原町4022-7</t>
  </si>
  <si>
    <t>21-1-204-07-002</t>
  </si>
  <si>
    <t>2130041</t>
  </si>
  <si>
    <t>多治見市笠原クリーンセンター管理型埋立処分場</t>
  </si>
  <si>
    <t>その他, 焼却残渣（飛灰）, 破砕ごみ・処理残渣</t>
  </si>
  <si>
    <t>表面遮水工（キャッピング）</t>
  </si>
  <si>
    <t>凝集沈殿, 生物処理（脱窒なし）, 砂ろ過, 消毒, 活性炭処理</t>
  </si>
  <si>
    <t>末端集水管は開放</t>
  </si>
  <si>
    <t>21-1-204-07-003</t>
  </si>
  <si>
    <t>2130047</t>
  </si>
  <si>
    <t>多治見市大畑センター管理型処分場</t>
  </si>
  <si>
    <t>溶融飛灰</t>
  </si>
  <si>
    <t>覆蓋（屋根）</t>
  </si>
  <si>
    <t>覆蓋型（クローズドシステム型）</t>
  </si>
  <si>
    <t>21-1-204-07-004</t>
  </si>
  <si>
    <t>2130054</t>
  </si>
  <si>
    <t>中津川環境センター最終処分場</t>
  </si>
  <si>
    <t>岐阜県中津川市駒場字西山2261-6</t>
  </si>
  <si>
    <t>不燃ごみ, 焼却残渣（飛灰）, 溶融スラグ</t>
  </si>
  <si>
    <t>凝集沈殿, 生物処理（脱窒あり）, 砂ろ過, 消毒, 活性炭処理, キレート処理, 促進酸化処理</t>
  </si>
  <si>
    <t>21-1-206-07-002</t>
  </si>
  <si>
    <t>2130057</t>
  </si>
  <si>
    <t>中津川市不燃性廃棄物処理埋立場</t>
  </si>
  <si>
    <t>岐阜県中津川市駒場字西山1666-140</t>
  </si>
  <si>
    <t>21-1-206-07-003</t>
  </si>
  <si>
    <t>2130061</t>
  </si>
  <si>
    <t>美濃市ごみ埋立処分場</t>
  </si>
  <si>
    <t>岐阜県美濃市曽代32番地1</t>
  </si>
  <si>
    <t>凝集沈殿, 消毒</t>
  </si>
  <si>
    <t>21-1-207-07-001</t>
  </si>
  <si>
    <t>21208</t>
  </si>
  <si>
    <t>2130063</t>
  </si>
  <si>
    <t>瑞浪市</t>
  </si>
  <si>
    <t>瑞浪市不燃物埋立処分場</t>
  </si>
  <si>
    <t>岐阜県瑞浪市稲津町小里1538-1</t>
  </si>
  <si>
    <t>不燃ごみ, 焼却残渣（飛灰）, 粗大ごみ</t>
  </si>
  <si>
    <t>21-1-208-07-001</t>
  </si>
  <si>
    <t>2130062</t>
  </si>
  <si>
    <t>瑞浪市新不燃物最終処分場</t>
  </si>
  <si>
    <t>21-1-208-07-002</t>
  </si>
  <si>
    <t>2130064</t>
  </si>
  <si>
    <t>羽島市一般廃棄物最終処分場</t>
  </si>
  <si>
    <t>羽島市足近町市場1287番地1</t>
  </si>
  <si>
    <t>焼却残渣（主灰）</t>
  </si>
  <si>
    <t>一部延長を行っていない</t>
  </si>
  <si>
    <t>21-1-209-07-001</t>
  </si>
  <si>
    <t>2130071</t>
  </si>
  <si>
    <t>恵那市恵南最終処分場</t>
  </si>
  <si>
    <t>岐阜県恵那市山岡町下手向1048番地14</t>
  </si>
  <si>
    <t>その他, 焼却残渣（飛灰）, 溶融スラグ, 破砕ごみ・処理残渣</t>
  </si>
  <si>
    <t>21-1-210-07-001</t>
  </si>
  <si>
    <t>2130068</t>
  </si>
  <si>
    <t>恵那市一般廃棄物最終処分場</t>
  </si>
  <si>
    <t>岐阜県恵那市笠置町毛呂窪892番地2</t>
  </si>
  <si>
    <t>焼却残渣（飛灰）, 破砕ごみ・処理残渣</t>
  </si>
  <si>
    <t>凝集沈殿, 生物処理（脱窒なし）, 砂ろ過</t>
  </si>
  <si>
    <t>21-1-210-07-002</t>
  </si>
  <si>
    <t>21211</t>
  </si>
  <si>
    <t>2130082</t>
  </si>
  <si>
    <t>美濃加茂市</t>
  </si>
  <si>
    <t>美濃加茂市一般廃棄物埋立処分場</t>
  </si>
  <si>
    <t>美濃加茂市山之上町6175番地</t>
  </si>
  <si>
    <t>埋立前</t>
  </si>
  <si>
    <t>21-1-211-07-001</t>
  </si>
  <si>
    <t>2130084</t>
  </si>
  <si>
    <t>土岐市環境センター</t>
  </si>
  <si>
    <t>焼却残渣（主灰）, 不燃ごみ, 焼却残渣（飛灰）, 粗大ごみ</t>
  </si>
  <si>
    <t>21-1-212-07-001</t>
  </si>
  <si>
    <t>2130086</t>
  </si>
  <si>
    <t>各務原市大伊木一般廃棄物最終処分場</t>
  </si>
  <si>
    <t>各務原市大伊木町4-343</t>
  </si>
  <si>
    <t>破砕ごみ・処理残渣</t>
  </si>
  <si>
    <t>21-1-213-07-001</t>
  </si>
  <si>
    <t>21214</t>
  </si>
  <si>
    <t>2130087</t>
  </si>
  <si>
    <t>可児市</t>
  </si>
  <si>
    <t>可児市一般廃棄物埋立処分場(大森)</t>
  </si>
  <si>
    <t>可児市大森字北ﾉ洞</t>
  </si>
  <si>
    <t>21-1-214-07-001</t>
  </si>
  <si>
    <t>2130089</t>
  </si>
  <si>
    <t>可児市一般廃棄物埋立処分場(兼山)</t>
  </si>
  <si>
    <t>可児市兼山字徳澤</t>
  </si>
  <si>
    <t>21-1-214-07-002</t>
  </si>
  <si>
    <t>21215</t>
  </si>
  <si>
    <t>2130097</t>
  </si>
  <si>
    <t>山県市</t>
  </si>
  <si>
    <t>クリーンセンター</t>
  </si>
  <si>
    <t>山県市谷合2457番地</t>
  </si>
  <si>
    <t>溶融飛灰, その他, 焼却残渣（飛灰）, 溶融スラグ, 破砕ごみ・処理残渣</t>
  </si>
  <si>
    <t>生物処理（脱窒なし）, 砂ろ過, 消毒, 活性炭処理, キレート処理</t>
  </si>
  <si>
    <t>一部延長を行っている</t>
  </si>
  <si>
    <t>21-1-215-07-001</t>
  </si>
  <si>
    <t>2130113</t>
  </si>
  <si>
    <t>松ヶ瀬最終処分場</t>
  </si>
  <si>
    <t>岐阜県飛騨市神岡町麻生野137番地</t>
  </si>
  <si>
    <t>凝集沈殿, 生物処理（脱窒なし）, 消毒</t>
  </si>
  <si>
    <t>北陸電力（株）</t>
  </si>
  <si>
    <t>即日覆土, 中間覆土</t>
  </si>
  <si>
    <t>21-1-217-07-001</t>
  </si>
  <si>
    <t>21218</t>
  </si>
  <si>
    <t>2130126</t>
  </si>
  <si>
    <t>本巣市</t>
  </si>
  <si>
    <t>本巣廃棄物最終処分場</t>
  </si>
  <si>
    <t>本巣市神海1667番地</t>
  </si>
  <si>
    <t>粗大ごみ</t>
  </si>
  <si>
    <t>⑧DBO（公設民営）</t>
  </si>
  <si>
    <t>無</t>
  </si>
  <si>
    <t>21-1-218-07-001</t>
  </si>
  <si>
    <t>2130114</t>
  </si>
  <si>
    <t>根尾廃棄物最終処分場</t>
  </si>
  <si>
    <t>本巣市根尾大井125番地1</t>
  </si>
  <si>
    <t>21-1-218-07-002</t>
  </si>
  <si>
    <t>2130141</t>
  </si>
  <si>
    <t>白鳥管理型処分場</t>
  </si>
  <si>
    <t>岐阜県郡上市白鳥町歩岐島14-1</t>
  </si>
  <si>
    <t>生物処理（脱窒あり）, 消毒, 活性炭処理, 膜処理, キレート処理</t>
  </si>
  <si>
    <t>21-1-219-07-001</t>
  </si>
  <si>
    <t>2130127</t>
  </si>
  <si>
    <t>高鷲一般廃棄物最終処分場(安定型)</t>
  </si>
  <si>
    <t>岐阜県郡上市高鷲町西洞3565-1</t>
  </si>
  <si>
    <t>21-1-219-07-002</t>
  </si>
  <si>
    <t>2130129</t>
  </si>
  <si>
    <t>高鷲一般廃棄物最終処分場(管理型)</t>
  </si>
  <si>
    <t>21-1-219-07-003</t>
  </si>
  <si>
    <t>2130148</t>
  </si>
  <si>
    <t>和良埋立場</t>
  </si>
  <si>
    <t>岐阜県郡上市和良町鹿倉1490-1</t>
  </si>
  <si>
    <t>21-1-219-07-004</t>
  </si>
  <si>
    <t>2130136</t>
  </si>
  <si>
    <t>市島埋立場</t>
  </si>
  <si>
    <t>岐阜県郡上市八幡町市島2218-1</t>
  </si>
  <si>
    <t>21-1-219-07-005</t>
  </si>
  <si>
    <t>2130153</t>
  </si>
  <si>
    <t>下呂市埋立処分場(金山町埋立処分場)</t>
  </si>
  <si>
    <t>下呂市金山町岩瀬1371番地</t>
  </si>
  <si>
    <t>⑥その他公設公営</t>
  </si>
  <si>
    <t>21-1-220-07-001</t>
  </si>
  <si>
    <t>2130152</t>
  </si>
  <si>
    <t>一般廃棄物最終処分場</t>
  </si>
  <si>
    <t>下呂市萩原町四美882番地</t>
  </si>
  <si>
    <t>凝集沈殿, 生物処理（脱窒なし）, 砂ろ過, 消毒</t>
  </si>
  <si>
    <t>21-1-220-07-002</t>
  </si>
  <si>
    <t>2130251</t>
  </si>
  <si>
    <t>下呂市被覆型一般廃棄物最終処分場</t>
  </si>
  <si>
    <t>岐阜県下呂市夏焼109番地</t>
  </si>
  <si>
    <t>焼却残渣（主灰）, 不燃ごみ, 焼却残渣（飛灰）, 破砕ごみ・処理残渣</t>
  </si>
  <si>
    <t>底部遮水工, 覆蓋（屋根）</t>
  </si>
  <si>
    <t>他施設での処理</t>
  </si>
  <si>
    <t>中間覆土, 最終覆土のみ</t>
  </si>
  <si>
    <t>21-1-220-07-003</t>
  </si>
  <si>
    <t>21221</t>
  </si>
  <si>
    <t>2130160</t>
  </si>
  <si>
    <t>海津市</t>
  </si>
  <si>
    <t>海津市福江一般廃棄物最終処分場</t>
  </si>
  <si>
    <t>海津市海津町福江上組60番地1他2筆</t>
  </si>
  <si>
    <t>水面（海面を除く）</t>
  </si>
  <si>
    <t>電気設備が無いため契約なし</t>
  </si>
  <si>
    <t>21-1-221-07-001</t>
  </si>
  <si>
    <t>2130159</t>
  </si>
  <si>
    <t>海津市今尾一般廃棄物最終処分場</t>
  </si>
  <si>
    <t>海津市平田町今尾3070番地11他9筆</t>
  </si>
  <si>
    <t>21-1-221-07-002</t>
  </si>
  <si>
    <t>2130158</t>
  </si>
  <si>
    <t>海津市戸田一般廃棄物最終処分場</t>
  </si>
  <si>
    <t>海津市南濃町戸田1361番地11他15筆</t>
  </si>
  <si>
    <t>21-1-221-07-003</t>
  </si>
  <si>
    <t>2130165</t>
  </si>
  <si>
    <t>養老町一般廃棄物最終処分場</t>
  </si>
  <si>
    <t>養老町田字堤外1485番地 外</t>
  </si>
  <si>
    <t>21-1-341-07-001</t>
  </si>
  <si>
    <t>2130166</t>
  </si>
  <si>
    <t>養老町祖父江一般廃棄物最終処分場</t>
  </si>
  <si>
    <t>養老町祖父江字前沖2312番地 外</t>
  </si>
  <si>
    <t>21-1-341-07-002</t>
  </si>
  <si>
    <t>21361</t>
  </si>
  <si>
    <t>2130170</t>
  </si>
  <si>
    <t>垂井町</t>
  </si>
  <si>
    <t>垂井町葉生埋立最終処分場</t>
  </si>
  <si>
    <t>岐阜県不破郡垂井町府中1081</t>
  </si>
  <si>
    <t>21-1-361-07-001</t>
  </si>
  <si>
    <t>2130167</t>
  </si>
  <si>
    <t>垂井町表佐矢取最終処分場</t>
  </si>
  <si>
    <t>岐阜県不破郡垂井町表佐3598-1</t>
  </si>
  <si>
    <t>21-1-361-07-002</t>
  </si>
  <si>
    <t>21362</t>
  </si>
  <si>
    <t>2130172</t>
  </si>
  <si>
    <t>関ケ原町</t>
  </si>
  <si>
    <t>関ケ原町笹尾埋立処分場</t>
  </si>
  <si>
    <t>岐阜県不破郡関ｹ原町大字藤下字笹尾137-1</t>
  </si>
  <si>
    <t>電力使用無</t>
  </si>
  <si>
    <t>21-1-362-07-001</t>
  </si>
  <si>
    <t>2130174</t>
  </si>
  <si>
    <t>関ケ原町焼却灰捨場</t>
  </si>
  <si>
    <t>岐阜県不破郡関ｹ原町大字今須字中挟2725-3外5筆</t>
  </si>
  <si>
    <t>最終覆土のみ</t>
  </si>
  <si>
    <t>21-1-362-07-002</t>
  </si>
  <si>
    <t>21381</t>
  </si>
  <si>
    <t>2130178</t>
  </si>
  <si>
    <t>神戸町</t>
  </si>
  <si>
    <t>神戸町一般廃棄物最終処分場(瀬古)</t>
  </si>
  <si>
    <t>岐阜県安八郡神戸町大字瀬古1581番地 他</t>
  </si>
  <si>
    <t>21-1-381-07-001</t>
  </si>
  <si>
    <t>21382</t>
  </si>
  <si>
    <t>2130183</t>
  </si>
  <si>
    <t>輪之内町</t>
  </si>
  <si>
    <t>輪之内町一般廃棄物最終処分場</t>
  </si>
  <si>
    <t>岐阜県安八郡輪之内町南波地内</t>
  </si>
  <si>
    <t>契約なし</t>
  </si>
  <si>
    <t>21-1-382-07-001</t>
  </si>
  <si>
    <t>21383</t>
  </si>
  <si>
    <t>2130184</t>
  </si>
  <si>
    <t>安八町</t>
  </si>
  <si>
    <t>安八町一般廃棄物最終処分場</t>
  </si>
  <si>
    <t>岐阜県安八郡安八町中字南山田1626-1</t>
  </si>
  <si>
    <t>21-1-383-07-001</t>
  </si>
  <si>
    <t>21401</t>
  </si>
  <si>
    <t>2130188</t>
  </si>
  <si>
    <t>揖斐川町</t>
  </si>
  <si>
    <t>坂内最終処分場</t>
  </si>
  <si>
    <t>岐阜県揖斐郡揖斐川町広瀬411番地他</t>
  </si>
  <si>
    <t>21-1-401-07-001</t>
  </si>
  <si>
    <t>21403</t>
  </si>
  <si>
    <t>2130203</t>
  </si>
  <si>
    <t>大野町</t>
  </si>
  <si>
    <t>大野町不燃物処理場</t>
  </si>
  <si>
    <t>大野町大字相羽935番地4 他</t>
  </si>
  <si>
    <t>21-1-403-07-001</t>
  </si>
  <si>
    <t>21505</t>
  </si>
  <si>
    <t>2130210</t>
  </si>
  <si>
    <t>八百津町</t>
  </si>
  <si>
    <t>八百津町錦織一般廃棄物埋立処分場</t>
  </si>
  <si>
    <t>八百津町錦織1112番地1</t>
  </si>
  <si>
    <t>21-1-505-07-001</t>
  </si>
  <si>
    <t>2130209</t>
  </si>
  <si>
    <t>八百津町久田見一般廃棄物埋立処分場</t>
  </si>
  <si>
    <t>八百津町久田見103番地21</t>
  </si>
  <si>
    <t>21-1-505-07-002</t>
  </si>
  <si>
    <t>21521</t>
  </si>
  <si>
    <t>2130213</t>
  </si>
  <si>
    <t>御嵩町</t>
  </si>
  <si>
    <t>御嵩町一般廃棄物埋立処分場</t>
  </si>
  <si>
    <t>岐阜県可児郡御嵩町御嵩2192番地589</t>
  </si>
  <si>
    <t>21-1-521-07-002</t>
  </si>
  <si>
    <t>21604</t>
  </si>
  <si>
    <t>2130214</t>
  </si>
  <si>
    <t>白川村</t>
  </si>
  <si>
    <t>保木脇埋立地</t>
  </si>
  <si>
    <t>岐阜県大野郡白川村保木脇</t>
  </si>
  <si>
    <t>21-1-604-07-001</t>
  </si>
  <si>
    <t>2130218</t>
  </si>
  <si>
    <t>可茂衛生施設利用組合緑ヶ丘クリーンセンター最終処分場</t>
  </si>
  <si>
    <t>岐阜県美濃加茂市牧野1915番地</t>
  </si>
  <si>
    <t>21-2-002-07-001</t>
  </si>
  <si>
    <t>2130217</t>
  </si>
  <si>
    <t>可茂衛生施設利用組合ささゆりクリーンパーク最終処分場</t>
  </si>
  <si>
    <t>岐阜県可児市塩河814番地1</t>
  </si>
  <si>
    <t>溶融スラグ</t>
  </si>
  <si>
    <t>凝集沈殿, 砂ろ過, 他施設での処理, 活性炭処理</t>
  </si>
  <si>
    <t>21-2-002-07-002</t>
  </si>
  <si>
    <t>2130220</t>
  </si>
  <si>
    <t>南濃衛生施設利用事務組合最終処分場</t>
  </si>
  <si>
    <t>岐阜県不破郡関ヶ原町関ヶ原字筑田地内</t>
  </si>
  <si>
    <t>焼却残渣（飛灰）</t>
  </si>
  <si>
    <t>生物処理（脱窒あり）, 砂ろ過, 活性炭処理, キレート処理, 促進酸化処理</t>
  </si>
  <si>
    <t>21-2-009-07-001</t>
  </si>
  <si>
    <t>21895</t>
  </si>
  <si>
    <t>2130234</t>
  </si>
  <si>
    <t>西濃環境整備組合</t>
  </si>
  <si>
    <t>岐阜県揖斐郡大野町下座倉1375-1 他</t>
  </si>
  <si>
    <t>焼却残渣（主灰）, 溶融飛灰, 焼却残渣（飛灰）</t>
  </si>
  <si>
    <t>中部電力ﾐﾗｲｽﾞ株式会社</t>
  </si>
  <si>
    <t>21-2-006-07-001</t>
  </si>
  <si>
    <t>21907</t>
  </si>
  <si>
    <t>2130239</t>
  </si>
  <si>
    <t>中濃地域広域行政事務組合</t>
  </si>
  <si>
    <t>クリーンプラザ中濃一般廃棄物最終処分場</t>
  </si>
  <si>
    <t>岐阜県関市下有知字赤谷5960</t>
  </si>
  <si>
    <t>焼却残渣（主灰）, その他, 破砕ごみ・処理残渣</t>
  </si>
  <si>
    <t>鉛直遮水工</t>
  </si>
  <si>
    <t>21-2-008-07-001</t>
  </si>
  <si>
    <t>21917</t>
  </si>
  <si>
    <t>2130242</t>
  </si>
  <si>
    <t>西南濃粗大廃棄物処理組合</t>
  </si>
  <si>
    <t>西南濃粗大廃棄物処理センター</t>
  </si>
  <si>
    <t>岐阜県養老郡養老町有尾663番地</t>
  </si>
  <si>
    <t>21-2-005-07-001</t>
  </si>
  <si>
    <t>保管施設</t>
    <phoneticPr fontId="4"/>
  </si>
  <si>
    <t>年間保管量</t>
    <phoneticPr fontId="4"/>
  </si>
  <si>
    <t>施設区分</t>
    <phoneticPr fontId="4"/>
  </si>
  <si>
    <t>処理対象廃棄物</t>
    <rPh sb="0" eb="1">
      <t>ショリ</t>
    </rPh>
    <phoneticPr fontId="4"/>
  </si>
  <si>
    <t>ごみ処理事業実施方式</t>
    <rPh sb="1" eb="3">
      <t>ショリ</t>
    </rPh>
    <rPh sb="3" eb="5">
      <t>ジギョウ</t>
    </rPh>
    <rPh sb="5" eb="7">
      <t>ジッシ</t>
    </rPh>
    <rPh sb="7" eb="9">
      <t>ホウシキ</t>
    </rPh>
    <phoneticPr fontId="13"/>
  </si>
  <si>
    <t>保管分類数</t>
    <phoneticPr fontId="4"/>
  </si>
  <si>
    <t>屋内面積</t>
    <phoneticPr fontId="4"/>
  </si>
  <si>
    <t>屋外面積</t>
    <phoneticPr fontId="4"/>
  </si>
  <si>
    <t>2110173</t>
  </si>
  <si>
    <t>高山市資源リサイクルセンター</t>
  </si>
  <si>
    <t>ストックヤード</t>
  </si>
  <si>
    <t>金属類, ガラス類, ペットボトル</t>
  </si>
  <si>
    <t>21-1-203-06-001</t>
  </si>
  <si>
    <t>2110174</t>
  </si>
  <si>
    <t>（株）宮崎</t>
  </si>
  <si>
    <t>高山市下切町397番地</t>
  </si>
  <si>
    <t>紙類</t>
  </si>
  <si>
    <t>⑭その他民設民営</t>
  </si>
  <si>
    <t>21-1-203-06-002</t>
  </si>
  <si>
    <t>2110175</t>
  </si>
  <si>
    <t>高山清掃事業(株)</t>
  </si>
  <si>
    <t>高山市本母町365番地</t>
  </si>
  <si>
    <t>プラスチック</t>
  </si>
  <si>
    <t>21-1-203-06-003</t>
  </si>
  <si>
    <t>2110176</t>
  </si>
  <si>
    <t>金属類, ガラス類, ペットボトル, その他</t>
  </si>
  <si>
    <t>21-1-204-06-001</t>
  </si>
  <si>
    <t>2110177</t>
  </si>
  <si>
    <t>多治見市大畑センター</t>
  </si>
  <si>
    <t>金属類, その他資源ごみ, プラスチック</t>
  </si>
  <si>
    <t>21-1-204-06-002</t>
  </si>
  <si>
    <t>2110178</t>
  </si>
  <si>
    <t>多治見市笠原クリーンセンターストックヤード</t>
  </si>
  <si>
    <t>紙類, 金属類, ガラス類, その他資源ごみ, ペットボトル, 布類</t>
  </si>
  <si>
    <t>21-1-204-06-003</t>
  </si>
  <si>
    <t>2110182</t>
  </si>
  <si>
    <t>羽島市資源物ストックヤード</t>
  </si>
  <si>
    <t>羽島市堀津町須賀南2丁目29番地</t>
  </si>
  <si>
    <t>紙類, 金属類, ガラス類, その他資源ごみ, ペットボトル, プラスチック, 布類, その他</t>
  </si>
  <si>
    <t>岐阜電力株式会社</t>
  </si>
  <si>
    <t>21-1-209-06-001</t>
  </si>
  <si>
    <t>2110183</t>
  </si>
  <si>
    <t>紙類, ガラス類, 布類</t>
  </si>
  <si>
    <t>21-1-212-06-001</t>
  </si>
  <si>
    <t>2110184</t>
  </si>
  <si>
    <t>各務原市北清掃センター</t>
  </si>
  <si>
    <t>各務原市須衛2500-1</t>
  </si>
  <si>
    <t>紙類, 布類</t>
  </si>
  <si>
    <t>21-1-213-06-001</t>
  </si>
  <si>
    <t>2110187</t>
  </si>
  <si>
    <t>真正ストックヤード</t>
  </si>
  <si>
    <t>本巣市政田391番地</t>
  </si>
  <si>
    <t>中部電力㈱</t>
  </si>
  <si>
    <t>21-1-218-06-001</t>
  </si>
  <si>
    <t>2110188</t>
  </si>
  <si>
    <t>根尾ストックヤード</t>
  </si>
  <si>
    <t>本巣市根尾大井112番地1</t>
  </si>
  <si>
    <t>21-1-218-06-002</t>
  </si>
  <si>
    <t>2110189</t>
  </si>
  <si>
    <t>本巣ストックヤード</t>
  </si>
  <si>
    <t>本巣市山口591番地1</t>
  </si>
  <si>
    <t>21-1-218-06-003</t>
  </si>
  <si>
    <t>2110198</t>
  </si>
  <si>
    <t>下呂市クリーンセンター</t>
  </si>
  <si>
    <t>下呂市小川2390番地</t>
  </si>
  <si>
    <t>紙類, 金属類, ガラス類</t>
  </si>
  <si>
    <t>21-1-220-06-001</t>
  </si>
  <si>
    <t>2110199</t>
  </si>
  <si>
    <t>ペットボトル処理施設</t>
  </si>
  <si>
    <t>下呂市宮地2226番地78</t>
  </si>
  <si>
    <t>ペットボトル</t>
  </si>
  <si>
    <t>21-1-220-06-002</t>
  </si>
  <si>
    <t>2110200</t>
  </si>
  <si>
    <t>関ケ原町資源物ストックヤード</t>
  </si>
  <si>
    <t>岐阜県不破郡関ｹ原町大字藤下205</t>
  </si>
  <si>
    <t>紙類, その他資源ごみ, 布類</t>
  </si>
  <si>
    <t>21-1-362-06-001</t>
  </si>
  <si>
    <t>2110203</t>
  </si>
  <si>
    <t>春日リサイクルセンター</t>
  </si>
  <si>
    <t>岐阜県揖斐郡揖斐川町春日川合1871-1</t>
  </si>
  <si>
    <t>金属類, ガラス類, その他</t>
  </si>
  <si>
    <t>21-1-401-06-001</t>
  </si>
  <si>
    <t>2110204</t>
  </si>
  <si>
    <t>久瀬リサイクルセンター</t>
  </si>
  <si>
    <t>岐阜県揖斐郡揖斐川町西津汲1443-2</t>
  </si>
  <si>
    <t>紙類, ガラス類, その他資源ごみ, ペットボトル, プラスチック, その他</t>
  </si>
  <si>
    <t>21-1-401-06-002</t>
  </si>
  <si>
    <t>2110205</t>
  </si>
  <si>
    <t>藤橋リサイクルセンター</t>
  </si>
  <si>
    <t>岐阜県揖斐郡揖斐川町西横山1271</t>
  </si>
  <si>
    <t>21-1-401-06-003</t>
  </si>
  <si>
    <t>2110206</t>
  </si>
  <si>
    <t>坂内リサイクルセンター</t>
  </si>
  <si>
    <t>岐阜県揖斐郡揖斐川町広瀬417-2</t>
  </si>
  <si>
    <t>金属類, その他資源ごみ, ペットボトル, その他</t>
  </si>
  <si>
    <t>21-1-401-06-004</t>
  </si>
  <si>
    <t>2110207</t>
  </si>
  <si>
    <t>いびがわエコドーム</t>
  </si>
  <si>
    <t>揖斐川町小島字古流起坂地291</t>
  </si>
  <si>
    <t>容器包装リサイクル推進施設</t>
  </si>
  <si>
    <t>紙類, その他資源ごみ, ペットボトル, 布類</t>
  </si>
  <si>
    <t>21-1-401-06-005</t>
  </si>
  <si>
    <t>2110208</t>
  </si>
  <si>
    <t>いびがわクリーンセンター</t>
  </si>
  <si>
    <t>岐阜県揖斐郡揖斐川町上ﾐ野533-4</t>
  </si>
  <si>
    <t>金属類, ガラス類, その他資源ごみ, プラスチック, その他</t>
  </si>
  <si>
    <t>21-1-401-06-007</t>
  </si>
  <si>
    <t>21404</t>
  </si>
  <si>
    <t>2110209</t>
  </si>
  <si>
    <t>池田町</t>
  </si>
  <si>
    <t>池田町北部リサイクルセンター</t>
  </si>
  <si>
    <t>岐阜県揖斐郡池田町沓井449番地の1</t>
  </si>
  <si>
    <t>21-1-404-06-001</t>
  </si>
  <si>
    <t>2110218</t>
  </si>
  <si>
    <t>池田町南部リサイクルセンター</t>
  </si>
  <si>
    <t>岐阜県揖斐郡池田町片山390番地の1</t>
  </si>
  <si>
    <t>21-1-404-06-002</t>
  </si>
  <si>
    <t>21421</t>
  </si>
  <si>
    <t>2110210</t>
  </si>
  <si>
    <t>北方町</t>
  </si>
  <si>
    <t>北方町リサイクルセンター</t>
  </si>
  <si>
    <t>岐阜県本巣郡北方町柱本700番地</t>
  </si>
  <si>
    <t>紙類, 金属類, ガラス類, その他資源ごみ, ペットボトル, プラスチック, 布類</t>
  </si>
  <si>
    <t>岐阜電力(株),中部電力ミライズ(株)</t>
  </si>
  <si>
    <t>21-1-421-06-001</t>
  </si>
  <si>
    <t>2110211</t>
  </si>
  <si>
    <t>可茂衛生施設利用組合ささゆりクリーンパークスラグ貯留施設</t>
  </si>
  <si>
    <t>21-2-002-06-001</t>
  </si>
  <si>
    <t>2110213</t>
  </si>
  <si>
    <t>クリーンプラザ中濃リサイクルプラザ</t>
  </si>
  <si>
    <t>金属類, ガラス類, その他資源ごみ, ペットボトル, プラスチック</t>
  </si>
  <si>
    <t>21-2-008-06-001</t>
  </si>
  <si>
    <t>その他の施設[ごみの中間処理施設]</t>
    <phoneticPr fontId="4"/>
  </si>
  <si>
    <t>地方公共団体
コード</t>
    <phoneticPr fontId="4"/>
  </si>
  <si>
    <t>施設所在地</t>
    <rPh sb="0" eb="2">
      <t>シセツ</t>
    </rPh>
    <rPh sb="2" eb="4">
      <t>ショザイ</t>
    </rPh>
    <rPh sb="4" eb="5">
      <t>チ</t>
    </rPh>
    <phoneticPr fontId="13"/>
  </si>
  <si>
    <t>処理内容</t>
    <phoneticPr fontId="4"/>
  </si>
  <si>
    <t>2110169</t>
  </si>
  <si>
    <t>破砕</t>
  </si>
  <si>
    <t>21-1-220-05-001</t>
  </si>
  <si>
    <t>ごみ燃料化施設</t>
    <phoneticPr fontId="4"/>
  </si>
  <si>
    <t>生成物保管量</t>
    <phoneticPr fontId="4"/>
  </si>
  <si>
    <t>生成物生産量</t>
    <phoneticPr fontId="4"/>
  </si>
  <si>
    <t>生成物搬出量</t>
    <phoneticPr fontId="4"/>
  </si>
  <si>
    <t>施設の種類</t>
    <phoneticPr fontId="4"/>
  </si>
  <si>
    <t>生成物供給先の確保状況</t>
    <rPh sb="0" eb="3">
      <t>セイセイブツ</t>
    </rPh>
    <phoneticPr fontId="4"/>
  </si>
  <si>
    <t>発電の場合</t>
    <rPh sb="3" eb="5">
      <t>バアイ</t>
    </rPh>
    <phoneticPr fontId="4"/>
  </si>
  <si>
    <t>余剰電力利用（売電）</t>
    <phoneticPr fontId="4"/>
  </si>
  <si>
    <t>ごみ組成分析結果</t>
    <phoneticPr fontId="4"/>
  </si>
  <si>
    <t>単位容積重量</t>
    <phoneticPr fontId="4"/>
  </si>
  <si>
    <t>三成分</t>
    <phoneticPr fontId="4"/>
  </si>
  <si>
    <t>低位発熱量</t>
    <phoneticPr fontId="4"/>
  </si>
  <si>
    <t>発電能力</t>
    <phoneticPr fontId="4"/>
  </si>
  <si>
    <t>発電効率（公称値）</t>
    <rPh sb="5" eb="7">
      <t>コウショウ</t>
    </rPh>
    <phoneticPr fontId="4"/>
  </si>
  <si>
    <t>総発電量（実績値）</t>
    <phoneticPr fontId="4"/>
  </si>
  <si>
    <t>うち外部供給量（実績値）</t>
    <phoneticPr fontId="4"/>
  </si>
  <si>
    <t>売電量</t>
    <phoneticPr fontId="4"/>
  </si>
  <si>
    <t>売電収入</t>
    <phoneticPr fontId="4"/>
  </si>
  <si>
    <t>売電価格（単価）</t>
    <phoneticPr fontId="4"/>
  </si>
  <si>
    <t>（受電）</t>
    <phoneticPr fontId="4"/>
  </si>
  <si>
    <t>（売電）</t>
    <phoneticPr fontId="4"/>
  </si>
  <si>
    <t>分析対象</t>
    <phoneticPr fontId="4"/>
  </si>
  <si>
    <t>紙・布類</t>
    <phoneticPr fontId="4"/>
  </si>
  <si>
    <t>ﾋﾞﾆｰﾙ、合成樹脂、ｺﾞﾑ、皮革類</t>
    <phoneticPr fontId="4"/>
  </si>
  <si>
    <t>木、竹、わら類</t>
    <phoneticPr fontId="4"/>
  </si>
  <si>
    <t>ちゅう芥類</t>
    <phoneticPr fontId="4"/>
  </si>
  <si>
    <t>不燃物類</t>
    <phoneticPr fontId="4"/>
  </si>
  <si>
    <t>水分</t>
    <phoneticPr fontId="4"/>
  </si>
  <si>
    <t>可燃分</t>
    <phoneticPr fontId="4"/>
  </si>
  <si>
    <t>灰分</t>
    <phoneticPr fontId="4"/>
  </si>
  <si>
    <t>(計算値)</t>
    <phoneticPr fontId="4"/>
  </si>
  <si>
    <t>(実測値)</t>
    <phoneticPr fontId="4"/>
  </si>
  <si>
    <t>固定価格</t>
    <phoneticPr fontId="4"/>
  </si>
  <si>
    <t>重負荷</t>
    <phoneticPr fontId="4"/>
  </si>
  <si>
    <t>昼間</t>
    <phoneticPr fontId="4"/>
  </si>
  <si>
    <t>夜間</t>
    <phoneticPr fontId="4"/>
  </si>
  <si>
    <t>(㎥/年)</t>
    <phoneticPr fontId="4"/>
  </si>
  <si>
    <t>(ｋW)</t>
    <phoneticPr fontId="4"/>
  </si>
  <si>
    <t>(％)</t>
    <phoneticPr fontId="4"/>
  </si>
  <si>
    <t>（MWｈ/年）</t>
    <phoneticPr fontId="4"/>
  </si>
  <si>
    <t>（円/年）</t>
    <rPh sb="3" eb="4">
      <t>ネン</t>
    </rPh>
    <phoneticPr fontId="4"/>
  </si>
  <si>
    <t>（円/kWh）</t>
    <phoneticPr fontId="4"/>
  </si>
  <si>
    <t>(kg/㎥)</t>
    <phoneticPr fontId="4"/>
  </si>
  <si>
    <t>（kJ/kg）</t>
    <phoneticPr fontId="4"/>
  </si>
  <si>
    <t>2110168</t>
  </si>
  <si>
    <t>エコセンター恵那</t>
  </si>
  <si>
    <t>岐阜県恵那市長島町久須見1013番地1</t>
  </si>
  <si>
    <t>可燃ごみ, ごみ処理残渣, 生ごみ（厨芥類）, プラスチック類, 粗大ごみ</t>
  </si>
  <si>
    <t>固形燃料化（RDF）</t>
  </si>
  <si>
    <t>燃料用</t>
  </si>
  <si>
    <t>恵那電力</t>
  </si>
  <si>
    <t>処理対象ごみ</t>
  </si>
  <si>
    <t>21-1-210-04-001</t>
  </si>
  <si>
    <t>資源化等を行う施設</t>
    <phoneticPr fontId="4"/>
  </si>
  <si>
    <t>資源化物回収量</t>
    <rPh sb="2" eb="3">
      <t>カ</t>
    </rPh>
    <rPh sb="3" eb="4">
      <t>ブツ</t>
    </rPh>
    <phoneticPr fontId="4"/>
  </si>
  <si>
    <t>搬出量</t>
    <phoneticPr fontId="4"/>
  </si>
  <si>
    <t>在庫量</t>
    <phoneticPr fontId="4"/>
  </si>
  <si>
    <t>処理内容ごとの処理能力</t>
    <rPh sb="7" eb="9">
      <t>ショリ</t>
    </rPh>
    <rPh sb="9" eb="11">
      <t>ノウリョク</t>
    </rPh>
    <phoneticPr fontId="4"/>
  </si>
  <si>
    <t>施設全体の処理能力</t>
    <rPh sb="0" eb="2">
      <t>シセツ</t>
    </rPh>
    <rPh sb="2" eb="4">
      <t>ゼンタイ</t>
    </rPh>
    <phoneticPr fontId="4"/>
  </si>
  <si>
    <t>リユース・リペアを行う場所の面積</t>
    <rPh sb="9" eb="10">
      <t>オコナ</t>
    </rPh>
    <phoneticPr fontId="4"/>
  </si>
  <si>
    <t>リユース・リペア機能・内容</t>
    <rPh sb="8" eb="10">
      <t>キノウ</t>
    </rPh>
    <phoneticPr fontId="4"/>
  </si>
  <si>
    <t>一次発酵槽におけるエアレーション設備の運転状況</t>
    <phoneticPr fontId="4"/>
  </si>
  <si>
    <t>脱臭の方法</t>
    <phoneticPr fontId="4"/>
  </si>
  <si>
    <t>堆肥化施設への搬入量</t>
    <phoneticPr fontId="4"/>
  </si>
  <si>
    <t>一次発酵槽の堆肥化方式</t>
    <phoneticPr fontId="4"/>
  </si>
  <si>
    <t>切り返しの間隔</t>
    <phoneticPr fontId="4"/>
  </si>
  <si>
    <t>撹拌の間隔</t>
    <phoneticPr fontId="4"/>
  </si>
  <si>
    <t>一次発酵槽における発酵期間</t>
    <phoneticPr fontId="4"/>
  </si>
  <si>
    <t>二次発酵槽の有無</t>
    <phoneticPr fontId="4"/>
  </si>
  <si>
    <t>搬出量・在庫量の別（民間）</t>
    <phoneticPr fontId="4"/>
  </si>
  <si>
    <t>コンポスト主原料</t>
    <phoneticPr fontId="4"/>
  </si>
  <si>
    <t>副資材</t>
    <phoneticPr fontId="4"/>
  </si>
  <si>
    <t>選別</t>
    <rPh sb="0" eb="2">
      <t>センベツ</t>
    </rPh>
    <phoneticPr fontId="13"/>
  </si>
  <si>
    <t>圧縮・梱包</t>
    <rPh sb="0" eb="2">
      <t>アッシュク</t>
    </rPh>
    <rPh sb="3" eb="5">
      <t>コンポウ</t>
    </rPh>
    <phoneticPr fontId="13"/>
  </si>
  <si>
    <t>ごみ堆肥化</t>
    <rPh sb="2" eb="5">
      <t>タイヒカ</t>
    </rPh>
    <phoneticPr fontId="13"/>
  </si>
  <si>
    <t>ごみ飼料化</t>
    <rPh sb="2" eb="5">
      <t>シリョウカ</t>
    </rPh>
    <phoneticPr fontId="13"/>
  </si>
  <si>
    <t>その他</t>
    <rPh sb="2" eb="3">
      <t>タ</t>
    </rPh>
    <phoneticPr fontId="13"/>
  </si>
  <si>
    <t>その他具体的に</t>
    <phoneticPr fontId="4"/>
  </si>
  <si>
    <t>厨芥類（生活系）</t>
    <phoneticPr fontId="4"/>
  </si>
  <si>
    <t>厨芥類（事業系）</t>
    <phoneticPr fontId="4"/>
  </si>
  <si>
    <t>剪定枝</t>
    <phoneticPr fontId="4"/>
  </si>
  <si>
    <t>し尿・浄化槽汚泥</t>
    <phoneticPr fontId="4"/>
  </si>
  <si>
    <t>動植物性残さ（産業廃棄物）</t>
    <phoneticPr fontId="4"/>
  </si>
  <si>
    <t>動物のふん尿（産業廃棄物）</t>
    <phoneticPr fontId="4"/>
  </si>
  <si>
    <t>下水汚泥（産業廃棄物）</t>
    <phoneticPr fontId="4"/>
  </si>
  <si>
    <t>木くず、おがくず、もみがら、落ち葉</t>
    <phoneticPr fontId="4"/>
  </si>
  <si>
    <t>or　1日</t>
    <phoneticPr fontId="4"/>
  </si>
  <si>
    <t>（t/日）</t>
    <phoneticPr fontId="13"/>
  </si>
  <si>
    <t>（t/日）</t>
  </si>
  <si>
    <t>(日に1回)</t>
    <phoneticPr fontId="4"/>
  </si>
  <si>
    <t>(回)</t>
    <phoneticPr fontId="4"/>
  </si>
  <si>
    <t>(日)</t>
    <phoneticPr fontId="4"/>
  </si>
  <si>
    <t>2110220</t>
  </si>
  <si>
    <t>岐阜市リサイクルセンター</t>
  </si>
  <si>
    <t>岐阜市木田5丁目62-2</t>
  </si>
  <si>
    <t>リサイクルセンター（交付金）</t>
  </si>
  <si>
    <t>金属類, ガラス類, ペットボトル, プラスチック</t>
  </si>
  <si>
    <t>機能なし</t>
  </si>
  <si>
    <t>21-1-201-03-002</t>
  </si>
  <si>
    <t>2110099</t>
  </si>
  <si>
    <t>大垣市クリーンセンター(バイオ式生ごみ処理機)</t>
  </si>
  <si>
    <t>大垣市米野町3丁目1番地1</t>
  </si>
  <si>
    <t>ごみ堆肥化施設</t>
  </si>
  <si>
    <t>事業系生ごみ</t>
  </si>
  <si>
    <t>設備なし</t>
  </si>
  <si>
    <t>吸着法</t>
  </si>
  <si>
    <t>撹拌方式</t>
  </si>
  <si>
    <t>21-1-202-03-001</t>
  </si>
  <si>
    <t>2110100</t>
  </si>
  <si>
    <t>大垣市リサイクルセンター</t>
  </si>
  <si>
    <t>21-1-202-03-003</t>
  </si>
  <si>
    <t>2110102</t>
  </si>
  <si>
    <t>リサイクルプラザ</t>
  </si>
  <si>
    <t>金属類, ガラス類, その他資源ごみ, ペットボトル, 不燃ごみ, 粗大ごみ</t>
  </si>
  <si>
    <t>21-1-203-03-001</t>
  </si>
  <si>
    <t>2110103</t>
  </si>
  <si>
    <t>高山市資源リサイクルセンター発泡スチロールリサイクル施設</t>
  </si>
  <si>
    <t>減容</t>
  </si>
  <si>
    <t>21-1-203-03-002</t>
  </si>
  <si>
    <t>2110104</t>
  </si>
  <si>
    <t>久々野クリーンセンター不燃ごみ処理場</t>
  </si>
  <si>
    <t>高山市久々野町久々野3021番地2</t>
  </si>
  <si>
    <t>その他資源ごみ, 不燃ごみ, 粗大ごみ</t>
  </si>
  <si>
    <t>21-1-203-03-003</t>
  </si>
  <si>
    <t>2110111</t>
  </si>
  <si>
    <t>21-1-204-03-001</t>
  </si>
  <si>
    <t>2110105</t>
  </si>
  <si>
    <t>多治見市笠原クリーンセンターリサイクル作業所</t>
  </si>
  <si>
    <t>リサイクルセンター（補助金）</t>
  </si>
  <si>
    <t>金属類, ガラス類</t>
  </si>
  <si>
    <t>21-1-204-03-002</t>
  </si>
  <si>
    <t>2110106</t>
  </si>
  <si>
    <t>多治見市笠原町クリーンセンターリサイクル作業所</t>
  </si>
  <si>
    <t>21-1-204-03-003</t>
  </si>
  <si>
    <t>2110119</t>
  </si>
  <si>
    <t>中津川市リサイクルセンター</t>
  </si>
  <si>
    <t>岐阜県中津川市駒場2261-6</t>
  </si>
  <si>
    <t>金属類, ガラス類, その他資源ごみ, ペットボトル</t>
  </si>
  <si>
    <t>21-1-206-03-002</t>
  </si>
  <si>
    <t>2110127</t>
  </si>
  <si>
    <t>恵那市リサイクルセンター</t>
  </si>
  <si>
    <t>金属類, ガラス類, その他資源ごみ, ペットボトル, プラスチック, 不燃ごみ, 粗大ごみ</t>
  </si>
  <si>
    <t>21-1-210-03-001</t>
  </si>
  <si>
    <t>2110128</t>
  </si>
  <si>
    <t>恵那市恵南クリーンセンターリサイクルプラザ</t>
  </si>
  <si>
    <t>岐阜県恵那市明智町吉良見245番地1</t>
  </si>
  <si>
    <t>金属類, ガラス類, その他資源ごみ, ペットボトル, プラスチック, 不燃ごみ, 粗大ごみ, その他</t>
  </si>
  <si>
    <t>21-1-210-03-002</t>
  </si>
  <si>
    <t>2110129</t>
  </si>
  <si>
    <t>金属類, ペットボトル</t>
  </si>
  <si>
    <t>21-1-212-03-001</t>
  </si>
  <si>
    <t>2110131</t>
  </si>
  <si>
    <t>21-1-213-03-001</t>
  </si>
  <si>
    <t>2110132</t>
  </si>
  <si>
    <t>金属類, ガラス類, その他資源ごみ</t>
  </si>
  <si>
    <t>21-1-213-03-002</t>
  </si>
  <si>
    <t>2110136</t>
  </si>
  <si>
    <t>飛騨市リサイクルセンター</t>
  </si>
  <si>
    <t>岐阜県飛騨市古川町谷16-2</t>
  </si>
  <si>
    <t>紙類, 金属類, ガラス類, その他資源ごみ, ペットボトル, プラスチック, 布類, 不燃ごみ, 粗大ごみ</t>
  </si>
  <si>
    <t>21-1-217-03-001</t>
  </si>
  <si>
    <t>2110138</t>
  </si>
  <si>
    <t>郡上北部クリーンセンター</t>
  </si>
  <si>
    <t>岐阜県郡上市白鳥町二日町1534</t>
  </si>
  <si>
    <t>金属類</t>
  </si>
  <si>
    <t>21-1-219-03-001</t>
  </si>
  <si>
    <t>2110139</t>
  </si>
  <si>
    <t>郡上クリーンセンター</t>
  </si>
  <si>
    <t>岐阜県郡上市八幡町有坂148-5</t>
  </si>
  <si>
    <t>紙類, ガラス類, その他資源ごみ, ペットボトル, プラスチック, 布類, 不燃ごみ</t>
  </si>
  <si>
    <t>21-1-219-03-002</t>
  </si>
  <si>
    <t>2110144</t>
  </si>
  <si>
    <t>ペットボトル減容施設</t>
  </si>
  <si>
    <t>21-1-220-03-001</t>
  </si>
  <si>
    <t>2110145</t>
  </si>
  <si>
    <t>磁選～圧縮</t>
  </si>
  <si>
    <t>21-1-220-03-002</t>
  </si>
  <si>
    <t>2110151</t>
  </si>
  <si>
    <t>21-1-404-03-001</t>
  </si>
  <si>
    <t>2110217</t>
  </si>
  <si>
    <t>紙類, 金属類, ガラス類, その他資源ごみ, ペットボトル, プラスチック, 布類, 可燃ごみ, 不燃ごみ, 粗大ごみ, その他</t>
  </si>
  <si>
    <t>21-1-404-03-002</t>
  </si>
  <si>
    <t>2110155</t>
  </si>
  <si>
    <t>白川村リサイクルハウス</t>
  </si>
  <si>
    <t>岐阜県大野郡白川村野谷55-2</t>
  </si>
  <si>
    <t>紙類, 金属類, ガラス類, その他資源ごみ, ペットボトル, プラスチック, 布類, 粗大ごみ</t>
  </si>
  <si>
    <t>21-1-604-03-001</t>
  </si>
  <si>
    <t>2110157</t>
  </si>
  <si>
    <t>可茂衛生施設利用組合ささゆりクリーンパークエコサイクルプラザ</t>
  </si>
  <si>
    <t>岐阜県可児市塩河839番地</t>
  </si>
  <si>
    <t>金属類, ガラス類, 不燃ごみ, 粗大ごみ</t>
  </si>
  <si>
    <t>修理, 展示, 譲渡</t>
  </si>
  <si>
    <t>21-2-002-03-001</t>
  </si>
  <si>
    <t>2110158</t>
  </si>
  <si>
    <t>南濃衛生施設利用事務組合リサイクルセンター</t>
  </si>
  <si>
    <t>岐阜県養老郡養老町有尾730</t>
  </si>
  <si>
    <t>紙類, 金属類, ガラス類, その他資源ごみ, ペットボトル, プラスチック, 布類, 剪定枝</t>
  </si>
  <si>
    <t>減容・磁選・粉砕</t>
  </si>
  <si>
    <t>21-2-009-03-001</t>
  </si>
  <si>
    <t>2110162</t>
  </si>
  <si>
    <t>21-2-008-03-001</t>
  </si>
  <si>
    <t>搬出量</t>
  </si>
  <si>
    <t>岐阜電力㈱</t>
  </si>
  <si>
    <t>粗大ごみ処理施設</t>
    <phoneticPr fontId="4"/>
  </si>
  <si>
    <t xml:space="preserve">
処理能力</t>
    <phoneticPr fontId="4"/>
  </si>
  <si>
    <t>資源化物の区分</t>
    <phoneticPr fontId="4"/>
  </si>
  <si>
    <t>2110075</t>
  </si>
  <si>
    <t>掛洞プラント</t>
  </si>
  <si>
    <t>岐阜市奥字掛洞375</t>
  </si>
  <si>
    <t>粗大ごみ, 不燃ごみ, 混合（未分別）ごみ</t>
  </si>
  <si>
    <t>21-1-201-02-002</t>
  </si>
  <si>
    <t>2110221</t>
  </si>
  <si>
    <t>東部クリーンセンタ－</t>
  </si>
  <si>
    <t>岐阜市芥見6丁目368番地</t>
  </si>
  <si>
    <t>併用</t>
  </si>
  <si>
    <t>修理, 展示</t>
  </si>
  <si>
    <t>2110077</t>
  </si>
  <si>
    <t>高山市資源リサイクルセンター破砕施設</t>
  </si>
  <si>
    <t>21-1-203-02-001</t>
  </si>
  <si>
    <t>2110080</t>
  </si>
  <si>
    <t>中津川粗大不燃施設</t>
  </si>
  <si>
    <t>岐阜県中津川市2261-6</t>
  </si>
  <si>
    <t>粗大ごみ, 不燃ごみ</t>
  </si>
  <si>
    <t>21-1-206-02-001</t>
  </si>
  <si>
    <t>2110081</t>
  </si>
  <si>
    <t>21-1-213-02-001</t>
  </si>
  <si>
    <t>2110083</t>
  </si>
  <si>
    <t>山県市クリーンセンター</t>
  </si>
  <si>
    <t>21-1-215-02-001</t>
  </si>
  <si>
    <t>2110087</t>
  </si>
  <si>
    <t>大野町可燃性粗大ごみ焼却施設プレス機</t>
  </si>
  <si>
    <t>資源ごみ</t>
  </si>
  <si>
    <t>圧縮</t>
  </si>
  <si>
    <t>21-1-403-02-001</t>
  </si>
  <si>
    <t>2110088</t>
  </si>
  <si>
    <t>北方町リサイクルセンターリサイクル棟</t>
  </si>
  <si>
    <t>粗大ごみ, 不燃ごみ, 資源ごみ</t>
  </si>
  <si>
    <t>21-1-421-02-001</t>
  </si>
  <si>
    <t>2110091</t>
  </si>
  <si>
    <t>クリーンプラザ中濃粗大ごみ処理施設</t>
  </si>
  <si>
    <t>21-2-008-02-001</t>
  </si>
  <si>
    <t>2110093</t>
  </si>
  <si>
    <t>21-2-005-02-001</t>
  </si>
  <si>
    <t>焼却施設（溶融施設含む）</t>
    <phoneticPr fontId="20"/>
  </si>
  <si>
    <t>都道府県名</t>
    <phoneticPr fontId="20"/>
  </si>
  <si>
    <t>地方公共団体コード</t>
    <phoneticPr fontId="20"/>
  </si>
  <si>
    <t>施設コード</t>
    <phoneticPr fontId="20"/>
  </si>
  <si>
    <t>地方公共団体名</t>
    <phoneticPr fontId="20"/>
  </si>
  <si>
    <t>施設名称</t>
    <phoneticPr fontId="20"/>
  </si>
  <si>
    <t>年間処理量</t>
    <phoneticPr fontId="20"/>
  </si>
  <si>
    <t xml:space="preserve">資源化量 </t>
    <phoneticPr fontId="20"/>
  </si>
  <si>
    <t>処理対象廃棄物</t>
    <rPh sb="0" eb="2">
      <t>ショリ</t>
    </rPh>
    <phoneticPr fontId="20"/>
  </si>
  <si>
    <t>施設の種類</t>
    <phoneticPr fontId="20"/>
  </si>
  <si>
    <t>処理方式</t>
    <phoneticPr fontId="20"/>
  </si>
  <si>
    <t>炉型式</t>
    <phoneticPr fontId="20"/>
  </si>
  <si>
    <t>施設全体の処理能力</t>
    <rPh sb="0" eb="1">
      <t>シセツ</t>
    </rPh>
    <rPh sb="1" eb="3">
      <t>ゼンタイ</t>
    </rPh>
    <phoneticPr fontId="20"/>
  </si>
  <si>
    <t>炉数</t>
    <phoneticPr fontId="20"/>
  </si>
  <si>
    <t>使用開始年度</t>
    <phoneticPr fontId="20"/>
  </si>
  <si>
    <t>余熱利用の状況</t>
    <phoneticPr fontId="20"/>
  </si>
  <si>
    <t>余熱利用量（仕様値・公称値）</t>
    <phoneticPr fontId="20"/>
  </si>
  <si>
    <t>余熱利用量（実績値）</t>
    <phoneticPr fontId="20"/>
  </si>
  <si>
    <t>発電能力</t>
    <phoneticPr fontId="20"/>
  </si>
  <si>
    <t>余剰電力利用（売電）</t>
    <phoneticPr fontId="20"/>
  </si>
  <si>
    <t>契約電力会社名</t>
    <phoneticPr fontId="20"/>
  </si>
  <si>
    <t>売電において活用している制度</t>
    <rPh sb="0" eb="2">
      <t>バイデン</t>
    </rPh>
    <rPh sb="6" eb="8">
      <t>カツヨウ</t>
    </rPh>
    <rPh sb="12" eb="14">
      <t>セイド</t>
    </rPh>
    <phoneticPr fontId="4"/>
  </si>
  <si>
    <t>売電の配分割合の方法</t>
    <rPh sb="0" eb="2">
      <t>バイデン</t>
    </rPh>
    <rPh sb="3" eb="5">
      <t>ハイブン</t>
    </rPh>
    <rPh sb="5" eb="7">
      <t>ワリアイ</t>
    </rPh>
    <rPh sb="8" eb="10">
      <t>ホウホウ</t>
    </rPh>
    <phoneticPr fontId="4"/>
  </si>
  <si>
    <t>灰処理設備の有無</t>
    <phoneticPr fontId="20"/>
  </si>
  <si>
    <t>運転管理体制</t>
    <phoneticPr fontId="20"/>
  </si>
  <si>
    <t>施設の改廃</t>
    <phoneticPr fontId="20"/>
  </si>
  <si>
    <t>産業廃棄物の搬入の有無</t>
    <phoneticPr fontId="20"/>
  </si>
  <si>
    <t>一般廃棄物の割合</t>
    <phoneticPr fontId="20"/>
  </si>
  <si>
    <t>ごみ組成分析結果（乾ベース）</t>
    <rPh sb="9" eb="10">
      <t>イヌイ</t>
    </rPh>
    <phoneticPr fontId="20"/>
  </si>
  <si>
    <t>単位容積重量</t>
    <phoneticPr fontId="20"/>
  </si>
  <si>
    <t>三成分</t>
    <phoneticPr fontId="20"/>
  </si>
  <si>
    <t>低位発熱量</t>
    <phoneticPr fontId="20"/>
  </si>
  <si>
    <t>リユース・リペアを行う場所の面積</t>
    <rPh sb="9" eb="10">
      <t>オコナ</t>
    </rPh>
    <phoneticPr fontId="20"/>
  </si>
  <si>
    <t>リユース・リペアの対象品目</t>
    <phoneticPr fontId="20"/>
  </si>
  <si>
    <t>経費に充当</t>
    <rPh sb="0" eb="2">
      <t>ケイヒ</t>
    </rPh>
    <rPh sb="3" eb="5">
      <t>ジュウトウ</t>
    </rPh>
    <phoneticPr fontId="4"/>
  </si>
  <si>
    <t>基金に積立</t>
    <rPh sb="0" eb="2">
      <t>キキン</t>
    </rPh>
    <rPh sb="3" eb="5">
      <t>ツミタテ</t>
    </rPh>
    <phoneticPr fontId="4"/>
  </si>
  <si>
    <t>その他</t>
    <rPh sb="2" eb="3">
      <t>タ</t>
    </rPh>
    <phoneticPr fontId="4"/>
  </si>
  <si>
    <t>資源化物回収</t>
    <rPh sb="2" eb="3">
      <t>カ</t>
    </rPh>
    <phoneticPr fontId="20"/>
  </si>
  <si>
    <t>発生ガス回収</t>
    <rPh sb="0" eb="2">
      <t>ハッセイ</t>
    </rPh>
    <phoneticPr fontId="20"/>
  </si>
  <si>
    <t>生産量・搬出量の別</t>
    <phoneticPr fontId="20"/>
  </si>
  <si>
    <t>余熱利用量</t>
    <phoneticPr fontId="20"/>
  </si>
  <si>
    <t>うち外部熱供給量</t>
    <phoneticPr fontId="20"/>
  </si>
  <si>
    <t>発電効率（仕様値・公称値）</t>
    <rPh sb="5" eb="7">
      <t>シヨウ</t>
    </rPh>
    <rPh sb="9" eb="11">
      <t>コウショウ</t>
    </rPh>
    <rPh sb="11" eb="12">
      <t>チ</t>
    </rPh>
    <phoneticPr fontId="20"/>
  </si>
  <si>
    <t>総発電量（実績値）</t>
    <phoneticPr fontId="20"/>
  </si>
  <si>
    <t>うち外部供給量（実績値）</t>
    <phoneticPr fontId="20"/>
  </si>
  <si>
    <t>売電量</t>
    <phoneticPr fontId="20"/>
  </si>
  <si>
    <t>売電収入</t>
    <phoneticPr fontId="20"/>
  </si>
  <si>
    <t>売電価格(単価)</t>
    <phoneticPr fontId="20"/>
  </si>
  <si>
    <t>（受電）</t>
    <phoneticPr fontId="20"/>
  </si>
  <si>
    <t>（売電）</t>
    <phoneticPr fontId="20"/>
  </si>
  <si>
    <t>ＦＩＴ</t>
    <phoneticPr fontId="4"/>
  </si>
  <si>
    <t>ＲＰＳ</t>
    <phoneticPr fontId="4"/>
  </si>
  <si>
    <t>充当後の分担金の計算方法</t>
    <rPh sb="0" eb="3">
      <t>ジュウトウゴ</t>
    </rPh>
    <rPh sb="4" eb="7">
      <t>ブンタンキン</t>
    </rPh>
    <rPh sb="8" eb="12">
      <t>ケイサンホウホウ</t>
    </rPh>
    <phoneticPr fontId="4"/>
  </si>
  <si>
    <t>活用内容</t>
    <rPh sb="0" eb="4">
      <t>カツヨウナイヨウ</t>
    </rPh>
    <phoneticPr fontId="4"/>
  </si>
  <si>
    <t>具体的な方法</t>
  </si>
  <si>
    <t>（焼却灰）</t>
    <phoneticPr fontId="20"/>
  </si>
  <si>
    <t>（飛灰）</t>
    <phoneticPr fontId="20"/>
  </si>
  <si>
    <t>合計</t>
    <phoneticPr fontId="20"/>
  </si>
  <si>
    <t>紙・布類</t>
    <phoneticPr fontId="20"/>
  </si>
  <si>
    <t>ﾋﾞﾆｰﾙ、合成樹脂、ｺﾞﾑ、皮革類</t>
    <phoneticPr fontId="20"/>
  </si>
  <si>
    <t>木、竹、わら類</t>
    <phoneticPr fontId="20"/>
  </si>
  <si>
    <t>ちゅう芥類</t>
    <phoneticPr fontId="20"/>
  </si>
  <si>
    <t>不燃物類</t>
    <phoneticPr fontId="20"/>
  </si>
  <si>
    <t>その他</t>
    <phoneticPr fontId="20"/>
  </si>
  <si>
    <t>水分</t>
    <phoneticPr fontId="20"/>
  </si>
  <si>
    <t>可燃分</t>
    <phoneticPr fontId="20"/>
  </si>
  <si>
    <t>灰分</t>
    <phoneticPr fontId="20"/>
  </si>
  <si>
    <t>(計算値)</t>
    <phoneticPr fontId="20"/>
  </si>
  <si>
    <t>(実測値)</t>
    <phoneticPr fontId="20"/>
  </si>
  <si>
    <t>家具</t>
    <phoneticPr fontId="20"/>
  </si>
  <si>
    <t>自転車</t>
    <phoneticPr fontId="20"/>
  </si>
  <si>
    <t>衣類</t>
    <phoneticPr fontId="20"/>
  </si>
  <si>
    <t>書籍</t>
    <phoneticPr fontId="20"/>
  </si>
  <si>
    <t>家電</t>
    <phoneticPr fontId="20"/>
  </si>
  <si>
    <t>傘</t>
    <phoneticPr fontId="20"/>
  </si>
  <si>
    <t>食器</t>
    <phoneticPr fontId="20"/>
  </si>
  <si>
    <t>おもちゃ</t>
    <phoneticPr fontId="20"/>
  </si>
  <si>
    <t>その他（具体的）</t>
    <phoneticPr fontId="20"/>
  </si>
  <si>
    <t>固定価格</t>
    <phoneticPr fontId="20"/>
  </si>
  <si>
    <t>重負荷</t>
    <phoneticPr fontId="20"/>
  </si>
  <si>
    <t>昼間</t>
    <phoneticPr fontId="20"/>
  </si>
  <si>
    <t>夜間</t>
    <phoneticPr fontId="20"/>
  </si>
  <si>
    <t>具体的な制度名</t>
    <rPh sb="0" eb="3">
      <t>グタイテキ</t>
    </rPh>
    <rPh sb="4" eb="7">
      <t>セイドメイ</t>
    </rPh>
    <phoneticPr fontId="4"/>
  </si>
  <si>
    <t>その他の
計算方法</t>
    <rPh sb="2" eb="3">
      <t>タ</t>
    </rPh>
    <rPh sb="5" eb="9">
      <t>ケイサンホウホウ</t>
    </rPh>
    <phoneticPr fontId="4"/>
  </si>
  <si>
    <t>その他の
活用内容</t>
    <rPh sb="2" eb="3">
      <t>タ</t>
    </rPh>
    <rPh sb="5" eb="9">
      <t>カツヨウナイヨウ</t>
    </rPh>
    <phoneticPr fontId="4"/>
  </si>
  <si>
    <t>重量</t>
    <phoneticPr fontId="20"/>
  </si>
  <si>
    <t>個数</t>
    <phoneticPr fontId="20"/>
  </si>
  <si>
    <t>対象</t>
    <phoneticPr fontId="20"/>
  </si>
  <si>
    <t>（t/年度）</t>
    <phoneticPr fontId="20"/>
  </si>
  <si>
    <t>（㎥/年度）</t>
    <phoneticPr fontId="20"/>
  </si>
  <si>
    <t>(t/日)</t>
    <phoneticPr fontId="20"/>
  </si>
  <si>
    <t>(MＪ)</t>
    <phoneticPr fontId="20"/>
  </si>
  <si>
    <t>（MJ）</t>
    <phoneticPr fontId="20"/>
  </si>
  <si>
    <t>(kW)</t>
    <phoneticPr fontId="20"/>
  </si>
  <si>
    <t>(％)</t>
    <phoneticPr fontId="20"/>
  </si>
  <si>
    <t>(MWh)</t>
    <phoneticPr fontId="20"/>
  </si>
  <si>
    <t>（MWｈ/年）</t>
    <phoneticPr fontId="20"/>
  </si>
  <si>
    <t>（円/年）</t>
    <phoneticPr fontId="20"/>
  </si>
  <si>
    <t>(円/kWh)</t>
    <phoneticPr fontId="20"/>
  </si>
  <si>
    <t>（円/kWh)</t>
    <phoneticPr fontId="20"/>
  </si>
  <si>
    <t>（円/kWh）</t>
    <phoneticPr fontId="20"/>
  </si>
  <si>
    <t>(円/kWh）</t>
    <phoneticPr fontId="20"/>
  </si>
  <si>
    <t>（％）</t>
    <phoneticPr fontId="20"/>
  </si>
  <si>
    <t>(kg/㎥)</t>
    <phoneticPr fontId="20"/>
  </si>
  <si>
    <t>（kJ/kg）</t>
    <phoneticPr fontId="20"/>
  </si>
  <si>
    <t>（㎡）</t>
    <phoneticPr fontId="20"/>
  </si>
  <si>
    <t>（個・台等）</t>
    <phoneticPr fontId="20"/>
  </si>
  <si>
    <t>2110001</t>
  </si>
  <si>
    <t>岐阜市奥字掛洞375番地</t>
  </si>
  <si>
    <t>可燃ごみ</t>
  </si>
  <si>
    <t>ストーカ式（可動）</t>
  </si>
  <si>
    <t>全連続運転</t>
  </si>
  <si>
    <t>場内温水, 場内蒸気, 発電（場内利用）, 場外蒸気</t>
  </si>
  <si>
    <t>セメント固化, 薬剤処理</t>
  </si>
  <si>
    <t>21-1-201-01-001</t>
  </si>
  <si>
    <t>2110002</t>
  </si>
  <si>
    <t>東部クリーンセンター</t>
  </si>
  <si>
    <t>岐阜県岐阜市芥見6丁目368番地</t>
  </si>
  <si>
    <t>資源化物搬出量</t>
  </si>
  <si>
    <t>可燃ごみ, その他</t>
  </si>
  <si>
    <t>流動床式</t>
  </si>
  <si>
    <t>場内温水, 発電（場内利用）, 発電（場外利用）</t>
  </si>
  <si>
    <t>活用無し</t>
  </si>
  <si>
    <t>セメント固化</t>
  </si>
  <si>
    <t>21-1-201-01-002</t>
  </si>
  <si>
    <t>2110003</t>
  </si>
  <si>
    <t>大垣市クリーンセンター</t>
  </si>
  <si>
    <t>可燃ごみ, その他, ごみ処理残渣, し尿処理残渣</t>
  </si>
  <si>
    <t>大一ガス㈱</t>
  </si>
  <si>
    <t>一般競争入札</t>
  </si>
  <si>
    <t>21-1-202-01-001</t>
  </si>
  <si>
    <t>2110005</t>
  </si>
  <si>
    <t>高山市資源リサイクルセンター焼却施設</t>
  </si>
  <si>
    <t>可燃ごみ, ごみ処理残渣, し尿処理残渣</t>
  </si>
  <si>
    <t>場内蒸気, 場外蒸気</t>
  </si>
  <si>
    <t>薬剤処理</t>
  </si>
  <si>
    <t>21-1-203-01-001</t>
  </si>
  <si>
    <t>2110004</t>
  </si>
  <si>
    <t>高山市久々野クリーンセンター焼却施設</t>
  </si>
  <si>
    <t>高山市久々野町久々野3033番地3</t>
  </si>
  <si>
    <t>バッチ運転</t>
  </si>
  <si>
    <t>21-1-203-01-002</t>
  </si>
  <si>
    <t>2110007</t>
  </si>
  <si>
    <t>可燃ごみ, 粗大ごみ, その他, ごみ処理残渣</t>
  </si>
  <si>
    <t>ガス化溶融・改質</t>
  </si>
  <si>
    <t>シャフト式</t>
  </si>
  <si>
    <t>21-1-204-01-001</t>
  </si>
  <si>
    <t>2110006</t>
  </si>
  <si>
    <t>多治見市笠原クリーンセンター焼却施設</t>
  </si>
  <si>
    <t>可燃ごみ, 粗大ごみ</t>
  </si>
  <si>
    <t>21-1-204-01-002</t>
  </si>
  <si>
    <t>2110008</t>
  </si>
  <si>
    <t>中津川市環境センター</t>
  </si>
  <si>
    <t>場内温水, 場内蒸気, 発電（場内利用）</t>
  </si>
  <si>
    <t>溶融処理</t>
  </si>
  <si>
    <t>21-1-206-01-001</t>
  </si>
  <si>
    <t>2110009</t>
  </si>
  <si>
    <t>瑞浪市クリーンセンター</t>
  </si>
  <si>
    <t>岐阜県瑞浪市日吉町258-76</t>
  </si>
  <si>
    <t>可燃ごみ, 粗大ごみ, その他</t>
  </si>
  <si>
    <t>関西電力株式会社</t>
  </si>
  <si>
    <t>21-1-208-01-001</t>
  </si>
  <si>
    <t>2110010</t>
  </si>
  <si>
    <t>恵那市恵南クリーンセンターあおぞら</t>
  </si>
  <si>
    <t>可燃ごみ, 粗大ごみ, その他, ごみ処理残渣, し尿処理残渣</t>
  </si>
  <si>
    <t>21-1-210-01-001</t>
  </si>
  <si>
    <t>2110011</t>
  </si>
  <si>
    <t>場内温水, その他</t>
  </si>
  <si>
    <t>21-1-212-01-001</t>
  </si>
  <si>
    <t>2110012</t>
  </si>
  <si>
    <t>資源化物生産量</t>
  </si>
  <si>
    <t>可燃ごみ, 粗大ごみ, 不燃ごみ, ごみ処理残渣</t>
  </si>
  <si>
    <t>薬剤処理, その他</t>
  </si>
  <si>
    <t>21-1-213-01-001</t>
  </si>
  <si>
    <t>2110013</t>
  </si>
  <si>
    <t>可燃ごみ, ごみ処理残渣</t>
  </si>
  <si>
    <t>21-1-215-01-001</t>
  </si>
  <si>
    <t>2110014</t>
  </si>
  <si>
    <t>飛騨市クリーンセンター</t>
  </si>
  <si>
    <t>岐阜県飛騨市古川町谷11-4</t>
  </si>
  <si>
    <t>准連続運転</t>
  </si>
  <si>
    <t>21-1-217-01-001</t>
  </si>
  <si>
    <t>2110016</t>
  </si>
  <si>
    <t>真正廃棄物処理施設</t>
  </si>
  <si>
    <t>本巣市下真桑1198番地1</t>
  </si>
  <si>
    <t>21-1-218-01-001</t>
  </si>
  <si>
    <t>2110015</t>
  </si>
  <si>
    <t>根尾廃棄物処理施設</t>
  </si>
  <si>
    <t>21-1-218-01-002</t>
  </si>
  <si>
    <t>2110017</t>
  </si>
  <si>
    <t>可燃ごみ, 粗大ごみ, ごみ処理残渣, し尿処理残渣</t>
  </si>
  <si>
    <t>21-1-219-01-001</t>
  </si>
  <si>
    <t>2110020</t>
  </si>
  <si>
    <t>可燃ごみ, 粗大ごみ, し尿処理残渣</t>
  </si>
  <si>
    <t>21-1-220-01-001</t>
  </si>
  <si>
    <t>2110021</t>
  </si>
  <si>
    <t>垂井町クリーンセンター</t>
  </si>
  <si>
    <t>岐阜県不破郡垂井町表佐3594-1</t>
  </si>
  <si>
    <t>場内温水</t>
  </si>
  <si>
    <t>エネフィット、中部電力ミライズ</t>
  </si>
  <si>
    <t>21-1-361-01-001</t>
  </si>
  <si>
    <t>2110026</t>
  </si>
  <si>
    <t>ささゆりクリーンパークエコサイクルプラザ</t>
  </si>
  <si>
    <t>場内蒸気, 発電（場内利用）</t>
  </si>
  <si>
    <t>人口割＋ごみ量割</t>
  </si>
  <si>
    <t>21-2-002-01-001</t>
  </si>
  <si>
    <t>2110073</t>
  </si>
  <si>
    <t>南濃衛生施設利用事務組合清掃センター</t>
  </si>
  <si>
    <t>可燃ごみ, し尿処理残渣</t>
  </si>
  <si>
    <t>21-2-009-01-001</t>
  </si>
  <si>
    <t>2110053</t>
  </si>
  <si>
    <t>西濃環境保全センター</t>
  </si>
  <si>
    <t>岐阜県揖斐郡大野町下座倉1375-1</t>
  </si>
  <si>
    <t>21-2-006-01-001</t>
  </si>
  <si>
    <t>2110028</t>
  </si>
  <si>
    <t>場内温水, 場外温水</t>
  </si>
  <si>
    <t>21-2-006-01-002</t>
  </si>
  <si>
    <t>2110029</t>
  </si>
  <si>
    <t>クリーンプラザ中濃ガス化溶融施設</t>
  </si>
  <si>
    <t>可燃ごみ, その他, ごみ処理残渣</t>
  </si>
  <si>
    <t>人口割、ごみ搬入量割合</t>
  </si>
  <si>
    <t>21-2-008-01-001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</si>
</sst>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theme="0"/>
      <name val="ＭＳ ゴシック"/>
      <family val="3"/>
      <charset val="128"/>
    </font>
    <font>
      <sz val="9"/>
      <name val="MS 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10"/>
      <color theme="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9"/>
      <color theme="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5"/>
      <color indexed="5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9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343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5" fillId="0" borderId="0" xfId="2" applyFont="1">
      <alignment vertical="center"/>
    </xf>
    <xf numFmtId="0" fontId="7" fillId="0" borderId="0" xfId="1" applyFont="1">
      <alignment vertical="center"/>
    </xf>
    <xf numFmtId="0" fontId="8" fillId="2" borderId="1" xfId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1" xfId="1" applyFont="1" applyFill="1" applyBorder="1">
      <alignment vertical="center"/>
    </xf>
    <xf numFmtId="0" fontId="8" fillId="2" borderId="6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/>
    </xf>
    <xf numFmtId="0" fontId="8" fillId="2" borderId="6" xfId="1" quotePrefix="1" applyFont="1" applyFill="1" applyBorder="1" applyAlignment="1">
      <alignment horizontal="center" vertical="center"/>
    </xf>
    <xf numFmtId="0" fontId="8" fillId="2" borderId="6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5" fillId="0" borderId="2" xfId="1" applyFont="1" applyBorder="1">
      <alignment vertical="center"/>
    </xf>
    <xf numFmtId="49" fontId="5" fillId="0" borderId="2" xfId="1" applyNumberFormat="1" applyFont="1" applyBorder="1">
      <alignment vertical="center"/>
    </xf>
    <xf numFmtId="49" fontId="5" fillId="0" borderId="2" xfId="2" applyNumberFormat="1" applyFont="1" applyBorder="1">
      <alignment vertical="center"/>
    </xf>
    <xf numFmtId="3" fontId="5" fillId="0" borderId="2" xfId="1" applyNumberFormat="1" applyFont="1" applyBorder="1">
      <alignment vertical="center"/>
    </xf>
    <xf numFmtId="0" fontId="7" fillId="0" borderId="0" xfId="1" quotePrefix="1" applyFont="1">
      <alignment vertical="center"/>
    </xf>
    <xf numFmtId="0" fontId="5" fillId="0" borderId="2" xfId="2" applyFont="1" applyBorder="1">
      <alignment vertical="center"/>
    </xf>
    <xf numFmtId="49" fontId="5" fillId="0" borderId="0" xfId="1" applyNumberFormat="1" applyFont="1">
      <alignment vertical="center"/>
    </xf>
    <xf numFmtId="0" fontId="12" fillId="0" borderId="0" xfId="4" quotePrefix="1" applyFont="1">
      <alignment vertical="center"/>
    </xf>
    <xf numFmtId="0" fontId="5" fillId="0" borderId="0" xfId="2" applyFont="1" applyAlignment="1">
      <alignment vertical="center" wrapText="1"/>
    </xf>
    <xf numFmtId="0" fontId="5" fillId="0" borderId="0" xfId="2" quotePrefix="1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8" fillId="2" borderId="4" xfId="2" applyFont="1" applyFill="1" applyBorder="1" applyAlignment="1">
      <alignment vertical="center" wrapText="1"/>
    </xf>
    <xf numFmtId="0" fontId="14" fillId="0" borderId="0" xfId="2" applyFont="1" applyAlignment="1">
      <alignment vertical="center" wrapText="1"/>
    </xf>
    <xf numFmtId="0" fontId="15" fillId="0" borderId="0" xfId="2" applyFont="1" applyAlignment="1">
      <alignment vertical="center" wrapText="1"/>
    </xf>
    <xf numFmtId="0" fontId="8" fillId="2" borderId="8" xfId="2" applyFont="1" applyFill="1" applyBorder="1" applyAlignment="1">
      <alignment vertical="center" wrapText="1"/>
    </xf>
    <xf numFmtId="0" fontId="8" fillId="2" borderId="9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  <xf numFmtId="0" fontId="5" fillId="0" borderId="2" xfId="2" applyFont="1" applyBorder="1" applyAlignment="1">
      <alignment vertical="center" wrapText="1"/>
    </xf>
    <xf numFmtId="49" fontId="5" fillId="0" borderId="2" xfId="2" applyNumberFormat="1" applyFont="1" applyBorder="1" applyAlignment="1">
      <alignment vertical="center" wrapText="1"/>
    </xf>
    <xf numFmtId="3" fontId="5" fillId="0" borderId="2" xfId="2" applyNumberFormat="1" applyFont="1" applyBorder="1" applyAlignment="1">
      <alignment vertical="center" wrapText="1"/>
    </xf>
    <xf numFmtId="0" fontId="7" fillId="0" borderId="0" xfId="2" quotePrefix="1" applyFont="1" applyAlignment="1">
      <alignment vertical="center" wrapText="1"/>
    </xf>
    <xf numFmtId="0" fontId="16" fillId="0" borderId="0" xfId="2" applyFont="1" applyAlignment="1">
      <alignment vertical="center" wrapText="1"/>
    </xf>
    <xf numFmtId="49" fontId="16" fillId="0" borderId="0" xfId="2" applyNumberFormat="1" applyFont="1" applyAlignment="1">
      <alignment vertical="center" wrapText="1"/>
    </xf>
    <xf numFmtId="0" fontId="17" fillId="0" borderId="0" xfId="2" applyFont="1" applyAlignment="1">
      <alignment vertical="center" wrapText="1"/>
    </xf>
    <xf numFmtId="0" fontId="5" fillId="0" borderId="0" xfId="2" quotePrefix="1" applyFont="1">
      <alignment vertical="center"/>
    </xf>
    <xf numFmtId="0" fontId="7" fillId="0" borderId="0" xfId="2" applyFont="1">
      <alignment vertical="center"/>
    </xf>
    <xf numFmtId="0" fontId="8" fillId="3" borderId="1" xfId="2" applyFont="1" applyFill="1" applyBorder="1" applyAlignment="1">
      <alignment vertical="center" wrapText="1"/>
    </xf>
    <xf numFmtId="0" fontId="8" fillId="3" borderId="3" xfId="2" applyFont="1" applyFill="1" applyBorder="1" applyAlignment="1">
      <alignment vertical="center" wrapText="1"/>
    </xf>
    <xf numFmtId="0" fontId="8" fillId="3" borderId="4" xfId="2" applyFont="1" applyFill="1" applyBorder="1" applyAlignment="1">
      <alignment vertical="center" wrapText="1"/>
    </xf>
    <xf numFmtId="0" fontId="8" fillId="3" borderId="14" xfId="2" applyFont="1" applyFill="1" applyBorder="1" applyAlignment="1">
      <alignment vertical="center" wrapText="1"/>
    </xf>
    <xf numFmtId="0" fontId="8" fillId="3" borderId="6" xfId="2" applyFont="1" applyFill="1" applyBorder="1" applyAlignment="1">
      <alignment vertical="center" wrapText="1"/>
    </xf>
    <xf numFmtId="0" fontId="8" fillId="3" borderId="10" xfId="2" applyFont="1" applyFill="1" applyBorder="1" applyAlignment="1">
      <alignment vertical="center" wrapText="1"/>
    </xf>
    <xf numFmtId="0" fontId="8" fillId="3" borderId="9" xfId="2" applyFont="1" applyFill="1" applyBorder="1" applyAlignment="1">
      <alignment vertical="center" wrapText="1"/>
    </xf>
    <xf numFmtId="0" fontId="8" fillId="3" borderId="13" xfId="2" quotePrefix="1" applyFont="1" applyFill="1" applyBorder="1" applyAlignment="1">
      <alignment vertical="center" wrapText="1"/>
    </xf>
    <xf numFmtId="0" fontId="8" fillId="3" borderId="8" xfId="2" applyFont="1" applyFill="1" applyBorder="1" applyAlignment="1">
      <alignment vertical="center" wrapText="1"/>
    </xf>
    <xf numFmtId="0" fontId="8" fillId="3" borderId="6" xfId="2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/>
    </xf>
    <xf numFmtId="0" fontId="18" fillId="0" borderId="0" xfId="2" applyFont="1" applyAlignment="1">
      <alignment horizontal="center" vertical="center" wrapText="1"/>
    </xf>
    <xf numFmtId="0" fontId="19" fillId="0" borderId="0" xfId="2" applyFont="1" applyAlignment="1">
      <alignment horizontal="center" vertical="center" wrapText="1"/>
    </xf>
    <xf numFmtId="3" fontId="5" fillId="0" borderId="2" xfId="2" applyNumberFormat="1" applyFont="1" applyBorder="1">
      <alignment vertical="center"/>
    </xf>
    <xf numFmtId="0" fontId="7" fillId="0" borderId="0" xfId="2" quotePrefix="1" applyFont="1">
      <alignment vertical="center"/>
    </xf>
    <xf numFmtId="0" fontId="16" fillId="0" borderId="0" xfId="2" applyFont="1">
      <alignment vertical="center"/>
    </xf>
    <xf numFmtId="49" fontId="16" fillId="0" borderId="0" xfId="2" applyNumberFormat="1" applyFont="1">
      <alignment vertical="center"/>
    </xf>
    <xf numFmtId="0" fontId="17" fillId="0" borderId="0" xfId="2" applyFont="1">
      <alignment vertical="center"/>
    </xf>
    <xf numFmtId="0" fontId="3" fillId="0" borderId="0" xfId="4" quotePrefix="1" applyFont="1">
      <alignment vertical="center"/>
    </xf>
    <xf numFmtId="0" fontId="8" fillId="3" borderId="4" xfId="2" quotePrefix="1" applyFont="1" applyFill="1" applyBorder="1" applyAlignment="1">
      <alignment vertical="center" wrapText="1"/>
    </xf>
    <xf numFmtId="0" fontId="8" fillId="3" borderId="6" xfId="5" applyNumberFormat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49" fontId="5" fillId="0" borderId="0" xfId="2" applyNumberFormat="1" applyFont="1">
      <alignment vertical="center"/>
    </xf>
    <xf numFmtId="0" fontId="5" fillId="0" borderId="0" xfId="6" applyFont="1">
      <alignment vertical="center"/>
    </xf>
    <xf numFmtId="0" fontId="5" fillId="0" borderId="0" xfId="6" applyFont="1" applyAlignment="1">
      <alignment vertical="center" wrapText="1"/>
    </xf>
    <xf numFmtId="0" fontId="5" fillId="0" borderId="0" xfId="6" quotePrefix="1" applyFont="1">
      <alignment vertical="center"/>
    </xf>
    <xf numFmtId="0" fontId="7" fillId="0" borderId="0" xfId="6" applyFont="1">
      <alignment vertical="center"/>
    </xf>
    <xf numFmtId="0" fontId="7" fillId="0" borderId="0" xfId="6" applyFont="1" applyAlignment="1">
      <alignment vertical="center" wrapText="1"/>
    </xf>
    <xf numFmtId="0" fontId="8" fillId="3" borderId="6" xfId="6" applyFont="1" applyFill="1" applyBorder="1" applyAlignment="1">
      <alignment horizontal="center" vertical="center" wrapText="1"/>
    </xf>
    <xf numFmtId="0" fontId="10" fillId="0" borderId="0" xfId="6" applyFont="1" applyAlignment="1">
      <alignment horizontal="center" vertical="center" wrapText="1"/>
    </xf>
    <xf numFmtId="0" fontId="11" fillId="0" borderId="0" xfId="6" applyFont="1" applyAlignment="1">
      <alignment horizontal="center" vertical="center" wrapText="1"/>
    </xf>
    <xf numFmtId="0" fontId="5" fillId="0" borderId="2" xfId="6" applyFont="1" applyBorder="1">
      <alignment vertical="center"/>
    </xf>
    <xf numFmtId="49" fontId="5" fillId="0" borderId="2" xfId="6" applyNumberFormat="1" applyFont="1" applyBorder="1">
      <alignment vertical="center"/>
    </xf>
    <xf numFmtId="3" fontId="5" fillId="0" borderId="2" xfId="6" applyNumberFormat="1" applyFont="1" applyBorder="1">
      <alignment vertical="center"/>
    </xf>
    <xf numFmtId="0" fontId="5" fillId="0" borderId="2" xfId="6" applyFont="1" applyBorder="1" applyAlignment="1">
      <alignment vertical="center" wrapText="1"/>
    </xf>
    <xf numFmtId="0" fontId="7" fillId="0" borderId="0" xfId="6" quotePrefix="1" applyFont="1">
      <alignment vertical="center"/>
    </xf>
    <xf numFmtId="49" fontId="5" fillId="0" borderId="0" xfId="6" applyNumberFormat="1" applyFont="1">
      <alignment vertical="center"/>
    </xf>
    <xf numFmtId="0" fontId="8" fillId="3" borderId="7" xfId="2" applyFont="1" applyFill="1" applyBorder="1" applyAlignment="1">
      <alignment horizontal="center" vertical="center" wrapText="1"/>
    </xf>
    <xf numFmtId="0" fontId="8" fillId="3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6" xfId="3" applyFont="1" applyFill="1" applyBorder="1" applyAlignment="1">
      <alignment horizontal="center" vertical="center" wrapText="1"/>
    </xf>
    <xf numFmtId="0" fontId="5" fillId="0" borderId="0" xfId="1" quotePrefix="1" applyFont="1">
      <alignment vertical="center"/>
    </xf>
    <xf numFmtId="0" fontId="8" fillId="3" borderId="9" xfId="2" quotePrefix="1" applyFont="1" applyFill="1" applyBorder="1" applyAlignment="1">
      <alignment vertical="center" wrapText="1"/>
    </xf>
    <xf numFmtId="0" fontId="8" fillId="3" borderId="6" xfId="1" applyFont="1" applyFill="1" applyBorder="1" applyAlignment="1">
      <alignment vertical="center" wrapText="1"/>
    </xf>
    <xf numFmtId="0" fontId="8" fillId="3" borderId="1" xfId="2" applyFont="1" applyFill="1" applyBorder="1" applyAlignment="1">
      <alignment vertical="top" wrapText="1"/>
    </xf>
    <xf numFmtId="0" fontId="8" fillId="3" borderId="1" xfId="1" applyFont="1" applyFill="1" applyBorder="1">
      <alignment vertical="center"/>
    </xf>
    <xf numFmtId="0" fontId="8" fillId="3" borderId="6" xfId="1" quotePrefix="1" applyFont="1" applyFill="1" applyBorder="1" applyAlignment="1">
      <alignment vertical="center" wrapText="1"/>
    </xf>
    <xf numFmtId="0" fontId="8" fillId="3" borderId="7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5" fillId="3" borderId="6" xfId="1" applyFont="1" applyFill="1" applyBorder="1" applyAlignment="1">
      <alignment vertical="center" wrapText="1"/>
    </xf>
    <xf numFmtId="0" fontId="8" fillId="3" borderId="3" xfId="2" quotePrefix="1" applyFont="1" applyFill="1" applyBorder="1" applyAlignment="1">
      <alignment horizontal="center" vertical="center" wrapText="1"/>
    </xf>
    <xf numFmtId="0" fontId="8" fillId="3" borderId="14" xfId="2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/>
    </xf>
    <xf numFmtId="0" fontId="8" fillId="3" borderId="6" xfId="1" quotePrefix="1" applyFont="1" applyFill="1" applyBorder="1" applyAlignment="1">
      <alignment horizontal="center" vertical="center"/>
    </xf>
    <xf numFmtId="0" fontId="8" fillId="3" borderId="6" xfId="1" applyFont="1" applyFill="1" applyBorder="1">
      <alignment vertical="center"/>
    </xf>
    <xf numFmtId="0" fontId="8" fillId="3" borderId="6" xfId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8" fillId="2" borderId="0" xfId="2" applyFont="1" applyFill="1" applyAlignment="1">
      <alignment vertical="center" wrapText="1"/>
    </xf>
    <xf numFmtId="0" fontId="3" fillId="0" borderId="0" xfId="2" applyFont="1">
      <alignment vertical="center"/>
    </xf>
    <xf numFmtId="0" fontId="11" fillId="3" borderId="3" xfId="1" applyFont="1" applyFill="1" applyBorder="1">
      <alignment vertical="center"/>
    </xf>
    <xf numFmtId="0" fontId="11" fillId="3" borderId="5" xfId="1" applyFont="1" applyFill="1" applyBorder="1">
      <alignment vertical="center"/>
    </xf>
    <xf numFmtId="0" fontId="11" fillId="3" borderId="4" xfId="1" applyFont="1" applyFill="1" applyBorder="1">
      <alignment vertical="center"/>
    </xf>
    <xf numFmtId="0" fontId="11" fillId="3" borderId="12" xfId="1" applyFont="1" applyFill="1" applyBorder="1">
      <alignment vertical="center"/>
    </xf>
    <xf numFmtId="0" fontId="11" fillId="3" borderId="10" xfId="1" applyFont="1" applyFill="1" applyBorder="1">
      <alignment vertical="center"/>
    </xf>
    <xf numFmtId="0" fontId="11" fillId="3" borderId="15" xfId="1" applyFont="1" applyFill="1" applyBorder="1">
      <alignment vertical="center"/>
    </xf>
    <xf numFmtId="0" fontId="11" fillId="3" borderId="8" xfId="1" applyFont="1" applyFill="1" applyBorder="1">
      <alignment vertical="center"/>
    </xf>
    <xf numFmtId="0" fontId="11" fillId="3" borderId="3" xfId="2" applyFont="1" applyFill="1" applyBorder="1" applyAlignment="1">
      <alignment vertical="center" wrapText="1"/>
    </xf>
    <xf numFmtId="0" fontId="11" fillId="3" borderId="5" xfId="1" applyFont="1" applyFill="1" applyBorder="1" applyAlignment="1">
      <alignment vertical="center" wrapText="1"/>
    </xf>
    <xf numFmtId="0" fontId="11" fillId="3" borderId="12" xfId="1" applyFont="1" applyFill="1" applyBorder="1" applyAlignment="1">
      <alignment vertical="center" wrapText="1"/>
    </xf>
    <xf numFmtId="0" fontId="11" fillId="3" borderId="4" xfId="2" applyFont="1" applyFill="1" applyBorder="1" applyAlignment="1">
      <alignment vertical="center" wrapText="1"/>
    </xf>
    <xf numFmtId="0" fontId="11" fillId="3" borderId="1" xfId="2" applyFont="1" applyFill="1" applyBorder="1" applyAlignment="1">
      <alignment vertical="center" wrapText="1"/>
    </xf>
    <xf numFmtId="0" fontId="11" fillId="3" borderId="0" xfId="2" applyFont="1" applyFill="1" applyAlignment="1">
      <alignment vertical="center" wrapText="1"/>
    </xf>
    <xf numFmtId="0" fontId="11" fillId="3" borderId="6" xfId="2" applyFont="1" applyFill="1" applyBorder="1" applyAlignment="1">
      <alignment vertical="center" wrapText="1"/>
    </xf>
    <xf numFmtId="0" fontId="11" fillId="3" borderId="7" xfId="2" applyFont="1" applyFill="1" applyBorder="1" applyAlignment="1">
      <alignment vertical="center" wrapText="1"/>
    </xf>
    <xf numFmtId="0" fontId="11" fillId="3" borderId="1" xfId="2" applyFont="1" applyFill="1" applyBorder="1" applyAlignment="1">
      <alignment vertical="top" wrapText="1"/>
    </xf>
    <xf numFmtId="0" fontId="11" fillId="3" borderId="6" xfId="1" applyFont="1" applyFill="1" applyBorder="1" applyAlignment="1">
      <alignment vertical="center" wrapText="1"/>
    </xf>
    <xf numFmtId="0" fontId="11" fillId="3" borderId="1" xfId="1" applyFont="1" applyFill="1" applyBorder="1" applyAlignment="1">
      <alignment vertical="top" wrapText="1"/>
    </xf>
    <xf numFmtId="0" fontId="11" fillId="3" borderId="7" xfId="1" applyFont="1" applyFill="1" applyBorder="1" applyAlignment="1">
      <alignment vertical="center" wrapText="1"/>
    </xf>
    <xf numFmtId="0" fontId="8" fillId="2" borderId="7" xfId="5" applyNumberFormat="1" applyFont="1" applyFill="1" applyBorder="1" applyAlignment="1">
      <alignment horizontal="center" vertical="center" wrapText="1"/>
    </xf>
    <xf numFmtId="0" fontId="8" fillId="2" borderId="6" xfId="5" applyNumberFormat="1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11" fillId="3" borderId="14" xfId="1" applyFont="1" applyFill="1" applyBorder="1" applyAlignment="1">
      <alignment vertical="center" wrapText="1"/>
    </xf>
    <xf numFmtId="0" fontId="8" fillId="2" borderId="6" xfId="1" quotePrefix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vertical="center" wrapText="1"/>
    </xf>
    <xf numFmtId="0" fontId="8" fillId="2" borderId="12" xfId="1" applyFont="1" applyFill="1" applyBorder="1" applyAlignment="1">
      <alignment vertical="center" wrapText="1"/>
    </xf>
    <xf numFmtId="0" fontId="8" fillId="2" borderId="13" xfId="1" applyFont="1" applyFill="1" applyBorder="1" applyAlignment="1">
      <alignment vertical="center" wrapText="1"/>
    </xf>
    <xf numFmtId="0" fontId="8" fillId="2" borderId="1" xfId="3" applyFont="1" applyFill="1" applyBorder="1" applyAlignment="1">
      <alignment vertical="center" wrapText="1"/>
    </xf>
    <xf numFmtId="0" fontId="8" fillId="2" borderId="6" xfId="3" applyFont="1" applyFill="1" applyBorder="1" applyAlignment="1">
      <alignment vertical="center" wrapText="1"/>
    </xf>
    <xf numFmtId="0" fontId="8" fillId="3" borderId="1" xfId="3" applyFont="1" applyFill="1" applyBorder="1" applyAlignment="1">
      <alignment horizontal="left" vertical="center" wrapText="1"/>
    </xf>
    <xf numFmtId="0" fontId="8" fillId="3" borderId="6" xfId="3" applyFont="1" applyFill="1" applyBorder="1" applyAlignment="1">
      <alignment horizontal="left" vertical="center" wrapText="1"/>
    </xf>
    <xf numFmtId="0" fontId="11" fillId="3" borderId="1" xfId="1" applyFont="1" applyFill="1" applyBorder="1" applyAlignment="1">
      <alignment vertical="top" wrapText="1"/>
    </xf>
    <xf numFmtId="0" fontId="11" fillId="3" borderId="14" xfId="1" applyFont="1" applyFill="1" applyBorder="1" applyAlignment="1">
      <alignment vertical="top" wrapText="1"/>
    </xf>
    <xf numFmtId="0" fontId="11" fillId="3" borderId="6" xfId="2" applyFont="1" applyFill="1" applyBorder="1" applyAlignment="1">
      <alignment horizontal="left" vertical="center" wrapText="1"/>
    </xf>
    <xf numFmtId="0" fontId="11" fillId="3" borderId="14" xfId="2" applyFont="1" applyFill="1" applyBorder="1" applyAlignment="1">
      <alignment horizontal="left" vertical="center" wrapText="1"/>
    </xf>
    <xf numFmtId="0" fontId="8" fillId="3" borderId="1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vertical="center" wrapText="1"/>
    </xf>
    <xf numFmtId="0" fontId="8" fillId="2" borderId="7" xfId="2" applyFont="1" applyFill="1" applyBorder="1" applyAlignment="1">
      <alignment vertical="center" wrapText="1"/>
    </xf>
    <xf numFmtId="0" fontId="2" fillId="0" borderId="6" xfId="1" applyBorder="1" applyAlignment="1">
      <alignment vertical="center" wrapText="1"/>
    </xf>
    <xf numFmtId="0" fontId="8" fillId="2" borderId="4" xfId="3" applyFont="1" applyFill="1" applyBorder="1" applyAlignment="1">
      <alignment vertical="center" wrapText="1"/>
    </xf>
    <xf numFmtId="0" fontId="8" fillId="2" borderId="1" xfId="2" quotePrefix="1" applyFont="1" applyFill="1" applyBorder="1" applyAlignment="1">
      <alignment vertical="center" wrapText="1"/>
    </xf>
    <xf numFmtId="0" fontId="8" fillId="3" borderId="11" xfId="2" applyFont="1" applyFill="1" applyBorder="1" applyAlignment="1">
      <alignment horizontal="left" vertical="center" wrapText="1"/>
    </xf>
    <xf numFmtId="0" fontId="8" fillId="3" borderId="12" xfId="2" applyFont="1" applyFill="1" applyBorder="1" applyAlignment="1">
      <alignment horizontal="left" vertical="center" wrapText="1"/>
    </xf>
    <xf numFmtId="0" fontId="8" fillId="3" borderId="13" xfId="2" applyFont="1" applyFill="1" applyBorder="1" applyAlignment="1">
      <alignment horizontal="left" vertical="center" wrapText="1"/>
    </xf>
    <xf numFmtId="0" fontId="8" fillId="2" borderId="1" xfId="5" applyNumberFormat="1" applyFont="1" applyFill="1" applyBorder="1" applyAlignment="1">
      <alignment vertical="center" wrapText="1"/>
    </xf>
    <xf numFmtId="0" fontId="8" fillId="2" borderId="6" xfId="5" applyNumberFormat="1" applyFont="1" applyFill="1" applyBorder="1" applyAlignment="1">
      <alignment vertical="center" wrapText="1"/>
    </xf>
    <xf numFmtId="0" fontId="8" fillId="2" borderId="1" xfId="5" quotePrefix="1" applyNumberFormat="1" applyFont="1" applyFill="1" applyBorder="1" applyAlignment="1">
      <alignment vertical="center" wrapText="1"/>
    </xf>
    <xf numFmtId="0" fontId="8" fillId="2" borderId="6" xfId="5" quotePrefix="1" applyNumberFormat="1" applyFont="1" applyFill="1" applyBorder="1" applyAlignment="1">
      <alignment vertical="center" wrapText="1"/>
    </xf>
    <xf numFmtId="0" fontId="8" fillId="2" borderId="3" xfId="3" applyFont="1" applyFill="1" applyBorder="1" applyAlignment="1">
      <alignment vertical="center" wrapText="1"/>
    </xf>
    <xf numFmtId="0" fontId="8" fillId="2" borderId="7" xfId="3" applyFont="1" applyFill="1" applyBorder="1" applyAlignment="1">
      <alignment vertical="center" wrapText="1"/>
    </xf>
    <xf numFmtId="0" fontId="8" fillId="2" borderId="3" xfId="2" applyFont="1" applyFill="1" applyBorder="1" applyAlignment="1">
      <alignment vertical="center" wrapText="1"/>
    </xf>
    <xf numFmtId="0" fontId="8" fillId="2" borderId="5" xfId="2" applyFont="1" applyFill="1" applyBorder="1" applyAlignment="1">
      <alignment vertical="center" wrapText="1"/>
    </xf>
    <xf numFmtId="0" fontId="8" fillId="2" borderId="4" xfId="2" applyFont="1" applyFill="1" applyBorder="1" applyAlignment="1">
      <alignment vertical="center" wrapText="1"/>
    </xf>
    <xf numFmtId="0" fontId="8" fillId="2" borderId="0" xfId="2" applyFont="1" applyFill="1" applyAlignment="1">
      <alignment vertical="center" wrapText="1"/>
    </xf>
    <xf numFmtId="0" fontId="8" fillId="2" borderId="8" xfId="2" applyFont="1" applyFill="1" applyBorder="1" applyAlignment="1">
      <alignment vertical="center" wrapText="1"/>
    </xf>
    <xf numFmtId="0" fontId="8" fillId="2" borderId="3" xfId="2" quotePrefix="1" applyFont="1" applyFill="1" applyBorder="1" applyAlignment="1">
      <alignment vertical="center" wrapText="1"/>
    </xf>
    <xf numFmtId="0" fontId="8" fillId="2" borderId="10" xfId="2" applyFont="1" applyFill="1" applyBorder="1" applyAlignment="1">
      <alignment vertical="center" wrapText="1"/>
    </xf>
    <xf numFmtId="0" fontId="8" fillId="2" borderId="9" xfId="2" applyFont="1" applyFill="1" applyBorder="1" applyAlignment="1">
      <alignment vertical="center" wrapText="1"/>
    </xf>
    <xf numFmtId="0" fontId="8" fillId="2" borderId="1" xfId="1" quotePrefix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3" xfId="1" quotePrefix="1" applyFont="1" applyFill="1" applyBorder="1" applyAlignment="1">
      <alignment vertical="center" wrapText="1"/>
    </xf>
    <xf numFmtId="0" fontId="8" fillId="2" borderId="5" xfId="1" applyFont="1" applyFill="1" applyBorder="1" applyAlignment="1">
      <alignment vertical="center" wrapText="1"/>
    </xf>
    <xf numFmtId="0" fontId="8" fillId="2" borderId="4" xfId="1" applyFont="1" applyFill="1" applyBorder="1" applyAlignment="1">
      <alignment vertical="center" wrapText="1"/>
    </xf>
    <xf numFmtId="0" fontId="8" fillId="2" borderId="7" xfId="1" applyFont="1" applyFill="1" applyBorder="1" applyAlignment="1">
      <alignment vertical="center" wrapText="1"/>
    </xf>
    <xf numFmtId="0" fontId="8" fillId="2" borderId="0" xfId="1" applyFont="1" applyFill="1" applyAlignment="1">
      <alignment vertical="center" wrapText="1"/>
    </xf>
    <xf numFmtId="0" fontId="8" fillId="2" borderId="8" xfId="1" applyFont="1" applyFill="1" applyBorder="1" applyAlignment="1">
      <alignment vertical="center" wrapText="1"/>
    </xf>
    <xf numFmtId="0" fontId="8" fillId="3" borderId="2" xfId="1" quotePrefix="1" applyFont="1" applyFill="1" applyBorder="1" applyAlignment="1">
      <alignment vertical="center" wrapText="1"/>
    </xf>
    <xf numFmtId="0" fontId="8" fillId="3" borderId="1" xfId="1" quotePrefix="1" applyFont="1" applyFill="1" applyBorder="1" applyAlignment="1">
      <alignment vertical="center" wrapText="1"/>
    </xf>
    <xf numFmtId="0" fontId="8" fillId="2" borderId="10" xfId="1" applyFont="1" applyFill="1" applyBorder="1" applyAlignment="1">
      <alignment vertical="center" wrapText="1"/>
    </xf>
    <xf numFmtId="0" fontId="8" fillId="2" borderId="9" xfId="1" applyFont="1" applyFill="1" applyBorder="1" applyAlignment="1">
      <alignment vertical="center" wrapText="1"/>
    </xf>
    <xf numFmtId="0" fontId="8" fillId="2" borderId="3" xfId="3" quotePrefix="1" applyFont="1" applyFill="1" applyBorder="1" applyAlignment="1">
      <alignment vertical="center" wrapText="1"/>
    </xf>
    <xf numFmtId="0" fontId="8" fillId="2" borderId="4" xfId="3" quotePrefix="1" applyFont="1" applyFill="1" applyBorder="1" applyAlignment="1">
      <alignment vertical="center" wrapText="1"/>
    </xf>
    <xf numFmtId="0" fontId="8" fillId="2" borderId="7" xfId="3" quotePrefix="1" applyFont="1" applyFill="1" applyBorder="1" applyAlignment="1">
      <alignment vertical="center" wrapText="1"/>
    </xf>
    <xf numFmtId="0" fontId="8" fillId="2" borderId="8" xfId="3" quotePrefix="1" applyFont="1" applyFill="1" applyBorder="1" applyAlignment="1">
      <alignment vertical="center" wrapText="1"/>
    </xf>
    <xf numFmtId="0" fontId="8" fillId="2" borderId="2" xfId="3" quotePrefix="1" applyFont="1" applyFill="1" applyBorder="1" applyAlignment="1">
      <alignment vertical="center" wrapText="1"/>
    </xf>
    <xf numFmtId="0" fontId="8" fillId="2" borderId="1" xfId="3" quotePrefix="1" applyFont="1" applyFill="1" applyBorder="1" applyAlignment="1">
      <alignment vertical="center" wrapText="1"/>
    </xf>
    <xf numFmtId="0" fontId="8" fillId="2" borderId="2" xfId="3" applyFont="1" applyFill="1" applyBorder="1" applyAlignment="1">
      <alignment vertical="center" wrapText="1"/>
    </xf>
    <xf numFmtId="0" fontId="8" fillId="2" borderId="2" xfId="2" applyFont="1" applyFill="1" applyBorder="1" applyAlignment="1">
      <alignment vertical="center" wrapText="1"/>
    </xf>
    <xf numFmtId="0" fontId="8" fillId="2" borderId="14" xfId="3" applyFont="1" applyFill="1" applyBorder="1" applyAlignment="1">
      <alignment vertical="center" wrapText="1"/>
    </xf>
    <xf numFmtId="0" fontId="8" fillId="2" borderId="5" xfId="3" applyFont="1" applyFill="1" applyBorder="1" applyAlignment="1">
      <alignment vertical="center" wrapText="1"/>
    </xf>
    <xf numFmtId="0" fontId="8" fillId="2" borderId="10" xfId="3" applyFont="1" applyFill="1" applyBorder="1" applyAlignment="1">
      <alignment vertical="center" wrapText="1"/>
    </xf>
    <xf numFmtId="0" fontId="8" fillId="2" borderId="15" xfId="3" applyFont="1" applyFill="1" applyBorder="1" applyAlignment="1">
      <alignment vertical="center" wrapText="1"/>
    </xf>
    <xf numFmtId="0" fontId="8" fillId="2" borderId="9" xfId="3" applyFont="1" applyFill="1" applyBorder="1" applyAlignment="1">
      <alignment vertical="center" wrapText="1"/>
    </xf>
    <xf numFmtId="0" fontId="8" fillId="3" borderId="3" xfId="3" applyFont="1" applyFill="1" applyBorder="1" applyAlignment="1">
      <alignment vertical="center"/>
    </xf>
    <xf numFmtId="0" fontId="2" fillId="3" borderId="5" xfId="1" applyFill="1" applyBorder="1">
      <alignment vertical="center"/>
    </xf>
    <xf numFmtId="0" fontId="2" fillId="3" borderId="4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5" xfId="1" applyFill="1" applyBorder="1">
      <alignment vertical="center"/>
    </xf>
    <xf numFmtId="0" fontId="2" fillId="3" borderId="9" xfId="1" applyFill="1" applyBorder="1">
      <alignment vertical="center"/>
    </xf>
    <xf numFmtId="0" fontId="19" fillId="2" borderId="3" xfId="1" applyFont="1" applyFill="1" applyBorder="1">
      <alignment vertical="center"/>
    </xf>
    <xf numFmtId="0" fontId="19" fillId="0" borderId="4" xfId="1" applyFont="1" applyBorder="1">
      <alignment vertical="center"/>
    </xf>
    <xf numFmtId="0" fontId="19" fillId="0" borderId="10" xfId="1" applyFont="1" applyBorder="1">
      <alignment vertical="center"/>
    </xf>
    <xf numFmtId="0" fontId="19" fillId="0" borderId="9" xfId="1" applyFont="1" applyBorder="1">
      <alignment vertical="center"/>
    </xf>
    <xf numFmtId="0" fontId="8" fillId="2" borderId="6" xfId="3" quotePrefix="1" applyFont="1" applyFill="1" applyBorder="1" applyAlignment="1">
      <alignment vertical="center" wrapText="1"/>
    </xf>
    <xf numFmtId="0" fontId="8" fillId="2" borderId="8" xfId="3" applyFont="1" applyFill="1" applyBorder="1" applyAlignment="1">
      <alignment vertical="center" wrapText="1"/>
    </xf>
    <xf numFmtId="0" fontId="8" fillId="2" borderId="3" xfId="5" quotePrefix="1" applyNumberFormat="1" applyFont="1" applyFill="1" applyBorder="1" applyAlignment="1">
      <alignment vertical="center" wrapText="1"/>
    </xf>
    <xf numFmtId="0" fontId="8" fillId="2" borderId="5" xfId="5" quotePrefix="1" applyNumberFormat="1" applyFont="1" applyFill="1" applyBorder="1" applyAlignment="1">
      <alignment vertical="center" wrapText="1"/>
    </xf>
    <xf numFmtId="0" fontId="8" fillId="2" borderId="10" xfId="5" quotePrefix="1" applyNumberFormat="1" applyFont="1" applyFill="1" applyBorder="1" applyAlignment="1">
      <alignment vertical="center" wrapText="1"/>
    </xf>
    <xf numFmtId="0" fontId="8" fillId="2" borderId="15" xfId="5" quotePrefix="1" applyNumberFormat="1" applyFont="1" applyFill="1" applyBorder="1" applyAlignment="1">
      <alignment vertical="center" wrapText="1"/>
    </xf>
    <xf numFmtId="49" fontId="8" fillId="2" borderId="2" xfId="3" applyNumberFormat="1" applyFont="1" applyFill="1" applyBorder="1" applyAlignment="1">
      <alignment vertical="center" wrapText="1"/>
    </xf>
    <xf numFmtId="49" fontId="8" fillId="2" borderId="1" xfId="3" applyNumberFormat="1" applyFont="1" applyFill="1" applyBorder="1" applyAlignment="1">
      <alignment vertical="center" wrapText="1"/>
    </xf>
    <xf numFmtId="0" fontId="8" fillId="3" borderId="1" xfId="3" applyFont="1" applyFill="1" applyBorder="1" applyAlignment="1">
      <alignment vertical="center" wrapText="1"/>
    </xf>
    <xf numFmtId="0" fontId="8" fillId="3" borderId="6" xfId="3" applyFont="1" applyFill="1" applyBorder="1" applyAlignment="1">
      <alignment vertical="center" wrapText="1"/>
    </xf>
    <xf numFmtId="0" fontId="8" fillId="2" borderId="11" xfId="1" applyFont="1" applyFill="1" applyBorder="1">
      <alignment vertical="center"/>
    </xf>
    <xf numFmtId="0" fontId="8" fillId="2" borderId="12" xfId="1" applyFont="1" applyFill="1" applyBorder="1">
      <alignment vertical="center"/>
    </xf>
    <xf numFmtId="0" fontId="8" fillId="2" borderId="13" xfId="1" applyFont="1" applyFill="1" applyBorder="1">
      <alignment vertical="center"/>
    </xf>
    <xf numFmtId="0" fontId="8" fillId="2" borderId="1" xfId="2" applyFont="1" applyFill="1" applyBorder="1" applyAlignment="1">
      <alignment vertical="center" wrapText="1"/>
    </xf>
    <xf numFmtId="0" fontId="8" fillId="3" borderId="1" xfId="2" applyFont="1" applyFill="1" applyBorder="1" applyAlignment="1">
      <alignment horizontal="left" vertical="center" wrapText="1"/>
    </xf>
    <xf numFmtId="0" fontId="8" fillId="3" borderId="6" xfId="2" applyFont="1" applyFill="1" applyBorder="1" applyAlignment="1">
      <alignment horizontal="left" vertical="center" wrapText="1"/>
    </xf>
    <xf numFmtId="0" fontId="8" fillId="2" borderId="3" xfId="1" quotePrefix="1" applyFont="1" applyFill="1" applyBorder="1">
      <alignment vertical="center"/>
    </xf>
    <xf numFmtId="0" fontId="8" fillId="2" borderId="5" xfId="1" applyFont="1" applyFill="1" applyBorder="1">
      <alignment vertical="center"/>
    </xf>
    <xf numFmtId="0" fontId="8" fillId="2" borderId="4" xfId="1" applyFont="1" applyFill="1" applyBorder="1">
      <alignment vertical="center"/>
    </xf>
    <xf numFmtId="0" fontId="8" fillId="2" borderId="7" xfId="1" applyFont="1" applyFill="1" applyBorder="1">
      <alignment vertical="center"/>
    </xf>
    <xf numFmtId="0" fontId="8" fillId="2" borderId="0" xfId="1" applyFont="1" applyFill="1">
      <alignment vertical="center"/>
    </xf>
    <xf numFmtId="0" fontId="8" fillId="2" borderId="8" xfId="1" applyFont="1" applyFill="1" applyBorder="1">
      <alignment vertical="center"/>
    </xf>
    <xf numFmtId="0" fontId="8" fillId="2" borderId="10" xfId="1" applyFont="1" applyFill="1" applyBorder="1">
      <alignment vertical="center"/>
    </xf>
    <xf numFmtId="0" fontId="8" fillId="2" borderId="9" xfId="1" applyFont="1" applyFill="1" applyBorder="1">
      <alignment vertical="center"/>
    </xf>
    <xf numFmtId="0" fontId="8" fillId="2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horizontal="left" vertical="center" wrapText="1"/>
    </xf>
    <xf numFmtId="0" fontId="8" fillId="3" borderId="7" xfId="2" applyFont="1" applyFill="1" applyBorder="1" applyAlignment="1">
      <alignment horizontal="left" vertical="center" wrapText="1"/>
    </xf>
    <xf numFmtId="0" fontId="8" fillId="3" borderId="4" xfId="2" applyFont="1" applyFill="1" applyBorder="1" applyAlignment="1">
      <alignment horizontal="left" vertical="center" wrapText="1"/>
    </xf>
    <xf numFmtId="0" fontId="8" fillId="3" borderId="8" xfId="2" applyFont="1" applyFill="1" applyBorder="1" applyAlignment="1">
      <alignment horizontal="left" vertical="center" wrapText="1"/>
    </xf>
    <xf numFmtId="0" fontId="8" fillId="2" borderId="1" xfId="2" quotePrefix="1" applyFont="1" applyFill="1" applyBorder="1" applyAlignment="1">
      <alignment horizontal="left" vertical="center" wrapText="1"/>
    </xf>
    <xf numFmtId="0" fontId="8" fillId="2" borderId="6" xfId="2" quotePrefix="1" applyFont="1" applyFill="1" applyBorder="1" applyAlignment="1">
      <alignment horizontal="left" vertical="center" wrapText="1"/>
    </xf>
    <xf numFmtId="0" fontId="8" fillId="2" borderId="6" xfId="2" quotePrefix="1" applyFont="1" applyFill="1" applyBorder="1" applyAlignment="1">
      <alignment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49" fontId="8" fillId="2" borderId="1" xfId="2" applyNumberFormat="1" applyFont="1" applyFill="1" applyBorder="1" applyAlignment="1">
      <alignment vertical="center" wrapText="1"/>
    </xf>
    <xf numFmtId="49" fontId="8" fillId="2" borderId="6" xfId="2" applyNumberFormat="1" applyFont="1" applyFill="1" applyBorder="1" applyAlignment="1">
      <alignment vertical="center" wrapText="1"/>
    </xf>
    <xf numFmtId="0" fontId="5" fillId="3" borderId="2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8" fillId="3" borderId="6" xfId="2" applyFont="1" applyFill="1" applyBorder="1" applyAlignment="1">
      <alignment vertical="center" wrapText="1"/>
    </xf>
    <xf numFmtId="0" fontId="8" fillId="3" borderId="10" xfId="1" applyFont="1" applyFill="1" applyBorder="1">
      <alignment vertical="center"/>
    </xf>
    <xf numFmtId="0" fontId="8" fillId="3" borderId="9" xfId="1" applyFont="1" applyFill="1" applyBorder="1">
      <alignment vertical="center"/>
    </xf>
    <xf numFmtId="0" fontId="8" fillId="3" borderId="11" xfId="1" applyFont="1" applyFill="1" applyBorder="1">
      <alignment vertical="center"/>
    </xf>
    <xf numFmtId="0" fontId="8" fillId="3" borderId="12" xfId="1" applyFont="1" applyFill="1" applyBorder="1">
      <alignment vertical="center"/>
    </xf>
    <xf numFmtId="0" fontId="8" fillId="3" borderId="13" xfId="1" applyFont="1" applyFill="1" applyBorder="1">
      <alignment vertical="center"/>
    </xf>
    <xf numFmtId="0" fontId="8" fillId="3" borderId="1" xfId="1" applyFont="1" applyFill="1" applyBorder="1" applyAlignment="1">
      <alignment vertical="center" wrapText="1"/>
    </xf>
    <xf numFmtId="0" fontId="8" fillId="3" borderId="6" xfId="1" applyFont="1" applyFill="1" applyBorder="1" applyAlignment="1">
      <alignment vertical="center" wrapText="1"/>
    </xf>
    <xf numFmtId="0" fontId="8" fillId="3" borderId="3" xfId="1" applyFont="1" applyFill="1" applyBorder="1" applyAlignment="1">
      <alignment vertical="center" wrapText="1"/>
    </xf>
    <xf numFmtId="0" fontId="8" fillId="3" borderId="5" xfId="1" applyFont="1" applyFill="1" applyBorder="1" applyAlignment="1">
      <alignment vertical="center" wrapText="1"/>
    </xf>
    <xf numFmtId="0" fontId="8" fillId="3" borderId="10" xfId="1" applyFont="1" applyFill="1" applyBorder="1" applyAlignment="1">
      <alignment vertical="center" wrapText="1"/>
    </xf>
    <xf numFmtId="0" fontId="8" fillId="3" borderId="15" xfId="1" applyFont="1" applyFill="1" applyBorder="1" applyAlignment="1">
      <alignment vertical="center" wrapText="1"/>
    </xf>
    <xf numFmtId="0" fontId="5" fillId="3" borderId="2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left" vertical="center" wrapText="1"/>
    </xf>
    <xf numFmtId="0" fontId="5" fillId="3" borderId="3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7" xfId="1" applyFont="1" applyFill="1" applyBorder="1" applyAlignment="1">
      <alignment vertical="center" wrapText="1"/>
    </xf>
    <xf numFmtId="0" fontId="5" fillId="3" borderId="8" xfId="1" applyFont="1" applyFill="1" applyBorder="1" applyAlignment="1">
      <alignment vertical="center" wrapText="1"/>
    </xf>
    <xf numFmtId="0" fontId="8" fillId="3" borderId="11" xfId="1" applyFont="1" applyFill="1" applyBorder="1" applyAlignment="1">
      <alignment vertical="center" wrapText="1"/>
    </xf>
    <xf numFmtId="0" fontId="8" fillId="3" borderId="12" xfId="1" applyFont="1" applyFill="1" applyBorder="1" applyAlignment="1">
      <alignment vertical="center" wrapText="1"/>
    </xf>
    <xf numFmtId="0" fontId="8" fillId="3" borderId="13" xfId="1" applyFont="1" applyFill="1" applyBorder="1" applyAlignment="1">
      <alignment vertical="center" wrapText="1"/>
    </xf>
    <xf numFmtId="0" fontId="5" fillId="3" borderId="11" xfId="1" applyFont="1" applyFill="1" applyBorder="1" applyAlignment="1">
      <alignment vertical="center" wrapText="1"/>
    </xf>
    <xf numFmtId="0" fontId="5" fillId="3" borderId="12" xfId="1" applyFont="1" applyFill="1" applyBorder="1" applyAlignment="1">
      <alignment vertical="center" wrapText="1"/>
    </xf>
    <xf numFmtId="0" fontId="8" fillId="3" borderId="2" xfId="2" applyFont="1" applyFill="1" applyBorder="1" applyAlignment="1">
      <alignment vertical="center" wrapText="1"/>
    </xf>
    <xf numFmtId="0" fontId="8" fillId="3" borderId="3" xfId="1" quotePrefix="1" applyFont="1" applyFill="1" applyBorder="1">
      <alignment vertical="center"/>
    </xf>
    <xf numFmtId="0" fontId="8" fillId="3" borderId="5" xfId="1" applyFont="1" applyFill="1" applyBorder="1">
      <alignment vertical="center"/>
    </xf>
    <xf numFmtId="0" fontId="8" fillId="3" borderId="4" xfId="1" applyFont="1" applyFill="1" applyBorder="1">
      <alignment vertical="center"/>
    </xf>
    <xf numFmtId="0" fontId="8" fillId="3" borderId="7" xfId="1" applyFont="1" applyFill="1" applyBorder="1">
      <alignment vertical="center"/>
    </xf>
    <xf numFmtId="0" fontId="8" fillId="3" borderId="0" xfId="1" applyFont="1" applyFill="1">
      <alignment vertical="center"/>
    </xf>
    <xf numFmtId="0" fontId="8" fillId="3" borderId="8" xfId="1" applyFont="1" applyFill="1" applyBorder="1">
      <alignment vertical="center"/>
    </xf>
    <xf numFmtId="0" fontId="8" fillId="3" borderId="4" xfId="2" applyFont="1" applyFill="1" applyBorder="1" applyAlignment="1">
      <alignment vertical="center" wrapText="1"/>
    </xf>
    <xf numFmtId="0" fontId="8" fillId="3" borderId="8" xfId="2" applyFont="1" applyFill="1" applyBorder="1" applyAlignment="1">
      <alignment vertical="center" wrapText="1"/>
    </xf>
    <xf numFmtId="0" fontId="8" fillId="3" borderId="9" xfId="2" applyFont="1" applyFill="1" applyBorder="1" applyAlignment="1">
      <alignment vertical="center" wrapText="1"/>
    </xf>
    <xf numFmtId="0" fontId="8" fillId="3" borderId="1" xfId="2" quotePrefix="1" applyFont="1" applyFill="1" applyBorder="1" applyAlignment="1">
      <alignment vertical="center" wrapText="1"/>
    </xf>
    <xf numFmtId="0" fontId="8" fillId="3" borderId="6" xfId="2" quotePrefix="1" applyFont="1" applyFill="1" applyBorder="1" applyAlignment="1">
      <alignment vertical="center" wrapText="1"/>
    </xf>
    <xf numFmtId="0" fontId="8" fillId="3" borderId="3" xfId="2" quotePrefix="1" applyFont="1" applyFill="1" applyBorder="1" applyAlignment="1">
      <alignment vertical="center" wrapText="1"/>
    </xf>
    <xf numFmtId="0" fontId="8" fillId="3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vertical="center" wrapText="1"/>
    </xf>
    <xf numFmtId="0" fontId="8" fillId="3" borderId="7" xfId="2" applyFont="1" applyFill="1" applyBorder="1" applyAlignment="1">
      <alignment vertical="center" wrapText="1"/>
    </xf>
    <xf numFmtId="0" fontId="8" fillId="3" borderId="10" xfId="2" quotePrefix="1" applyFont="1" applyFill="1" applyBorder="1" applyAlignment="1">
      <alignment vertical="center" wrapText="1"/>
    </xf>
    <xf numFmtId="0" fontId="8" fillId="3" borderId="5" xfId="2" applyFont="1" applyFill="1" applyBorder="1" applyAlignment="1">
      <alignment horizontal="left" vertical="center" wrapText="1"/>
    </xf>
    <xf numFmtId="0" fontId="8" fillId="3" borderId="0" xfId="2" applyFont="1" applyFill="1" applyAlignment="1">
      <alignment horizontal="left" vertical="center" wrapText="1"/>
    </xf>
    <xf numFmtId="0" fontId="8" fillId="3" borderId="5" xfId="2" quotePrefix="1" applyFont="1" applyFill="1" applyBorder="1" applyAlignment="1">
      <alignment vertical="center" wrapText="1"/>
    </xf>
    <xf numFmtId="0" fontId="8" fillId="3" borderId="0" xfId="2" quotePrefix="1" applyFont="1" applyFill="1" applyAlignment="1">
      <alignment vertical="center" wrapText="1"/>
    </xf>
    <xf numFmtId="0" fontId="8" fillId="3" borderId="8" xfId="2" quotePrefix="1" applyFont="1" applyFill="1" applyBorder="1" applyAlignment="1">
      <alignment vertical="center" wrapText="1"/>
    </xf>
    <xf numFmtId="0" fontId="8" fillId="3" borderId="9" xfId="2" quotePrefix="1" applyFont="1" applyFill="1" applyBorder="1" applyAlignment="1">
      <alignment vertical="center" wrapText="1"/>
    </xf>
    <xf numFmtId="0" fontId="8" fillId="3" borderId="10" xfId="2" applyFont="1" applyFill="1" applyBorder="1" applyAlignment="1">
      <alignment vertical="center" wrapText="1"/>
    </xf>
    <xf numFmtId="49" fontId="8" fillId="3" borderId="1" xfId="2" applyNumberFormat="1" applyFont="1" applyFill="1" applyBorder="1" applyAlignment="1">
      <alignment vertical="center" wrapText="1"/>
    </xf>
    <xf numFmtId="49" fontId="8" fillId="3" borderId="6" xfId="2" applyNumberFormat="1" applyFont="1" applyFill="1" applyBorder="1" applyAlignment="1">
      <alignment vertical="center" wrapText="1"/>
    </xf>
    <xf numFmtId="0" fontId="8" fillId="3" borderId="2" xfId="1" applyFont="1" applyFill="1" applyBorder="1">
      <alignment vertical="center"/>
    </xf>
    <xf numFmtId="0" fontId="8" fillId="3" borderId="1" xfId="1" applyFont="1" applyFill="1" applyBorder="1">
      <alignment vertical="center"/>
    </xf>
    <xf numFmtId="0" fontId="8" fillId="3" borderId="5" xfId="2" applyFont="1" applyFill="1" applyBorder="1" applyAlignment="1">
      <alignment vertical="center" wrapText="1"/>
    </xf>
    <xf numFmtId="0" fontId="8" fillId="3" borderId="0" xfId="2" applyFont="1" applyFill="1" applyAlignment="1">
      <alignment vertical="center" wrapText="1"/>
    </xf>
    <xf numFmtId="0" fontId="8" fillId="3" borderId="3" xfId="3" applyFont="1" applyFill="1" applyBorder="1" applyAlignment="1">
      <alignment vertical="center" wrapText="1"/>
    </xf>
    <xf numFmtId="0" fontId="8" fillId="3" borderId="5" xfId="3" applyFont="1" applyFill="1" applyBorder="1" applyAlignment="1">
      <alignment vertical="center" wrapText="1"/>
    </xf>
    <xf numFmtId="0" fontId="8" fillId="3" borderId="4" xfId="3" applyFont="1" applyFill="1" applyBorder="1" applyAlignment="1">
      <alignment vertical="center" wrapText="1"/>
    </xf>
    <xf numFmtId="0" fontId="8" fillId="3" borderId="10" xfId="3" applyFont="1" applyFill="1" applyBorder="1" applyAlignment="1">
      <alignment vertical="center" wrapText="1"/>
    </xf>
    <xf numFmtId="0" fontId="8" fillId="3" borderId="15" xfId="3" applyFont="1" applyFill="1" applyBorder="1" applyAlignment="1">
      <alignment vertical="center" wrapText="1"/>
    </xf>
    <xf numFmtId="0" fontId="8" fillId="3" borderId="9" xfId="3" applyFont="1" applyFill="1" applyBorder="1" applyAlignment="1">
      <alignment vertical="center" wrapText="1"/>
    </xf>
    <xf numFmtId="0" fontId="2" fillId="0" borderId="5" xfId="1" applyBorder="1">
      <alignment vertical="center"/>
    </xf>
    <xf numFmtId="0" fontId="2" fillId="0" borderId="4" xfId="1" applyBorder="1">
      <alignment vertical="center"/>
    </xf>
    <xf numFmtId="0" fontId="2" fillId="0" borderId="10" xfId="1" applyBorder="1">
      <alignment vertical="center"/>
    </xf>
    <xf numFmtId="0" fontId="2" fillId="0" borderId="15" xfId="1" applyBorder="1">
      <alignment vertical="center"/>
    </xf>
    <xf numFmtId="0" fontId="2" fillId="0" borderId="9" xfId="1" applyBorder="1">
      <alignment vertical="center"/>
    </xf>
    <xf numFmtId="0" fontId="19" fillId="3" borderId="3" xfId="1" applyFont="1" applyFill="1" applyBorder="1">
      <alignment vertical="center"/>
    </xf>
    <xf numFmtId="0" fontId="8" fillId="3" borderId="4" xfId="2" quotePrefix="1" applyFont="1" applyFill="1" applyBorder="1" applyAlignment="1">
      <alignment vertical="center" wrapText="1"/>
    </xf>
    <xf numFmtId="0" fontId="8" fillId="3" borderId="14" xfId="2" applyFont="1" applyFill="1" applyBorder="1" applyAlignment="1">
      <alignment vertical="center" wrapText="1"/>
    </xf>
    <xf numFmtId="0" fontId="8" fillId="3" borderId="1" xfId="6" quotePrefix="1" applyFont="1" applyFill="1" applyBorder="1" applyAlignment="1">
      <alignment vertical="center" wrapText="1"/>
    </xf>
    <xf numFmtId="0" fontId="8" fillId="3" borderId="6" xfId="6" quotePrefix="1" applyFont="1" applyFill="1" applyBorder="1" applyAlignment="1">
      <alignment vertical="center" wrapText="1"/>
    </xf>
    <xf numFmtId="0" fontId="8" fillId="3" borderId="1" xfId="6" applyFont="1" applyFill="1" applyBorder="1" applyAlignment="1">
      <alignment vertical="center" wrapText="1"/>
    </xf>
    <xf numFmtId="0" fontId="8" fillId="3" borderId="6" xfId="6" applyFont="1" applyFill="1" applyBorder="1" applyAlignment="1">
      <alignment vertical="center" wrapText="1"/>
    </xf>
    <xf numFmtId="0" fontId="8" fillId="3" borderId="1" xfId="6" quotePrefix="1" applyFont="1" applyFill="1" applyBorder="1" applyAlignment="1">
      <alignment horizontal="left" vertical="center" wrapText="1"/>
    </xf>
    <xf numFmtId="0" fontId="8" fillId="3" borderId="6" xfId="6" quotePrefix="1" applyFont="1" applyFill="1" applyBorder="1" applyAlignment="1">
      <alignment horizontal="left" vertical="center" wrapText="1"/>
    </xf>
    <xf numFmtId="49" fontId="8" fillId="3" borderId="1" xfId="6" applyNumberFormat="1" applyFont="1" applyFill="1" applyBorder="1" applyAlignment="1">
      <alignment vertical="center" wrapText="1"/>
    </xf>
    <xf numFmtId="49" fontId="8" fillId="3" borderId="6" xfId="6" applyNumberFormat="1" applyFont="1" applyFill="1" applyBorder="1" applyAlignment="1">
      <alignment vertical="center" wrapText="1"/>
    </xf>
    <xf numFmtId="0" fontId="8" fillId="3" borderId="1" xfId="6" applyFont="1" applyFill="1" applyBorder="1" applyAlignment="1">
      <alignment horizontal="left" vertical="center" wrapText="1"/>
    </xf>
    <xf numFmtId="0" fontId="8" fillId="3" borderId="6" xfId="6" applyFont="1" applyFill="1" applyBorder="1" applyAlignment="1">
      <alignment horizontal="left" vertical="center" wrapText="1"/>
    </xf>
    <xf numFmtId="0" fontId="8" fillId="3" borderId="15" xfId="2" applyFont="1" applyFill="1" applyBorder="1" applyAlignment="1">
      <alignment vertical="center" wrapText="1"/>
    </xf>
    <xf numFmtId="0" fontId="2" fillId="0" borderId="2" xfId="1" applyBorder="1" applyAlignment="1">
      <alignment vertical="center" wrapText="1"/>
    </xf>
    <xf numFmtId="0" fontId="2" fillId="0" borderId="1" xfId="1" applyBorder="1" applyAlignment="1">
      <alignment vertical="center" wrapText="1"/>
    </xf>
    <xf numFmtId="0" fontId="8" fillId="3" borderId="1" xfId="5" quotePrefix="1" applyNumberFormat="1" applyFont="1" applyFill="1" applyBorder="1" applyAlignment="1">
      <alignment vertical="center" wrapText="1"/>
    </xf>
    <xf numFmtId="0" fontId="8" fillId="3" borderId="6" xfId="5" quotePrefix="1" applyNumberFormat="1" applyFont="1" applyFill="1" applyBorder="1" applyAlignment="1">
      <alignment vertical="center" wrapText="1"/>
    </xf>
    <xf numFmtId="0" fontId="8" fillId="3" borderId="2" xfId="2" quotePrefix="1" applyFont="1" applyFill="1" applyBorder="1" applyAlignment="1">
      <alignment vertical="center" wrapText="1"/>
    </xf>
    <xf numFmtId="0" fontId="8" fillId="3" borderId="14" xfId="2" quotePrefix="1" applyFont="1" applyFill="1" applyBorder="1" applyAlignment="1">
      <alignment vertical="center" wrapText="1"/>
    </xf>
    <xf numFmtId="0" fontId="8" fillId="3" borderId="16" xfId="2" applyFont="1" applyFill="1" applyBorder="1">
      <alignment vertical="center"/>
    </xf>
    <xf numFmtId="0" fontId="8" fillId="3" borderId="15" xfId="2" quotePrefix="1" applyFont="1" applyFill="1" applyBorder="1" applyAlignment="1">
      <alignment vertical="center" wrapText="1"/>
    </xf>
    <xf numFmtId="0" fontId="8" fillId="3" borderId="1" xfId="2" quotePrefix="1" applyFont="1" applyFill="1" applyBorder="1" applyAlignment="1">
      <alignment horizontal="left" vertical="center" wrapText="1"/>
    </xf>
    <xf numFmtId="0" fontId="8" fillId="3" borderId="6" xfId="2" quotePrefix="1" applyFont="1" applyFill="1" applyBorder="1" applyAlignment="1">
      <alignment horizontal="left" vertical="center" wrapText="1"/>
    </xf>
    <xf numFmtId="0" fontId="8" fillId="3" borderId="3" xfId="2" quotePrefix="1" applyFont="1" applyFill="1" applyBorder="1">
      <alignment vertical="center"/>
    </xf>
    <xf numFmtId="0" fontId="8" fillId="3" borderId="5" xfId="2" quotePrefix="1" applyFont="1" applyFill="1" applyBorder="1">
      <alignment vertical="center"/>
    </xf>
    <xf numFmtId="0" fontId="8" fillId="3" borderId="4" xfId="2" quotePrefix="1" applyFont="1" applyFill="1" applyBorder="1">
      <alignment vertical="center"/>
    </xf>
    <xf numFmtId="0" fontId="8" fillId="3" borderId="10" xfId="2" quotePrefix="1" applyFont="1" applyFill="1" applyBorder="1">
      <alignment vertical="center"/>
    </xf>
    <xf numFmtId="0" fontId="8" fillId="3" borderId="15" xfId="2" quotePrefix="1" applyFont="1" applyFill="1" applyBorder="1">
      <alignment vertical="center"/>
    </xf>
    <xf numFmtId="0" fontId="8" fillId="3" borderId="9" xfId="2" quotePrefix="1" applyFont="1" applyFill="1" applyBorder="1">
      <alignment vertical="center"/>
    </xf>
    <xf numFmtId="49" fontId="8" fillId="3" borderId="2" xfId="2" applyNumberFormat="1" applyFont="1" applyFill="1" applyBorder="1" applyAlignment="1">
      <alignment vertical="center" wrapText="1"/>
    </xf>
    <xf numFmtId="49" fontId="8" fillId="3" borderId="14" xfId="2" applyNumberFormat="1" applyFont="1" applyFill="1" applyBorder="1" applyAlignment="1">
      <alignment vertical="center" wrapText="1"/>
    </xf>
    <xf numFmtId="49" fontId="8" fillId="3" borderId="16" xfId="2" applyNumberFormat="1" applyFont="1" applyFill="1" applyBorder="1">
      <alignment vertical="center"/>
    </xf>
    <xf numFmtId="0" fontId="8" fillId="3" borderId="16" xfId="2" applyFont="1" applyFill="1" applyBorder="1" applyAlignment="1">
      <alignment vertical="center" wrapText="1"/>
    </xf>
    <xf numFmtId="0" fontId="8" fillId="2" borderId="1" xfId="2" applyFont="1" applyFill="1" applyBorder="1" applyAlignment="1">
      <alignment horizontal="left" vertical="center" wrapText="1"/>
    </xf>
    <xf numFmtId="0" fontId="8" fillId="2" borderId="6" xfId="2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vertical="center" wrapText="1"/>
    </xf>
    <xf numFmtId="0" fontId="8" fillId="2" borderId="2" xfId="1" quotePrefix="1" applyFont="1" applyFill="1" applyBorder="1" applyAlignment="1">
      <alignment vertical="center" wrapText="1"/>
    </xf>
    <xf numFmtId="0" fontId="8" fillId="2" borderId="2" xfId="1" applyFont="1" applyFill="1" applyBorder="1">
      <alignment vertical="center"/>
    </xf>
    <xf numFmtId="0" fontId="8" fillId="2" borderId="1" xfId="1" applyFont="1" applyFill="1" applyBorder="1">
      <alignment vertical="center"/>
    </xf>
  </cellXfs>
  <cellStyles count="7">
    <cellStyle name="桁区切り 2" xfId="5" xr:uid="{4C2A1D4A-6372-4E84-A76A-2DAA437C84F5}"/>
    <cellStyle name="標準" xfId="0" builtinId="0"/>
    <cellStyle name="標準 2" xfId="1" xr:uid="{8744BA8C-1387-46EF-9202-DF037E2CEE07}"/>
    <cellStyle name="標準 3" xfId="6" xr:uid="{8BC558A3-9E4A-4160-A8E3-CB0472C021D3}"/>
    <cellStyle name="標準 4" xfId="4" xr:uid="{A70AB140-3CEC-4D76-BDFC-24D0C6BCFAE9}"/>
    <cellStyle name="標準_①焼却施設" xfId="3" xr:uid="{3899FCCE-1D3D-41E5-A507-FD52F1E762DF}"/>
    <cellStyle name="標準_H19集計結果（施設整備状況）２" xfId="2" xr:uid="{331133F5-C407-4571-B550-52ED749F72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6F161-532E-40B2-9F26-576E7FECD7A6}">
  <sheetPr>
    <pageSetUpPr fitToPage="1"/>
  </sheetPr>
  <dimension ref="A1:CX30"/>
  <sheetViews>
    <sheetView tabSelected="1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8.75" style="66" customWidth="1"/>
    <col min="3" max="3" width="13.875" style="3" customWidth="1"/>
    <col min="4" max="4" width="22.625" style="3" customWidth="1"/>
    <col min="5" max="6" width="35.875" style="22" customWidth="1"/>
    <col min="7" max="9" width="11.125" style="3" customWidth="1"/>
    <col min="10" max="10" width="7.25" style="3" customWidth="1"/>
    <col min="11" max="12" width="11.125" style="22" customWidth="1"/>
    <col min="13" max="18" width="11.125" style="3" customWidth="1"/>
    <col min="19" max="19" width="5.375" style="3" customWidth="1"/>
    <col min="20" max="20" width="7.75" style="3" customWidth="1"/>
    <col min="21" max="21" width="37.75" style="22" customWidth="1"/>
    <col min="22" max="25" width="13.375" style="3" customWidth="1"/>
    <col min="26" max="29" width="13.25" style="3" customWidth="1"/>
    <col min="30" max="37" width="12" style="3" customWidth="1"/>
    <col min="38" max="52" width="11.125" style="3" customWidth="1"/>
    <col min="53" max="53" width="13.5" style="3" customWidth="1"/>
    <col min="54" max="54" width="9" style="3" customWidth="1"/>
    <col min="55" max="69" width="9" style="3"/>
    <col min="70" max="100" width="10.5" style="2" customWidth="1"/>
    <col min="101" max="102" width="9" style="41"/>
    <col min="103" max="16384" width="9" style="3"/>
  </cols>
  <sheetData>
    <row r="1" spans="1:102" ht="15" customHeight="1">
      <c r="A1" s="106" t="s">
        <v>1098</v>
      </c>
      <c r="B1" s="3"/>
      <c r="BD1" s="41"/>
      <c r="BL1" s="41"/>
      <c r="BQ1" s="40"/>
      <c r="BS1" s="4"/>
      <c r="BT1" s="4"/>
    </row>
    <row r="2" spans="1:102" s="22" customFormat="1" ht="13.5" customHeight="1">
      <c r="A2" s="182" t="s">
        <v>1099</v>
      </c>
      <c r="B2" s="207" t="s">
        <v>1100</v>
      </c>
      <c r="C2" s="209" t="s">
        <v>1101</v>
      </c>
      <c r="D2" s="184" t="s">
        <v>1102</v>
      </c>
      <c r="E2" s="184" t="s">
        <v>1103</v>
      </c>
      <c r="F2" s="137" t="s">
        <v>6</v>
      </c>
      <c r="G2" s="154" t="s">
        <v>1104</v>
      </c>
      <c r="H2" s="203" t="s">
        <v>1105</v>
      </c>
      <c r="I2" s="204"/>
      <c r="J2" s="204"/>
      <c r="K2" s="156" t="s">
        <v>1106</v>
      </c>
      <c r="L2" s="147"/>
      <c r="M2" s="156" t="s">
        <v>1107</v>
      </c>
      <c r="N2" s="147"/>
      <c r="O2" s="184" t="s">
        <v>1108</v>
      </c>
      <c r="P2" s="184" t="s">
        <v>1109</v>
      </c>
      <c r="Q2" s="137" t="s">
        <v>9</v>
      </c>
      <c r="R2" s="183" t="s">
        <v>1110</v>
      </c>
      <c r="S2" s="182" t="s">
        <v>1111</v>
      </c>
      <c r="T2" s="184" t="s">
        <v>1112</v>
      </c>
      <c r="U2" s="182" t="s">
        <v>1113</v>
      </c>
      <c r="V2" s="135" t="s">
        <v>1114</v>
      </c>
      <c r="W2" s="135"/>
      <c r="X2" s="135" t="s">
        <v>1115</v>
      </c>
      <c r="Y2" s="135"/>
      <c r="Z2" s="156" t="s">
        <v>1116</v>
      </c>
      <c r="AA2" s="187"/>
      <c r="AB2" s="187"/>
      <c r="AC2" s="147"/>
      <c r="AD2" s="191" t="s">
        <v>1117</v>
      </c>
      <c r="AE2" s="192"/>
      <c r="AF2" s="192"/>
      <c r="AG2" s="192"/>
      <c r="AH2" s="192"/>
      <c r="AI2" s="193"/>
      <c r="AJ2" s="197" t="s">
        <v>1118</v>
      </c>
      <c r="AK2" s="198"/>
      <c r="AL2" s="107" t="s">
        <v>1119</v>
      </c>
      <c r="AM2" s="108"/>
      <c r="AN2" s="108"/>
      <c r="AO2" s="109"/>
      <c r="AP2" s="107" t="s">
        <v>1120</v>
      </c>
      <c r="AQ2" s="108"/>
      <c r="AR2" s="108"/>
      <c r="AS2" s="110"/>
      <c r="AT2" s="108"/>
      <c r="AU2" s="108"/>
      <c r="AV2" s="110"/>
      <c r="AW2" s="110"/>
      <c r="AX2" s="178" t="s">
        <v>1121</v>
      </c>
      <c r="AY2" s="179"/>
      <c r="AZ2" s="182" t="s">
        <v>1122</v>
      </c>
      <c r="BA2" s="182" t="s">
        <v>1123</v>
      </c>
      <c r="BB2" s="185" t="s">
        <v>1124</v>
      </c>
      <c r="BC2" s="143" t="s">
        <v>1125</v>
      </c>
      <c r="BD2" s="158" t="s">
        <v>1126</v>
      </c>
      <c r="BE2" s="159"/>
      <c r="BF2" s="159"/>
      <c r="BG2" s="159"/>
      <c r="BH2" s="159"/>
      <c r="BI2" s="159"/>
      <c r="BJ2" s="160"/>
      <c r="BK2" s="143" t="s">
        <v>1127</v>
      </c>
      <c r="BL2" s="158" t="s">
        <v>1128</v>
      </c>
      <c r="BM2" s="159"/>
      <c r="BN2" s="159"/>
      <c r="BO2" s="160"/>
      <c r="BP2" s="163" t="s">
        <v>1129</v>
      </c>
      <c r="BQ2" s="160"/>
      <c r="BR2" s="166" t="s">
        <v>1130</v>
      </c>
      <c r="BS2" s="168" t="s">
        <v>1131</v>
      </c>
      <c r="BT2" s="169"/>
      <c r="BU2" s="169"/>
      <c r="BV2" s="169"/>
      <c r="BW2" s="169"/>
      <c r="BX2" s="169"/>
      <c r="BY2" s="169"/>
      <c r="BZ2" s="169"/>
      <c r="CA2" s="169"/>
      <c r="CB2" s="169"/>
      <c r="CC2" s="169"/>
      <c r="CD2" s="169"/>
      <c r="CE2" s="169"/>
      <c r="CF2" s="169"/>
      <c r="CG2" s="169"/>
      <c r="CH2" s="169"/>
      <c r="CI2" s="169"/>
      <c r="CJ2" s="169"/>
      <c r="CK2" s="169"/>
      <c r="CL2" s="169"/>
      <c r="CM2" s="169"/>
      <c r="CN2" s="169"/>
      <c r="CO2" s="169"/>
      <c r="CP2" s="169"/>
      <c r="CQ2" s="169"/>
      <c r="CR2" s="169"/>
      <c r="CS2" s="169"/>
      <c r="CT2" s="169"/>
      <c r="CU2" s="170"/>
      <c r="CV2" s="174" t="s">
        <v>915</v>
      </c>
      <c r="CW2" s="24"/>
      <c r="CX2" s="24"/>
    </row>
    <row r="3" spans="1:102" s="22" customFormat="1" ht="13.5" customHeight="1">
      <c r="A3" s="182"/>
      <c r="B3" s="207"/>
      <c r="C3" s="210"/>
      <c r="D3" s="184"/>
      <c r="E3" s="184"/>
      <c r="F3" s="138"/>
      <c r="G3" s="155"/>
      <c r="H3" s="205"/>
      <c r="I3" s="206"/>
      <c r="J3" s="206"/>
      <c r="K3" s="157"/>
      <c r="L3" s="202"/>
      <c r="M3" s="157"/>
      <c r="N3" s="202"/>
      <c r="O3" s="184"/>
      <c r="P3" s="184"/>
      <c r="Q3" s="138"/>
      <c r="R3" s="201"/>
      <c r="S3" s="184"/>
      <c r="T3" s="184"/>
      <c r="U3" s="182"/>
      <c r="V3" s="186"/>
      <c r="W3" s="186"/>
      <c r="X3" s="186"/>
      <c r="Y3" s="186"/>
      <c r="Z3" s="188"/>
      <c r="AA3" s="189"/>
      <c r="AB3" s="189"/>
      <c r="AC3" s="190"/>
      <c r="AD3" s="194"/>
      <c r="AE3" s="195"/>
      <c r="AF3" s="195"/>
      <c r="AG3" s="195"/>
      <c r="AH3" s="195"/>
      <c r="AI3" s="196"/>
      <c r="AJ3" s="199"/>
      <c r="AK3" s="200"/>
      <c r="AL3" s="111"/>
      <c r="AM3" s="112"/>
      <c r="AN3" s="112"/>
      <c r="AO3" s="113"/>
      <c r="AP3" s="114" t="s">
        <v>1132</v>
      </c>
      <c r="AQ3" s="115"/>
      <c r="AR3" s="116"/>
      <c r="AS3" s="114" t="s">
        <v>1133</v>
      </c>
      <c r="AT3" s="115"/>
      <c r="AU3" s="116"/>
      <c r="AV3" s="114" t="s">
        <v>1134</v>
      </c>
      <c r="AW3" s="117"/>
      <c r="AX3" s="180"/>
      <c r="AY3" s="181"/>
      <c r="AZ3" s="182"/>
      <c r="BA3" s="184"/>
      <c r="BB3" s="185"/>
      <c r="BC3" s="144"/>
      <c r="BD3" s="145"/>
      <c r="BE3" s="161"/>
      <c r="BF3" s="161"/>
      <c r="BG3" s="161"/>
      <c r="BH3" s="161"/>
      <c r="BI3" s="161"/>
      <c r="BJ3" s="162"/>
      <c r="BK3" s="144"/>
      <c r="BL3" s="145"/>
      <c r="BM3" s="161"/>
      <c r="BN3" s="161"/>
      <c r="BO3" s="162"/>
      <c r="BP3" s="164"/>
      <c r="BQ3" s="165"/>
      <c r="BR3" s="167"/>
      <c r="BS3" s="171"/>
      <c r="BT3" s="172"/>
      <c r="BU3" s="172"/>
      <c r="BV3" s="172"/>
      <c r="BW3" s="172"/>
      <c r="BX3" s="172"/>
      <c r="BY3" s="172"/>
      <c r="BZ3" s="172"/>
      <c r="CA3" s="172"/>
      <c r="CB3" s="172"/>
      <c r="CC3" s="172"/>
      <c r="CD3" s="172"/>
      <c r="CE3" s="172"/>
      <c r="CF3" s="172"/>
      <c r="CG3" s="172"/>
      <c r="CH3" s="172"/>
      <c r="CI3" s="172"/>
      <c r="CJ3" s="172"/>
      <c r="CK3" s="172"/>
      <c r="CL3" s="172"/>
      <c r="CM3" s="172"/>
      <c r="CN3" s="172"/>
      <c r="CO3" s="172"/>
      <c r="CP3" s="172"/>
      <c r="CQ3" s="172"/>
      <c r="CR3" s="172"/>
      <c r="CS3" s="172"/>
      <c r="CT3" s="172"/>
      <c r="CU3" s="173"/>
      <c r="CV3" s="174"/>
      <c r="CW3" s="24"/>
      <c r="CX3" s="24"/>
    </row>
    <row r="4" spans="1:102" s="22" customFormat="1" ht="18.75" customHeight="1">
      <c r="A4" s="182"/>
      <c r="B4" s="207"/>
      <c r="C4" s="210"/>
      <c r="D4" s="184"/>
      <c r="E4" s="184"/>
      <c r="F4" s="138"/>
      <c r="G4" s="155"/>
      <c r="H4" s="152" t="s">
        <v>1135</v>
      </c>
      <c r="I4" s="152" t="s">
        <v>1136</v>
      </c>
      <c r="J4" s="154" t="s">
        <v>1137</v>
      </c>
      <c r="K4" s="157"/>
      <c r="L4" s="190"/>
      <c r="M4" s="157"/>
      <c r="N4" s="190"/>
      <c r="O4" s="184"/>
      <c r="P4" s="184"/>
      <c r="Q4" s="138"/>
      <c r="R4" s="201"/>
      <c r="S4" s="184"/>
      <c r="T4" s="184"/>
      <c r="U4" s="182"/>
      <c r="V4" s="156" t="s">
        <v>1138</v>
      </c>
      <c r="W4" s="135" t="s">
        <v>1139</v>
      </c>
      <c r="X4" s="156" t="s">
        <v>1138</v>
      </c>
      <c r="Y4" s="135" t="s">
        <v>1139</v>
      </c>
      <c r="Z4" s="135" t="s">
        <v>1116</v>
      </c>
      <c r="AA4" s="143" t="s">
        <v>1140</v>
      </c>
      <c r="AB4" s="143" t="s">
        <v>1141</v>
      </c>
      <c r="AC4" s="143" t="s">
        <v>1142</v>
      </c>
      <c r="AD4" s="143" t="s">
        <v>1143</v>
      </c>
      <c r="AE4" s="143" t="s">
        <v>1144</v>
      </c>
      <c r="AF4" s="149" t="s">
        <v>1145</v>
      </c>
      <c r="AG4" s="150"/>
      <c r="AH4" s="150"/>
      <c r="AI4" s="151"/>
      <c r="AJ4" s="143" t="s">
        <v>1146</v>
      </c>
      <c r="AK4" s="143" t="s">
        <v>1147</v>
      </c>
      <c r="AL4" s="118" t="s">
        <v>1148</v>
      </c>
      <c r="AM4" s="118" t="s">
        <v>1149</v>
      </c>
      <c r="AN4" s="114" t="s">
        <v>1134</v>
      </c>
      <c r="AO4" s="117"/>
      <c r="AP4" s="119"/>
      <c r="AQ4" s="107" t="s">
        <v>1150</v>
      </c>
      <c r="AR4" s="116"/>
      <c r="AS4" s="120"/>
      <c r="AT4" s="107" t="s">
        <v>1151</v>
      </c>
      <c r="AU4" s="116"/>
      <c r="AV4" s="121"/>
      <c r="AW4" s="122" t="s">
        <v>1152</v>
      </c>
      <c r="AX4" s="147" t="s">
        <v>1153</v>
      </c>
      <c r="AY4" s="135" t="s">
        <v>1154</v>
      </c>
      <c r="AZ4" s="182"/>
      <c r="BA4" s="184"/>
      <c r="BB4" s="185"/>
      <c r="BC4" s="144"/>
      <c r="BD4" s="145" t="s">
        <v>1155</v>
      </c>
      <c r="BE4" s="148" t="s">
        <v>1156</v>
      </c>
      <c r="BF4" s="143" t="s">
        <v>1157</v>
      </c>
      <c r="BG4" s="143" t="s">
        <v>1158</v>
      </c>
      <c r="BH4" s="148" t="s">
        <v>1159</v>
      </c>
      <c r="BI4" s="143" t="s">
        <v>1160</v>
      </c>
      <c r="BJ4" s="143" t="s">
        <v>1161</v>
      </c>
      <c r="BK4" s="144"/>
      <c r="BL4" s="145" t="s">
        <v>1155</v>
      </c>
      <c r="BM4" s="143" t="s">
        <v>1162</v>
      </c>
      <c r="BN4" s="143" t="s">
        <v>1163</v>
      </c>
      <c r="BO4" s="143" t="s">
        <v>1164</v>
      </c>
      <c r="BP4" s="143" t="s">
        <v>1165</v>
      </c>
      <c r="BQ4" s="143" t="s">
        <v>1166</v>
      </c>
      <c r="BR4" s="167"/>
      <c r="BS4" s="176" t="s">
        <v>1155</v>
      </c>
      <c r="BT4" s="177"/>
      <c r="BU4" s="132" t="s">
        <v>1167</v>
      </c>
      <c r="BV4" s="133"/>
      <c r="BW4" s="134"/>
      <c r="BX4" s="132" t="s">
        <v>1168</v>
      </c>
      <c r="BY4" s="133"/>
      <c r="BZ4" s="134"/>
      <c r="CA4" s="132" t="s">
        <v>1169</v>
      </c>
      <c r="CB4" s="133"/>
      <c r="CC4" s="134"/>
      <c r="CD4" s="132" t="s">
        <v>1170</v>
      </c>
      <c r="CE4" s="133"/>
      <c r="CF4" s="134"/>
      <c r="CG4" s="132" t="s">
        <v>1171</v>
      </c>
      <c r="CH4" s="133"/>
      <c r="CI4" s="134"/>
      <c r="CJ4" s="132" t="s">
        <v>1172</v>
      </c>
      <c r="CK4" s="133"/>
      <c r="CL4" s="134"/>
      <c r="CM4" s="132" t="s">
        <v>1173</v>
      </c>
      <c r="CN4" s="133"/>
      <c r="CO4" s="134"/>
      <c r="CP4" s="132" t="s">
        <v>1174</v>
      </c>
      <c r="CQ4" s="133"/>
      <c r="CR4" s="134"/>
      <c r="CS4" s="132" t="s">
        <v>1161</v>
      </c>
      <c r="CT4" s="133"/>
      <c r="CU4" s="134"/>
      <c r="CV4" s="174"/>
      <c r="CW4" s="24"/>
      <c r="CX4" s="24"/>
    </row>
    <row r="5" spans="1:102" s="22" customFormat="1" ht="20.25" customHeight="1">
      <c r="A5" s="182"/>
      <c r="B5" s="207"/>
      <c r="C5" s="210"/>
      <c r="D5" s="184"/>
      <c r="E5" s="184"/>
      <c r="F5" s="138"/>
      <c r="G5" s="155"/>
      <c r="H5" s="153"/>
      <c r="I5" s="153"/>
      <c r="J5" s="155"/>
      <c r="K5" s="136"/>
      <c r="L5" s="135" t="s">
        <v>1175</v>
      </c>
      <c r="M5" s="136"/>
      <c r="N5" s="135" t="s">
        <v>1175</v>
      </c>
      <c r="O5" s="184"/>
      <c r="P5" s="184"/>
      <c r="Q5" s="138"/>
      <c r="R5" s="201"/>
      <c r="S5" s="184"/>
      <c r="T5" s="184"/>
      <c r="U5" s="182"/>
      <c r="V5" s="157"/>
      <c r="W5" s="136"/>
      <c r="X5" s="157"/>
      <c r="Y5" s="136"/>
      <c r="Z5" s="136"/>
      <c r="AA5" s="144"/>
      <c r="AB5" s="144"/>
      <c r="AC5" s="144"/>
      <c r="AD5" s="146"/>
      <c r="AE5" s="146"/>
      <c r="AF5" s="42" t="s">
        <v>1176</v>
      </c>
      <c r="AG5" s="42" t="s">
        <v>1177</v>
      </c>
      <c r="AH5" s="42" t="s">
        <v>1178</v>
      </c>
      <c r="AI5" s="42" t="s">
        <v>1179</v>
      </c>
      <c r="AJ5" s="146"/>
      <c r="AK5" s="146"/>
      <c r="AL5" s="123"/>
      <c r="AM5" s="123"/>
      <c r="AN5" s="123"/>
      <c r="AO5" s="124" t="s">
        <v>1180</v>
      </c>
      <c r="AP5" s="123"/>
      <c r="AQ5" s="120"/>
      <c r="AR5" s="139" t="s">
        <v>1181</v>
      </c>
      <c r="AS5" s="123"/>
      <c r="AT5" s="141"/>
      <c r="AU5" s="139" t="s">
        <v>1182</v>
      </c>
      <c r="AV5" s="125"/>
      <c r="AW5" s="123"/>
      <c r="AX5" s="136"/>
      <c r="AY5" s="136"/>
      <c r="AZ5" s="182"/>
      <c r="BA5" s="184"/>
      <c r="BB5" s="185"/>
      <c r="BC5" s="144"/>
      <c r="BD5" s="145"/>
      <c r="BE5" s="144"/>
      <c r="BF5" s="144"/>
      <c r="BG5" s="144"/>
      <c r="BH5" s="144"/>
      <c r="BI5" s="144"/>
      <c r="BJ5" s="144"/>
      <c r="BK5" s="144"/>
      <c r="BL5" s="145"/>
      <c r="BM5" s="144"/>
      <c r="BN5" s="144"/>
      <c r="BO5" s="144"/>
      <c r="BP5" s="144"/>
      <c r="BQ5" s="144"/>
      <c r="BR5" s="167"/>
      <c r="BS5" s="5" t="s">
        <v>1183</v>
      </c>
      <c r="BT5" s="5" t="s">
        <v>1184</v>
      </c>
      <c r="BU5" s="5" t="s">
        <v>1185</v>
      </c>
      <c r="BV5" s="5" t="s">
        <v>1183</v>
      </c>
      <c r="BW5" s="5" t="s">
        <v>1184</v>
      </c>
      <c r="BX5" s="5" t="s">
        <v>1185</v>
      </c>
      <c r="BY5" s="5" t="s">
        <v>1183</v>
      </c>
      <c r="BZ5" s="5" t="s">
        <v>1184</v>
      </c>
      <c r="CA5" s="5" t="s">
        <v>1185</v>
      </c>
      <c r="CB5" s="5" t="s">
        <v>1183</v>
      </c>
      <c r="CC5" s="5" t="s">
        <v>1184</v>
      </c>
      <c r="CD5" s="5" t="s">
        <v>1185</v>
      </c>
      <c r="CE5" s="5" t="s">
        <v>1183</v>
      </c>
      <c r="CF5" s="5" t="s">
        <v>1184</v>
      </c>
      <c r="CG5" s="5" t="s">
        <v>1185</v>
      </c>
      <c r="CH5" s="5" t="s">
        <v>1183</v>
      </c>
      <c r="CI5" s="5" t="s">
        <v>1184</v>
      </c>
      <c r="CJ5" s="5" t="s">
        <v>1185</v>
      </c>
      <c r="CK5" s="5" t="s">
        <v>1183</v>
      </c>
      <c r="CL5" s="5" t="s">
        <v>1184</v>
      </c>
      <c r="CM5" s="5" t="s">
        <v>1185</v>
      </c>
      <c r="CN5" s="5" t="s">
        <v>1183</v>
      </c>
      <c r="CO5" s="5" t="s">
        <v>1184</v>
      </c>
      <c r="CP5" s="5" t="s">
        <v>1185</v>
      </c>
      <c r="CQ5" s="5" t="s">
        <v>1183</v>
      </c>
      <c r="CR5" s="5" t="s">
        <v>1184</v>
      </c>
      <c r="CS5" s="5" t="s">
        <v>1185</v>
      </c>
      <c r="CT5" s="5" t="s">
        <v>1183</v>
      </c>
      <c r="CU5" s="5" t="s">
        <v>1184</v>
      </c>
      <c r="CV5" s="174"/>
      <c r="CW5" s="24"/>
      <c r="CX5" s="24"/>
    </row>
    <row r="6" spans="1:102" s="65" customFormat="1" ht="33" customHeight="1">
      <c r="A6" s="183"/>
      <c r="B6" s="208"/>
      <c r="C6" s="210"/>
      <c r="D6" s="135"/>
      <c r="E6" s="135"/>
      <c r="F6" s="138"/>
      <c r="G6" s="126" t="s">
        <v>1186</v>
      </c>
      <c r="H6" s="126" t="s">
        <v>1186</v>
      </c>
      <c r="I6" s="127" t="s">
        <v>1187</v>
      </c>
      <c r="J6" s="155"/>
      <c r="K6" s="136"/>
      <c r="L6" s="136"/>
      <c r="M6" s="136"/>
      <c r="N6" s="136"/>
      <c r="O6" s="135"/>
      <c r="P6" s="135"/>
      <c r="Q6" s="138"/>
      <c r="R6" s="128" t="s">
        <v>1188</v>
      </c>
      <c r="S6" s="135"/>
      <c r="T6" s="135"/>
      <c r="U6" s="183"/>
      <c r="V6" s="129" t="s">
        <v>1189</v>
      </c>
      <c r="W6" s="128" t="s">
        <v>1190</v>
      </c>
      <c r="X6" s="129" t="s">
        <v>1189</v>
      </c>
      <c r="Y6" s="128" t="s">
        <v>1190</v>
      </c>
      <c r="Z6" s="128" t="s">
        <v>1191</v>
      </c>
      <c r="AA6" s="30" t="s">
        <v>1192</v>
      </c>
      <c r="AB6" s="30" t="s">
        <v>1193</v>
      </c>
      <c r="AC6" s="30" t="s">
        <v>1193</v>
      </c>
      <c r="AD6" s="30" t="s">
        <v>1194</v>
      </c>
      <c r="AE6" s="30" t="s">
        <v>1195</v>
      </c>
      <c r="AF6" s="30" t="s">
        <v>1196</v>
      </c>
      <c r="AG6" s="30" t="s">
        <v>1197</v>
      </c>
      <c r="AH6" s="30" t="s">
        <v>1198</v>
      </c>
      <c r="AI6" s="30" t="s">
        <v>1199</v>
      </c>
      <c r="AJ6" s="146"/>
      <c r="AK6" s="146"/>
      <c r="AL6" s="123"/>
      <c r="AM6" s="123"/>
      <c r="AN6" s="123"/>
      <c r="AO6" s="123"/>
      <c r="AP6" s="123"/>
      <c r="AQ6" s="123"/>
      <c r="AR6" s="140"/>
      <c r="AS6" s="123"/>
      <c r="AT6" s="142"/>
      <c r="AU6" s="140"/>
      <c r="AV6" s="125"/>
      <c r="AW6" s="130"/>
      <c r="AX6" s="136"/>
      <c r="AY6" s="136"/>
      <c r="AZ6" s="183"/>
      <c r="BA6" s="135"/>
      <c r="BB6" s="143"/>
      <c r="BC6" s="30" t="s">
        <v>1200</v>
      </c>
      <c r="BD6" s="104" t="s">
        <v>1200</v>
      </c>
      <c r="BE6" s="30" t="s">
        <v>1200</v>
      </c>
      <c r="BF6" s="30" t="s">
        <v>1200</v>
      </c>
      <c r="BG6" s="30" t="s">
        <v>1200</v>
      </c>
      <c r="BH6" s="30" t="s">
        <v>1200</v>
      </c>
      <c r="BI6" s="30" t="s">
        <v>1200</v>
      </c>
      <c r="BJ6" s="30" t="s">
        <v>1200</v>
      </c>
      <c r="BK6" s="30" t="s">
        <v>1201</v>
      </c>
      <c r="BL6" s="30" t="s">
        <v>1200</v>
      </c>
      <c r="BM6" s="30" t="s">
        <v>1200</v>
      </c>
      <c r="BN6" s="30" t="s">
        <v>1200</v>
      </c>
      <c r="BO6" s="30" t="s">
        <v>1200</v>
      </c>
      <c r="BP6" s="30" t="s">
        <v>1202</v>
      </c>
      <c r="BQ6" s="30" t="s">
        <v>1202</v>
      </c>
      <c r="BR6" s="8" t="s">
        <v>1203</v>
      </c>
      <c r="BS6" s="8" t="s">
        <v>1186</v>
      </c>
      <c r="BT6" s="131" t="s">
        <v>1204</v>
      </c>
      <c r="BU6" s="6"/>
      <c r="BV6" s="8" t="s">
        <v>1186</v>
      </c>
      <c r="BW6" s="131" t="s">
        <v>1204</v>
      </c>
      <c r="BX6" s="6"/>
      <c r="BY6" s="8" t="s">
        <v>1186</v>
      </c>
      <c r="BZ6" s="131" t="s">
        <v>1204</v>
      </c>
      <c r="CA6" s="6"/>
      <c r="CB6" s="8" t="s">
        <v>1186</v>
      </c>
      <c r="CC6" s="131" t="s">
        <v>1204</v>
      </c>
      <c r="CD6" s="6"/>
      <c r="CE6" s="8" t="s">
        <v>1186</v>
      </c>
      <c r="CF6" s="131" t="s">
        <v>1204</v>
      </c>
      <c r="CG6" s="6"/>
      <c r="CH6" s="8" t="s">
        <v>1186</v>
      </c>
      <c r="CI6" s="131" t="s">
        <v>1204</v>
      </c>
      <c r="CJ6" s="6"/>
      <c r="CK6" s="8" t="s">
        <v>1186</v>
      </c>
      <c r="CL6" s="131" t="s">
        <v>1204</v>
      </c>
      <c r="CM6" s="6"/>
      <c r="CN6" s="8" t="s">
        <v>1186</v>
      </c>
      <c r="CO6" s="131" t="s">
        <v>1204</v>
      </c>
      <c r="CP6" s="6"/>
      <c r="CQ6" s="8" t="s">
        <v>1186</v>
      </c>
      <c r="CR6" s="131" t="s">
        <v>1204</v>
      </c>
      <c r="CS6" s="6"/>
      <c r="CT6" s="8" t="s">
        <v>1186</v>
      </c>
      <c r="CU6" s="131" t="s">
        <v>1204</v>
      </c>
      <c r="CV6" s="175"/>
      <c r="CW6" s="64" t="s">
        <v>34</v>
      </c>
      <c r="CX6" s="64"/>
    </row>
    <row r="7" spans="1:102" ht="30" customHeight="1">
      <c r="A7" s="19" t="s">
        <v>35</v>
      </c>
      <c r="B7" s="16" t="s">
        <v>119</v>
      </c>
      <c r="C7" s="16" t="s">
        <v>1205</v>
      </c>
      <c r="D7" s="19" t="s">
        <v>121</v>
      </c>
      <c r="E7" s="33" t="s">
        <v>1062</v>
      </c>
      <c r="F7" s="33" t="s">
        <v>1206</v>
      </c>
      <c r="G7" s="56">
        <v>15525</v>
      </c>
      <c r="H7" s="56">
        <v>0</v>
      </c>
      <c r="I7" s="56"/>
      <c r="J7" s="19"/>
      <c r="K7" s="33" t="s">
        <v>1207</v>
      </c>
      <c r="L7" s="33"/>
      <c r="M7" s="19" t="s">
        <v>185</v>
      </c>
      <c r="N7" s="19"/>
      <c r="O7" s="19" t="s">
        <v>1208</v>
      </c>
      <c r="P7" s="19" t="s">
        <v>1209</v>
      </c>
      <c r="Q7" s="19" t="s">
        <v>177</v>
      </c>
      <c r="R7" s="56">
        <v>150</v>
      </c>
      <c r="S7" s="19">
        <v>1</v>
      </c>
      <c r="T7" s="19">
        <v>1979</v>
      </c>
      <c r="U7" s="33" t="s">
        <v>1210</v>
      </c>
      <c r="V7" s="56"/>
      <c r="W7" s="56"/>
      <c r="X7" s="56"/>
      <c r="Y7" s="56"/>
      <c r="Z7" s="56">
        <v>90</v>
      </c>
      <c r="AA7" s="19"/>
      <c r="AB7" s="56">
        <v>222</v>
      </c>
      <c r="AC7" s="56"/>
      <c r="AD7" s="56">
        <v>0</v>
      </c>
      <c r="AE7" s="56"/>
      <c r="AF7" s="56"/>
      <c r="AG7" s="56"/>
      <c r="AH7" s="56"/>
      <c r="AI7" s="56"/>
      <c r="AJ7" s="19" t="s">
        <v>326</v>
      </c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 t="s">
        <v>327</v>
      </c>
      <c r="AY7" s="19" t="s">
        <v>1211</v>
      </c>
      <c r="AZ7" s="19" t="s">
        <v>64</v>
      </c>
      <c r="BA7" s="19"/>
      <c r="BB7" s="19" t="s">
        <v>327</v>
      </c>
      <c r="BC7" s="19"/>
      <c r="BD7" s="19">
        <f t="shared" ref="BD7:BD30" si="0">IF(BE7&amp;BF7&amp;BG7&amp;BH7&amp;BI7&amp;BJ7 ="","",SUM(BE7:BJ7))</f>
        <v>100</v>
      </c>
      <c r="BE7" s="19">
        <v>45</v>
      </c>
      <c r="BF7" s="19">
        <v>20.3</v>
      </c>
      <c r="BG7" s="19">
        <v>16.7</v>
      </c>
      <c r="BH7" s="19">
        <v>16</v>
      </c>
      <c r="BI7" s="19">
        <v>1.8</v>
      </c>
      <c r="BJ7" s="19">
        <v>0.2</v>
      </c>
      <c r="BK7" s="56">
        <v>152.5</v>
      </c>
      <c r="BL7" s="19">
        <f t="shared" ref="BL7:BL30" si="1">IF(BM7&amp;BN7&amp;BO7 ="","",SUM(BM7:BO7))</f>
        <v>100</v>
      </c>
      <c r="BM7" s="19">
        <v>45.7</v>
      </c>
      <c r="BN7" s="19">
        <v>49</v>
      </c>
      <c r="BO7" s="19">
        <v>5.3</v>
      </c>
      <c r="BP7" s="56">
        <v>8085.58</v>
      </c>
      <c r="BQ7" s="56">
        <v>9665.0400000000009</v>
      </c>
      <c r="BR7" s="17"/>
      <c r="BS7" s="17" t="str">
        <f t="shared" ref="BS7:BT30" si="2">IF(BV7&amp;BY7&amp;CB7&amp;CE7&amp;CH7&amp;CK7&amp;CN7&amp;CQ7&amp;CT7="","",BV7+BY7+CB7+CE7+CH7+CK7+CN7+CQ7+CT7)</f>
        <v/>
      </c>
      <c r="BT7" s="17" t="str">
        <f t="shared" si="2"/>
        <v/>
      </c>
      <c r="BU7" s="14"/>
      <c r="BV7" s="17"/>
      <c r="BW7" s="17"/>
      <c r="BX7" s="14"/>
      <c r="BY7" s="17"/>
      <c r="BZ7" s="17"/>
      <c r="CA7" s="14"/>
      <c r="CB7" s="17"/>
      <c r="CC7" s="17"/>
      <c r="CD7" s="14"/>
      <c r="CE7" s="17"/>
      <c r="CF7" s="17"/>
      <c r="CG7" s="14"/>
      <c r="CH7" s="17"/>
      <c r="CI7" s="17"/>
      <c r="CJ7" s="14"/>
      <c r="CK7" s="17"/>
      <c r="CL7" s="17"/>
      <c r="CM7" s="14"/>
      <c r="CN7" s="17"/>
      <c r="CO7" s="17"/>
      <c r="CP7" s="14"/>
      <c r="CQ7" s="17"/>
      <c r="CR7" s="17"/>
      <c r="CS7" s="14"/>
      <c r="CT7" s="17"/>
      <c r="CU7" s="17"/>
      <c r="CV7" s="14" t="s">
        <v>952</v>
      </c>
      <c r="CW7" s="57" t="s">
        <v>1212</v>
      </c>
    </row>
    <row r="8" spans="1:102" ht="30" customHeight="1">
      <c r="A8" s="19" t="s">
        <v>35</v>
      </c>
      <c r="B8" s="16" t="s">
        <v>119</v>
      </c>
      <c r="C8" s="16" t="s">
        <v>1213</v>
      </c>
      <c r="D8" s="19" t="s">
        <v>121</v>
      </c>
      <c r="E8" s="33" t="s">
        <v>1214</v>
      </c>
      <c r="F8" s="33" t="s">
        <v>1215</v>
      </c>
      <c r="G8" s="56">
        <v>94797</v>
      </c>
      <c r="H8" s="56">
        <v>508</v>
      </c>
      <c r="I8" s="56"/>
      <c r="J8" s="19" t="s">
        <v>1216</v>
      </c>
      <c r="K8" s="33" t="s">
        <v>1217</v>
      </c>
      <c r="L8" s="33"/>
      <c r="M8" s="19" t="s">
        <v>185</v>
      </c>
      <c r="N8" s="19"/>
      <c r="O8" s="19" t="s">
        <v>1218</v>
      </c>
      <c r="P8" s="19" t="s">
        <v>1209</v>
      </c>
      <c r="Q8" s="19" t="s">
        <v>63</v>
      </c>
      <c r="R8" s="56">
        <v>450</v>
      </c>
      <c r="S8" s="19">
        <v>3</v>
      </c>
      <c r="T8" s="19">
        <v>1998</v>
      </c>
      <c r="U8" s="33" t="s">
        <v>1219</v>
      </c>
      <c r="V8" s="56"/>
      <c r="W8" s="56"/>
      <c r="X8" s="56"/>
      <c r="Y8" s="56"/>
      <c r="Z8" s="56">
        <v>7000</v>
      </c>
      <c r="AA8" s="19">
        <v>16</v>
      </c>
      <c r="AB8" s="56">
        <v>31866</v>
      </c>
      <c r="AC8" s="56">
        <v>4615</v>
      </c>
      <c r="AD8" s="56">
        <v>10679</v>
      </c>
      <c r="AE8" s="56">
        <v>170336042</v>
      </c>
      <c r="AF8" s="56"/>
      <c r="AG8" s="56">
        <v>16</v>
      </c>
      <c r="AH8" s="56">
        <v>16</v>
      </c>
      <c r="AI8" s="56">
        <v>16</v>
      </c>
      <c r="AJ8" s="19" t="s">
        <v>1057</v>
      </c>
      <c r="AK8" s="19" t="s">
        <v>1057</v>
      </c>
      <c r="AL8" s="19"/>
      <c r="AM8" s="19"/>
      <c r="AN8" s="19" t="s">
        <v>43</v>
      </c>
      <c r="AO8" s="19" t="s">
        <v>1220</v>
      </c>
      <c r="AP8" s="19"/>
      <c r="AQ8" s="19"/>
      <c r="AR8" s="19"/>
      <c r="AS8" s="19"/>
      <c r="AT8" s="19"/>
      <c r="AU8" s="19"/>
      <c r="AV8" s="19"/>
      <c r="AW8" s="19"/>
      <c r="AX8" s="19" t="s">
        <v>327</v>
      </c>
      <c r="AY8" s="19" t="s">
        <v>1221</v>
      </c>
      <c r="AZ8" s="19" t="s">
        <v>64</v>
      </c>
      <c r="BA8" s="19"/>
      <c r="BB8" s="19" t="s">
        <v>398</v>
      </c>
      <c r="BC8" s="19">
        <v>100</v>
      </c>
      <c r="BD8" s="19">
        <f t="shared" si="0"/>
        <v>100.00000000000001</v>
      </c>
      <c r="BE8" s="19">
        <v>44.7</v>
      </c>
      <c r="BF8" s="19">
        <v>30.1</v>
      </c>
      <c r="BG8" s="19">
        <v>8.1999999999999993</v>
      </c>
      <c r="BH8" s="19">
        <v>10.4</v>
      </c>
      <c r="BI8" s="19">
        <v>1.6</v>
      </c>
      <c r="BJ8" s="19">
        <v>5</v>
      </c>
      <c r="BK8" s="56">
        <v>152</v>
      </c>
      <c r="BL8" s="19">
        <f t="shared" si="1"/>
        <v>100.00000000000001</v>
      </c>
      <c r="BM8" s="19">
        <v>45.1</v>
      </c>
      <c r="BN8" s="19">
        <v>49.2</v>
      </c>
      <c r="BO8" s="19">
        <v>5.7</v>
      </c>
      <c r="BP8" s="56">
        <v>8124</v>
      </c>
      <c r="BQ8" s="56">
        <v>10064</v>
      </c>
      <c r="BR8" s="17"/>
      <c r="BS8" s="17" t="str">
        <f t="shared" si="2"/>
        <v/>
      </c>
      <c r="BT8" s="17" t="str">
        <f t="shared" si="2"/>
        <v/>
      </c>
      <c r="BU8" s="14"/>
      <c r="BV8" s="17"/>
      <c r="BW8" s="17"/>
      <c r="BX8" s="14"/>
      <c r="BY8" s="17"/>
      <c r="BZ8" s="17"/>
      <c r="CA8" s="14"/>
      <c r="CB8" s="17"/>
      <c r="CC8" s="17"/>
      <c r="CD8" s="14"/>
      <c r="CE8" s="17"/>
      <c r="CF8" s="17"/>
      <c r="CG8" s="14"/>
      <c r="CH8" s="17"/>
      <c r="CI8" s="17"/>
      <c r="CJ8" s="14"/>
      <c r="CK8" s="17"/>
      <c r="CL8" s="17"/>
      <c r="CM8" s="14"/>
      <c r="CN8" s="17"/>
      <c r="CO8" s="17"/>
      <c r="CP8" s="14"/>
      <c r="CQ8" s="17"/>
      <c r="CR8" s="17"/>
      <c r="CS8" s="14"/>
      <c r="CT8" s="17"/>
      <c r="CU8" s="17"/>
      <c r="CV8" s="14" t="s">
        <v>952</v>
      </c>
      <c r="CW8" s="57" t="s">
        <v>1222</v>
      </c>
    </row>
    <row r="9" spans="1:102" ht="30" customHeight="1">
      <c r="A9" s="19" t="s">
        <v>35</v>
      </c>
      <c r="B9" s="16" t="s">
        <v>363</v>
      </c>
      <c r="C9" s="16" t="s">
        <v>1223</v>
      </c>
      <c r="D9" s="19" t="s">
        <v>365</v>
      </c>
      <c r="E9" s="33" t="s">
        <v>1224</v>
      </c>
      <c r="F9" s="33" t="s">
        <v>956</v>
      </c>
      <c r="G9" s="56">
        <v>42692</v>
      </c>
      <c r="H9" s="56">
        <v>4430</v>
      </c>
      <c r="I9" s="56"/>
      <c r="J9" s="19" t="s">
        <v>1216</v>
      </c>
      <c r="K9" s="33" t="s">
        <v>1225</v>
      </c>
      <c r="L9" s="33"/>
      <c r="M9" s="19" t="s">
        <v>185</v>
      </c>
      <c r="N9" s="19"/>
      <c r="O9" s="19" t="s">
        <v>1218</v>
      </c>
      <c r="P9" s="19" t="s">
        <v>1209</v>
      </c>
      <c r="Q9" s="19" t="s">
        <v>42</v>
      </c>
      <c r="R9" s="56">
        <v>240</v>
      </c>
      <c r="S9" s="19">
        <v>3</v>
      </c>
      <c r="T9" s="19">
        <v>1996</v>
      </c>
      <c r="U9" s="33" t="s">
        <v>1210</v>
      </c>
      <c r="V9" s="56">
        <v>165918000</v>
      </c>
      <c r="W9" s="56">
        <v>84487000</v>
      </c>
      <c r="X9" s="56">
        <v>95200000</v>
      </c>
      <c r="Y9" s="56">
        <v>14600000</v>
      </c>
      <c r="Z9" s="56">
        <v>1400</v>
      </c>
      <c r="AA9" s="19">
        <v>7.2</v>
      </c>
      <c r="AB9" s="56">
        <v>7197</v>
      </c>
      <c r="AC9" s="56">
        <v>0</v>
      </c>
      <c r="AD9" s="56">
        <v>1678</v>
      </c>
      <c r="AE9" s="56">
        <v>26902528</v>
      </c>
      <c r="AF9" s="56"/>
      <c r="AG9" s="56">
        <v>15.13</v>
      </c>
      <c r="AH9" s="56">
        <v>15.13</v>
      </c>
      <c r="AI9" s="56">
        <v>15.13</v>
      </c>
      <c r="AJ9" s="19" t="s">
        <v>354</v>
      </c>
      <c r="AK9" s="19" t="s">
        <v>1226</v>
      </c>
      <c r="AL9" s="19"/>
      <c r="AM9" s="19"/>
      <c r="AN9" s="19" t="s">
        <v>43</v>
      </c>
      <c r="AO9" s="19" t="s">
        <v>1227</v>
      </c>
      <c r="AP9" s="19"/>
      <c r="AQ9" s="19"/>
      <c r="AR9" s="19"/>
      <c r="AS9" s="19"/>
      <c r="AT9" s="19"/>
      <c r="AU9" s="19"/>
      <c r="AV9" s="19"/>
      <c r="AW9" s="19"/>
      <c r="AX9" s="19" t="s">
        <v>327</v>
      </c>
      <c r="AY9" s="19" t="s">
        <v>1211</v>
      </c>
      <c r="AZ9" s="19" t="s">
        <v>45</v>
      </c>
      <c r="BA9" s="19"/>
      <c r="BB9" s="19" t="s">
        <v>398</v>
      </c>
      <c r="BC9" s="19">
        <v>91</v>
      </c>
      <c r="BD9" s="19">
        <f t="shared" si="0"/>
        <v>100.00000000000001</v>
      </c>
      <c r="BE9" s="19">
        <v>41.91</v>
      </c>
      <c r="BF9" s="19">
        <v>30</v>
      </c>
      <c r="BG9" s="19">
        <v>5.33</v>
      </c>
      <c r="BH9" s="19">
        <v>20.82</v>
      </c>
      <c r="BI9" s="19">
        <v>0.79</v>
      </c>
      <c r="BJ9" s="19">
        <v>1.1499999999999999</v>
      </c>
      <c r="BK9" s="56">
        <v>139.58000000000001</v>
      </c>
      <c r="BL9" s="19">
        <f t="shared" si="1"/>
        <v>100</v>
      </c>
      <c r="BM9" s="19">
        <v>52.83</v>
      </c>
      <c r="BN9" s="19">
        <v>40.64</v>
      </c>
      <c r="BO9" s="19">
        <v>6.53</v>
      </c>
      <c r="BP9" s="56">
        <v>6332</v>
      </c>
      <c r="BQ9" s="56">
        <v>0</v>
      </c>
      <c r="BR9" s="17"/>
      <c r="BS9" s="17" t="str">
        <f t="shared" si="2"/>
        <v/>
      </c>
      <c r="BT9" s="17" t="str">
        <f t="shared" si="2"/>
        <v/>
      </c>
      <c r="BU9" s="14"/>
      <c r="BV9" s="17"/>
      <c r="BW9" s="17"/>
      <c r="BX9" s="14"/>
      <c r="BY9" s="17"/>
      <c r="BZ9" s="17"/>
      <c r="CA9" s="14"/>
      <c r="CB9" s="17"/>
      <c r="CC9" s="17"/>
      <c r="CD9" s="14"/>
      <c r="CE9" s="17"/>
      <c r="CF9" s="17"/>
      <c r="CG9" s="14"/>
      <c r="CH9" s="17"/>
      <c r="CI9" s="17"/>
      <c r="CJ9" s="14"/>
      <c r="CK9" s="17"/>
      <c r="CL9" s="17"/>
      <c r="CM9" s="14"/>
      <c r="CN9" s="17"/>
      <c r="CO9" s="17"/>
      <c r="CP9" s="14"/>
      <c r="CQ9" s="17"/>
      <c r="CR9" s="17"/>
      <c r="CS9" s="14"/>
      <c r="CT9" s="17"/>
      <c r="CU9" s="17"/>
      <c r="CV9" s="14" t="s">
        <v>952</v>
      </c>
      <c r="CW9" s="57" t="s">
        <v>1228</v>
      </c>
    </row>
    <row r="10" spans="1:102" ht="30" customHeight="1">
      <c r="A10" s="19" t="s">
        <v>35</v>
      </c>
      <c r="B10" s="16" t="s">
        <v>131</v>
      </c>
      <c r="C10" s="16" t="s">
        <v>1229</v>
      </c>
      <c r="D10" s="19" t="s">
        <v>133</v>
      </c>
      <c r="E10" s="33" t="s">
        <v>1230</v>
      </c>
      <c r="F10" s="33" t="s">
        <v>395</v>
      </c>
      <c r="G10" s="56">
        <v>19773</v>
      </c>
      <c r="H10" s="56">
        <v>0</v>
      </c>
      <c r="I10" s="56">
        <v>0</v>
      </c>
      <c r="J10" s="19"/>
      <c r="K10" s="33" t="s">
        <v>1231</v>
      </c>
      <c r="L10" s="33"/>
      <c r="M10" s="19" t="s">
        <v>185</v>
      </c>
      <c r="N10" s="19"/>
      <c r="O10" s="19" t="s">
        <v>1208</v>
      </c>
      <c r="P10" s="19" t="s">
        <v>1209</v>
      </c>
      <c r="Q10" s="19" t="s">
        <v>42</v>
      </c>
      <c r="R10" s="56">
        <v>100</v>
      </c>
      <c r="S10" s="19">
        <v>2</v>
      </c>
      <c r="T10" s="19">
        <v>1986</v>
      </c>
      <c r="U10" s="33" t="s">
        <v>1232</v>
      </c>
      <c r="V10" s="56">
        <v>0</v>
      </c>
      <c r="W10" s="56">
        <v>0</v>
      </c>
      <c r="X10" s="56">
        <v>0</v>
      </c>
      <c r="Y10" s="56">
        <v>0</v>
      </c>
      <c r="Z10" s="56"/>
      <c r="AA10" s="19"/>
      <c r="AB10" s="56"/>
      <c r="AC10" s="56"/>
      <c r="AD10" s="56"/>
      <c r="AE10" s="56"/>
      <c r="AF10" s="56"/>
      <c r="AG10" s="56"/>
      <c r="AH10" s="56"/>
      <c r="AI10" s="56"/>
      <c r="AJ10" s="19" t="s">
        <v>137</v>
      </c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 t="s">
        <v>327</v>
      </c>
      <c r="AY10" s="19" t="s">
        <v>1233</v>
      </c>
      <c r="AZ10" s="19" t="s">
        <v>45</v>
      </c>
      <c r="BA10" s="19"/>
      <c r="BB10" s="19" t="s">
        <v>398</v>
      </c>
      <c r="BC10" s="19">
        <v>98</v>
      </c>
      <c r="BD10" s="19">
        <f t="shared" si="0"/>
        <v>100</v>
      </c>
      <c r="BE10" s="19">
        <v>51.2</v>
      </c>
      <c r="BF10" s="19">
        <v>26.3</v>
      </c>
      <c r="BG10" s="19">
        <v>3</v>
      </c>
      <c r="BH10" s="19">
        <v>15.7</v>
      </c>
      <c r="BI10" s="19">
        <v>1</v>
      </c>
      <c r="BJ10" s="19">
        <v>2.8</v>
      </c>
      <c r="BK10" s="56">
        <v>182.5</v>
      </c>
      <c r="BL10" s="19">
        <f t="shared" si="1"/>
        <v>100</v>
      </c>
      <c r="BM10" s="19">
        <v>47.9</v>
      </c>
      <c r="BN10" s="19">
        <v>48</v>
      </c>
      <c r="BO10" s="19">
        <v>4.0999999999999996</v>
      </c>
      <c r="BP10" s="56">
        <v>7728</v>
      </c>
      <c r="BQ10" s="56">
        <v>9597</v>
      </c>
      <c r="BR10" s="17"/>
      <c r="BS10" s="17" t="str">
        <f t="shared" si="2"/>
        <v/>
      </c>
      <c r="BT10" s="17" t="str">
        <f t="shared" si="2"/>
        <v/>
      </c>
      <c r="BU10" s="14"/>
      <c r="BV10" s="17"/>
      <c r="BW10" s="17"/>
      <c r="BX10" s="14"/>
      <c r="BY10" s="17"/>
      <c r="BZ10" s="17"/>
      <c r="CA10" s="14"/>
      <c r="CB10" s="17"/>
      <c r="CC10" s="17"/>
      <c r="CD10" s="14"/>
      <c r="CE10" s="17"/>
      <c r="CF10" s="17"/>
      <c r="CG10" s="14"/>
      <c r="CH10" s="17"/>
      <c r="CI10" s="17"/>
      <c r="CJ10" s="14"/>
      <c r="CK10" s="17"/>
      <c r="CL10" s="17"/>
      <c r="CM10" s="14"/>
      <c r="CN10" s="17"/>
      <c r="CO10" s="17"/>
      <c r="CP10" s="14"/>
      <c r="CQ10" s="17"/>
      <c r="CR10" s="17"/>
      <c r="CS10" s="14"/>
      <c r="CT10" s="17"/>
      <c r="CU10" s="17"/>
      <c r="CV10" s="14" t="s">
        <v>952</v>
      </c>
      <c r="CW10" s="57" t="s">
        <v>1234</v>
      </c>
    </row>
    <row r="11" spans="1:102" ht="30" customHeight="1">
      <c r="A11" s="19" t="s">
        <v>35</v>
      </c>
      <c r="B11" s="16" t="s">
        <v>131</v>
      </c>
      <c r="C11" s="16" t="s">
        <v>1235</v>
      </c>
      <c r="D11" s="19" t="s">
        <v>133</v>
      </c>
      <c r="E11" s="33" t="s">
        <v>1236</v>
      </c>
      <c r="F11" s="33" t="s">
        <v>1237</v>
      </c>
      <c r="G11" s="56">
        <v>1407</v>
      </c>
      <c r="H11" s="56">
        <v>0</v>
      </c>
      <c r="I11" s="56">
        <v>0</v>
      </c>
      <c r="J11" s="19"/>
      <c r="K11" s="33" t="s">
        <v>1231</v>
      </c>
      <c r="L11" s="33"/>
      <c r="M11" s="19" t="s">
        <v>185</v>
      </c>
      <c r="N11" s="19"/>
      <c r="O11" s="19" t="s">
        <v>1208</v>
      </c>
      <c r="P11" s="19" t="s">
        <v>1238</v>
      </c>
      <c r="Q11" s="19" t="s">
        <v>42</v>
      </c>
      <c r="R11" s="56">
        <v>16</v>
      </c>
      <c r="S11" s="19">
        <v>2</v>
      </c>
      <c r="T11" s="19">
        <v>1990</v>
      </c>
      <c r="U11" s="33" t="s">
        <v>327</v>
      </c>
      <c r="V11" s="56"/>
      <c r="W11" s="56"/>
      <c r="X11" s="56"/>
      <c r="Y11" s="56"/>
      <c r="Z11" s="56"/>
      <c r="AA11" s="19"/>
      <c r="AB11" s="56"/>
      <c r="AC11" s="56"/>
      <c r="AD11" s="56"/>
      <c r="AE11" s="56"/>
      <c r="AF11" s="56"/>
      <c r="AG11" s="56"/>
      <c r="AH11" s="56"/>
      <c r="AI11" s="56"/>
      <c r="AJ11" s="19" t="s">
        <v>137</v>
      </c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 t="s">
        <v>327</v>
      </c>
      <c r="AY11" s="19" t="s">
        <v>1233</v>
      </c>
      <c r="AZ11" s="19" t="s">
        <v>45</v>
      </c>
      <c r="BA11" s="19"/>
      <c r="BB11" s="19" t="s">
        <v>327</v>
      </c>
      <c r="BC11" s="19"/>
      <c r="BD11" s="19">
        <f t="shared" si="0"/>
        <v>99.999999999999986</v>
      </c>
      <c r="BE11" s="19">
        <v>53.9</v>
      </c>
      <c r="BF11" s="19">
        <v>20.9</v>
      </c>
      <c r="BG11" s="19">
        <v>6.1</v>
      </c>
      <c r="BH11" s="19">
        <v>16.3</v>
      </c>
      <c r="BI11" s="19">
        <v>0.1</v>
      </c>
      <c r="BJ11" s="19">
        <v>2.7</v>
      </c>
      <c r="BK11" s="56">
        <v>160</v>
      </c>
      <c r="BL11" s="19">
        <f t="shared" si="1"/>
        <v>100</v>
      </c>
      <c r="BM11" s="19">
        <v>39.5</v>
      </c>
      <c r="BN11" s="19">
        <v>55.1</v>
      </c>
      <c r="BO11" s="19">
        <v>5.4</v>
      </c>
      <c r="BP11" s="56">
        <v>9408</v>
      </c>
      <c r="BQ11" s="56">
        <v>10206</v>
      </c>
      <c r="BR11" s="17"/>
      <c r="BS11" s="17" t="str">
        <f t="shared" si="2"/>
        <v/>
      </c>
      <c r="BT11" s="17" t="str">
        <f t="shared" si="2"/>
        <v/>
      </c>
      <c r="BU11" s="14"/>
      <c r="BV11" s="17"/>
      <c r="BW11" s="17"/>
      <c r="BX11" s="14"/>
      <c r="BY11" s="17"/>
      <c r="BZ11" s="17"/>
      <c r="CA11" s="14"/>
      <c r="CB11" s="17"/>
      <c r="CC11" s="17"/>
      <c r="CD11" s="14"/>
      <c r="CE11" s="17"/>
      <c r="CF11" s="17"/>
      <c r="CG11" s="14"/>
      <c r="CH11" s="17"/>
      <c r="CI11" s="17"/>
      <c r="CJ11" s="14"/>
      <c r="CK11" s="17"/>
      <c r="CL11" s="17"/>
      <c r="CM11" s="14"/>
      <c r="CN11" s="17"/>
      <c r="CO11" s="17"/>
      <c r="CP11" s="14"/>
      <c r="CQ11" s="17"/>
      <c r="CR11" s="17"/>
      <c r="CS11" s="14"/>
      <c r="CT11" s="17"/>
      <c r="CU11" s="17"/>
      <c r="CV11" s="14" t="s">
        <v>952</v>
      </c>
      <c r="CW11" s="57" t="s">
        <v>1239</v>
      </c>
    </row>
    <row r="12" spans="1:102" ht="30" customHeight="1">
      <c r="A12" s="19" t="s">
        <v>35</v>
      </c>
      <c r="B12" s="16" t="s">
        <v>36</v>
      </c>
      <c r="C12" s="16" t="s">
        <v>1240</v>
      </c>
      <c r="D12" s="19" t="s">
        <v>38</v>
      </c>
      <c r="E12" s="33" t="s">
        <v>39</v>
      </c>
      <c r="F12" s="33" t="s">
        <v>40</v>
      </c>
      <c r="G12" s="56">
        <v>37017</v>
      </c>
      <c r="H12" s="56">
        <v>3240</v>
      </c>
      <c r="I12" s="56"/>
      <c r="J12" s="19" t="s">
        <v>1216</v>
      </c>
      <c r="K12" s="33" t="s">
        <v>1241</v>
      </c>
      <c r="L12" s="33"/>
      <c r="M12" s="19" t="s">
        <v>1242</v>
      </c>
      <c r="N12" s="19"/>
      <c r="O12" s="19" t="s">
        <v>1243</v>
      </c>
      <c r="P12" s="19" t="s">
        <v>1209</v>
      </c>
      <c r="Q12" s="19" t="s">
        <v>63</v>
      </c>
      <c r="R12" s="56">
        <v>170</v>
      </c>
      <c r="S12" s="19">
        <v>2</v>
      </c>
      <c r="T12" s="19">
        <v>2003</v>
      </c>
      <c r="U12" s="33" t="s">
        <v>1219</v>
      </c>
      <c r="V12" s="56">
        <v>95023</v>
      </c>
      <c r="W12" s="56"/>
      <c r="X12" s="56">
        <v>95023</v>
      </c>
      <c r="Y12" s="56"/>
      <c r="Z12" s="56">
        <v>2050</v>
      </c>
      <c r="AA12" s="19">
        <v>17</v>
      </c>
      <c r="AB12" s="56">
        <v>11873</v>
      </c>
      <c r="AC12" s="56">
        <v>52</v>
      </c>
      <c r="AD12" s="56"/>
      <c r="AE12" s="56"/>
      <c r="AF12" s="56"/>
      <c r="AG12" s="56"/>
      <c r="AH12" s="56"/>
      <c r="AI12" s="56"/>
      <c r="AJ12" s="19" t="s">
        <v>46</v>
      </c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 t="s">
        <v>327</v>
      </c>
      <c r="AY12" s="19" t="s">
        <v>1211</v>
      </c>
      <c r="AZ12" s="19" t="s">
        <v>64</v>
      </c>
      <c r="BA12" s="19"/>
      <c r="BB12" s="19" t="s">
        <v>398</v>
      </c>
      <c r="BC12" s="19">
        <v>93</v>
      </c>
      <c r="BD12" s="19">
        <f t="shared" si="0"/>
        <v>100</v>
      </c>
      <c r="BE12" s="19">
        <v>46.1</v>
      </c>
      <c r="BF12" s="19">
        <v>37</v>
      </c>
      <c r="BG12" s="19">
        <v>7.9</v>
      </c>
      <c r="BH12" s="19">
        <v>4.8</v>
      </c>
      <c r="BI12" s="19">
        <v>0</v>
      </c>
      <c r="BJ12" s="19">
        <v>4.2</v>
      </c>
      <c r="BK12" s="56">
        <v>109</v>
      </c>
      <c r="BL12" s="19">
        <f t="shared" si="1"/>
        <v>100</v>
      </c>
      <c r="BM12" s="19">
        <v>39.299999999999997</v>
      </c>
      <c r="BN12" s="19">
        <v>55.6</v>
      </c>
      <c r="BO12" s="19">
        <v>5.0999999999999996</v>
      </c>
      <c r="BP12" s="56">
        <v>9500</v>
      </c>
      <c r="BQ12" s="56">
        <v>13000</v>
      </c>
      <c r="BR12" s="17"/>
      <c r="BS12" s="17" t="str">
        <f t="shared" si="2"/>
        <v/>
      </c>
      <c r="BT12" s="17" t="str">
        <f t="shared" si="2"/>
        <v/>
      </c>
      <c r="BU12" s="14"/>
      <c r="BV12" s="17"/>
      <c r="BW12" s="17"/>
      <c r="BX12" s="14"/>
      <c r="BY12" s="17"/>
      <c r="BZ12" s="17"/>
      <c r="CA12" s="14"/>
      <c r="CB12" s="17"/>
      <c r="CC12" s="17"/>
      <c r="CD12" s="14"/>
      <c r="CE12" s="17"/>
      <c r="CF12" s="17"/>
      <c r="CG12" s="14"/>
      <c r="CH12" s="17"/>
      <c r="CI12" s="17"/>
      <c r="CJ12" s="14"/>
      <c r="CK12" s="17"/>
      <c r="CL12" s="17"/>
      <c r="CM12" s="14"/>
      <c r="CN12" s="17"/>
      <c r="CO12" s="17"/>
      <c r="CP12" s="14"/>
      <c r="CQ12" s="17"/>
      <c r="CR12" s="17"/>
      <c r="CS12" s="14"/>
      <c r="CT12" s="17"/>
      <c r="CU12" s="17"/>
      <c r="CV12" s="14" t="s">
        <v>952</v>
      </c>
      <c r="CW12" s="57" t="s">
        <v>1244</v>
      </c>
    </row>
    <row r="13" spans="1:102" ht="30" customHeight="1">
      <c r="A13" s="19" t="s">
        <v>35</v>
      </c>
      <c r="B13" s="16" t="s">
        <v>36</v>
      </c>
      <c r="C13" s="16" t="s">
        <v>1245</v>
      </c>
      <c r="D13" s="19" t="s">
        <v>38</v>
      </c>
      <c r="E13" s="33" t="s">
        <v>1246</v>
      </c>
      <c r="F13" s="33" t="s">
        <v>430</v>
      </c>
      <c r="G13" s="56">
        <v>0</v>
      </c>
      <c r="H13" s="56">
        <v>0</v>
      </c>
      <c r="I13" s="56"/>
      <c r="J13" s="19"/>
      <c r="K13" s="33" t="s">
        <v>1247</v>
      </c>
      <c r="L13" s="33"/>
      <c r="M13" s="19" t="s">
        <v>185</v>
      </c>
      <c r="N13" s="19"/>
      <c r="O13" s="19" t="s">
        <v>1208</v>
      </c>
      <c r="P13" s="19" t="s">
        <v>1238</v>
      </c>
      <c r="Q13" s="19" t="s">
        <v>565</v>
      </c>
      <c r="R13" s="56">
        <v>18</v>
      </c>
      <c r="S13" s="19">
        <v>2</v>
      </c>
      <c r="T13" s="19">
        <v>1999</v>
      </c>
      <c r="U13" s="33" t="s">
        <v>327</v>
      </c>
      <c r="V13" s="56"/>
      <c r="W13" s="56"/>
      <c r="X13" s="56"/>
      <c r="Y13" s="56"/>
      <c r="Z13" s="56"/>
      <c r="AA13" s="19"/>
      <c r="AB13" s="56"/>
      <c r="AC13" s="56"/>
      <c r="AD13" s="56"/>
      <c r="AE13" s="56"/>
      <c r="AF13" s="56"/>
      <c r="AG13" s="56"/>
      <c r="AH13" s="56"/>
      <c r="AI13" s="56"/>
      <c r="AJ13" s="19" t="s">
        <v>46</v>
      </c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 t="s">
        <v>1233</v>
      </c>
      <c r="AY13" s="19" t="s">
        <v>1233</v>
      </c>
      <c r="AZ13" s="19" t="s">
        <v>45</v>
      </c>
      <c r="BA13" s="19" t="s">
        <v>416</v>
      </c>
      <c r="BB13" s="19" t="s">
        <v>327</v>
      </c>
      <c r="BC13" s="19"/>
      <c r="BD13" s="19">
        <f t="shared" si="0"/>
        <v>100</v>
      </c>
      <c r="BE13" s="19">
        <v>46.1</v>
      </c>
      <c r="BF13" s="19">
        <v>37</v>
      </c>
      <c r="BG13" s="19">
        <v>7.9</v>
      </c>
      <c r="BH13" s="19">
        <v>4.8</v>
      </c>
      <c r="BI13" s="19">
        <v>0</v>
      </c>
      <c r="BJ13" s="19">
        <v>4.2</v>
      </c>
      <c r="BK13" s="56">
        <v>109</v>
      </c>
      <c r="BL13" s="19">
        <f t="shared" si="1"/>
        <v>100</v>
      </c>
      <c r="BM13" s="19">
        <v>39.299999999999997</v>
      </c>
      <c r="BN13" s="19">
        <v>55.6</v>
      </c>
      <c r="BO13" s="19">
        <v>5.0999999999999996</v>
      </c>
      <c r="BP13" s="56">
        <v>9500</v>
      </c>
      <c r="BQ13" s="56">
        <v>13000</v>
      </c>
      <c r="BR13" s="17"/>
      <c r="BS13" s="17" t="str">
        <f t="shared" si="2"/>
        <v/>
      </c>
      <c r="BT13" s="17" t="str">
        <f t="shared" si="2"/>
        <v/>
      </c>
      <c r="BU13" s="14"/>
      <c r="BV13" s="17"/>
      <c r="BW13" s="17"/>
      <c r="BX13" s="14"/>
      <c r="BY13" s="17"/>
      <c r="BZ13" s="17"/>
      <c r="CA13" s="14"/>
      <c r="CB13" s="17"/>
      <c r="CC13" s="17"/>
      <c r="CD13" s="14"/>
      <c r="CE13" s="17"/>
      <c r="CF13" s="17"/>
      <c r="CG13" s="14"/>
      <c r="CH13" s="17"/>
      <c r="CI13" s="17"/>
      <c r="CJ13" s="14"/>
      <c r="CK13" s="17"/>
      <c r="CL13" s="17"/>
      <c r="CM13" s="14"/>
      <c r="CN13" s="17"/>
      <c r="CO13" s="17"/>
      <c r="CP13" s="14"/>
      <c r="CQ13" s="17"/>
      <c r="CR13" s="17"/>
      <c r="CS13" s="14"/>
      <c r="CT13" s="17"/>
      <c r="CU13" s="17"/>
      <c r="CV13" s="14" t="s">
        <v>952</v>
      </c>
      <c r="CW13" s="57" t="s">
        <v>1248</v>
      </c>
    </row>
    <row r="14" spans="1:102" ht="30" customHeight="1">
      <c r="A14" s="19" t="s">
        <v>35</v>
      </c>
      <c r="B14" s="16" t="s">
        <v>156</v>
      </c>
      <c r="C14" s="16" t="s">
        <v>1249</v>
      </c>
      <c r="D14" s="19" t="s">
        <v>158</v>
      </c>
      <c r="E14" s="33" t="s">
        <v>1250</v>
      </c>
      <c r="F14" s="33" t="s">
        <v>991</v>
      </c>
      <c r="G14" s="56">
        <v>19052</v>
      </c>
      <c r="H14" s="56">
        <v>171</v>
      </c>
      <c r="I14" s="56"/>
      <c r="J14" s="19" t="s">
        <v>1216</v>
      </c>
      <c r="K14" s="33" t="s">
        <v>1225</v>
      </c>
      <c r="L14" s="33"/>
      <c r="M14" s="19" t="s">
        <v>1242</v>
      </c>
      <c r="N14" s="19"/>
      <c r="O14" s="19" t="s">
        <v>1218</v>
      </c>
      <c r="P14" s="19" t="s">
        <v>1209</v>
      </c>
      <c r="Q14" s="19" t="s">
        <v>193</v>
      </c>
      <c r="R14" s="56">
        <v>98</v>
      </c>
      <c r="S14" s="19">
        <v>2</v>
      </c>
      <c r="T14" s="19">
        <v>2004</v>
      </c>
      <c r="U14" s="33" t="s">
        <v>1251</v>
      </c>
      <c r="V14" s="56"/>
      <c r="W14" s="56">
        <v>0</v>
      </c>
      <c r="X14" s="56"/>
      <c r="Y14" s="56">
        <v>0</v>
      </c>
      <c r="Z14" s="56">
        <v>940</v>
      </c>
      <c r="AA14" s="19">
        <v>8.8000000000000007</v>
      </c>
      <c r="AB14" s="56">
        <v>4547</v>
      </c>
      <c r="AC14" s="56"/>
      <c r="AD14" s="56"/>
      <c r="AE14" s="56"/>
      <c r="AF14" s="56"/>
      <c r="AG14" s="56"/>
      <c r="AH14" s="56"/>
      <c r="AI14" s="56"/>
      <c r="AJ14" s="19" t="s">
        <v>147</v>
      </c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 t="s">
        <v>1252</v>
      </c>
      <c r="AY14" s="19" t="s">
        <v>1233</v>
      </c>
      <c r="AZ14" s="19" t="s">
        <v>64</v>
      </c>
      <c r="BA14" s="19"/>
      <c r="BB14" s="19" t="s">
        <v>398</v>
      </c>
      <c r="BC14" s="19">
        <v>96</v>
      </c>
      <c r="BD14" s="19">
        <f t="shared" si="0"/>
        <v>99.999999999999986</v>
      </c>
      <c r="BE14" s="19">
        <v>37.5</v>
      </c>
      <c r="BF14" s="19">
        <v>31.6</v>
      </c>
      <c r="BG14" s="19">
        <v>9.6</v>
      </c>
      <c r="BH14" s="19">
        <v>7.7</v>
      </c>
      <c r="BI14" s="19">
        <v>9.1</v>
      </c>
      <c r="BJ14" s="19">
        <v>4.5</v>
      </c>
      <c r="BK14" s="56">
        <v>184</v>
      </c>
      <c r="BL14" s="19">
        <f t="shared" si="1"/>
        <v>100</v>
      </c>
      <c r="BM14" s="19">
        <v>35.6</v>
      </c>
      <c r="BN14" s="19">
        <v>53.8</v>
      </c>
      <c r="BO14" s="19">
        <v>10.6</v>
      </c>
      <c r="BP14" s="56">
        <v>9233</v>
      </c>
      <c r="BQ14" s="56">
        <v>10965</v>
      </c>
      <c r="BR14" s="17"/>
      <c r="BS14" s="17" t="str">
        <f t="shared" si="2"/>
        <v/>
      </c>
      <c r="BT14" s="17" t="str">
        <f t="shared" si="2"/>
        <v/>
      </c>
      <c r="BU14" s="14"/>
      <c r="BV14" s="17"/>
      <c r="BW14" s="17"/>
      <c r="BX14" s="14"/>
      <c r="BY14" s="17"/>
      <c r="BZ14" s="17"/>
      <c r="CA14" s="14"/>
      <c r="CB14" s="17"/>
      <c r="CC14" s="17"/>
      <c r="CD14" s="14"/>
      <c r="CE14" s="17"/>
      <c r="CF14" s="17"/>
      <c r="CG14" s="14"/>
      <c r="CH14" s="17"/>
      <c r="CI14" s="17"/>
      <c r="CJ14" s="14"/>
      <c r="CK14" s="17"/>
      <c r="CL14" s="17"/>
      <c r="CM14" s="14"/>
      <c r="CN14" s="17"/>
      <c r="CO14" s="17"/>
      <c r="CP14" s="14"/>
      <c r="CQ14" s="17"/>
      <c r="CR14" s="17"/>
      <c r="CS14" s="14"/>
      <c r="CT14" s="17"/>
      <c r="CU14" s="17"/>
      <c r="CV14" s="14" t="s">
        <v>952</v>
      </c>
      <c r="CW14" s="57" t="s">
        <v>1253</v>
      </c>
    </row>
    <row r="15" spans="1:102" ht="30" customHeight="1">
      <c r="A15" s="19" t="s">
        <v>35</v>
      </c>
      <c r="B15" s="16" t="s">
        <v>460</v>
      </c>
      <c r="C15" s="16" t="s">
        <v>1254</v>
      </c>
      <c r="D15" s="19" t="s">
        <v>462</v>
      </c>
      <c r="E15" s="33" t="s">
        <v>1255</v>
      </c>
      <c r="F15" s="33" t="s">
        <v>1256</v>
      </c>
      <c r="G15" s="56">
        <v>9027</v>
      </c>
      <c r="H15" s="56">
        <v>522</v>
      </c>
      <c r="I15" s="56"/>
      <c r="J15" s="19" t="s">
        <v>1216</v>
      </c>
      <c r="K15" s="33" t="s">
        <v>1257</v>
      </c>
      <c r="L15" s="33"/>
      <c r="M15" s="19" t="s">
        <v>1242</v>
      </c>
      <c r="N15" s="19"/>
      <c r="O15" s="19" t="s">
        <v>1243</v>
      </c>
      <c r="P15" s="19" t="s">
        <v>1209</v>
      </c>
      <c r="Q15" s="19" t="s">
        <v>63</v>
      </c>
      <c r="R15" s="56">
        <v>50</v>
      </c>
      <c r="S15" s="19">
        <v>2</v>
      </c>
      <c r="T15" s="19">
        <v>2002</v>
      </c>
      <c r="U15" s="33" t="s">
        <v>327</v>
      </c>
      <c r="V15" s="56"/>
      <c r="W15" s="56"/>
      <c r="X15" s="56"/>
      <c r="Y15" s="56"/>
      <c r="Z15" s="56"/>
      <c r="AA15" s="19"/>
      <c r="AB15" s="56"/>
      <c r="AC15" s="56"/>
      <c r="AD15" s="56"/>
      <c r="AE15" s="56"/>
      <c r="AF15" s="56"/>
      <c r="AG15" s="56"/>
      <c r="AH15" s="56"/>
      <c r="AI15" s="56"/>
      <c r="AJ15" s="19" t="s">
        <v>1258</v>
      </c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 t="s">
        <v>327</v>
      </c>
      <c r="AY15" s="19" t="s">
        <v>1233</v>
      </c>
      <c r="AZ15" s="19" t="s">
        <v>64</v>
      </c>
      <c r="BA15" s="19"/>
      <c r="BB15" s="19" t="s">
        <v>398</v>
      </c>
      <c r="BC15" s="19">
        <v>97.18</v>
      </c>
      <c r="BD15" s="19">
        <f t="shared" si="0"/>
        <v>100.00000000000001</v>
      </c>
      <c r="BE15" s="19">
        <v>40.6</v>
      </c>
      <c r="BF15" s="19">
        <v>34.4</v>
      </c>
      <c r="BG15" s="19">
        <v>10.7</v>
      </c>
      <c r="BH15" s="19">
        <v>8</v>
      </c>
      <c r="BI15" s="19">
        <v>1.4</v>
      </c>
      <c r="BJ15" s="19">
        <v>4.9000000000000004</v>
      </c>
      <c r="BK15" s="56">
        <v>170</v>
      </c>
      <c r="BL15" s="19">
        <f t="shared" si="1"/>
        <v>100</v>
      </c>
      <c r="BM15" s="19">
        <v>42</v>
      </c>
      <c r="BN15" s="19">
        <v>52.6</v>
      </c>
      <c r="BO15" s="19">
        <v>5.4</v>
      </c>
      <c r="BP15" s="56">
        <v>8850</v>
      </c>
      <c r="BQ15" s="56">
        <v>2120</v>
      </c>
      <c r="BR15" s="17"/>
      <c r="BS15" s="17" t="str">
        <f t="shared" si="2"/>
        <v/>
      </c>
      <c r="BT15" s="17" t="str">
        <f t="shared" si="2"/>
        <v/>
      </c>
      <c r="BU15" s="14"/>
      <c r="BV15" s="17"/>
      <c r="BW15" s="17"/>
      <c r="BX15" s="14"/>
      <c r="BY15" s="17"/>
      <c r="BZ15" s="17"/>
      <c r="CA15" s="14"/>
      <c r="CB15" s="17"/>
      <c r="CC15" s="17"/>
      <c r="CD15" s="14"/>
      <c r="CE15" s="17"/>
      <c r="CF15" s="17"/>
      <c r="CG15" s="14"/>
      <c r="CH15" s="17"/>
      <c r="CI15" s="17"/>
      <c r="CJ15" s="14"/>
      <c r="CK15" s="17"/>
      <c r="CL15" s="17"/>
      <c r="CM15" s="14"/>
      <c r="CN15" s="17"/>
      <c r="CO15" s="17"/>
      <c r="CP15" s="14"/>
      <c r="CQ15" s="17"/>
      <c r="CR15" s="17"/>
      <c r="CS15" s="14"/>
      <c r="CT15" s="17"/>
      <c r="CU15" s="17"/>
      <c r="CV15" s="14" t="s">
        <v>952</v>
      </c>
      <c r="CW15" s="57" t="s">
        <v>1259</v>
      </c>
    </row>
    <row r="16" spans="1:102" ht="30" customHeight="1">
      <c r="A16" s="19" t="s">
        <v>35</v>
      </c>
      <c r="B16" s="16" t="s">
        <v>180</v>
      </c>
      <c r="C16" s="16" t="s">
        <v>1260</v>
      </c>
      <c r="D16" s="19" t="s">
        <v>182</v>
      </c>
      <c r="E16" s="33" t="s">
        <v>1261</v>
      </c>
      <c r="F16" s="33" t="s">
        <v>1000</v>
      </c>
      <c r="G16" s="56">
        <v>0</v>
      </c>
      <c r="H16" s="56">
        <v>0</v>
      </c>
      <c r="I16" s="56">
        <v>0</v>
      </c>
      <c r="J16" s="19"/>
      <c r="K16" s="33" t="s">
        <v>1262</v>
      </c>
      <c r="L16" s="33"/>
      <c r="M16" s="19" t="s">
        <v>1242</v>
      </c>
      <c r="N16" s="19"/>
      <c r="O16" s="19" t="s">
        <v>1218</v>
      </c>
      <c r="P16" s="19" t="s">
        <v>1209</v>
      </c>
      <c r="Q16" s="19" t="s">
        <v>565</v>
      </c>
      <c r="R16" s="56">
        <v>25</v>
      </c>
      <c r="S16" s="19">
        <v>1</v>
      </c>
      <c r="T16" s="19">
        <v>2001</v>
      </c>
      <c r="U16" s="33" t="s">
        <v>327</v>
      </c>
      <c r="V16" s="56"/>
      <c r="W16" s="56"/>
      <c r="X16" s="56"/>
      <c r="Y16" s="56"/>
      <c r="Z16" s="56"/>
      <c r="AA16" s="19"/>
      <c r="AB16" s="56"/>
      <c r="AC16" s="56"/>
      <c r="AD16" s="56"/>
      <c r="AE16" s="56"/>
      <c r="AF16" s="56"/>
      <c r="AG16" s="56"/>
      <c r="AH16" s="56"/>
      <c r="AI16" s="56"/>
      <c r="AJ16" s="19" t="s">
        <v>46</v>
      </c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 t="s">
        <v>1252</v>
      </c>
      <c r="AY16" s="19" t="s">
        <v>1211</v>
      </c>
      <c r="AZ16" s="19" t="s">
        <v>45</v>
      </c>
      <c r="BA16" s="19" t="s">
        <v>416</v>
      </c>
      <c r="BB16" s="19" t="s">
        <v>327</v>
      </c>
      <c r="BC16" s="19"/>
      <c r="BD16" s="19">
        <f t="shared" si="0"/>
        <v>0</v>
      </c>
      <c r="BE16" s="19">
        <v>0</v>
      </c>
      <c r="BF16" s="19">
        <v>0</v>
      </c>
      <c r="BG16" s="19">
        <v>0</v>
      </c>
      <c r="BH16" s="19">
        <v>0</v>
      </c>
      <c r="BI16" s="19">
        <v>0</v>
      </c>
      <c r="BJ16" s="19">
        <v>0</v>
      </c>
      <c r="BK16" s="56">
        <v>0</v>
      </c>
      <c r="BL16" s="19">
        <f t="shared" si="1"/>
        <v>0</v>
      </c>
      <c r="BM16" s="19">
        <v>0</v>
      </c>
      <c r="BN16" s="19">
        <v>0</v>
      </c>
      <c r="BO16" s="19">
        <v>0</v>
      </c>
      <c r="BP16" s="56">
        <v>0</v>
      </c>
      <c r="BQ16" s="56">
        <v>0</v>
      </c>
      <c r="BR16" s="17"/>
      <c r="BS16" s="17" t="str">
        <f t="shared" si="2"/>
        <v/>
      </c>
      <c r="BT16" s="17" t="str">
        <f t="shared" si="2"/>
        <v/>
      </c>
      <c r="BU16" s="14"/>
      <c r="BV16" s="17"/>
      <c r="BW16" s="17"/>
      <c r="BX16" s="14"/>
      <c r="BY16" s="17"/>
      <c r="BZ16" s="17"/>
      <c r="CA16" s="14"/>
      <c r="CB16" s="17"/>
      <c r="CC16" s="17"/>
      <c r="CD16" s="14"/>
      <c r="CE16" s="17"/>
      <c r="CF16" s="17"/>
      <c r="CG16" s="14"/>
      <c r="CH16" s="17"/>
      <c r="CI16" s="17"/>
      <c r="CJ16" s="14"/>
      <c r="CK16" s="17"/>
      <c r="CL16" s="17"/>
      <c r="CM16" s="14"/>
      <c r="CN16" s="17"/>
      <c r="CO16" s="17"/>
      <c r="CP16" s="14"/>
      <c r="CQ16" s="17"/>
      <c r="CR16" s="17"/>
      <c r="CS16" s="14"/>
      <c r="CT16" s="17"/>
      <c r="CU16" s="17"/>
      <c r="CV16" s="14" t="s">
        <v>952</v>
      </c>
      <c r="CW16" s="57" t="s">
        <v>1263</v>
      </c>
    </row>
    <row r="17" spans="1:101" ht="30" customHeight="1">
      <c r="A17" s="19" t="s">
        <v>35</v>
      </c>
      <c r="B17" s="16" t="s">
        <v>196</v>
      </c>
      <c r="C17" s="16" t="s">
        <v>1264</v>
      </c>
      <c r="D17" s="19" t="s">
        <v>198</v>
      </c>
      <c r="E17" s="33" t="s">
        <v>495</v>
      </c>
      <c r="F17" s="33" t="s">
        <v>200</v>
      </c>
      <c r="G17" s="56">
        <v>13698</v>
      </c>
      <c r="H17" s="56">
        <v>0</v>
      </c>
      <c r="I17" s="56">
        <v>0</v>
      </c>
      <c r="J17" s="19"/>
      <c r="K17" s="33" t="s">
        <v>1207</v>
      </c>
      <c r="L17" s="33"/>
      <c r="M17" s="19" t="s">
        <v>185</v>
      </c>
      <c r="N17" s="19"/>
      <c r="O17" s="19" t="s">
        <v>1208</v>
      </c>
      <c r="P17" s="19" t="s">
        <v>1238</v>
      </c>
      <c r="Q17" s="19" t="s">
        <v>42</v>
      </c>
      <c r="R17" s="56">
        <v>70</v>
      </c>
      <c r="S17" s="19">
        <v>3</v>
      </c>
      <c r="T17" s="19">
        <v>1990</v>
      </c>
      <c r="U17" s="33" t="s">
        <v>1265</v>
      </c>
      <c r="V17" s="56">
        <v>2399040</v>
      </c>
      <c r="W17" s="56"/>
      <c r="X17" s="56">
        <v>2399040</v>
      </c>
      <c r="Y17" s="56"/>
      <c r="Z17" s="56"/>
      <c r="AA17" s="19"/>
      <c r="AB17" s="56"/>
      <c r="AC17" s="56"/>
      <c r="AD17" s="56"/>
      <c r="AE17" s="56"/>
      <c r="AF17" s="56"/>
      <c r="AG17" s="56"/>
      <c r="AH17" s="56"/>
      <c r="AI17" s="56"/>
      <c r="AJ17" s="19" t="s">
        <v>186</v>
      </c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 t="s">
        <v>327</v>
      </c>
      <c r="AY17" s="19" t="s">
        <v>1233</v>
      </c>
      <c r="AZ17" s="19" t="s">
        <v>45</v>
      </c>
      <c r="BA17" s="19"/>
      <c r="BB17" s="19" t="s">
        <v>398</v>
      </c>
      <c r="BC17" s="19">
        <v>96.9</v>
      </c>
      <c r="BD17" s="19">
        <f t="shared" si="0"/>
        <v>100.00000000000003</v>
      </c>
      <c r="BE17" s="19">
        <v>39.700000000000003</v>
      </c>
      <c r="BF17" s="19">
        <v>32.1</v>
      </c>
      <c r="BG17" s="19">
        <v>5.9</v>
      </c>
      <c r="BH17" s="19">
        <v>19</v>
      </c>
      <c r="BI17" s="19">
        <v>0.9</v>
      </c>
      <c r="BJ17" s="19">
        <v>2.4</v>
      </c>
      <c r="BK17" s="56">
        <v>0</v>
      </c>
      <c r="BL17" s="19">
        <f t="shared" si="1"/>
        <v>0</v>
      </c>
      <c r="BM17" s="19">
        <v>0</v>
      </c>
      <c r="BN17" s="19">
        <v>0</v>
      </c>
      <c r="BO17" s="19">
        <v>0</v>
      </c>
      <c r="BP17" s="56">
        <v>8463</v>
      </c>
      <c r="BQ17" s="56">
        <v>11165</v>
      </c>
      <c r="BR17" s="17"/>
      <c r="BS17" s="17" t="str">
        <f t="shared" si="2"/>
        <v/>
      </c>
      <c r="BT17" s="17" t="str">
        <f t="shared" si="2"/>
        <v/>
      </c>
      <c r="BU17" s="14"/>
      <c r="BV17" s="17"/>
      <c r="BW17" s="17"/>
      <c r="BX17" s="14"/>
      <c r="BY17" s="17"/>
      <c r="BZ17" s="17"/>
      <c r="CA17" s="14"/>
      <c r="CB17" s="17"/>
      <c r="CC17" s="17"/>
      <c r="CD17" s="14"/>
      <c r="CE17" s="17"/>
      <c r="CF17" s="17"/>
      <c r="CG17" s="14"/>
      <c r="CH17" s="17"/>
      <c r="CI17" s="17"/>
      <c r="CJ17" s="14"/>
      <c r="CK17" s="17"/>
      <c r="CL17" s="17"/>
      <c r="CM17" s="14"/>
      <c r="CN17" s="17"/>
      <c r="CO17" s="17"/>
      <c r="CP17" s="14"/>
      <c r="CQ17" s="17"/>
      <c r="CR17" s="17"/>
      <c r="CS17" s="14"/>
      <c r="CT17" s="17"/>
      <c r="CU17" s="17"/>
      <c r="CV17" s="14" t="s">
        <v>952</v>
      </c>
      <c r="CW17" s="57" t="s">
        <v>1266</v>
      </c>
    </row>
    <row r="18" spans="1:101" ht="30" customHeight="1">
      <c r="A18" s="19" t="s">
        <v>35</v>
      </c>
      <c r="B18" s="16" t="s">
        <v>203</v>
      </c>
      <c r="C18" s="16" t="s">
        <v>1267</v>
      </c>
      <c r="D18" s="19" t="s">
        <v>205</v>
      </c>
      <c r="E18" s="33" t="s">
        <v>761</v>
      </c>
      <c r="F18" s="33" t="s">
        <v>762</v>
      </c>
      <c r="G18" s="56">
        <v>39505</v>
      </c>
      <c r="H18" s="56">
        <v>3376</v>
      </c>
      <c r="I18" s="56"/>
      <c r="J18" s="19" t="s">
        <v>1268</v>
      </c>
      <c r="K18" s="33" t="s">
        <v>1269</v>
      </c>
      <c r="L18" s="33"/>
      <c r="M18" s="19" t="s">
        <v>1242</v>
      </c>
      <c r="N18" s="19"/>
      <c r="O18" s="19" t="s">
        <v>1243</v>
      </c>
      <c r="P18" s="19" t="s">
        <v>1209</v>
      </c>
      <c r="Q18" s="19" t="s">
        <v>177</v>
      </c>
      <c r="R18" s="56">
        <v>192</v>
      </c>
      <c r="S18" s="19">
        <v>3</v>
      </c>
      <c r="T18" s="19">
        <v>2003</v>
      </c>
      <c r="U18" s="33" t="s">
        <v>1251</v>
      </c>
      <c r="V18" s="56">
        <v>33288000</v>
      </c>
      <c r="W18" s="56">
        <v>7971600</v>
      </c>
      <c r="X18" s="56">
        <v>50712886</v>
      </c>
      <c r="Y18" s="56">
        <v>0</v>
      </c>
      <c r="Z18" s="56">
        <v>2400</v>
      </c>
      <c r="AA18" s="19">
        <v>16.27</v>
      </c>
      <c r="AB18" s="56">
        <v>16021</v>
      </c>
      <c r="AC18" s="56">
        <v>0</v>
      </c>
      <c r="AD18" s="56">
        <v>1779</v>
      </c>
      <c r="AE18" s="56">
        <v>10835023</v>
      </c>
      <c r="AF18" s="56">
        <v>6.35</v>
      </c>
      <c r="AG18" s="56"/>
      <c r="AH18" s="56"/>
      <c r="AI18" s="56"/>
      <c r="AJ18" s="19" t="s">
        <v>154</v>
      </c>
      <c r="AK18" s="19" t="s">
        <v>154</v>
      </c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 t="s">
        <v>327</v>
      </c>
      <c r="AY18" s="19" t="s">
        <v>1270</v>
      </c>
      <c r="AZ18" s="19" t="s">
        <v>64</v>
      </c>
      <c r="BA18" s="19"/>
      <c r="BB18" s="19" t="s">
        <v>398</v>
      </c>
      <c r="BC18" s="19">
        <v>99</v>
      </c>
      <c r="BD18" s="19">
        <f t="shared" si="0"/>
        <v>100</v>
      </c>
      <c r="BE18" s="19">
        <v>39.200000000000003</v>
      </c>
      <c r="BF18" s="19">
        <v>33.4</v>
      </c>
      <c r="BG18" s="19">
        <v>12.9</v>
      </c>
      <c r="BH18" s="19">
        <v>8.8000000000000007</v>
      </c>
      <c r="BI18" s="19">
        <v>1.5</v>
      </c>
      <c r="BJ18" s="19">
        <v>4.2</v>
      </c>
      <c r="BK18" s="56">
        <v>119</v>
      </c>
      <c r="BL18" s="19">
        <f t="shared" si="1"/>
        <v>100</v>
      </c>
      <c r="BM18" s="19">
        <v>37.700000000000003</v>
      </c>
      <c r="BN18" s="19">
        <v>54.8</v>
      </c>
      <c r="BO18" s="19">
        <v>7.5</v>
      </c>
      <c r="BP18" s="56">
        <v>9385</v>
      </c>
      <c r="BQ18" s="56">
        <v>10300</v>
      </c>
      <c r="BR18" s="17"/>
      <c r="BS18" s="17" t="str">
        <f t="shared" si="2"/>
        <v/>
      </c>
      <c r="BT18" s="17" t="str">
        <f t="shared" si="2"/>
        <v/>
      </c>
      <c r="BU18" s="14"/>
      <c r="BV18" s="17"/>
      <c r="BW18" s="17"/>
      <c r="BX18" s="14"/>
      <c r="BY18" s="17"/>
      <c r="BZ18" s="17"/>
      <c r="CA18" s="14"/>
      <c r="CB18" s="17"/>
      <c r="CC18" s="17"/>
      <c r="CD18" s="14"/>
      <c r="CE18" s="17"/>
      <c r="CF18" s="17"/>
      <c r="CG18" s="14"/>
      <c r="CH18" s="17"/>
      <c r="CI18" s="17"/>
      <c r="CJ18" s="14"/>
      <c r="CK18" s="17"/>
      <c r="CL18" s="17"/>
      <c r="CM18" s="14"/>
      <c r="CN18" s="17"/>
      <c r="CO18" s="17"/>
      <c r="CP18" s="14"/>
      <c r="CQ18" s="17"/>
      <c r="CR18" s="17"/>
      <c r="CS18" s="14"/>
      <c r="CT18" s="17"/>
      <c r="CU18" s="17"/>
      <c r="CV18" s="14" t="s">
        <v>952</v>
      </c>
      <c r="CW18" s="57" t="s">
        <v>1271</v>
      </c>
    </row>
    <row r="19" spans="1:101" ht="30" customHeight="1">
      <c r="A19" s="19" t="s">
        <v>35</v>
      </c>
      <c r="B19" s="16" t="s">
        <v>513</v>
      </c>
      <c r="C19" s="16" t="s">
        <v>1272</v>
      </c>
      <c r="D19" s="19" t="s">
        <v>515</v>
      </c>
      <c r="E19" s="33" t="s">
        <v>1082</v>
      </c>
      <c r="F19" s="33" t="s">
        <v>517</v>
      </c>
      <c r="G19" s="56">
        <v>6627</v>
      </c>
      <c r="H19" s="56">
        <v>2</v>
      </c>
      <c r="I19" s="56">
        <v>0</v>
      </c>
      <c r="J19" s="19" t="s">
        <v>1216</v>
      </c>
      <c r="K19" s="33" t="s">
        <v>1273</v>
      </c>
      <c r="L19" s="33"/>
      <c r="M19" s="19" t="s">
        <v>185</v>
      </c>
      <c r="N19" s="19"/>
      <c r="O19" s="19" t="s">
        <v>1208</v>
      </c>
      <c r="P19" s="19" t="s">
        <v>1209</v>
      </c>
      <c r="Q19" s="19" t="s">
        <v>193</v>
      </c>
      <c r="R19" s="56">
        <v>36</v>
      </c>
      <c r="S19" s="19">
        <v>2</v>
      </c>
      <c r="T19" s="19">
        <v>2010</v>
      </c>
      <c r="U19" s="33" t="s">
        <v>101</v>
      </c>
      <c r="V19" s="56">
        <v>18944000</v>
      </c>
      <c r="W19" s="56"/>
      <c r="X19" s="56">
        <v>23989000</v>
      </c>
      <c r="Y19" s="56"/>
      <c r="Z19" s="56"/>
      <c r="AA19" s="19"/>
      <c r="AB19" s="56"/>
      <c r="AC19" s="56"/>
      <c r="AD19" s="56"/>
      <c r="AE19" s="56"/>
      <c r="AF19" s="56"/>
      <c r="AG19" s="56"/>
      <c r="AH19" s="56"/>
      <c r="AI19" s="56"/>
      <c r="AJ19" s="19" t="s">
        <v>223</v>
      </c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 t="s">
        <v>327</v>
      </c>
      <c r="AY19" s="19" t="s">
        <v>327</v>
      </c>
      <c r="AZ19" s="19" t="s">
        <v>64</v>
      </c>
      <c r="BA19" s="19"/>
      <c r="BB19" s="19" t="s">
        <v>327</v>
      </c>
      <c r="BC19" s="19"/>
      <c r="BD19" s="19">
        <f t="shared" si="0"/>
        <v>100.00000000000001</v>
      </c>
      <c r="BE19" s="19">
        <v>33.200000000000003</v>
      </c>
      <c r="BF19" s="19">
        <v>27.7</v>
      </c>
      <c r="BG19" s="19">
        <v>19.7</v>
      </c>
      <c r="BH19" s="19">
        <v>15.2</v>
      </c>
      <c r="BI19" s="19">
        <v>1.7</v>
      </c>
      <c r="BJ19" s="19">
        <v>2.5</v>
      </c>
      <c r="BK19" s="56">
        <v>105</v>
      </c>
      <c r="BL19" s="19">
        <f t="shared" si="1"/>
        <v>99.999999999999986</v>
      </c>
      <c r="BM19" s="19">
        <v>44.9</v>
      </c>
      <c r="BN19" s="19">
        <v>49.3</v>
      </c>
      <c r="BO19" s="19">
        <v>5.8</v>
      </c>
      <c r="BP19" s="56">
        <v>8160</v>
      </c>
      <c r="BQ19" s="56">
        <v>9520</v>
      </c>
      <c r="BR19" s="17"/>
      <c r="BS19" s="17" t="str">
        <f t="shared" si="2"/>
        <v/>
      </c>
      <c r="BT19" s="17" t="str">
        <f t="shared" si="2"/>
        <v/>
      </c>
      <c r="BU19" s="14"/>
      <c r="BV19" s="17"/>
      <c r="BW19" s="17"/>
      <c r="BX19" s="14"/>
      <c r="BY19" s="17"/>
      <c r="BZ19" s="17"/>
      <c r="CA19" s="14"/>
      <c r="CB19" s="17"/>
      <c r="CC19" s="17"/>
      <c r="CD19" s="14"/>
      <c r="CE19" s="17"/>
      <c r="CF19" s="17"/>
      <c r="CG19" s="14"/>
      <c r="CH19" s="17"/>
      <c r="CI19" s="17"/>
      <c r="CJ19" s="14"/>
      <c r="CK19" s="17"/>
      <c r="CL19" s="17"/>
      <c r="CM19" s="14"/>
      <c r="CN19" s="17"/>
      <c r="CO19" s="17"/>
      <c r="CP19" s="14"/>
      <c r="CQ19" s="17"/>
      <c r="CR19" s="17"/>
      <c r="CS19" s="14"/>
      <c r="CT19" s="17"/>
      <c r="CU19" s="17"/>
      <c r="CV19" s="14" t="s">
        <v>952</v>
      </c>
      <c r="CW19" s="57" t="s">
        <v>1274</v>
      </c>
    </row>
    <row r="20" spans="1:101" ht="30" customHeight="1">
      <c r="A20" s="19" t="s">
        <v>35</v>
      </c>
      <c r="B20" s="16" t="s">
        <v>209</v>
      </c>
      <c r="C20" s="16" t="s">
        <v>1275</v>
      </c>
      <c r="D20" s="19" t="s">
        <v>211</v>
      </c>
      <c r="E20" s="33" t="s">
        <v>1276</v>
      </c>
      <c r="F20" s="33" t="s">
        <v>1277</v>
      </c>
      <c r="G20" s="56">
        <v>5078</v>
      </c>
      <c r="H20" s="56">
        <v>0</v>
      </c>
      <c r="I20" s="56">
        <v>0</v>
      </c>
      <c r="J20" s="19"/>
      <c r="K20" s="33" t="s">
        <v>1273</v>
      </c>
      <c r="L20" s="33"/>
      <c r="M20" s="19" t="s">
        <v>185</v>
      </c>
      <c r="N20" s="19"/>
      <c r="O20" s="19" t="s">
        <v>1208</v>
      </c>
      <c r="P20" s="19" t="s">
        <v>1278</v>
      </c>
      <c r="Q20" s="19" t="s">
        <v>42</v>
      </c>
      <c r="R20" s="56">
        <v>25</v>
      </c>
      <c r="S20" s="19">
        <v>2</v>
      </c>
      <c r="T20" s="19">
        <v>2013</v>
      </c>
      <c r="U20" s="33" t="s">
        <v>1265</v>
      </c>
      <c r="V20" s="56">
        <v>2275728</v>
      </c>
      <c r="W20" s="56"/>
      <c r="X20" s="56">
        <v>2275728</v>
      </c>
      <c r="Y20" s="56"/>
      <c r="Z20" s="56"/>
      <c r="AA20" s="19"/>
      <c r="AB20" s="56"/>
      <c r="AC20" s="56"/>
      <c r="AD20" s="56"/>
      <c r="AE20" s="56"/>
      <c r="AF20" s="56"/>
      <c r="AG20" s="56"/>
      <c r="AH20" s="56"/>
      <c r="AI20" s="56"/>
      <c r="AJ20" s="19" t="s">
        <v>216</v>
      </c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 t="s">
        <v>327</v>
      </c>
      <c r="AY20" s="19" t="s">
        <v>1233</v>
      </c>
      <c r="AZ20" s="19" t="s">
        <v>45</v>
      </c>
      <c r="BA20" s="19"/>
      <c r="BB20" s="19" t="s">
        <v>398</v>
      </c>
      <c r="BC20" s="19">
        <v>96</v>
      </c>
      <c r="BD20" s="19">
        <f t="shared" si="0"/>
        <v>100</v>
      </c>
      <c r="BE20" s="19">
        <v>57.4</v>
      </c>
      <c r="BF20" s="19">
        <v>25.5</v>
      </c>
      <c r="BG20" s="19">
        <v>6</v>
      </c>
      <c r="BH20" s="19">
        <v>8.6</v>
      </c>
      <c r="BI20" s="19">
        <v>0.2</v>
      </c>
      <c r="BJ20" s="19">
        <v>2.2999999999999998</v>
      </c>
      <c r="BK20" s="56">
        <v>100</v>
      </c>
      <c r="BL20" s="19">
        <f t="shared" si="1"/>
        <v>100</v>
      </c>
      <c r="BM20" s="19">
        <v>48.4</v>
      </c>
      <c r="BN20" s="19">
        <v>47.4</v>
      </c>
      <c r="BO20" s="19">
        <v>4.2</v>
      </c>
      <c r="BP20" s="56">
        <v>7650</v>
      </c>
      <c r="BQ20" s="56">
        <v>9650</v>
      </c>
      <c r="BR20" s="17"/>
      <c r="BS20" s="17" t="str">
        <f t="shared" si="2"/>
        <v/>
      </c>
      <c r="BT20" s="17" t="str">
        <f t="shared" si="2"/>
        <v/>
      </c>
      <c r="BU20" s="14"/>
      <c r="BV20" s="17"/>
      <c r="BW20" s="17"/>
      <c r="BX20" s="14"/>
      <c r="BY20" s="17"/>
      <c r="BZ20" s="17"/>
      <c r="CA20" s="14"/>
      <c r="CB20" s="17"/>
      <c r="CC20" s="17"/>
      <c r="CD20" s="14"/>
      <c r="CE20" s="17"/>
      <c r="CF20" s="17"/>
      <c r="CG20" s="14"/>
      <c r="CH20" s="17"/>
      <c r="CI20" s="17"/>
      <c r="CJ20" s="14"/>
      <c r="CK20" s="17"/>
      <c r="CL20" s="17"/>
      <c r="CM20" s="14"/>
      <c r="CN20" s="17"/>
      <c r="CO20" s="17"/>
      <c r="CP20" s="14"/>
      <c r="CQ20" s="17"/>
      <c r="CR20" s="17"/>
      <c r="CS20" s="14"/>
      <c r="CT20" s="17"/>
      <c r="CU20" s="17"/>
      <c r="CV20" s="14" t="s">
        <v>952</v>
      </c>
      <c r="CW20" s="57" t="s">
        <v>1279</v>
      </c>
    </row>
    <row r="21" spans="1:101" ht="30" customHeight="1">
      <c r="A21" s="19" t="s">
        <v>35</v>
      </c>
      <c r="B21" s="16" t="s">
        <v>529</v>
      </c>
      <c r="C21" s="16" t="s">
        <v>1280</v>
      </c>
      <c r="D21" s="19" t="s">
        <v>531</v>
      </c>
      <c r="E21" s="33" t="s">
        <v>1281</v>
      </c>
      <c r="F21" s="33" t="s">
        <v>1282</v>
      </c>
      <c r="G21" s="56">
        <v>0</v>
      </c>
      <c r="H21" s="56">
        <v>0</v>
      </c>
      <c r="I21" s="56">
        <v>0</v>
      </c>
      <c r="J21" s="19"/>
      <c r="K21" s="33" t="s">
        <v>534</v>
      </c>
      <c r="L21" s="33"/>
      <c r="M21" s="19" t="s">
        <v>185</v>
      </c>
      <c r="N21" s="19"/>
      <c r="O21" s="19" t="s">
        <v>101</v>
      </c>
      <c r="P21" s="19" t="s">
        <v>1238</v>
      </c>
      <c r="Q21" s="19" t="s">
        <v>535</v>
      </c>
      <c r="R21" s="56">
        <v>2</v>
      </c>
      <c r="S21" s="19">
        <v>1</v>
      </c>
      <c r="T21" s="19">
        <v>1995</v>
      </c>
      <c r="U21" s="33" t="s">
        <v>327</v>
      </c>
      <c r="V21" s="56"/>
      <c r="W21" s="56"/>
      <c r="X21" s="56"/>
      <c r="Y21" s="56"/>
      <c r="Z21" s="56"/>
      <c r="AA21" s="19"/>
      <c r="AB21" s="56"/>
      <c r="AC21" s="56"/>
      <c r="AD21" s="56"/>
      <c r="AE21" s="56"/>
      <c r="AF21" s="56"/>
      <c r="AG21" s="56"/>
      <c r="AH21" s="56"/>
      <c r="AI21" s="56"/>
      <c r="AJ21" s="19" t="s">
        <v>536</v>
      </c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 t="s">
        <v>327</v>
      </c>
      <c r="AY21" s="19" t="s">
        <v>327</v>
      </c>
      <c r="AZ21" s="19" t="s">
        <v>64</v>
      </c>
      <c r="BA21" s="19" t="s">
        <v>416</v>
      </c>
      <c r="BB21" s="19" t="s">
        <v>327</v>
      </c>
      <c r="BC21" s="19"/>
      <c r="BD21" s="19">
        <f t="shared" si="0"/>
        <v>0</v>
      </c>
      <c r="BE21" s="19">
        <v>0</v>
      </c>
      <c r="BF21" s="19">
        <v>0</v>
      </c>
      <c r="BG21" s="19">
        <v>0</v>
      </c>
      <c r="BH21" s="19">
        <v>0</v>
      </c>
      <c r="BI21" s="19">
        <v>0</v>
      </c>
      <c r="BJ21" s="19">
        <v>0</v>
      </c>
      <c r="BK21" s="56">
        <v>0</v>
      </c>
      <c r="BL21" s="19">
        <f t="shared" si="1"/>
        <v>0</v>
      </c>
      <c r="BM21" s="19">
        <v>0</v>
      </c>
      <c r="BN21" s="19">
        <v>0</v>
      </c>
      <c r="BO21" s="19">
        <v>0</v>
      </c>
      <c r="BP21" s="56">
        <v>0</v>
      </c>
      <c r="BQ21" s="56">
        <v>0</v>
      </c>
      <c r="BR21" s="17"/>
      <c r="BS21" s="17" t="str">
        <f t="shared" si="2"/>
        <v/>
      </c>
      <c r="BT21" s="17" t="str">
        <f t="shared" si="2"/>
        <v/>
      </c>
      <c r="BU21" s="14"/>
      <c r="BV21" s="17"/>
      <c r="BW21" s="17"/>
      <c r="BX21" s="14"/>
      <c r="BY21" s="17"/>
      <c r="BZ21" s="17"/>
      <c r="CA21" s="14"/>
      <c r="CB21" s="17"/>
      <c r="CC21" s="17"/>
      <c r="CD21" s="14"/>
      <c r="CE21" s="17"/>
      <c r="CF21" s="17"/>
      <c r="CG21" s="14"/>
      <c r="CH21" s="17"/>
      <c r="CI21" s="17"/>
      <c r="CJ21" s="14"/>
      <c r="CK21" s="17"/>
      <c r="CL21" s="17"/>
      <c r="CM21" s="14"/>
      <c r="CN21" s="17"/>
      <c r="CO21" s="17"/>
      <c r="CP21" s="14"/>
      <c r="CQ21" s="17"/>
      <c r="CR21" s="17"/>
      <c r="CS21" s="14"/>
      <c r="CT21" s="17"/>
      <c r="CU21" s="17"/>
      <c r="CV21" s="14" t="s">
        <v>952</v>
      </c>
      <c r="CW21" s="57" t="s">
        <v>1283</v>
      </c>
    </row>
    <row r="22" spans="1:101" ht="30" customHeight="1">
      <c r="A22" s="19" t="s">
        <v>35</v>
      </c>
      <c r="B22" s="16" t="s">
        <v>529</v>
      </c>
      <c r="C22" s="16" t="s">
        <v>1284</v>
      </c>
      <c r="D22" s="19" t="s">
        <v>531</v>
      </c>
      <c r="E22" s="33" t="s">
        <v>1285</v>
      </c>
      <c r="F22" s="33" t="s">
        <v>540</v>
      </c>
      <c r="G22" s="56">
        <v>0</v>
      </c>
      <c r="H22" s="56">
        <v>0</v>
      </c>
      <c r="I22" s="56">
        <v>0</v>
      </c>
      <c r="J22" s="19" t="s">
        <v>1216</v>
      </c>
      <c r="K22" s="33" t="s">
        <v>534</v>
      </c>
      <c r="L22" s="33"/>
      <c r="M22" s="19" t="s">
        <v>185</v>
      </c>
      <c r="N22" s="19"/>
      <c r="O22" s="19" t="s">
        <v>1208</v>
      </c>
      <c r="P22" s="19" t="s">
        <v>1238</v>
      </c>
      <c r="Q22" s="19" t="s">
        <v>535</v>
      </c>
      <c r="R22" s="56">
        <v>0.8</v>
      </c>
      <c r="S22" s="19">
        <v>1</v>
      </c>
      <c r="T22" s="19">
        <v>1998</v>
      </c>
      <c r="U22" s="33" t="s">
        <v>327</v>
      </c>
      <c r="V22" s="56"/>
      <c r="W22" s="56"/>
      <c r="X22" s="56"/>
      <c r="Y22" s="56"/>
      <c r="Z22" s="56"/>
      <c r="AA22" s="19"/>
      <c r="AB22" s="56"/>
      <c r="AC22" s="56"/>
      <c r="AD22" s="56"/>
      <c r="AE22" s="56"/>
      <c r="AF22" s="56"/>
      <c r="AG22" s="56"/>
      <c r="AH22" s="56"/>
      <c r="AI22" s="56"/>
      <c r="AJ22" s="19" t="s">
        <v>536</v>
      </c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 t="s">
        <v>327</v>
      </c>
      <c r="AY22" s="19" t="s">
        <v>327</v>
      </c>
      <c r="AZ22" s="19" t="s">
        <v>64</v>
      </c>
      <c r="BA22" s="19" t="s">
        <v>416</v>
      </c>
      <c r="BB22" s="19" t="s">
        <v>327</v>
      </c>
      <c r="BC22" s="19"/>
      <c r="BD22" s="19">
        <f t="shared" si="0"/>
        <v>0</v>
      </c>
      <c r="BE22" s="19">
        <v>0</v>
      </c>
      <c r="BF22" s="19">
        <v>0</v>
      </c>
      <c r="BG22" s="19">
        <v>0</v>
      </c>
      <c r="BH22" s="19">
        <v>0</v>
      </c>
      <c r="BI22" s="19">
        <v>0</v>
      </c>
      <c r="BJ22" s="19">
        <v>0</v>
      </c>
      <c r="BK22" s="56">
        <v>0</v>
      </c>
      <c r="BL22" s="19">
        <f t="shared" si="1"/>
        <v>0</v>
      </c>
      <c r="BM22" s="19">
        <v>0</v>
      </c>
      <c r="BN22" s="19">
        <v>0</v>
      </c>
      <c r="BO22" s="19">
        <v>0</v>
      </c>
      <c r="BP22" s="56">
        <v>0</v>
      </c>
      <c r="BQ22" s="56">
        <v>0</v>
      </c>
      <c r="BR22" s="17"/>
      <c r="BS22" s="17" t="str">
        <f t="shared" si="2"/>
        <v/>
      </c>
      <c r="BT22" s="17" t="str">
        <f t="shared" si="2"/>
        <v/>
      </c>
      <c r="BU22" s="14"/>
      <c r="BV22" s="17"/>
      <c r="BW22" s="17"/>
      <c r="BX22" s="14"/>
      <c r="BY22" s="17"/>
      <c r="BZ22" s="17"/>
      <c r="CA22" s="14"/>
      <c r="CB22" s="17"/>
      <c r="CC22" s="17"/>
      <c r="CD22" s="14"/>
      <c r="CE22" s="17"/>
      <c r="CF22" s="17"/>
      <c r="CG22" s="14"/>
      <c r="CH22" s="17"/>
      <c r="CI22" s="17"/>
      <c r="CJ22" s="14"/>
      <c r="CK22" s="17"/>
      <c r="CL22" s="17"/>
      <c r="CM22" s="14"/>
      <c r="CN22" s="17"/>
      <c r="CO22" s="17"/>
      <c r="CP22" s="14"/>
      <c r="CQ22" s="17"/>
      <c r="CR22" s="17"/>
      <c r="CS22" s="14"/>
      <c r="CT22" s="17"/>
      <c r="CU22" s="17"/>
      <c r="CV22" s="14" t="s">
        <v>952</v>
      </c>
      <c r="CW22" s="57" t="s">
        <v>1286</v>
      </c>
    </row>
    <row r="23" spans="1:101" ht="30" customHeight="1">
      <c r="A23" s="19" t="s">
        <v>35</v>
      </c>
      <c r="B23" s="16" t="s">
        <v>218</v>
      </c>
      <c r="C23" s="16" t="s">
        <v>1287</v>
      </c>
      <c r="D23" s="19" t="s">
        <v>220</v>
      </c>
      <c r="E23" s="33" t="s">
        <v>1022</v>
      </c>
      <c r="F23" s="33" t="s">
        <v>1023</v>
      </c>
      <c r="G23" s="56">
        <v>9164</v>
      </c>
      <c r="H23" s="56">
        <v>276</v>
      </c>
      <c r="I23" s="56"/>
      <c r="J23" s="19" t="s">
        <v>1216</v>
      </c>
      <c r="K23" s="33" t="s">
        <v>1288</v>
      </c>
      <c r="L23" s="33"/>
      <c r="M23" s="19" t="s">
        <v>185</v>
      </c>
      <c r="N23" s="19"/>
      <c r="O23" s="19" t="s">
        <v>1218</v>
      </c>
      <c r="P23" s="19" t="s">
        <v>1209</v>
      </c>
      <c r="Q23" s="19" t="s">
        <v>63</v>
      </c>
      <c r="R23" s="56">
        <v>75</v>
      </c>
      <c r="S23" s="19">
        <v>2</v>
      </c>
      <c r="T23" s="19">
        <v>2006</v>
      </c>
      <c r="U23" s="33" t="s">
        <v>1265</v>
      </c>
      <c r="V23" s="56">
        <v>7668864</v>
      </c>
      <c r="W23" s="56"/>
      <c r="X23" s="56"/>
      <c r="Y23" s="56"/>
      <c r="Z23" s="56"/>
      <c r="AA23" s="19"/>
      <c r="AB23" s="56"/>
      <c r="AC23" s="56"/>
      <c r="AD23" s="56"/>
      <c r="AE23" s="56"/>
      <c r="AF23" s="56"/>
      <c r="AG23" s="56"/>
      <c r="AH23" s="56"/>
      <c r="AI23" s="56"/>
      <c r="AJ23" s="19" t="s">
        <v>223</v>
      </c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 t="s">
        <v>1252</v>
      </c>
      <c r="AY23" s="19" t="s">
        <v>1233</v>
      </c>
      <c r="AZ23" s="19" t="s">
        <v>64</v>
      </c>
      <c r="BA23" s="19"/>
      <c r="BB23" s="19" t="s">
        <v>398</v>
      </c>
      <c r="BC23" s="19">
        <v>99</v>
      </c>
      <c r="BD23" s="19">
        <f t="shared" si="0"/>
        <v>100</v>
      </c>
      <c r="BE23" s="19">
        <v>42</v>
      </c>
      <c r="BF23" s="19">
        <v>39</v>
      </c>
      <c r="BG23" s="19">
        <v>10</v>
      </c>
      <c r="BH23" s="19">
        <v>6</v>
      </c>
      <c r="BI23" s="19">
        <v>1</v>
      </c>
      <c r="BJ23" s="19">
        <v>2</v>
      </c>
      <c r="BK23" s="56">
        <v>202</v>
      </c>
      <c r="BL23" s="19">
        <f t="shared" si="1"/>
        <v>100</v>
      </c>
      <c r="BM23" s="19">
        <v>44.35</v>
      </c>
      <c r="BN23" s="19">
        <v>47.85</v>
      </c>
      <c r="BO23" s="19">
        <v>7.8</v>
      </c>
      <c r="BP23" s="56">
        <v>7902.5</v>
      </c>
      <c r="BQ23" s="56">
        <v>11200</v>
      </c>
      <c r="BR23" s="17"/>
      <c r="BS23" s="17" t="str">
        <f t="shared" si="2"/>
        <v/>
      </c>
      <c r="BT23" s="17" t="str">
        <f t="shared" si="2"/>
        <v/>
      </c>
      <c r="BU23" s="14"/>
      <c r="BV23" s="17"/>
      <c r="BW23" s="17"/>
      <c r="BX23" s="14"/>
      <c r="BY23" s="17"/>
      <c r="BZ23" s="17"/>
      <c r="CA23" s="14"/>
      <c r="CB23" s="17"/>
      <c r="CC23" s="17"/>
      <c r="CD23" s="14"/>
      <c r="CE23" s="17"/>
      <c r="CF23" s="17"/>
      <c r="CG23" s="14"/>
      <c r="CH23" s="17"/>
      <c r="CI23" s="17"/>
      <c r="CJ23" s="14"/>
      <c r="CK23" s="17"/>
      <c r="CL23" s="17"/>
      <c r="CM23" s="14"/>
      <c r="CN23" s="17"/>
      <c r="CO23" s="17"/>
      <c r="CP23" s="14"/>
      <c r="CQ23" s="17"/>
      <c r="CR23" s="17"/>
      <c r="CS23" s="14"/>
      <c r="CT23" s="17"/>
      <c r="CU23" s="17"/>
      <c r="CV23" s="14" t="s">
        <v>952</v>
      </c>
      <c r="CW23" s="57" t="s">
        <v>1289</v>
      </c>
    </row>
    <row r="24" spans="1:101" ht="30" customHeight="1">
      <c r="A24" s="19" t="s">
        <v>35</v>
      </c>
      <c r="B24" s="16" t="s">
        <v>225</v>
      </c>
      <c r="C24" s="16" t="s">
        <v>1290</v>
      </c>
      <c r="D24" s="19" t="s">
        <v>227</v>
      </c>
      <c r="E24" s="33" t="s">
        <v>779</v>
      </c>
      <c r="F24" s="33" t="s">
        <v>780</v>
      </c>
      <c r="G24" s="56">
        <v>9823</v>
      </c>
      <c r="H24" s="56">
        <v>0</v>
      </c>
      <c r="I24" s="56">
        <v>0</v>
      </c>
      <c r="J24" s="19"/>
      <c r="K24" s="33" t="s">
        <v>1291</v>
      </c>
      <c r="L24" s="33"/>
      <c r="M24" s="19" t="s">
        <v>185</v>
      </c>
      <c r="N24" s="19"/>
      <c r="O24" s="19" t="s">
        <v>1208</v>
      </c>
      <c r="P24" s="19" t="s">
        <v>1209</v>
      </c>
      <c r="Q24" s="19" t="s">
        <v>565</v>
      </c>
      <c r="R24" s="56">
        <v>60</v>
      </c>
      <c r="S24" s="19">
        <v>2</v>
      </c>
      <c r="T24" s="19">
        <v>2018</v>
      </c>
      <c r="U24" s="33" t="s">
        <v>1265</v>
      </c>
      <c r="V24" s="56">
        <v>2228.9</v>
      </c>
      <c r="W24" s="56"/>
      <c r="X24" s="56">
        <v>2229</v>
      </c>
      <c r="Y24" s="56"/>
      <c r="Z24" s="56"/>
      <c r="AA24" s="19"/>
      <c r="AB24" s="56"/>
      <c r="AC24" s="56"/>
      <c r="AD24" s="56"/>
      <c r="AE24" s="56"/>
      <c r="AF24" s="56"/>
      <c r="AG24" s="56"/>
      <c r="AH24" s="56"/>
      <c r="AI24" s="56"/>
      <c r="AJ24" s="19" t="s">
        <v>46</v>
      </c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 t="s">
        <v>327</v>
      </c>
      <c r="AY24" s="19" t="s">
        <v>1233</v>
      </c>
      <c r="AZ24" s="19" t="s">
        <v>45</v>
      </c>
      <c r="BA24" s="19"/>
      <c r="BB24" s="19" t="s">
        <v>398</v>
      </c>
      <c r="BC24" s="19">
        <v>88.5</v>
      </c>
      <c r="BD24" s="19">
        <f t="shared" si="0"/>
        <v>100.00000000000001</v>
      </c>
      <c r="BE24" s="19">
        <v>46.99</v>
      </c>
      <c r="BF24" s="19">
        <v>37.35</v>
      </c>
      <c r="BG24" s="19">
        <v>14.46</v>
      </c>
      <c r="BH24" s="19">
        <v>0</v>
      </c>
      <c r="BI24" s="19">
        <v>0</v>
      </c>
      <c r="BJ24" s="19">
        <v>1.2</v>
      </c>
      <c r="BK24" s="56">
        <v>31</v>
      </c>
      <c r="BL24" s="19">
        <f t="shared" si="1"/>
        <v>100</v>
      </c>
      <c r="BM24" s="19">
        <v>39.86</v>
      </c>
      <c r="BN24" s="19">
        <v>55.56</v>
      </c>
      <c r="BO24" s="19">
        <v>4.58</v>
      </c>
      <c r="BP24" s="56">
        <v>12504</v>
      </c>
      <c r="BQ24" s="56">
        <v>12173</v>
      </c>
      <c r="BR24" s="17"/>
      <c r="BS24" s="17" t="str">
        <f t="shared" si="2"/>
        <v/>
      </c>
      <c r="BT24" s="17" t="str">
        <f t="shared" si="2"/>
        <v/>
      </c>
      <c r="BU24" s="14"/>
      <c r="BV24" s="17"/>
      <c r="BW24" s="17"/>
      <c r="BX24" s="14"/>
      <c r="BY24" s="17"/>
      <c r="BZ24" s="17"/>
      <c r="CA24" s="14"/>
      <c r="CB24" s="17"/>
      <c r="CC24" s="17"/>
      <c r="CD24" s="14"/>
      <c r="CE24" s="17"/>
      <c r="CF24" s="17"/>
      <c r="CG24" s="14"/>
      <c r="CH24" s="17"/>
      <c r="CI24" s="17"/>
      <c r="CJ24" s="14"/>
      <c r="CK24" s="17"/>
      <c r="CL24" s="17"/>
      <c r="CM24" s="14"/>
      <c r="CN24" s="17"/>
      <c r="CO24" s="17"/>
      <c r="CP24" s="14"/>
      <c r="CQ24" s="17"/>
      <c r="CR24" s="17"/>
      <c r="CS24" s="14"/>
      <c r="CT24" s="17"/>
      <c r="CU24" s="17"/>
      <c r="CV24" s="14" t="s">
        <v>952</v>
      </c>
      <c r="CW24" s="57" t="s">
        <v>1292</v>
      </c>
    </row>
    <row r="25" spans="1:101" ht="30" customHeight="1">
      <c r="A25" s="19" t="s">
        <v>35</v>
      </c>
      <c r="B25" s="16" t="s">
        <v>604</v>
      </c>
      <c r="C25" s="16" t="s">
        <v>1293</v>
      </c>
      <c r="D25" s="19" t="s">
        <v>606</v>
      </c>
      <c r="E25" s="33" t="s">
        <v>1294</v>
      </c>
      <c r="F25" s="33" t="s">
        <v>1295</v>
      </c>
      <c r="G25" s="56">
        <v>6862</v>
      </c>
      <c r="H25" s="56">
        <v>155</v>
      </c>
      <c r="I25" s="56">
        <v>0</v>
      </c>
      <c r="J25" s="19" t="s">
        <v>1216</v>
      </c>
      <c r="K25" s="33" t="s">
        <v>1273</v>
      </c>
      <c r="L25" s="33"/>
      <c r="M25" s="19" t="s">
        <v>185</v>
      </c>
      <c r="N25" s="19"/>
      <c r="O25" s="19" t="s">
        <v>1208</v>
      </c>
      <c r="P25" s="19" t="s">
        <v>1238</v>
      </c>
      <c r="Q25" s="19" t="s">
        <v>42</v>
      </c>
      <c r="R25" s="56">
        <v>40</v>
      </c>
      <c r="S25" s="19">
        <v>2</v>
      </c>
      <c r="T25" s="19">
        <v>1997</v>
      </c>
      <c r="U25" s="33" t="s">
        <v>1296</v>
      </c>
      <c r="V25" s="56">
        <v>64000</v>
      </c>
      <c r="W25" s="56">
        <v>0</v>
      </c>
      <c r="X25" s="56">
        <v>64000</v>
      </c>
      <c r="Y25" s="56">
        <v>0</v>
      </c>
      <c r="Z25" s="56"/>
      <c r="AA25" s="19"/>
      <c r="AB25" s="56"/>
      <c r="AC25" s="56"/>
      <c r="AD25" s="56"/>
      <c r="AE25" s="56"/>
      <c r="AF25" s="56"/>
      <c r="AG25" s="56"/>
      <c r="AH25" s="56"/>
      <c r="AI25" s="56"/>
      <c r="AJ25" s="19" t="s">
        <v>1297</v>
      </c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 t="s">
        <v>327</v>
      </c>
      <c r="AY25" s="19" t="s">
        <v>1233</v>
      </c>
      <c r="AZ25" s="19" t="s">
        <v>45</v>
      </c>
      <c r="BA25" s="19"/>
      <c r="BB25" s="19" t="s">
        <v>398</v>
      </c>
      <c r="BC25" s="19">
        <v>99</v>
      </c>
      <c r="BD25" s="19">
        <f t="shared" si="0"/>
        <v>100</v>
      </c>
      <c r="BE25" s="19">
        <v>57.5</v>
      </c>
      <c r="BF25" s="19">
        <v>23.2</v>
      </c>
      <c r="BG25" s="19">
        <v>12</v>
      </c>
      <c r="BH25" s="19">
        <v>6.4</v>
      </c>
      <c r="BI25" s="19">
        <v>0.1</v>
      </c>
      <c r="BJ25" s="19">
        <v>0.8</v>
      </c>
      <c r="BK25" s="56">
        <v>110</v>
      </c>
      <c r="BL25" s="19">
        <f t="shared" si="1"/>
        <v>100</v>
      </c>
      <c r="BM25" s="19">
        <v>40.299999999999997</v>
      </c>
      <c r="BN25" s="19">
        <v>53.8</v>
      </c>
      <c r="BO25" s="19">
        <v>5.9</v>
      </c>
      <c r="BP25" s="56">
        <v>9112</v>
      </c>
      <c r="BQ25" s="56">
        <v>9109</v>
      </c>
      <c r="BR25" s="17"/>
      <c r="BS25" s="17" t="str">
        <f t="shared" si="2"/>
        <v/>
      </c>
      <c r="BT25" s="17" t="str">
        <f t="shared" si="2"/>
        <v/>
      </c>
      <c r="BU25" s="14"/>
      <c r="BV25" s="17"/>
      <c r="BW25" s="17"/>
      <c r="BX25" s="14"/>
      <c r="BY25" s="17"/>
      <c r="BZ25" s="17"/>
      <c r="CA25" s="14"/>
      <c r="CB25" s="17"/>
      <c r="CC25" s="17"/>
      <c r="CD25" s="14"/>
      <c r="CE25" s="17"/>
      <c r="CF25" s="17"/>
      <c r="CG25" s="14"/>
      <c r="CH25" s="17"/>
      <c r="CI25" s="17"/>
      <c r="CJ25" s="14"/>
      <c r="CK25" s="17"/>
      <c r="CL25" s="17"/>
      <c r="CM25" s="14"/>
      <c r="CN25" s="17"/>
      <c r="CO25" s="17"/>
      <c r="CP25" s="14"/>
      <c r="CQ25" s="17"/>
      <c r="CR25" s="17"/>
      <c r="CS25" s="14"/>
      <c r="CT25" s="17"/>
      <c r="CU25" s="17"/>
      <c r="CV25" s="14" t="s">
        <v>952</v>
      </c>
      <c r="CW25" s="57" t="s">
        <v>1298</v>
      </c>
    </row>
    <row r="26" spans="1:101" ht="30" customHeight="1">
      <c r="A26" s="19" t="s">
        <v>35</v>
      </c>
      <c r="B26" s="16" t="s">
        <v>246</v>
      </c>
      <c r="C26" s="16" t="s">
        <v>1299</v>
      </c>
      <c r="D26" s="19" t="s">
        <v>248</v>
      </c>
      <c r="E26" s="33" t="s">
        <v>1300</v>
      </c>
      <c r="F26" s="33" t="s">
        <v>1044</v>
      </c>
      <c r="G26" s="56">
        <v>47525</v>
      </c>
      <c r="H26" s="56">
        <v>5744</v>
      </c>
      <c r="I26" s="56"/>
      <c r="J26" s="19" t="s">
        <v>1216</v>
      </c>
      <c r="K26" s="33" t="s">
        <v>1273</v>
      </c>
      <c r="L26" s="33"/>
      <c r="M26" s="19" t="s">
        <v>185</v>
      </c>
      <c r="N26" s="19"/>
      <c r="O26" s="19" t="s">
        <v>1208</v>
      </c>
      <c r="P26" s="19" t="s">
        <v>1209</v>
      </c>
      <c r="Q26" s="19" t="s">
        <v>177</v>
      </c>
      <c r="R26" s="56">
        <v>240</v>
      </c>
      <c r="S26" s="19">
        <v>3</v>
      </c>
      <c r="T26" s="19">
        <v>1999</v>
      </c>
      <c r="U26" s="33" t="s">
        <v>1301</v>
      </c>
      <c r="V26" s="56">
        <v>20657280</v>
      </c>
      <c r="W26" s="56"/>
      <c r="X26" s="56">
        <v>1447150</v>
      </c>
      <c r="Y26" s="56"/>
      <c r="Z26" s="56">
        <v>2500</v>
      </c>
      <c r="AA26" s="19">
        <v>17.5</v>
      </c>
      <c r="AB26" s="56">
        <v>17574.62</v>
      </c>
      <c r="AC26" s="56">
        <v>166</v>
      </c>
      <c r="AD26" s="56">
        <v>7588</v>
      </c>
      <c r="AE26" s="56">
        <v>62704985</v>
      </c>
      <c r="AF26" s="56"/>
      <c r="AG26" s="56"/>
      <c r="AH26" s="56"/>
      <c r="AI26" s="56"/>
      <c r="AJ26" s="19" t="s">
        <v>253</v>
      </c>
      <c r="AK26" s="19" t="s">
        <v>253</v>
      </c>
      <c r="AL26" s="19"/>
      <c r="AM26" s="19" t="s">
        <v>43</v>
      </c>
      <c r="AN26" s="19"/>
      <c r="AO26" s="19"/>
      <c r="AP26" s="19" t="s">
        <v>43</v>
      </c>
      <c r="AQ26" s="19" t="s">
        <v>215</v>
      </c>
      <c r="AR26" s="19" t="s">
        <v>1302</v>
      </c>
      <c r="AS26" s="19"/>
      <c r="AT26" s="19"/>
      <c r="AU26" s="19"/>
      <c r="AV26" s="19"/>
      <c r="AW26" s="19"/>
      <c r="AX26" s="19" t="s">
        <v>327</v>
      </c>
      <c r="AY26" s="19" t="s">
        <v>1233</v>
      </c>
      <c r="AZ26" s="19" t="s">
        <v>128</v>
      </c>
      <c r="BA26" s="19"/>
      <c r="BB26" s="19" t="s">
        <v>327</v>
      </c>
      <c r="BC26" s="19"/>
      <c r="BD26" s="19">
        <f t="shared" si="0"/>
        <v>100</v>
      </c>
      <c r="BE26" s="19">
        <v>41.6</v>
      </c>
      <c r="BF26" s="19">
        <v>31.6</v>
      </c>
      <c r="BG26" s="19">
        <v>5.5</v>
      </c>
      <c r="BH26" s="19">
        <v>16.3</v>
      </c>
      <c r="BI26" s="19">
        <v>2.5</v>
      </c>
      <c r="BJ26" s="19">
        <v>2.5</v>
      </c>
      <c r="BK26" s="56">
        <v>153.75</v>
      </c>
      <c r="BL26" s="19">
        <f t="shared" si="1"/>
        <v>100</v>
      </c>
      <c r="BM26" s="19">
        <v>47.42</v>
      </c>
      <c r="BN26" s="19">
        <v>46.73</v>
      </c>
      <c r="BO26" s="19">
        <v>5.85</v>
      </c>
      <c r="BP26" s="56">
        <v>7600</v>
      </c>
      <c r="BQ26" s="56">
        <v>10442</v>
      </c>
      <c r="BR26" s="17"/>
      <c r="BS26" s="17" t="str">
        <f t="shared" si="2"/>
        <v/>
      </c>
      <c r="BT26" s="17" t="str">
        <f t="shared" si="2"/>
        <v/>
      </c>
      <c r="BU26" s="14"/>
      <c r="BV26" s="17"/>
      <c r="BW26" s="17"/>
      <c r="BX26" s="14"/>
      <c r="BY26" s="17"/>
      <c r="BZ26" s="17"/>
      <c r="CA26" s="14"/>
      <c r="CB26" s="17"/>
      <c r="CC26" s="17"/>
      <c r="CD26" s="14"/>
      <c r="CE26" s="17"/>
      <c r="CF26" s="17"/>
      <c r="CG26" s="14"/>
      <c r="CH26" s="17"/>
      <c r="CI26" s="17"/>
      <c r="CJ26" s="14"/>
      <c r="CK26" s="17"/>
      <c r="CL26" s="17"/>
      <c r="CM26" s="14"/>
      <c r="CN26" s="17"/>
      <c r="CO26" s="17"/>
      <c r="CP26" s="14"/>
      <c r="CQ26" s="17"/>
      <c r="CR26" s="17"/>
      <c r="CS26" s="14"/>
      <c r="CT26" s="17"/>
      <c r="CU26" s="17"/>
      <c r="CV26" s="14" t="s">
        <v>952</v>
      </c>
      <c r="CW26" s="57" t="s">
        <v>1303</v>
      </c>
    </row>
    <row r="27" spans="1:101" ht="30" customHeight="1">
      <c r="A27" s="19" t="s">
        <v>35</v>
      </c>
      <c r="B27" s="16" t="s">
        <v>255</v>
      </c>
      <c r="C27" s="16" t="s">
        <v>1304</v>
      </c>
      <c r="D27" s="19" t="s">
        <v>257</v>
      </c>
      <c r="E27" s="33" t="s">
        <v>1305</v>
      </c>
      <c r="F27" s="33" t="s">
        <v>1050</v>
      </c>
      <c r="G27" s="56">
        <v>14794</v>
      </c>
      <c r="H27" s="56">
        <v>257</v>
      </c>
      <c r="I27" s="56"/>
      <c r="J27" s="19" t="s">
        <v>1216</v>
      </c>
      <c r="K27" s="33" t="s">
        <v>1306</v>
      </c>
      <c r="L27" s="33"/>
      <c r="M27" s="19" t="s">
        <v>1242</v>
      </c>
      <c r="N27" s="19"/>
      <c r="O27" s="19" t="s">
        <v>1218</v>
      </c>
      <c r="P27" s="19" t="s">
        <v>1209</v>
      </c>
      <c r="Q27" s="19" t="s">
        <v>193</v>
      </c>
      <c r="R27" s="56">
        <v>80</v>
      </c>
      <c r="S27" s="19">
        <v>2</v>
      </c>
      <c r="T27" s="19">
        <v>2008</v>
      </c>
      <c r="U27" s="33" t="s">
        <v>1296</v>
      </c>
      <c r="V27" s="56">
        <v>300</v>
      </c>
      <c r="W27" s="56"/>
      <c r="X27" s="56">
        <v>300</v>
      </c>
      <c r="Y27" s="56"/>
      <c r="Z27" s="56"/>
      <c r="AA27" s="19"/>
      <c r="AB27" s="56"/>
      <c r="AC27" s="56"/>
      <c r="AD27" s="56"/>
      <c r="AE27" s="56"/>
      <c r="AF27" s="56"/>
      <c r="AG27" s="56"/>
      <c r="AH27" s="56"/>
      <c r="AI27" s="56"/>
      <c r="AJ27" s="19" t="s">
        <v>154</v>
      </c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 t="s">
        <v>1252</v>
      </c>
      <c r="AY27" s="19" t="s">
        <v>1211</v>
      </c>
      <c r="AZ27" s="19" t="s">
        <v>64</v>
      </c>
      <c r="BA27" s="19"/>
      <c r="BB27" s="19" t="s">
        <v>327</v>
      </c>
      <c r="BC27" s="19"/>
      <c r="BD27" s="19">
        <f t="shared" si="0"/>
        <v>100</v>
      </c>
      <c r="BE27" s="19">
        <v>42.8</v>
      </c>
      <c r="BF27" s="19">
        <v>35.6</v>
      </c>
      <c r="BG27" s="19">
        <v>5.5</v>
      </c>
      <c r="BH27" s="19">
        <v>12.1</v>
      </c>
      <c r="BI27" s="19">
        <v>0.7</v>
      </c>
      <c r="BJ27" s="19">
        <v>3.3</v>
      </c>
      <c r="BK27" s="56">
        <v>191</v>
      </c>
      <c r="BL27" s="19">
        <f t="shared" si="1"/>
        <v>100</v>
      </c>
      <c r="BM27" s="19">
        <v>44.8</v>
      </c>
      <c r="BN27" s="19">
        <v>47.2</v>
      </c>
      <c r="BO27" s="19">
        <v>8</v>
      </c>
      <c r="BP27" s="56">
        <v>7760</v>
      </c>
      <c r="BQ27" s="56">
        <v>9485</v>
      </c>
      <c r="BR27" s="17"/>
      <c r="BS27" s="17" t="str">
        <f t="shared" si="2"/>
        <v/>
      </c>
      <c r="BT27" s="17" t="str">
        <f t="shared" si="2"/>
        <v/>
      </c>
      <c r="BU27" s="14"/>
      <c r="BV27" s="17"/>
      <c r="BW27" s="17"/>
      <c r="BX27" s="14"/>
      <c r="BY27" s="17"/>
      <c r="BZ27" s="17"/>
      <c r="CA27" s="14"/>
      <c r="CB27" s="17"/>
      <c r="CC27" s="17"/>
      <c r="CD27" s="14"/>
      <c r="CE27" s="17"/>
      <c r="CF27" s="17"/>
      <c r="CG27" s="14"/>
      <c r="CH27" s="17"/>
      <c r="CI27" s="17"/>
      <c r="CJ27" s="14"/>
      <c r="CK27" s="17"/>
      <c r="CL27" s="17"/>
      <c r="CM27" s="14"/>
      <c r="CN27" s="17"/>
      <c r="CO27" s="17"/>
      <c r="CP27" s="14"/>
      <c r="CQ27" s="17"/>
      <c r="CR27" s="17"/>
      <c r="CS27" s="14"/>
      <c r="CT27" s="17"/>
      <c r="CU27" s="17"/>
      <c r="CV27" s="14" t="s">
        <v>952</v>
      </c>
      <c r="CW27" s="57" t="s">
        <v>1307</v>
      </c>
    </row>
    <row r="28" spans="1:101" ht="30" customHeight="1">
      <c r="A28" s="19" t="s">
        <v>35</v>
      </c>
      <c r="B28" s="16" t="s">
        <v>695</v>
      </c>
      <c r="C28" s="16" t="s">
        <v>1308</v>
      </c>
      <c r="D28" s="19" t="s">
        <v>697</v>
      </c>
      <c r="E28" s="33" t="s">
        <v>1309</v>
      </c>
      <c r="F28" s="33" t="s">
        <v>1310</v>
      </c>
      <c r="G28" s="56">
        <v>36222</v>
      </c>
      <c r="H28" s="56">
        <v>0</v>
      </c>
      <c r="I28" s="56">
        <v>0</v>
      </c>
      <c r="J28" s="19"/>
      <c r="K28" s="33" t="s">
        <v>1207</v>
      </c>
      <c r="L28" s="33"/>
      <c r="M28" s="19" t="s">
        <v>185</v>
      </c>
      <c r="N28" s="19"/>
      <c r="O28" s="19" t="s">
        <v>1218</v>
      </c>
      <c r="P28" s="19" t="s">
        <v>1209</v>
      </c>
      <c r="Q28" s="19" t="s">
        <v>42</v>
      </c>
      <c r="R28" s="56">
        <v>180</v>
      </c>
      <c r="S28" s="19">
        <v>2</v>
      </c>
      <c r="T28" s="19">
        <v>1991</v>
      </c>
      <c r="U28" s="33" t="s">
        <v>327</v>
      </c>
      <c r="V28" s="56"/>
      <c r="W28" s="56"/>
      <c r="X28" s="56"/>
      <c r="Y28" s="56"/>
      <c r="Z28" s="56"/>
      <c r="AA28" s="19"/>
      <c r="AB28" s="56"/>
      <c r="AC28" s="56"/>
      <c r="AD28" s="56"/>
      <c r="AE28" s="56"/>
      <c r="AF28" s="56"/>
      <c r="AG28" s="56"/>
      <c r="AH28" s="56"/>
      <c r="AI28" s="56"/>
      <c r="AJ28" s="19" t="s">
        <v>700</v>
      </c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 t="s">
        <v>327</v>
      </c>
      <c r="AY28" s="19" t="s">
        <v>1233</v>
      </c>
      <c r="AZ28" s="19" t="s">
        <v>45</v>
      </c>
      <c r="BA28" s="19"/>
      <c r="BB28" s="19" t="s">
        <v>327</v>
      </c>
      <c r="BC28" s="19"/>
      <c r="BD28" s="19">
        <f t="shared" si="0"/>
        <v>100</v>
      </c>
      <c r="BE28" s="19">
        <v>42.5</v>
      </c>
      <c r="BF28" s="19">
        <v>32.6</v>
      </c>
      <c r="BG28" s="19">
        <v>6.9</v>
      </c>
      <c r="BH28" s="19">
        <v>8.3000000000000007</v>
      </c>
      <c r="BI28" s="19">
        <v>4.4000000000000004</v>
      </c>
      <c r="BJ28" s="19">
        <v>5.3</v>
      </c>
      <c r="BK28" s="56">
        <v>219</v>
      </c>
      <c r="BL28" s="19">
        <f t="shared" si="1"/>
        <v>100</v>
      </c>
      <c r="BM28" s="19">
        <v>41.8</v>
      </c>
      <c r="BN28" s="19">
        <v>48</v>
      </c>
      <c r="BO28" s="19">
        <v>10.199999999999999</v>
      </c>
      <c r="BP28" s="56">
        <v>8227</v>
      </c>
      <c r="BQ28" s="56">
        <v>9765</v>
      </c>
      <c r="BR28" s="17"/>
      <c r="BS28" s="17" t="str">
        <f t="shared" si="2"/>
        <v/>
      </c>
      <c r="BT28" s="17" t="str">
        <f t="shared" si="2"/>
        <v/>
      </c>
      <c r="BU28" s="14"/>
      <c r="BV28" s="17"/>
      <c r="BW28" s="17"/>
      <c r="BX28" s="14"/>
      <c r="BY28" s="17"/>
      <c r="BZ28" s="17"/>
      <c r="CA28" s="14"/>
      <c r="CB28" s="17"/>
      <c r="CC28" s="17"/>
      <c r="CD28" s="14"/>
      <c r="CE28" s="17"/>
      <c r="CF28" s="17"/>
      <c r="CG28" s="14"/>
      <c r="CH28" s="17"/>
      <c r="CI28" s="17"/>
      <c r="CJ28" s="14"/>
      <c r="CK28" s="17"/>
      <c r="CL28" s="17"/>
      <c r="CM28" s="14"/>
      <c r="CN28" s="17"/>
      <c r="CO28" s="17"/>
      <c r="CP28" s="14"/>
      <c r="CQ28" s="17"/>
      <c r="CR28" s="17"/>
      <c r="CS28" s="14"/>
      <c r="CT28" s="17"/>
      <c r="CU28" s="17"/>
      <c r="CV28" s="14" t="s">
        <v>952</v>
      </c>
      <c r="CW28" s="57" t="s">
        <v>1311</v>
      </c>
    </row>
    <row r="29" spans="1:101" ht="30" customHeight="1">
      <c r="A29" s="19" t="s">
        <v>35</v>
      </c>
      <c r="B29" s="16" t="s">
        <v>695</v>
      </c>
      <c r="C29" s="16" t="s">
        <v>1312</v>
      </c>
      <c r="D29" s="19" t="s">
        <v>697</v>
      </c>
      <c r="E29" s="33" t="s">
        <v>1309</v>
      </c>
      <c r="F29" s="33" t="s">
        <v>1310</v>
      </c>
      <c r="G29" s="56">
        <v>14086</v>
      </c>
      <c r="H29" s="56">
        <v>2160</v>
      </c>
      <c r="I29" s="56">
        <v>0</v>
      </c>
      <c r="J29" s="19" t="s">
        <v>1216</v>
      </c>
      <c r="K29" s="33" t="s">
        <v>1273</v>
      </c>
      <c r="L29" s="33"/>
      <c r="M29" s="19" t="s">
        <v>1242</v>
      </c>
      <c r="N29" s="19"/>
      <c r="O29" s="19" t="s">
        <v>1243</v>
      </c>
      <c r="P29" s="19" t="s">
        <v>1209</v>
      </c>
      <c r="Q29" s="19" t="s">
        <v>177</v>
      </c>
      <c r="R29" s="56">
        <v>90</v>
      </c>
      <c r="S29" s="19">
        <v>1</v>
      </c>
      <c r="T29" s="19">
        <v>2003</v>
      </c>
      <c r="U29" s="33" t="s">
        <v>1313</v>
      </c>
      <c r="V29" s="56">
        <v>52991000</v>
      </c>
      <c r="W29" s="56">
        <v>20022900</v>
      </c>
      <c r="X29" s="56">
        <v>8166100</v>
      </c>
      <c r="Y29" s="56">
        <v>7144800</v>
      </c>
      <c r="Z29" s="56"/>
      <c r="AA29" s="19"/>
      <c r="AB29" s="56"/>
      <c r="AC29" s="56"/>
      <c r="AD29" s="56"/>
      <c r="AE29" s="56"/>
      <c r="AF29" s="56"/>
      <c r="AG29" s="56"/>
      <c r="AH29" s="56"/>
      <c r="AI29" s="56"/>
      <c r="AJ29" s="19" t="s">
        <v>700</v>
      </c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 t="s">
        <v>1252</v>
      </c>
      <c r="AY29" s="19" t="s">
        <v>1221</v>
      </c>
      <c r="AZ29" s="19" t="s">
        <v>45</v>
      </c>
      <c r="BA29" s="19"/>
      <c r="BB29" s="19" t="s">
        <v>327</v>
      </c>
      <c r="BC29" s="19"/>
      <c r="BD29" s="19">
        <f t="shared" si="0"/>
        <v>100</v>
      </c>
      <c r="BE29" s="19">
        <v>42.5</v>
      </c>
      <c r="BF29" s="19">
        <v>32.6</v>
      </c>
      <c r="BG29" s="19">
        <v>6.9</v>
      </c>
      <c r="BH29" s="19">
        <v>8.3000000000000007</v>
      </c>
      <c r="BI29" s="19">
        <v>4.4000000000000004</v>
      </c>
      <c r="BJ29" s="19">
        <v>5.3</v>
      </c>
      <c r="BK29" s="56">
        <v>219</v>
      </c>
      <c r="BL29" s="19">
        <f t="shared" si="1"/>
        <v>100</v>
      </c>
      <c r="BM29" s="19">
        <v>41.8</v>
      </c>
      <c r="BN29" s="19">
        <v>48</v>
      </c>
      <c r="BO29" s="19">
        <v>10.199999999999999</v>
      </c>
      <c r="BP29" s="56">
        <v>8227</v>
      </c>
      <c r="BQ29" s="56">
        <v>9765</v>
      </c>
      <c r="BR29" s="17"/>
      <c r="BS29" s="17" t="str">
        <f t="shared" si="2"/>
        <v/>
      </c>
      <c r="BT29" s="17" t="str">
        <f t="shared" si="2"/>
        <v/>
      </c>
      <c r="BU29" s="14"/>
      <c r="BV29" s="17"/>
      <c r="BW29" s="17"/>
      <c r="BX29" s="14"/>
      <c r="BY29" s="17"/>
      <c r="BZ29" s="17"/>
      <c r="CA29" s="14"/>
      <c r="CB29" s="17"/>
      <c r="CC29" s="17"/>
      <c r="CD29" s="14"/>
      <c r="CE29" s="17"/>
      <c r="CF29" s="17"/>
      <c r="CG29" s="14"/>
      <c r="CH29" s="17"/>
      <c r="CI29" s="17"/>
      <c r="CJ29" s="14"/>
      <c r="CK29" s="17"/>
      <c r="CL29" s="17"/>
      <c r="CM29" s="14"/>
      <c r="CN29" s="17"/>
      <c r="CO29" s="17"/>
      <c r="CP29" s="14"/>
      <c r="CQ29" s="17"/>
      <c r="CR29" s="17"/>
      <c r="CS29" s="14"/>
      <c r="CT29" s="17"/>
      <c r="CU29" s="17"/>
      <c r="CV29" s="14" t="s">
        <v>952</v>
      </c>
      <c r="CW29" s="57" t="s">
        <v>1314</v>
      </c>
    </row>
    <row r="30" spans="1:101" ht="30" customHeight="1">
      <c r="A30" s="19" t="s">
        <v>35</v>
      </c>
      <c r="B30" s="16" t="s">
        <v>702</v>
      </c>
      <c r="C30" s="16" t="s">
        <v>1315</v>
      </c>
      <c r="D30" s="19" t="s">
        <v>704</v>
      </c>
      <c r="E30" s="33" t="s">
        <v>1316</v>
      </c>
      <c r="F30" s="33" t="s">
        <v>706</v>
      </c>
      <c r="G30" s="56">
        <v>28141</v>
      </c>
      <c r="H30" s="56">
        <v>1882</v>
      </c>
      <c r="I30" s="56"/>
      <c r="J30" s="19" t="s">
        <v>1216</v>
      </c>
      <c r="K30" s="33" t="s">
        <v>1317</v>
      </c>
      <c r="L30" s="33"/>
      <c r="M30" s="19" t="s">
        <v>1242</v>
      </c>
      <c r="N30" s="19"/>
      <c r="O30" s="19" t="s">
        <v>1218</v>
      </c>
      <c r="P30" s="19" t="s">
        <v>1209</v>
      </c>
      <c r="Q30" s="19" t="s">
        <v>63</v>
      </c>
      <c r="R30" s="56">
        <v>168</v>
      </c>
      <c r="S30" s="19">
        <v>3</v>
      </c>
      <c r="T30" s="19">
        <v>2002</v>
      </c>
      <c r="U30" s="33" t="s">
        <v>1219</v>
      </c>
      <c r="V30" s="56">
        <v>35562240</v>
      </c>
      <c r="W30" s="56"/>
      <c r="X30" s="56">
        <v>0</v>
      </c>
      <c r="Y30" s="56"/>
      <c r="Z30" s="56">
        <v>2350</v>
      </c>
      <c r="AA30" s="19">
        <v>15</v>
      </c>
      <c r="AB30" s="56">
        <v>10552</v>
      </c>
      <c r="AC30" s="56">
        <v>0</v>
      </c>
      <c r="AD30" s="56">
        <v>349</v>
      </c>
      <c r="AE30" s="56">
        <v>2125061</v>
      </c>
      <c r="AF30" s="56"/>
      <c r="AG30" s="56">
        <v>5.83</v>
      </c>
      <c r="AH30" s="56">
        <v>5.83</v>
      </c>
      <c r="AI30" s="56">
        <v>5.83</v>
      </c>
      <c r="AJ30" s="19" t="s">
        <v>137</v>
      </c>
      <c r="AK30" s="19" t="s">
        <v>137</v>
      </c>
      <c r="AL30" s="19"/>
      <c r="AM30" s="19"/>
      <c r="AN30" s="19"/>
      <c r="AO30" s="19"/>
      <c r="AP30" s="19" t="s">
        <v>43</v>
      </c>
      <c r="AQ30" s="19" t="s">
        <v>215</v>
      </c>
      <c r="AR30" s="19" t="s">
        <v>1318</v>
      </c>
      <c r="AS30" s="19"/>
      <c r="AT30" s="19"/>
      <c r="AU30" s="19"/>
      <c r="AV30" s="19"/>
      <c r="AW30" s="19"/>
      <c r="AX30" s="19" t="s">
        <v>327</v>
      </c>
      <c r="AY30" s="19" t="s">
        <v>101</v>
      </c>
      <c r="AZ30" s="19" t="s">
        <v>64</v>
      </c>
      <c r="BA30" s="19"/>
      <c r="BB30" s="19" t="s">
        <v>327</v>
      </c>
      <c r="BC30" s="19"/>
      <c r="BD30" s="19">
        <f t="shared" si="0"/>
        <v>100</v>
      </c>
      <c r="BE30" s="19">
        <v>40.200000000000003</v>
      </c>
      <c r="BF30" s="19">
        <v>37.5</v>
      </c>
      <c r="BG30" s="19">
        <v>5.5</v>
      </c>
      <c r="BH30" s="19">
        <v>10.3</v>
      </c>
      <c r="BI30" s="19">
        <v>3.4</v>
      </c>
      <c r="BJ30" s="19">
        <v>3.1</v>
      </c>
      <c r="BK30" s="56">
        <v>108</v>
      </c>
      <c r="BL30" s="19">
        <f t="shared" si="1"/>
        <v>100</v>
      </c>
      <c r="BM30" s="19">
        <v>40</v>
      </c>
      <c r="BN30" s="19">
        <v>53</v>
      </c>
      <c r="BO30" s="19">
        <v>7</v>
      </c>
      <c r="BP30" s="56">
        <v>8983</v>
      </c>
      <c r="BQ30" s="56">
        <v>0</v>
      </c>
      <c r="BR30" s="17"/>
      <c r="BS30" s="17" t="str">
        <f t="shared" si="2"/>
        <v/>
      </c>
      <c r="BT30" s="17" t="str">
        <f t="shared" si="2"/>
        <v/>
      </c>
      <c r="BU30" s="14"/>
      <c r="BV30" s="17"/>
      <c r="BW30" s="17"/>
      <c r="BX30" s="14"/>
      <c r="BY30" s="17"/>
      <c r="BZ30" s="17"/>
      <c r="CA30" s="14"/>
      <c r="CB30" s="17"/>
      <c r="CC30" s="17"/>
      <c r="CD30" s="14"/>
      <c r="CE30" s="17"/>
      <c r="CF30" s="17"/>
      <c r="CG30" s="14"/>
      <c r="CH30" s="17"/>
      <c r="CI30" s="17"/>
      <c r="CJ30" s="14"/>
      <c r="CK30" s="17"/>
      <c r="CL30" s="17"/>
      <c r="CM30" s="14"/>
      <c r="CN30" s="17"/>
      <c r="CO30" s="17"/>
      <c r="CP30" s="14"/>
      <c r="CQ30" s="17"/>
      <c r="CR30" s="17"/>
      <c r="CS30" s="14"/>
      <c r="CT30" s="17"/>
      <c r="CU30" s="17"/>
      <c r="CV30" s="14" t="s">
        <v>952</v>
      </c>
      <c r="CW30" s="57" t="s">
        <v>1319</v>
      </c>
    </row>
  </sheetData>
  <mergeCells count="82">
    <mergeCell ref="L2:L4"/>
    <mergeCell ref="A2:A6"/>
    <mergeCell ref="B2:B6"/>
    <mergeCell ref="C2:C6"/>
    <mergeCell ref="D2:D6"/>
    <mergeCell ref="E2:E6"/>
    <mergeCell ref="F2:F6"/>
    <mergeCell ref="G2:G5"/>
    <mergeCell ref="H2:J3"/>
    <mergeCell ref="K2:K6"/>
    <mergeCell ref="M2:M6"/>
    <mergeCell ref="N2:N4"/>
    <mergeCell ref="O2:O6"/>
    <mergeCell ref="P2:P6"/>
    <mergeCell ref="Q2:Q6"/>
    <mergeCell ref="R2:R5"/>
    <mergeCell ref="S2:S6"/>
    <mergeCell ref="T2:T6"/>
    <mergeCell ref="AJ2:AK3"/>
    <mergeCell ref="W4:W5"/>
    <mergeCell ref="X4:X5"/>
    <mergeCell ref="Y4:Y5"/>
    <mergeCell ref="Z4:Z5"/>
    <mergeCell ref="U2:U6"/>
    <mergeCell ref="V2:W3"/>
    <mergeCell ref="X2:Y3"/>
    <mergeCell ref="Z2:AC3"/>
    <mergeCell ref="AD2:AI3"/>
    <mergeCell ref="BD2:BJ3"/>
    <mergeCell ref="BF4:BF5"/>
    <mergeCell ref="BG4:BG5"/>
    <mergeCell ref="BH4:BH5"/>
    <mergeCell ref="BI4:BI5"/>
    <mergeCell ref="AX2:AY3"/>
    <mergeCell ref="AZ2:AZ6"/>
    <mergeCell ref="BA2:BA6"/>
    <mergeCell ref="BB2:BB6"/>
    <mergeCell ref="BC2:BC5"/>
    <mergeCell ref="CV2:CV6"/>
    <mergeCell ref="BQ4:BQ5"/>
    <mergeCell ref="BS4:BT4"/>
    <mergeCell ref="BU4:BW4"/>
    <mergeCell ref="BX4:BZ4"/>
    <mergeCell ref="AF4:AI4"/>
    <mergeCell ref="H4:H5"/>
    <mergeCell ref="I4:I5"/>
    <mergeCell ref="J4:J6"/>
    <mergeCell ref="V4:V5"/>
    <mergeCell ref="BK2:BK5"/>
    <mergeCell ref="BL2:BO3"/>
    <mergeCell ref="BP2:BQ3"/>
    <mergeCell ref="BR2:BR5"/>
    <mergeCell ref="BS2:CU3"/>
    <mergeCell ref="AA4:AA5"/>
    <mergeCell ref="AB4:AB5"/>
    <mergeCell ref="AC4:AC5"/>
    <mergeCell ref="AD4:AD5"/>
    <mergeCell ref="AE4:AE5"/>
    <mergeCell ref="BP4:BP5"/>
    <mergeCell ref="AJ4:AJ6"/>
    <mergeCell ref="AK4:AK6"/>
    <mergeCell ref="AX4:AX6"/>
    <mergeCell ref="AY4:AY6"/>
    <mergeCell ref="BD4:BD5"/>
    <mergeCell ref="BE4:BE5"/>
    <mergeCell ref="BJ4:BJ5"/>
    <mergeCell ref="BL4:BL5"/>
    <mergeCell ref="BM4:BM5"/>
    <mergeCell ref="BN4:BN5"/>
    <mergeCell ref="BO4:BO5"/>
    <mergeCell ref="CS4:CU4"/>
    <mergeCell ref="L5:L6"/>
    <mergeCell ref="N5:N6"/>
    <mergeCell ref="AR5:AR6"/>
    <mergeCell ref="AT5:AT6"/>
    <mergeCell ref="AU5:AU6"/>
    <mergeCell ref="CA4:CC4"/>
    <mergeCell ref="CD4:CF4"/>
    <mergeCell ref="CG4:CI4"/>
    <mergeCell ref="CJ4:CL4"/>
    <mergeCell ref="CM4:CO4"/>
    <mergeCell ref="CP4:CR4"/>
  </mergeCells>
  <phoneticPr fontId="1"/>
  <pageMargins left="0.70866141732283472" right="0.70866141732283472" top="0.98425196850393704" bottom="0.70866141732283472" header="0.70866141732283472" footer="0.70866141732283472"/>
  <pageSetup paperSize="9" scale="10" orientation="landscape" verticalDpi="400" r:id="rId1"/>
  <headerFooter alignWithMargins="0">
    <oddHeader>&amp;L&amp;"MS ゴシック,標準"&amp;14焼却施設（溶融施設含む）</oddHeader>
  </headerFooter>
  <colBreaks count="4" manualBreakCount="4">
    <brk id="29" min="1" max="31" man="1"/>
    <brk id="53" min="1" max="31" man="1"/>
    <brk id="81" min="1" max="31" man="1"/>
    <brk id="93" min="1" max="31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693AF-FEF7-4505-82AF-A6332187F6AF}">
  <dimension ref="A1:AT7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2" customWidth="1"/>
    <col min="2" max="2" width="8.75" style="20" customWidth="1"/>
    <col min="3" max="3" width="13.875" style="3" customWidth="1"/>
    <col min="4" max="4" width="27.125" style="2" customWidth="1"/>
    <col min="5" max="6" width="43.25" style="2" customWidth="1"/>
    <col min="7" max="7" width="11.5" style="2" customWidth="1"/>
    <col min="8" max="8" width="21" style="2" customWidth="1"/>
    <col min="9" max="9" width="19.25" style="2" customWidth="1"/>
    <col min="10" max="10" width="10.75" style="2" customWidth="1"/>
    <col min="11" max="11" width="7.375" style="2" customWidth="1"/>
    <col min="12" max="40" width="11.125" style="2" customWidth="1"/>
    <col min="41" max="41" width="13.75" style="2" customWidth="1"/>
    <col min="42" max="43" width="10.75" style="2" customWidth="1"/>
    <col min="44" max="44" width="12.75" style="2" customWidth="1"/>
    <col min="45" max="46" width="9" style="4"/>
    <col min="47" max="16384" width="9" style="2"/>
  </cols>
  <sheetData>
    <row r="1" spans="1:46" ht="15" customHeight="1">
      <c r="A1" s="1" t="s">
        <v>0</v>
      </c>
      <c r="B1" s="2"/>
      <c r="L1" s="4"/>
      <c r="M1" s="4"/>
      <c r="AR1" s="3"/>
    </row>
    <row r="2" spans="1:46" ht="13.5" customHeight="1">
      <c r="A2" s="339" t="s">
        <v>1</v>
      </c>
      <c r="B2" s="207" t="s">
        <v>2</v>
      </c>
      <c r="C2" s="135" t="s">
        <v>3</v>
      </c>
      <c r="D2" s="341" t="s">
        <v>4</v>
      </c>
      <c r="E2" s="339" t="s">
        <v>5</v>
      </c>
      <c r="F2" s="339" t="s">
        <v>6</v>
      </c>
      <c r="G2" s="339" t="s">
        <v>7</v>
      </c>
      <c r="H2" s="339" t="s">
        <v>8</v>
      </c>
      <c r="I2" s="339" t="s">
        <v>9</v>
      </c>
      <c r="J2" s="339" t="s">
        <v>10</v>
      </c>
      <c r="K2" s="339" t="s">
        <v>11</v>
      </c>
      <c r="L2" s="217" t="s">
        <v>12</v>
      </c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9"/>
      <c r="AO2" s="340" t="s">
        <v>13</v>
      </c>
      <c r="AP2" s="339" t="s">
        <v>14</v>
      </c>
      <c r="AQ2" s="339" t="s">
        <v>15</v>
      </c>
      <c r="AR2" s="185" t="s">
        <v>16</v>
      </c>
    </row>
    <row r="3" spans="1:46" ht="13.5" customHeight="1">
      <c r="A3" s="167"/>
      <c r="B3" s="207"/>
      <c r="C3" s="136"/>
      <c r="D3" s="341"/>
      <c r="E3" s="167"/>
      <c r="F3" s="167"/>
      <c r="G3" s="167"/>
      <c r="H3" s="167"/>
      <c r="I3" s="167"/>
      <c r="J3" s="167"/>
      <c r="K3" s="167"/>
      <c r="L3" s="220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21"/>
      <c r="Z3" s="221"/>
      <c r="AA3" s="221"/>
      <c r="AB3" s="221"/>
      <c r="AC3" s="221"/>
      <c r="AD3" s="221"/>
      <c r="AE3" s="221"/>
      <c r="AF3" s="221"/>
      <c r="AG3" s="221"/>
      <c r="AH3" s="221"/>
      <c r="AI3" s="221"/>
      <c r="AJ3" s="221"/>
      <c r="AK3" s="221"/>
      <c r="AL3" s="221"/>
      <c r="AM3" s="221"/>
      <c r="AN3" s="222"/>
      <c r="AO3" s="340"/>
      <c r="AP3" s="167"/>
      <c r="AQ3" s="167"/>
      <c r="AR3" s="317"/>
    </row>
    <row r="4" spans="1:46" ht="18.75" customHeight="1">
      <c r="A4" s="167"/>
      <c r="B4" s="207"/>
      <c r="C4" s="136"/>
      <c r="D4" s="341"/>
      <c r="E4" s="167"/>
      <c r="F4" s="167"/>
      <c r="G4" s="167"/>
      <c r="H4" s="167"/>
      <c r="I4" s="167"/>
      <c r="J4" s="167"/>
      <c r="K4" s="167"/>
      <c r="L4" s="223" t="s">
        <v>17</v>
      </c>
      <c r="M4" s="224"/>
      <c r="N4" s="211" t="s">
        <v>18</v>
      </c>
      <c r="O4" s="212"/>
      <c r="P4" s="213"/>
      <c r="Q4" s="211" t="s">
        <v>19</v>
      </c>
      <c r="R4" s="212"/>
      <c r="S4" s="213"/>
      <c r="T4" s="211" t="s">
        <v>20</v>
      </c>
      <c r="U4" s="212"/>
      <c r="V4" s="213"/>
      <c r="W4" s="211" t="s">
        <v>21</v>
      </c>
      <c r="X4" s="212"/>
      <c r="Y4" s="213"/>
      <c r="Z4" s="211" t="s">
        <v>22</v>
      </c>
      <c r="AA4" s="212"/>
      <c r="AB4" s="213"/>
      <c r="AC4" s="211" t="s">
        <v>23</v>
      </c>
      <c r="AD4" s="212"/>
      <c r="AE4" s="213"/>
      <c r="AF4" s="211" t="s">
        <v>24</v>
      </c>
      <c r="AG4" s="212"/>
      <c r="AH4" s="213"/>
      <c r="AI4" s="211" t="s">
        <v>25</v>
      </c>
      <c r="AJ4" s="212"/>
      <c r="AK4" s="213"/>
      <c r="AL4" s="211" t="s">
        <v>26</v>
      </c>
      <c r="AM4" s="212"/>
      <c r="AN4" s="213"/>
      <c r="AO4" s="340"/>
      <c r="AP4" s="167"/>
      <c r="AQ4" s="167"/>
      <c r="AR4" s="317"/>
    </row>
    <row r="5" spans="1:46" ht="26.25" customHeight="1">
      <c r="A5" s="167"/>
      <c r="B5" s="207"/>
      <c r="C5" s="136"/>
      <c r="D5" s="341"/>
      <c r="E5" s="167"/>
      <c r="F5" s="167"/>
      <c r="G5" s="167"/>
      <c r="H5" s="167"/>
      <c r="I5" s="167"/>
      <c r="J5" s="167"/>
      <c r="K5" s="167"/>
      <c r="L5" s="7" t="s">
        <v>27</v>
      </c>
      <c r="M5" s="7" t="s">
        <v>28</v>
      </c>
      <c r="N5" s="7" t="s">
        <v>29</v>
      </c>
      <c r="O5" s="7" t="s">
        <v>27</v>
      </c>
      <c r="P5" s="7" t="s">
        <v>28</v>
      </c>
      <c r="Q5" s="7" t="s">
        <v>29</v>
      </c>
      <c r="R5" s="7" t="s">
        <v>27</v>
      </c>
      <c r="S5" s="7" t="s">
        <v>28</v>
      </c>
      <c r="T5" s="7" t="s">
        <v>29</v>
      </c>
      <c r="U5" s="7" t="s">
        <v>27</v>
      </c>
      <c r="V5" s="7" t="s">
        <v>28</v>
      </c>
      <c r="W5" s="7" t="s">
        <v>29</v>
      </c>
      <c r="X5" s="7" t="s">
        <v>27</v>
      </c>
      <c r="Y5" s="7" t="s">
        <v>28</v>
      </c>
      <c r="Z5" s="7" t="s">
        <v>29</v>
      </c>
      <c r="AA5" s="7" t="s">
        <v>27</v>
      </c>
      <c r="AB5" s="7" t="s">
        <v>28</v>
      </c>
      <c r="AC5" s="7" t="s">
        <v>29</v>
      </c>
      <c r="AD5" s="7" t="s">
        <v>27</v>
      </c>
      <c r="AE5" s="7" t="s">
        <v>28</v>
      </c>
      <c r="AF5" s="7" t="s">
        <v>29</v>
      </c>
      <c r="AG5" s="7" t="s">
        <v>27</v>
      </c>
      <c r="AH5" s="7" t="s">
        <v>28</v>
      </c>
      <c r="AI5" s="7" t="s">
        <v>29</v>
      </c>
      <c r="AJ5" s="7" t="s">
        <v>27</v>
      </c>
      <c r="AK5" s="7" t="s">
        <v>28</v>
      </c>
      <c r="AL5" s="7" t="s">
        <v>29</v>
      </c>
      <c r="AM5" s="7" t="s">
        <v>27</v>
      </c>
      <c r="AN5" s="7" t="s">
        <v>28</v>
      </c>
      <c r="AO5" s="340"/>
      <c r="AP5" s="167"/>
      <c r="AQ5" s="167"/>
      <c r="AR5" s="317"/>
    </row>
    <row r="6" spans="1:46" s="13" customFormat="1" ht="13.5" customHeight="1">
      <c r="A6" s="167"/>
      <c r="B6" s="208"/>
      <c r="C6" s="136"/>
      <c r="D6" s="342"/>
      <c r="E6" s="167"/>
      <c r="F6" s="167"/>
      <c r="G6" s="8" t="s">
        <v>30</v>
      </c>
      <c r="H6" s="8"/>
      <c r="I6" s="167"/>
      <c r="J6" s="9" t="s">
        <v>31</v>
      </c>
      <c r="K6" s="9"/>
      <c r="L6" s="9" t="s">
        <v>32</v>
      </c>
      <c r="M6" s="10" t="s">
        <v>33</v>
      </c>
      <c r="N6" s="11"/>
      <c r="O6" s="9" t="s">
        <v>32</v>
      </c>
      <c r="P6" s="10" t="s">
        <v>33</v>
      </c>
      <c r="Q6" s="11"/>
      <c r="R6" s="9" t="s">
        <v>32</v>
      </c>
      <c r="S6" s="10" t="s">
        <v>33</v>
      </c>
      <c r="T6" s="11"/>
      <c r="U6" s="9" t="s">
        <v>32</v>
      </c>
      <c r="V6" s="10" t="s">
        <v>33</v>
      </c>
      <c r="W6" s="11"/>
      <c r="X6" s="9" t="s">
        <v>32</v>
      </c>
      <c r="Y6" s="10" t="s">
        <v>33</v>
      </c>
      <c r="Z6" s="11"/>
      <c r="AA6" s="9" t="s">
        <v>32</v>
      </c>
      <c r="AB6" s="10" t="s">
        <v>33</v>
      </c>
      <c r="AC6" s="11"/>
      <c r="AD6" s="9" t="s">
        <v>32</v>
      </c>
      <c r="AE6" s="10" t="s">
        <v>33</v>
      </c>
      <c r="AF6" s="11"/>
      <c r="AG6" s="9" t="s">
        <v>32</v>
      </c>
      <c r="AH6" s="10" t="s">
        <v>33</v>
      </c>
      <c r="AI6" s="11"/>
      <c r="AJ6" s="9" t="s">
        <v>32</v>
      </c>
      <c r="AK6" s="10" t="s">
        <v>33</v>
      </c>
      <c r="AL6" s="11"/>
      <c r="AM6" s="9" t="s">
        <v>32</v>
      </c>
      <c r="AN6" s="10" t="s">
        <v>33</v>
      </c>
      <c r="AO6" s="166"/>
      <c r="AP6" s="167"/>
      <c r="AQ6" s="167"/>
      <c r="AR6" s="318"/>
      <c r="AS6" s="12" t="s">
        <v>34</v>
      </c>
      <c r="AT6" s="12"/>
    </row>
    <row r="7" spans="1:46" ht="30" customHeight="1">
      <c r="A7" s="14" t="s">
        <v>35</v>
      </c>
      <c r="B7" s="15" t="s">
        <v>36</v>
      </c>
      <c r="C7" s="16" t="s">
        <v>37</v>
      </c>
      <c r="D7" s="14" t="s">
        <v>38</v>
      </c>
      <c r="E7" s="14" t="s">
        <v>39</v>
      </c>
      <c r="F7" s="14" t="s">
        <v>40</v>
      </c>
      <c r="G7" s="17">
        <v>3</v>
      </c>
      <c r="H7" s="14" t="s">
        <v>41</v>
      </c>
      <c r="I7" s="14" t="s">
        <v>42</v>
      </c>
      <c r="J7" s="17">
        <v>120</v>
      </c>
      <c r="K7" s="14">
        <v>2005</v>
      </c>
      <c r="L7" s="17">
        <f>IF(O7&amp;R7&amp;U7&amp;X7&amp;AA7&amp;AD7&amp;AG7&amp;AJ7&amp;AM7="","",O7+R7+U7+X7+AA7+AD7+AG7+AJ7+AM7)</f>
        <v>3</v>
      </c>
      <c r="M7" s="17" t="str">
        <f>IF(P7&amp;S7&amp;V7&amp;Y7&amp;AB7&amp;AE7&amp;AH7&amp;AK7&amp;AN7="","",P7+S7+V7+Y7+AB7+AE7+AH7+AK7+AN7)</f>
        <v/>
      </c>
      <c r="N7" s="14" t="s">
        <v>43</v>
      </c>
      <c r="O7" s="17">
        <v>1</v>
      </c>
      <c r="P7" s="17"/>
      <c r="Q7" s="14"/>
      <c r="R7" s="17"/>
      <c r="S7" s="17"/>
      <c r="T7" s="14"/>
      <c r="U7" s="17"/>
      <c r="V7" s="17"/>
      <c r="W7" s="14" t="s">
        <v>43</v>
      </c>
      <c r="X7" s="17">
        <v>1</v>
      </c>
      <c r="Y7" s="17"/>
      <c r="Z7" s="14"/>
      <c r="AA7" s="17"/>
      <c r="AB7" s="17"/>
      <c r="AC7" s="14"/>
      <c r="AD7" s="17"/>
      <c r="AE7" s="17"/>
      <c r="AF7" s="14"/>
      <c r="AG7" s="17"/>
      <c r="AH7" s="17"/>
      <c r="AI7" s="14"/>
      <c r="AJ7" s="17"/>
      <c r="AK7" s="17"/>
      <c r="AL7" s="14" t="s">
        <v>43</v>
      </c>
      <c r="AM7" s="17">
        <v>1</v>
      </c>
      <c r="AN7" s="17"/>
      <c r="AO7" s="14" t="s">
        <v>44</v>
      </c>
      <c r="AP7" s="14" t="s">
        <v>45</v>
      </c>
      <c r="AQ7" s="14"/>
      <c r="AR7" s="14" t="s">
        <v>46</v>
      </c>
      <c r="AS7" s="18" t="s">
        <v>47</v>
      </c>
    </row>
  </sheetData>
  <mergeCells count="26">
    <mergeCell ref="A2:A6"/>
    <mergeCell ref="B2:B6"/>
    <mergeCell ref="C2:C6"/>
    <mergeCell ref="D2:D6"/>
    <mergeCell ref="E2:E6"/>
    <mergeCell ref="F2:F6"/>
    <mergeCell ref="G2:G5"/>
    <mergeCell ref="H2:H5"/>
    <mergeCell ref="I2:I6"/>
    <mergeCell ref="J2:J5"/>
    <mergeCell ref="K2:K5"/>
    <mergeCell ref="L2:AN3"/>
    <mergeCell ref="AO2:AO6"/>
    <mergeCell ref="AI4:AK4"/>
    <mergeCell ref="AL4:AN4"/>
    <mergeCell ref="AQ2:AQ6"/>
    <mergeCell ref="AR2:AR6"/>
    <mergeCell ref="L4:M4"/>
    <mergeCell ref="N4:P4"/>
    <mergeCell ref="Q4:S4"/>
    <mergeCell ref="T4:V4"/>
    <mergeCell ref="W4:Y4"/>
    <mergeCell ref="Z4:AB4"/>
    <mergeCell ref="AC4:AE4"/>
    <mergeCell ref="AF4:AH4"/>
    <mergeCell ref="AP2:AP6"/>
  </mergeCells>
  <phoneticPr fontId="1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ゴシック,標準"&amp;14リユース・リペア施設</oddHeader>
  </headerFooter>
  <colBreaks count="2" manualBreakCount="2">
    <brk id="11" min="1" max="6" man="1"/>
    <brk id="25" min="1" max="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9DB57-6DEA-45D9-8E9B-7BF64EC5F366}">
  <dimension ref="A1:BA16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10.25" style="66" customWidth="1"/>
    <col min="3" max="3" width="14" style="3" customWidth="1"/>
    <col min="4" max="4" width="22.625" style="3" customWidth="1"/>
    <col min="5" max="6" width="35.875" style="22" customWidth="1"/>
    <col min="7" max="9" width="8.75" style="3" customWidth="1"/>
    <col min="10" max="10" width="27.875" style="22" customWidth="1"/>
    <col min="11" max="11" width="21.125" style="22" customWidth="1"/>
    <col min="12" max="12" width="27.875" style="22" customWidth="1"/>
    <col min="13" max="14" width="9" style="3" customWidth="1"/>
    <col min="15" max="15" width="10.5" style="3" bestFit="1" customWidth="1"/>
    <col min="16" max="17" width="10.5" style="3" customWidth="1"/>
    <col min="18" max="18" width="17.75" style="3" customWidth="1"/>
    <col min="19" max="20" width="9" style="3"/>
    <col min="21" max="21" width="12.5" style="2" customWidth="1"/>
    <col min="22" max="23" width="11.125" style="2" customWidth="1"/>
    <col min="24" max="24" width="9" style="2"/>
    <col min="25" max="26" width="11.125" style="2" customWidth="1"/>
    <col min="27" max="27" width="9" style="2"/>
    <col min="28" max="29" width="11.125" style="2" customWidth="1"/>
    <col min="30" max="30" width="9" style="2"/>
    <col min="31" max="32" width="11.125" style="2" customWidth="1"/>
    <col min="33" max="33" width="9" style="2"/>
    <col min="34" max="35" width="11.125" style="2" customWidth="1"/>
    <col min="36" max="36" width="9" style="2"/>
    <col min="37" max="38" width="11.125" style="2" customWidth="1"/>
    <col min="39" max="39" width="9" style="2"/>
    <col min="40" max="41" width="11.125" style="2" customWidth="1"/>
    <col min="42" max="42" width="9" style="2"/>
    <col min="43" max="44" width="11.125" style="2" customWidth="1"/>
    <col min="45" max="45" width="9" style="2"/>
    <col min="46" max="47" width="11.125" style="2" customWidth="1"/>
    <col min="48" max="48" width="9" style="2"/>
    <col min="49" max="50" width="11.125" style="2" customWidth="1"/>
    <col min="51" max="51" width="10.5" style="2" customWidth="1"/>
    <col min="52" max="53" width="9" style="41"/>
    <col min="54" max="16384" width="9" style="3"/>
  </cols>
  <sheetData>
    <row r="1" spans="1:53" ht="15" customHeight="1">
      <c r="A1" s="61" t="s">
        <v>1058</v>
      </c>
      <c r="B1" s="3"/>
      <c r="T1" s="40"/>
      <c r="V1" s="4"/>
      <c r="W1" s="4"/>
    </row>
    <row r="2" spans="1:53" s="22" customFormat="1" ht="13.5" customHeight="1">
      <c r="A2" s="214" t="s">
        <v>1</v>
      </c>
      <c r="B2" s="235" t="s">
        <v>849</v>
      </c>
      <c r="C2" s="214" t="s">
        <v>3</v>
      </c>
      <c r="D2" s="214" t="s">
        <v>4</v>
      </c>
      <c r="E2" s="214" t="s">
        <v>5</v>
      </c>
      <c r="F2" s="215" t="s">
        <v>49</v>
      </c>
      <c r="G2" s="148" t="s">
        <v>7</v>
      </c>
      <c r="H2" s="233" t="s">
        <v>909</v>
      </c>
      <c r="I2" s="103"/>
      <c r="J2" s="158" t="s">
        <v>281</v>
      </c>
      <c r="K2" s="25"/>
      <c r="L2" s="215" t="s">
        <v>52</v>
      </c>
      <c r="M2" s="214" t="s">
        <v>87</v>
      </c>
      <c r="N2" s="230" t="s">
        <v>1059</v>
      </c>
      <c r="O2" s="214" t="s">
        <v>11</v>
      </c>
      <c r="P2" s="148" t="s">
        <v>14</v>
      </c>
      <c r="Q2" s="163" t="s">
        <v>15</v>
      </c>
      <c r="R2" s="214" t="s">
        <v>16</v>
      </c>
      <c r="S2" s="185" t="s">
        <v>290</v>
      </c>
      <c r="T2" s="214" t="s">
        <v>291</v>
      </c>
      <c r="U2" s="166" t="s">
        <v>914</v>
      </c>
      <c r="V2" s="217" t="s">
        <v>12</v>
      </c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8"/>
      <c r="AP2" s="218"/>
      <c r="AQ2" s="218"/>
      <c r="AR2" s="218"/>
      <c r="AS2" s="218"/>
      <c r="AT2" s="218"/>
      <c r="AU2" s="218"/>
      <c r="AV2" s="218"/>
      <c r="AW2" s="218"/>
      <c r="AX2" s="219"/>
      <c r="AY2" s="174" t="s">
        <v>915</v>
      </c>
      <c r="AZ2" s="24"/>
      <c r="BA2" s="24"/>
    </row>
    <row r="3" spans="1:53" s="22" customFormat="1" ht="13.5" customHeight="1">
      <c r="A3" s="144"/>
      <c r="B3" s="236"/>
      <c r="C3" s="144"/>
      <c r="D3" s="144"/>
      <c r="E3" s="144"/>
      <c r="F3" s="216"/>
      <c r="G3" s="232"/>
      <c r="H3" s="234"/>
      <c r="I3" s="105"/>
      <c r="J3" s="145"/>
      <c r="K3" s="28"/>
      <c r="L3" s="216"/>
      <c r="M3" s="144"/>
      <c r="N3" s="231"/>
      <c r="O3" s="144"/>
      <c r="P3" s="144"/>
      <c r="Q3" s="225"/>
      <c r="R3" s="146"/>
      <c r="S3" s="185"/>
      <c r="T3" s="144"/>
      <c r="U3" s="167"/>
      <c r="V3" s="220"/>
      <c r="W3" s="221"/>
      <c r="X3" s="221"/>
      <c r="Y3" s="221"/>
      <c r="Z3" s="221"/>
      <c r="AA3" s="221"/>
      <c r="AB3" s="221"/>
      <c r="AC3" s="221"/>
      <c r="AD3" s="221"/>
      <c r="AE3" s="221"/>
      <c r="AF3" s="221"/>
      <c r="AG3" s="221"/>
      <c r="AH3" s="221"/>
      <c r="AI3" s="221"/>
      <c r="AJ3" s="221"/>
      <c r="AK3" s="221"/>
      <c r="AL3" s="221"/>
      <c r="AM3" s="221"/>
      <c r="AN3" s="221"/>
      <c r="AO3" s="221"/>
      <c r="AP3" s="221"/>
      <c r="AQ3" s="221"/>
      <c r="AR3" s="221"/>
      <c r="AS3" s="221"/>
      <c r="AT3" s="221"/>
      <c r="AU3" s="221"/>
      <c r="AV3" s="221"/>
      <c r="AW3" s="221"/>
      <c r="AX3" s="222"/>
      <c r="AY3" s="174"/>
      <c r="AZ3" s="24"/>
      <c r="BA3" s="24"/>
    </row>
    <row r="4" spans="1:53" s="22" customFormat="1" ht="18.75" customHeight="1">
      <c r="A4" s="144"/>
      <c r="B4" s="236"/>
      <c r="C4" s="144"/>
      <c r="D4" s="144"/>
      <c r="E4" s="144"/>
      <c r="F4" s="216"/>
      <c r="G4" s="232"/>
      <c r="H4" s="234"/>
      <c r="I4" s="214" t="s">
        <v>1060</v>
      </c>
      <c r="J4" s="145"/>
      <c r="K4" s="29"/>
      <c r="L4" s="216"/>
      <c r="M4" s="144"/>
      <c r="N4" s="231"/>
      <c r="O4" s="144"/>
      <c r="P4" s="144"/>
      <c r="Q4" s="225"/>
      <c r="R4" s="146"/>
      <c r="S4" s="185"/>
      <c r="T4" s="144"/>
      <c r="U4" s="167"/>
      <c r="V4" s="223" t="s">
        <v>17</v>
      </c>
      <c r="W4" s="224"/>
      <c r="X4" s="211" t="s">
        <v>18</v>
      </c>
      <c r="Y4" s="212"/>
      <c r="Z4" s="213"/>
      <c r="AA4" s="211" t="s">
        <v>19</v>
      </c>
      <c r="AB4" s="212"/>
      <c r="AC4" s="213"/>
      <c r="AD4" s="211" t="s">
        <v>20</v>
      </c>
      <c r="AE4" s="212"/>
      <c r="AF4" s="213"/>
      <c r="AG4" s="211" t="s">
        <v>21</v>
      </c>
      <c r="AH4" s="212"/>
      <c r="AI4" s="213"/>
      <c r="AJ4" s="211" t="s">
        <v>22</v>
      </c>
      <c r="AK4" s="212"/>
      <c r="AL4" s="213"/>
      <c r="AM4" s="211" t="s">
        <v>23</v>
      </c>
      <c r="AN4" s="212"/>
      <c r="AO4" s="213"/>
      <c r="AP4" s="211" t="s">
        <v>24</v>
      </c>
      <c r="AQ4" s="212"/>
      <c r="AR4" s="213"/>
      <c r="AS4" s="211" t="s">
        <v>25</v>
      </c>
      <c r="AT4" s="212"/>
      <c r="AU4" s="213"/>
      <c r="AV4" s="211" t="s">
        <v>26</v>
      </c>
      <c r="AW4" s="212"/>
      <c r="AX4" s="213"/>
      <c r="AY4" s="174"/>
      <c r="AZ4" s="24"/>
      <c r="BA4" s="24"/>
    </row>
    <row r="5" spans="1:53" s="22" customFormat="1" ht="26.25" customHeight="1">
      <c r="A5" s="144"/>
      <c r="B5" s="236"/>
      <c r="C5" s="144"/>
      <c r="D5" s="144"/>
      <c r="E5" s="144"/>
      <c r="F5" s="216"/>
      <c r="G5" s="232"/>
      <c r="H5" s="234"/>
      <c r="I5" s="144"/>
      <c r="J5" s="144"/>
      <c r="K5" s="185" t="s">
        <v>111</v>
      </c>
      <c r="L5" s="216"/>
      <c r="M5" s="144"/>
      <c r="N5" s="231"/>
      <c r="O5" s="144"/>
      <c r="P5" s="144"/>
      <c r="Q5" s="225"/>
      <c r="R5" s="146"/>
      <c r="S5" s="185"/>
      <c r="T5" s="144"/>
      <c r="U5" s="167"/>
      <c r="V5" s="7" t="s">
        <v>27</v>
      </c>
      <c r="W5" s="7" t="s">
        <v>28</v>
      </c>
      <c r="X5" s="7" t="s">
        <v>29</v>
      </c>
      <c r="Y5" s="7" t="s">
        <v>27</v>
      </c>
      <c r="Z5" s="7" t="s">
        <v>28</v>
      </c>
      <c r="AA5" s="7" t="s">
        <v>29</v>
      </c>
      <c r="AB5" s="7" t="s">
        <v>27</v>
      </c>
      <c r="AC5" s="7" t="s">
        <v>28</v>
      </c>
      <c r="AD5" s="7" t="s">
        <v>29</v>
      </c>
      <c r="AE5" s="7" t="s">
        <v>27</v>
      </c>
      <c r="AF5" s="7" t="s">
        <v>28</v>
      </c>
      <c r="AG5" s="7" t="s">
        <v>29</v>
      </c>
      <c r="AH5" s="7" t="s">
        <v>27</v>
      </c>
      <c r="AI5" s="7" t="s">
        <v>28</v>
      </c>
      <c r="AJ5" s="7" t="s">
        <v>29</v>
      </c>
      <c r="AK5" s="7" t="s">
        <v>27</v>
      </c>
      <c r="AL5" s="7" t="s">
        <v>28</v>
      </c>
      <c r="AM5" s="7" t="s">
        <v>29</v>
      </c>
      <c r="AN5" s="7" t="s">
        <v>27</v>
      </c>
      <c r="AO5" s="7" t="s">
        <v>28</v>
      </c>
      <c r="AP5" s="7" t="s">
        <v>29</v>
      </c>
      <c r="AQ5" s="7" t="s">
        <v>27</v>
      </c>
      <c r="AR5" s="7" t="s">
        <v>28</v>
      </c>
      <c r="AS5" s="7" t="s">
        <v>29</v>
      </c>
      <c r="AT5" s="7" t="s">
        <v>27</v>
      </c>
      <c r="AU5" s="7" t="s">
        <v>28</v>
      </c>
      <c r="AV5" s="7" t="s">
        <v>29</v>
      </c>
      <c r="AW5" s="7" t="s">
        <v>27</v>
      </c>
      <c r="AX5" s="7" t="s">
        <v>28</v>
      </c>
      <c r="AY5" s="174"/>
      <c r="AZ5" s="24"/>
      <c r="BA5" s="24"/>
    </row>
    <row r="6" spans="1:53" s="65" customFormat="1" ht="13.5" customHeight="1">
      <c r="A6" s="144"/>
      <c r="B6" s="236"/>
      <c r="C6" s="232"/>
      <c r="D6" s="144"/>
      <c r="E6" s="144"/>
      <c r="F6" s="216"/>
      <c r="G6" s="104" t="s">
        <v>113</v>
      </c>
      <c r="H6" s="104" t="s">
        <v>113</v>
      </c>
      <c r="I6" s="144"/>
      <c r="J6" s="144"/>
      <c r="K6" s="214"/>
      <c r="L6" s="216"/>
      <c r="M6" s="144"/>
      <c r="N6" s="30" t="s">
        <v>118</v>
      </c>
      <c r="O6" s="144"/>
      <c r="P6" s="144"/>
      <c r="Q6" s="225"/>
      <c r="R6" s="146"/>
      <c r="S6" s="214"/>
      <c r="T6" s="30" t="s">
        <v>314</v>
      </c>
      <c r="U6" s="9" t="s">
        <v>31</v>
      </c>
      <c r="V6" s="9" t="s">
        <v>32</v>
      </c>
      <c r="W6" s="10" t="s">
        <v>33</v>
      </c>
      <c r="X6" s="9"/>
      <c r="Y6" s="9" t="s">
        <v>32</v>
      </c>
      <c r="Z6" s="10" t="s">
        <v>33</v>
      </c>
      <c r="AA6" s="9"/>
      <c r="AB6" s="9" t="s">
        <v>32</v>
      </c>
      <c r="AC6" s="10" t="s">
        <v>33</v>
      </c>
      <c r="AD6" s="9"/>
      <c r="AE6" s="9" t="s">
        <v>32</v>
      </c>
      <c r="AF6" s="10" t="s">
        <v>33</v>
      </c>
      <c r="AG6" s="9"/>
      <c r="AH6" s="9" t="s">
        <v>32</v>
      </c>
      <c r="AI6" s="10" t="s">
        <v>33</v>
      </c>
      <c r="AJ6" s="9"/>
      <c r="AK6" s="9" t="s">
        <v>32</v>
      </c>
      <c r="AL6" s="10" t="s">
        <v>33</v>
      </c>
      <c r="AM6" s="9"/>
      <c r="AN6" s="9" t="s">
        <v>32</v>
      </c>
      <c r="AO6" s="10" t="s">
        <v>33</v>
      </c>
      <c r="AP6" s="9"/>
      <c r="AQ6" s="9" t="s">
        <v>32</v>
      </c>
      <c r="AR6" s="10" t="s">
        <v>33</v>
      </c>
      <c r="AS6" s="9"/>
      <c r="AT6" s="9" t="s">
        <v>32</v>
      </c>
      <c r="AU6" s="10" t="s">
        <v>33</v>
      </c>
      <c r="AV6" s="9"/>
      <c r="AW6" s="9" t="s">
        <v>32</v>
      </c>
      <c r="AX6" s="10" t="s">
        <v>33</v>
      </c>
      <c r="AY6" s="175"/>
      <c r="AZ6" s="64" t="s">
        <v>56</v>
      </c>
      <c r="BA6" s="64"/>
    </row>
    <row r="7" spans="1:53" ht="30" customHeight="1">
      <c r="A7" s="19" t="s">
        <v>35</v>
      </c>
      <c r="B7" s="16" t="s">
        <v>119</v>
      </c>
      <c r="C7" s="16" t="s">
        <v>1061</v>
      </c>
      <c r="D7" s="19" t="s">
        <v>121</v>
      </c>
      <c r="E7" s="33" t="s">
        <v>1062</v>
      </c>
      <c r="F7" s="33" t="s">
        <v>1063</v>
      </c>
      <c r="G7" s="56">
        <v>0</v>
      </c>
      <c r="H7" s="56">
        <v>0</v>
      </c>
      <c r="I7" s="19"/>
      <c r="J7" s="33" t="s">
        <v>1064</v>
      </c>
      <c r="K7" s="33"/>
      <c r="L7" s="33"/>
      <c r="M7" s="19" t="s">
        <v>853</v>
      </c>
      <c r="N7" s="56">
        <v>100</v>
      </c>
      <c r="O7" s="19">
        <v>1979</v>
      </c>
      <c r="P7" s="19" t="s">
        <v>45</v>
      </c>
      <c r="Q7" s="19" t="s">
        <v>416</v>
      </c>
      <c r="R7" s="19" t="s">
        <v>326</v>
      </c>
      <c r="S7" s="19" t="s">
        <v>327</v>
      </c>
      <c r="T7" s="19"/>
      <c r="U7" s="17"/>
      <c r="V7" s="17" t="str">
        <f t="shared" ref="V7:W16" si="0">IF(Y7&amp;AB7&amp;AE7&amp;AH7&amp;AK7&amp;AN7&amp;AQ7&amp;AT7&amp;AW7="","",Y7+AB7+AE7+AH7+AK7+AN7+AQ7+AT7+AW7)</f>
        <v/>
      </c>
      <c r="W7" s="17" t="str">
        <f t="shared" si="0"/>
        <v/>
      </c>
      <c r="X7" s="14"/>
      <c r="Y7" s="17"/>
      <c r="Z7" s="17"/>
      <c r="AA7" s="14"/>
      <c r="AB7" s="17"/>
      <c r="AC7" s="17"/>
      <c r="AD7" s="14"/>
      <c r="AE7" s="17"/>
      <c r="AF7" s="17"/>
      <c r="AG7" s="14"/>
      <c r="AH7" s="17"/>
      <c r="AI7" s="17"/>
      <c r="AJ7" s="14"/>
      <c r="AK7" s="17"/>
      <c r="AL7" s="17"/>
      <c r="AM7" s="14"/>
      <c r="AN7" s="17"/>
      <c r="AO7" s="17"/>
      <c r="AP7" s="14"/>
      <c r="AQ7" s="17"/>
      <c r="AR7" s="17"/>
      <c r="AS7" s="14"/>
      <c r="AT7" s="17"/>
      <c r="AU7" s="17"/>
      <c r="AV7" s="14"/>
      <c r="AW7" s="17"/>
      <c r="AX7" s="17"/>
      <c r="AY7" s="14" t="s">
        <v>952</v>
      </c>
      <c r="AZ7" s="57" t="s">
        <v>1065</v>
      </c>
    </row>
    <row r="8" spans="1:53" ht="30" customHeight="1">
      <c r="A8" s="19" t="s">
        <v>35</v>
      </c>
      <c r="B8" s="16" t="s">
        <v>119</v>
      </c>
      <c r="C8" s="16" t="s">
        <v>1066</v>
      </c>
      <c r="D8" s="19" t="s">
        <v>121</v>
      </c>
      <c r="E8" s="33" t="s">
        <v>1067</v>
      </c>
      <c r="F8" s="33" t="s">
        <v>1068</v>
      </c>
      <c r="G8" s="56">
        <v>7489</v>
      </c>
      <c r="H8" s="56">
        <v>1043</v>
      </c>
      <c r="I8" s="19" t="s">
        <v>1056</v>
      </c>
      <c r="J8" s="33" t="s">
        <v>534</v>
      </c>
      <c r="K8" s="33"/>
      <c r="L8" s="33" t="s">
        <v>177</v>
      </c>
      <c r="M8" s="19" t="s">
        <v>1069</v>
      </c>
      <c r="N8" s="56">
        <v>30</v>
      </c>
      <c r="O8" s="19">
        <v>2021</v>
      </c>
      <c r="P8" s="19" t="s">
        <v>128</v>
      </c>
      <c r="Q8" s="19"/>
      <c r="R8" s="19" t="s">
        <v>1057</v>
      </c>
      <c r="S8" s="19" t="s">
        <v>327</v>
      </c>
      <c r="T8" s="19"/>
      <c r="U8" s="17">
        <v>180</v>
      </c>
      <c r="V8" s="17" t="str">
        <f t="shared" si="0"/>
        <v/>
      </c>
      <c r="W8" s="17" t="str">
        <f t="shared" si="0"/>
        <v/>
      </c>
      <c r="X8" s="14" t="s">
        <v>43</v>
      </c>
      <c r="Y8" s="17"/>
      <c r="Z8" s="17"/>
      <c r="AA8" s="14"/>
      <c r="AB8" s="17"/>
      <c r="AC8" s="17"/>
      <c r="AD8" s="14"/>
      <c r="AE8" s="17"/>
      <c r="AF8" s="17"/>
      <c r="AG8" s="14"/>
      <c r="AH8" s="17"/>
      <c r="AI8" s="17"/>
      <c r="AJ8" s="14"/>
      <c r="AK8" s="17"/>
      <c r="AL8" s="17"/>
      <c r="AM8" s="14"/>
      <c r="AN8" s="17"/>
      <c r="AO8" s="17"/>
      <c r="AP8" s="14" t="s">
        <v>43</v>
      </c>
      <c r="AQ8" s="17"/>
      <c r="AR8" s="17"/>
      <c r="AS8" s="14" t="s">
        <v>43</v>
      </c>
      <c r="AT8" s="17"/>
      <c r="AU8" s="17"/>
      <c r="AV8" s="14" t="s">
        <v>43</v>
      </c>
      <c r="AW8" s="17"/>
      <c r="AX8" s="17"/>
      <c r="AY8" s="14" t="s">
        <v>1070</v>
      </c>
    </row>
    <row r="9" spans="1:53" ht="30" customHeight="1">
      <c r="A9" s="19" t="s">
        <v>35</v>
      </c>
      <c r="B9" s="16" t="s">
        <v>131</v>
      </c>
      <c r="C9" s="16" t="s">
        <v>1071</v>
      </c>
      <c r="D9" s="19" t="s">
        <v>133</v>
      </c>
      <c r="E9" s="33" t="s">
        <v>1072</v>
      </c>
      <c r="F9" s="33" t="s">
        <v>395</v>
      </c>
      <c r="G9" s="56">
        <v>573</v>
      </c>
      <c r="H9" s="56"/>
      <c r="I9" s="19"/>
      <c r="J9" s="33" t="s">
        <v>534</v>
      </c>
      <c r="K9" s="33"/>
      <c r="L9" s="33" t="s">
        <v>63</v>
      </c>
      <c r="M9" s="19" t="s">
        <v>853</v>
      </c>
      <c r="N9" s="56">
        <v>93.5</v>
      </c>
      <c r="O9" s="19">
        <v>2021</v>
      </c>
      <c r="P9" s="19" t="s">
        <v>64</v>
      </c>
      <c r="Q9" s="19"/>
      <c r="R9" s="19" t="s">
        <v>411</v>
      </c>
      <c r="S9" s="19" t="s">
        <v>327</v>
      </c>
      <c r="T9" s="19"/>
      <c r="U9" s="17"/>
      <c r="V9" s="17" t="str">
        <f t="shared" si="0"/>
        <v/>
      </c>
      <c r="W9" s="17" t="str">
        <f t="shared" si="0"/>
        <v/>
      </c>
      <c r="X9" s="14"/>
      <c r="Y9" s="17"/>
      <c r="Z9" s="17"/>
      <c r="AA9" s="14"/>
      <c r="AB9" s="17"/>
      <c r="AC9" s="17"/>
      <c r="AD9" s="14"/>
      <c r="AE9" s="17"/>
      <c r="AF9" s="17"/>
      <c r="AG9" s="14"/>
      <c r="AH9" s="17"/>
      <c r="AI9" s="17"/>
      <c r="AJ9" s="14"/>
      <c r="AK9" s="17"/>
      <c r="AL9" s="17"/>
      <c r="AM9" s="14"/>
      <c r="AN9" s="17"/>
      <c r="AO9" s="17"/>
      <c r="AP9" s="14"/>
      <c r="AQ9" s="17"/>
      <c r="AR9" s="17"/>
      <c r="AS9" s="14"/>
      <c r="AT9" s="17"/>
      <c r="AU9" s="17"/>
      <c r="AV9" s="14"/>
      <c r="AW9" s="17"/>
      <c r="AX9" s="17"/>
      <c r="AY9" s="14" t="s">
        <v>952</v>
      </c>
      <c r="AZ9" s="57" t="s">
        <v>1073</v>
      </c>
    </row>
    <row r="10" spans="1:53" ht="30" customHeight="1">
      <c r="A10" s="19" t="s">
        <v>35</v>
      </c>
      <c r="B10" s="16" t="s">
        <v>156</v>
      </c>
      <c r="C10" s="16" t="s">
        <v>1074</v>
      </c>
      <c r="D10" s="19" t="s">
        <v>158</v>
      </c>
      <c r="E10" s="33" t="s">
        <v>1075</v>
      </c>
      <c r="F10" s="33" t="s">
        <v>1076</v>
      </c>
      <c r="G10" s="56">
        <v>2585</v>
      </c>
      <c r="H10" s="56">
        <v>405</v>
      </c>
      <c r="I10" s="19" t="s">
        <v>1056</v>
      </c>
      <c r="J10" s="33" t="s">
        <v>1077</v>
      </c>
      <c r="K10" s="33"/>
      <c r="L10" s="33" t="s">
        <v>42</v>
      </c>
      <c r="M10" s="19" t="s">
        <v>1069</v>
      </c>
      <c r="N10" s="56">
        <v>17</v>
      </c>
      <c r="O10" s="19">
        <v>2004</v>
      </c>
      <c r="P10" s="19" t="s">
        <v>45</v>
      </c>
      <c r="Q10" s="19"/>
      <c r="R10" s="19" t="s">
        <v>147</v>
      </c>
      <c r="S10" s="19" t="s">
        <v>327</v>
      </c>
      <c r="T10" s="19"/>
      <c r="U10" s="17">
        <v>200</v>
      </c>
      <c r="V10" s="17">
        <f t="shared" si="0"/>
        <v>3</v>
      </c>
      <c r="W10" s="17" t="str">
        <f t="shared" si="0"/>
        <v/>
      </c>
      <c r="X10" s="14" t="s">
        <v>43</v>
      </c>
      <c r="Y10" s="17">
        <v>3</v>
      </c>
      <c r="Z10" s="17"/>
      <c r="AA10" s="14"/>
      <c r="AB10" s="17"/>
      <c r="AC10" s="17"/>
      <c r="AD10" s="14"/>
      <c r="AE10" s="17"/>
      <c r="AF10" s="17"/>
      <c r="AG10" s="14"/>
      <c r="AH10" s="17"/>
      <c r="AI10" s="17"/>
      <c r="AJ10" s="14"/>
      <c r="AK10" s="17"/>
      <c r="AL10" s="17"/>
      <c r="AM10" s="14"/>
      <c r="AN10" s="17"/>
      <c r="AO10" s="17"/>
      <c r="AP10" s="14"/>
      <c r="AQ10" s="17"/>
      <c r="AR10" s="17"/>
      <c r="AS10" s="14"/>
      <c r="AT10" s="17"/>
      <c r="AU10" s="17"/>
      <c r="AV10" s="14"/>
      <c r="AW10" s="17"/>
      <c r="AX10" s="17"/>
      <c r="AY10" s="14" t="s">
        <v>44</v>
      </c>
      <c r="AZ10" s="57" t="s">
        <v>1078</v>
      </c>
    </row>
    <row r="11" spans="1:53" ht="30" customHeight="1">
      <c r="A11" s="19" t="s">
        <v>35</v>
      </c>
      <c r="B11" s="16" t="s">
        <v>203</v>
      </c>
      <c r="C11" s="16" t="s">
        <v>1079</v>
      </c>
      <c r="D11" s="19" t="s">
        <v>205</v>
      </c>
      <c r="E11" s="33" t="s">
        <v>761</v>
      </c>
      <c r="F11" s="33" t="s">
        <v>762</v>
      </c>
      <c r="G11" s="56">
        <v>2949</v>
      </c>
      <c r="H11" s="56">
        <v>375</v>
      </c>
      <c r="I11" s="19" t="s">
        <v>1056</v>
      </c>
      <c r="J11" s="33" t="s">
        <v>1077</v>
      </c>
      <c r="K11" s="33"/>
      <c r="L11" s="33" t="s">
        <v>177</v>
      </c>
      <c r="M11" s="19" t="s">
        <v>853</v>
      </c>
      <c r="N11" s="56">
        <v>34</v>
      </c>
      <c r="O11" s="19">
        <v>2011</v>
      </c>
      <c r="P11" s="19" t="s">
        <v>64</v>
      </c>
      <c r="Q11" s="19"/>
      <c r="R11" s="19" t="s">
        <v>337</v>
      </c>
      <c r="S11" s="19" t="s">
        <v>398</v>
      </c>
      <c r="T11" s="19">
        <v>99</v>
      </c>
      <c r="U11" s="17"/>
      <c r="V11" s="17" t="str">
        <f t="shared" si="0"/>
        <v/>
      </c>
      <c r="W11" s="17" t="str">
        <f t="shared" si="0"/>
        <v/>
      </c>
      <c r="X11" s="14"/>
      <c r="Y11" s="17"/>
      <c r="Z11" s="17"/>
      <c r="AA11" s="14"/>
      <c r="AB11" s="17"/>
      <c r="AC11" s="17"/>
      <c r="AD11" s="14"/>
      <c r="AE11" s="17"/>
      <c r="AF11" s="17"/>
      <c r="AG11" s="14"/>
      <c r="AH11" s="17"/>
      <c r="AI11" s="17"/>
      <c r="AJ11" s="14"/>
      <c r="AK11" s="17"/>
      <c r="AL11" s="17"/>
      <c r="AM11" s="14"/>
      <c r="AN11" s="17"/>
      <c r="AO11" s="17"/>
      <c r="AP11" s="14"/>
      <c r="AQ11" s="17"/>
      <c r="AR11" s="17"/>
      <c r="AS11" s="14"/>
      <c r="AT11" s="17"/>
      <c r="AU11" s="17"/>
      <c r="AV11" s="14"/>
      <c r="AW11" s="17"/>
      <c r="AX11" s="17"/>
      <c r="AY11" s="14" t="s">
        <v>952</v>
      </c>
      <c r="AZ11" s="57" t="s">
        <v>1080</v>
      </c>
    </row>
    <row r="12" spans="1:53" ht="30" customHeight="1">
      <c r="A12" s="19" t="s">
        <v>35</v>
      </c>
      <c r="B12" s="16" t="s">
        <v>513</v>
      </c>
      <c r="C12" s="16" t="s">
        <v>1081</v>
      </c>
      <c r="D12" s="19" t="s">
        <v>515</v>
      </c>
      <c r="E12" s="33" t="s">
        <v>1082</v>
      </c>
      <c r="F12" s="33" t="s">
        <v>517</v>
      </c>
      <c r="G12" s="56">
        <v>351</v>
      </c>
      <c r="H12" s="56">
        <v>103</v>
      </c>
      <c r="I12" s="19" t="s">
        <v>1056</v>
      </c>
      <c r="J12" s="33" t="s">
        <v>1077</v>
      </c>
      <c r="K12" s="33"/>
      <c r="L12" s="33" t="s">
        <v>193</v>
      </c>
      <c r="M12" s="19" t="s">
        <v>853</v>
      </c>
      <c r="N12" s="56">
        <v>5</v>
      </c>
      <c r="O12" s="19">
        <v>2010</v>
      </c>
      <c r="P12" s="19" t="s">
        <v>64</v>
      </c>
      <c r="Q12" s="19"/>
      <c r="R12" s="19" t="s">
        <v>223</v>
      </c>
      <c r="S12" s="19" t="s">
        <v>327</v>
      </c>
      <c r="T12" s="19"/>
      <c r="U12" s="17"/>
      <c r="V12" s="17" t="str">
        <f t="shared" si="0"/>
        <v/>
      </c>
      <c r="W12" s="17" t="str">
        <f t="shared" si="0"/>
        <v/>
      </c>
      <c r="X12" s="14"/>
      <c r="Y12" s="17"/>
      <c r="Z12" s="17"/>
      <c r="AA12" s="14"/>
      <c r="AB12" s="17"/>
      <c r="AC12" s="17"/>
      <c r="AD12" s="14"/>
      <c r="AE12" s="17"/>
      <c r="AF12" s="17"/>
      <c r="AG12" s="14"/>
      <c r="AH12" s="17"/>
      <c r="AI12" s="17"/>
      <c r="AJ12" s="14"/>
      <c r="AK12" s="17"/>
      <c r="AL12" s="17"/>
      <c r="AM12" s="14"/>
      <c r="AN12" s="17"/>
      <c r="AO12" s="17"/>
      <c r="AP12" s="14"/>
      <c r="AQ12" s="17"/>
      <c r="AR12" s="17"/>
      <c r="AS12" s="14"/>
      <c r="AT12" s="17"/>
      <c r="AU12" s="17"/>
      <c r="AV12" s="14"/>
      <c r="AW12" s="17"/>
      <c r="AX12" s="17"/>
      <c r="AY12" s="14" t="s">
        <v>952</v>
      </c>
      <c r="AZ12" s="57" t="s">
        <v>1083</v>
      </c>
    </row>
    <row r="13" spans="1:53" ht="30" customHeight="1">
      <c r="A13" s="19" t="s">
        <v>35</v>
      </c>
      <c r="B13" s="16" t="s">
        <v>651</v>
      </c>
      <c r="C13" s="16" t="s">
        <v>1084</v>
      </c>
      <c r="D13" s="19" t="s">
        <v>653</v>
      </c>
      <c r="E13" s="33" t="s">
        <v>1085</v>
      </c>
      <c r="F13" s="33" t="s">
        <v>655</v>
      </c>
      <c r="G13" s="56">
        <v>0</v>
      </c>
      <c r="H13" s="56"/>
      <c r="I13" s="19"/>
      <c r="J13" s="33" t="s">
        <v>1086</v>
      </c>
      <c r="K13" s="33"/>
      <c r="L13" s="33" t="s">
        <v>72</v>
      </c>
      <c r="M13" s="19" t="s">
        <v>1087</v>
      </c>
      <c r="N13" s="56">
        <v>3</v>
      </c>
      <c r="O13" s="19">
        <v>1991</v>
      </c>
      <c r="P13" s="19" t="s">
        <v>64</v>
      </c>
      <c r="Q13" s="19" t="s">
        <v>416</v>
      </c>
      <c r="R13" s="19" t="s">
        <v>223</v>
      </c>
      <c r="S13" s="19" t="s">
        <v>327</v>
      </c>
      <c r="T13" s="19"/>
      <c r="U13" s="17"/>
      <c r="V13" s="17" t="str">
        <f t="shared" si="0"/>
        <v/>
      </c>
      <c r="W13" s="17" t="str">
        <f t="shared" si="0"/>
        <v/>
      </c>
      <c r="X13" s="14"/>
      <c r="Y13" s="17"/>
      <c r="Z13" s="17"/>
      <c r="AA13" s="14"/>
      <c r="AB13" s="17"/>
      <c r="AC13" s="17"/>
      <c r="AD13" s="14"/>
      <c r="AE13" s="17"/>
      <c r="AF13" s="17"/>
      <c r="AG13" s="14"/>
      <c r="AH13" s="17"/>
      <c r="AI13" s="17"/>
      <c r="AJ13" s="14"/>
      <c r="AK13" s="17"/>
      <c r="AL13" s="17"/>
      <c r="AM13" s="14"/>
      <c r="AN13" s="17"/>
      <c r="AO13" s="17"/>
      <c r="AP13" s="14"/>
      <c r="AQ13" s="17"/>
      <c r="AR13" s="17"/>
      <c r="AS13" s="14"/>
      <c r="AT13" s="17"/>
      <c r="AU13" s="17"/>
      <c r="AV13" s="14"/>
      <c r="AW13" s="17"/>
      <c r="AX13" s="17"/>
      <c r="AY13" s="14" t="s">
        <v>952</v>
      </c>
      <c r="AZ13" s="57" t="s">
        <v>1088</v>
      </c>
    </row>
    <row r="14" spans="1:53" ht="30" customHeight="1">
      <c r="A14" s="19" t="s">
        <v>35</v>
      </c>
      <c r="B14" s="16" t="s">
        <v>833</v>
      </c>
      <c r="C14" s="16" t="s">
        <v>1089</v>
      </c>
      <c r="D14" s="19" t="s">
        <v>835</v>
      </c>
      <c r="E14" s="33" t="s">
        <v>1090</v>
      </c>
      <c r="F14" s="33" t="s">
        <v>837</v>
      </c>
      <c r="G14" s="56">
        <v>522</v>
      </c>
      <c r="H14" s="56">
        <v>351</v>
      </c>
      <c r="I14" s="19" t="s">
        <v>1056</v>
      </c>
      <c r="J14" s="33" t="s">
        <v>1091</v>
      </c>
      <c r="K14" s="33"/>
      <c r="L14" s="33" t="s">
        <v>42</v>
      </c>
      <c r="M14" s="19" t="s">
        <v>1069</v>
      </c>
      <c r="N14" s="56">
        <v>3.36</v>
      </c>
      <c r="O14" s="19">
        <v>2005</v>
      </c>
      <c r="P14" s="19" t="s">
        <v>64</v>
      </c>
      <c r="Q14" s="19"/>
      <c r="R14" s="19" t="s">
        <v>839</v>
      </c>
      <c r="S14" s="19" t="s">
        <v>327</v>
      </c>
      <c r="T14" s="19"/>
      <c r="U14" s="17"/>
      <c r="V14" s="17" t="str">
        <f t="shared" si="0"/>
        <v/>
      </c>
      <c r="W14" s="17" t="str">
        <f t="shared" si="0"/>
        <v/>
      </c>
      <c r="X14" s="14"/>
      <c r="Y14" s="17"/>
      <c r="Z14" s="17"/>
      <c r="AA14" s="14"/>
      <c r="AB14" s="17"/>
      <c r="AC14" s="17"/>
      <c r="AD14" s="14"/>
      <c r="AE14" s="17"/>
      <c r="AF14" s="17"/>
      <c r="AG14" s="14"/>
      <c r="AH14" s="17"/>
      <c r="AI14" s="17"/>
      <c r="AJ14" s="14"/>
      <c r="AK14" s="17"/>
      <c r="AL14" s="17"/>
      <c r="AM14" s="14"/>
      <c r="AN14" s="17"/>
      <c r="AO14" s="17"/>
      <c r="AP14" s="14"/>
      <c r="AQ14" s="17"/>
      <c r="AR14" s="17"/>
      <c r="AS14" s="14"/>
      <c r="AT14" s="17"/>
      <c r="AU14" s="17"/>
      <c r="AV14" s="14"/>
      <c r="AW14" s="17"/>
      <c r="AX14" s="17"/>
      <c r="AY14" s="14" t="s">
        <v>952</v>
      </c>
      <c r="AZ14" s="57" t="s">
        <v>1092</v>
      </c>
    </row>
    <row r="15" spans="1:53" ht="30" customHeight="1">
      <c r="A15" s="19" t="s">
        <v>35</v>
      </c>
      <c r="B15" s="16" t="s">
        <v>702</v>
      </c>
      <c r="C15" s="16" t="s">
        <v>1093</v>
      </c>
      <c r="D15" s="19" t="s">
        <v>704</v>
      </c>
      <c r="E15" s="33" t="s">
        <v>1094</v>
      </c>
      <c r="F15" s="33" t="s">
        <v>706</v>
      </c>
      <c r="G15" s="56">
        <v>3072</v>
      </c>
      <c r="H15" s="56">
        <v>552</v>
      </c>
      <c r="I15" s="19" t="s">
        <v>1056</v>
      </c>
      <c r="J15" s="33" t="s">
        <v>1077</v>
      </c>
      <c r="K15" s="33"/>
      <c r="L15" s="33" t="s">
        <v>42</v>
      </c>
      <c r="M15" s="19" t="s">
        <v>1069</v>
      </c>
      <c r="N15" s="56">
        <v>50</v>
      </c>
      <c r="O15" s="19">
        <v>1989</v>
      </c>
      <c r="P15" s="19" t="s">
        <v>45</v>
      </c>
      <c r="Q15" s="19"/>
      <c r="R15" s="19" t="s">
        <v>137</v>
      </c>
      <c r="S15" s="19" t="s">
        <v>327</v>
      </c>
      <c r="T15" s="19"/>
      <c r="U15" s="17"/>
      <c r="V15" s="17" t="str">
        <f t="shared" si="0"/>
        <v/>
      </c>
      <c r="W15" s="17" t="str">
        <f t="shared" si="0"/>
        <v/>
      </c>
      <c r="X15" s="14"/>
      <c r="Y15" s="17"/>
      <c r="Z15" s="17"/>
      <c r="AA15" s="14"/>
      <c r="AB15" s="17"/>
      <c r="AC15" s="17"/>
      <c r="AD15" s="14"/>
      <c r="AE15" s="17"/>
      <c r="AF15" s="17"/>
      <c r="AG15" s="14"/>
      <c r="AH15" s="17"/>
      <c r="AI15" s="17"/>
      <c r="AJ15" s="14"/>
      <c r="AK15" s="17"/>
      <c r="AL15" s="17"/>
      <c r="AM15" s="14"/>
      <c r="AN15" s="17"/>
      <c r="AO15" s="17"/>
      <c r="AP15" s="14"/>
      <c r="AQ15" s="17"/>
      <c r="AR15" s="17"/>
      <c r="AS15" s="14"/>
      <c r="AT15" s="17"/>
      <c r="AU15" s="17"/>
      <c r="AV15" s="14"/>
      <c r="AW15" s="17"/>
      <c r="AX15" s="17"/>
      <c r="AY15" s="14" t="s">
        <v>952</v>
      </c>
      <c r="AZ15" s="57" t="s">
        <v>1095</v>
      </c>
    </row>
    <row r="16" spans="1:53" ht="30" customHeight="1">
      <c r="A16" s="19" t="s">
        <v>35</v>
      </c>
      <c r="B16" s="16" t="s">
        <v>710</v>
      </c>
      <c r="C16" s="16" t="s">
        <v>1096</v>
      </c>
      <c r="D16" s="19" t="s">
        <v>712</v>
      </c>
      <c r="E16" s="33" t="s">
        <v>713</v>
      </c>
      <c r="F16" s="33" t="s">
        <v>714</v>
      </c>
      <c r="G16" s="56">
        <v>5580</v>
      </c>
      <c r="H16" s="56">
        <v>1655</v>
      </c>
      <c r="I16" s="19" t="s">
        <v>1056</v>
      </c>
      <c r="J16" s="33" t="s">
        <v>1077</v>
      </c>
      <c r="K16" s="33"/>
      <c r="L16" s="33" t="s">
        <v>42</v>
      </c>
      <c r="M16" s="19" t="s">
        <v>1069</v>
      </c>
      <c r="N16" s="56">
        <v>70</v>
      </c>
      <c r="O16" s="19">
        <v>1973</v>
      </c>
      <c r="P16" s="19" t="s">
        <v>45</v>
      </c>
      <c r="Q16" s="19"/>
      <c r="R16" s="19" t="s">
        <v>154</v>
      </c>
      <c r="S16" s="19" t="s">
        <v>327</v>
      </c>
      <c r="T16" s="19"/>
      <c r="U16" s="17"/>
      <c r="V16" s="17" t="str">
        <f t="shared" si="0"/>
        <v/>
      </c>
      <c r="W16" s="17" t="str">
        <f t="shared" si="0"/>
        <v/>
      </c>
      <c r="X16" s="14"/>
      <c r="Y16" s="17"/>
      <c r="Z16" s="17"/>
      <c r="AA16" s="14"/>
      <c r="AB16" s="17"/>
      <c r="AC16" s="17"/>
      <c r="AD16" s="14"/>
      <c r="AE16" s="17"/>
      <c r="AF16" s="17"/>
      <c r="AG16" s="14"/>
      <c r="AH16" s="17"/>
      <c r="AI16" s="17"/>
      <c r="AJ16" s="14"/>
      <c r="AK16" s="17"/>
      <c r="AL16" s="17"/>
      <c r="AM16" s="14"/>
      <c r="AN16" s="17"/>
      <c r="AO16" s="17"/>
      <c r="AP16" s="14"/>
      <c r="AQ16" s="17"/>
      <c r="AR16" s="17"/>
      <c r="AS16" s="14"/>
      <c r="AT16" s="17"/>
      <c r="AU16" s="17"/>
      <c r="AV16" s="14"/>
      <c r="AW16" s="17"/>
      <c r="AX16" s="17"/>
      <c r="AY16" s="14" t="s">
        <v>952</v>
      </c>
      <c r="AZ16" s="57" t="s">
        <v>1097</v>
      </c>
    </row>
  </sheetData>
  <mergeCells count="33">
    <mergeCell ref="E2:E6"/>
    <mergeCell ref="A2:A6"/>
    <mergeCell ref="B2:B6"/>
    <mergeCell ref="C2:C6"/>
    <mergeCell ref="D2:D6"/>
    <mergeCell ref="F2:F6"/>
    <mergeCell ref="G2:G5"/>
    <mergeCell ref="H2:H5"/>
    <mergeCell ref="J2:J6"/>
    <mergeCell ref="AY2:AY6"/>
    <mergeCell ref="I4:I6"/>
    <mergeCell ref="V4:W4"/>
    <mergeCell ref="X4:Z4"/>
    <mergeCell ref="AA4:AC4"/>
    <mergeCell ref="AD4:AF4"/>
    <mergeCell ref="AG4:AI4"/>
    <mergeCell ref="AJ4:AL4"/>
    <mergeCell ref="P2:P6"/>
    <mergeCell ref="Q2:Q6"/>
    <mergeCell ref="R2:R6"/>
    <mergeCell ref="S2:S6"/>
    <mergeCell ref="T2:T5"/>
    <mergeCell ref="AM4:AO4"/>
    <mergeCell ref="AP4:AR4"/>
    <mergeCell ref="AS4:AU4"/>
    <mergeCell ref="AV4:AX4"/>
    <mergeCell ref="K5:K6"/>
    <mergeCell ref="U2:U5"/>
    <mergeCell ref="V2:AX3"/>
    <mergeCell ref="M2:M6"/>
    <mergeCell ref="N2:N5"/>
    <mergeCell ref="O2:O6"/>
    <mergeCell ref="L2:L6"/>
  </mergeCells>
  <phoneticPr fontId="1"/>
  <pageMargins left="0.70866141732283472" right="0.70866141732283472" top="0.98425196850393704" bottom="0.70866141732283472" header="0.70866141732283472" footer="0.70866141732283472"/>
  <pageSetup paperSize="9" scale="63" orientation="landscape" verticalDpi="400" r:id="rId1"/>
  <headerFooter alignWithMargins="0">
    <oddHeader>&amp;L&amp;"MS ゴシック,標準"&amp;14粗大ごみ処理施設</oddHeader>
  </headerFooter>
  <colBreaks count="1" manualBreakCount="1">
    <brk id="12" min="1" max="1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17316-EEEE-45BD-853A-01CF402661D3}">
  <dimension ref="A1:CE32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RowHeight="30" customHeight="1"/>
  <cols>
    <col min="1" max="1" width="10.75" style="3" customWidth="1"/>
    <col min="2" max="2" width="8.75" style="66" customWidth="1"/>
    <col min="3" max="3" width="13.875" style="3" customWidth="1"/>
    <col min="4" max="4" width="27.125" style="3" customWidth="1"/>
    <col min="5" max="6" width="27.5" style="22" customWidth="1"/>
    <col min="7" max="14" width="11.25" style="3" customWidth="1"/>
    <col min="15" max="15" width="21.625" style="22" customWidth="1"/>
    <col min="16" max="16" width="12.125" style="22" customWidth="1"/>
    <col min="17" max="17" width="29.5" style="22" customWidth="1"/>
    <col min="18" max="18" width="12.125" style="22" customWidth="1"/>
    <col min="19" max="23" width="13.875" style="22" customWidth="1"/>
    <col min="24" max="24" width="15.5" style="22" customWidth="1"/>
    <col min="25" max="25" width="28" style="22" customWidth="1"/>
    <col min="26" max="26" width="9" style="3" customWidth="1"/>
    <col min="27" max="27" width="6.375" style="3" customWidth="1"/>
    <col min="28" max="29" width="10" style="3" customWidth="1"/>
    <col min="30" max="30" width="14.125" style="3" customWidth="1"/>
    <col min="31" max="32" width="9" style="3"/>
    <col min="33" max="33" width="12.5" style="2" customWidth="1"/>
    <col min="34" max="35" width="11.125" style="2" customWidth="1"/>
    <col min="36" max="36" width="9" style="2"/>
    <col min="37" max="38" width="11.125" style="2" customWidth="1"/>
    <col min="39" max="39" width="9" style="2"/>
    <col min="40" max="41" width="11.125" style="2" customWidth="1"/>
    <col min="42" max="42" width="9" style="2"/>
    <col min="43" max="44" width="11.125" style="2" customWidth="1"/>
    <col min="45" max="45" width="9" style="2"/>
    <col min="46" max="47" width="11.125" style="2" customWidth="1"/>
    <col min="48" max="48" width="9" style="2"/>
    <col min="49" max="50" width="11.125" style="2" customWidth="1"/>
    <col min="51" max="51" width="9" style="2"/>
    <col min="52" max="53" width="11.125" style="2" customWidth="1"/>
    <col min="54" max="54" width="9" style="2"/>
    <col min="55" max="56" width="11.125" style="2" customWidth="1"/>
    <col min="57" max="57" width="9" style="2"/>
    <col min="58" max="59" width="11.125" style="2" customWidth="1"/>
    <col min="60" max="60" width="9" style="2"/>
    <col min="61" max="63" width="11.125" style="2" customWidth="1"/>
    <col min="64" max="64" width="16.375" style="2" customWidth="1"/>
    <col min="65" max="65" width="11.125" style="2" customWidth="1"/>
    <col min="66" max="69" width="13" style="2" customWidth="1"/>
    <col min="70" max="72" width="21" style="2" customWidth="1"/>
    <col min="73" max="73" width="13" style="2" customWidth="1"/>
    <col min="74" max="74" width="21" style="2" customWidth="1"/>
    <col min="75" max="75" width="13" style="2" customWidth="1"/>
    <col min="76" max="76" width="12.5" style="2" customWidth="1"/>
    <col min="77" max="79" width="10.375" style="2" customWidth="1"/>
    <col min="80" max="80" width="17.75" style="2" customWidth="1"/>
    <col min="81" max="81" width="11.625" style="2" customWidth="1"/>
    <col min="82" max="83" width="9" style="41"/>
    <col min="84" max="16384" width="9" style="3"/>
  </cols>
  <sheetData>
    <row r="1" spans="1:83" ht="15" customHeight="1">
      <c r="A1" s="61" t="s">
        <v>908</v>
      </c>
      <c r="B1" s="3"/>
      <c r="AF1" s="40"/>
      <c r="AH1" s="4"/>
      <c r="AI1" s="4"/>
      <c r="BS1" s="3"/>
      <c r="BU1" s="86"/>
    </row>
    <row r="2" spans="1:83" s="22" customFormat="1" ht="13.5" customHeight="1">
      <c r="A2" s="143" t="s">
        <v>1</v>
      </c>
      <c r="B2" s="286" t="s">
        <v>849</v>
      </c>
      <c r="C2" s="143" t="s">
        <v>3</v>
      </c>
      <c r="D2" s="288" t="s">
        <v>4</v>
      </c>
      <c r="E2" s="143" t="s">
        <v>5</v>
      </c>
      <c r="F2" s="215" t="s">
        <v>49</v>
      </c>
      <c r="G2" s="272" t="s">
        <v>7</v>
      </c>
      <c r="H2" s="274" t="s">
        <v>909</v>
      </c>
      <c r="I2" s="281"/>
      <c r="J2" s="62"/>
      <c r="K2" s="276" t="s">
        <v>910</v>
      </c>
      <c r="L2" s="269"/>
      <c r="M2" s="276" t="s">
        <v>911</v>
      </c>
      <c r="N2" s="269"/>
      <c r="O2" s="276" t="s">
        <v>718</v>
      </c>
      <c r="P2" s="44"/>
      <c r="Q2" s="276" t="s">
        <v>281</v>
      </c>
      <c r="R2" s="44"/>
      <c r="S2" s="226" t="s">
        <v>912</v>
      </c>
      <c r="T2" s="279"/>
      <c r="U2" s="279"/>
      <c r="V2" s="279"/>
      <c r="W2" s="279"/>
      <c r="X2" s="228"/>
      <c r="Y2" s="143" t="s">
        <v>52</v>
      </c>
      <c r="Z2" s="272" t="s">
        <v>913</v>
      </c>
      <c r="AA2" s="143" t="s">
        <v>11</v>
      </c>
      <c r="AB2" s="272" t="s">
        <v>14</v>
      </c>
      <c r="AC2" s="274" t="s">
        <v>15</v>
      </c>
      <c r="AD2" s="143" t="s">
        <v>16</v>
      </c>
      <c r="AE2" s="262" t="s">
        <v>290</v>
      </c>
      <c r="AF2" s="143" t="s">
        <v>291</v>
      </c>
      <c r="AG2" s="175" t="s">
        <v>914</v>
      </c>
      <c r="AH2" s="263" t="s">
        <v>12</v>
      </c>
      <c r="AI2" s="264"/>
      <c r="AJ2" s="264"/>
      <c r="AK2" s="264"/>
      <c r="AL2" s="264"/>
      <c r="AM2" s="264"/>
      <c r="AN2" s="264"/>
      <c r="AO2" s="264"/>
      <c r="AP2" s="264"/>
      <c r="AQ2" s="264"/>
      <c r="AR2" s="264"/>
      <c r="AS2" s="264"/>
      <c r="AT2" s="264"/>
      <c r="AU2" s="264"/>
      <c r="AV2" s="264"/>
      <c r="AW2" s="264"/>
      <c r="AX2" s="264"/>
      <c r="AY2" s="264"/>
      <c r="AZ2" s="264"/>
      <c r="BA2" s="264"/>
      <c r="BB2" s="264"/>
      <c r="BC2" s="264"/>
      <c r="BD2" s="264"/>
      <c r="BE2" s="264"/>
      <c r="BF2" s="264"/>
      <c r="BG2" s="264"/>
      <c r="BH2" s="264"/>
      <c r="BI2" s="264"/>
      <c r="BJ2" s="265"/>
      <c r="BK2" s="174" t="s">
        <v>915</v>
      </c>
      <c r="BL2" s="245" t="s">
        <v>916</v>
      </c>
      <c r="BM2" s="245" t="s">
        <v>917</v>
      </c>
      <c r="BN2" s="247" t="s">
        <v>918</v>
      </c>
      <c r="BO2" s="248"/>
      <c r="BP2" s="248"/>
      <c r="BQ2" s="248"/>
      <c r="BR2" s="248"/>
      <c r="BS2" s="248"/>
      <c r="BT2" s="248"/>
      <c r="BU2" s="248"/>
      <c r="BV2" s="248"/>
      <c r="BW2" s="248"/>
      <c r="BX2" s="251" t="s">
        <v>919</v>
      </c>
      <c r="BY2" s="237" t="s">
        <v>920</v>
      </c>
      <c r="BZ2" s="253" t="s">
        <v>921</v>
      </c>
      <c r="CA2" s="254"/>
      <c r="CB2" s="237" t="s">
        <v>922</v>
      </c>
      <c r="CC2" s="237" t="s">
        <v>923</v>
      </c>
      <c r="CD2" s="24"/>
      <c r="CE2" s="24"/>
    </row>
    <row r="3" spans="1:83" s="22" customFormat="1" ht="13.5" customHeight="1">
      <c r="A3" s="239"/>
      <c r="B3" s="287"/>
      <c r="C3" s="239"/>
      <c r="D3" s="288"/>
      <c r="E3" s="239"/>
      <c r="F3" s="216"/>
      <c r="G3" s="273"/>
      <c r="H3" s="275"/>
      <c r="I3" s="282"/>
      <c r="J3" s="87"/>
      <c r="K3" s="277"/>
      <c r="L3" s="270"/>
      <c r="M3" s="277"/>
      <c r="N3" s="270"/>
      <c r="O3" s="277"/>
      <c r="P3" s="50"/>
      <c r="Q3" s="277"/>
      <c r="R3" s="50"/>
      <c r="S3" s="227"/>
      <c r="T3" s="280"/>
      <c r="U3" s="280"/>
      <c r="V3" s="280"/>
      <c r="W3" s="280"/>
      <c r="X3" s="229"/>
      <c r="Y3" s="239"/>
      <c r="Z3" s="273"/>
      <c r="AA3" s="239"/>
      <c r="AB3" s="239"/>
      <c r="AC3" s="275"/>
      <c r="AD3" s="146"/>
      <c r="AE3" s="262"/>
      <c r="AF3" s="239"/>
      <c r="AG3" s="246"/>
      <c r="AH3" s="266"/>
      <c r="AI3" s="267"/>
      <c r="AJ3" s="267"/>
      <c r="AK3" s="267"/>
      <c r="AL3" s="267"/>
      <c r="AM3" s="267"/>
      <c r="AN3" s="267"/>
      <c r="AO3" s="267"/>
      <c r="AP3" s="267"/>
      <c r="AQ3" s="267"/>
      <c r="AR3" s="267"/>
      <c r="AS3" s="267"/>
      <c r="AT3" s="267"/>
      <c r="AU3" s="267"/>
      <c r="AV3" s="267"/>
      <c r="AW3" s="267"/>
      <c r="AX3" s="267"/>
      <c r="AY3" s="267"/>
      <c r="AZ3" s="267"/>
      <c r="BA3" s="267"/>
      <c r="BB3" s="267"/>
      <c r="BC3" s="267"/>
      <c r="BD3" s="267"/>
      <c r="BE3" s="267"/>
      <c r="BF3" s="267"/>
      <c r="BG3" s="267"/>
      <c r="BH3" s="267"/>
      <c r="BI3" s="267"/>
      <c r="BJ3" s="268"/>
      <c r="BK3" s="174"/>
      <c r="BL3" s="246"/>
      <c r="BM3" s="246"/>
      <c r="BN3" s="249"/>
      <c r="BO3" s="250"/>
      <c r="BP3" s="250"/>
      <c r="BQ3" s="250"/>
      <c r="BR3" s="250"/>
      <c r="BS3" s="250"/>
      <c r="BT3" s="250"/>
      <c r="BU3" s="250"/>
      <c r="BV3" s="250"/>
      <c r="BW3" s="250"/>
      <c r="BX3" s="251"/>
      <c r="BY3" s="237"/>
      <c r="BZ3" s="255"/>
      <c r="CA3" s="256"/>
      <c r="CB3" s="237"/>
      <c r="CC3" s="237"/>
      <c r="CD3" s="24"/>
      <c r="CE3" s="24"/>
    </row>
    <row r="4" spans="1:83" s="22" customFormat="1" ht="18.75" customHeight="1">
      <c r="A4" s="239"/>
      <c r="B4" s="287"/>
      <c r="C4" s="239"/>
      <c r="D4" s="288"/>
      <c r="E4" s="239"/>
      <c r="F4" s="216"/>
      <c r="G4" s="273"/>
      <c r="H4" s="275"/>
      <c r="I4" s="283"/>
      <c r="J4" s="143" t="s">
        <v>924</v>
      </c>
      <c r="K4" s="277"/>
      <c r="L4" s="270"/>
      <c r="M4" s="277"/>
      <c r="N4" s="270"/>
      <c r="O4" s="277"/>
      <c r="P4" s="48"/>
      <c r="Q4" s="277"/>
      <c r="R4" s="48"/>
      <c r="S4" s="227"/>
      <c r="T4" s="280"/>
      <c r="U4" s="280"/>
      <c r="V4" s="280"/>
      <c r="W4" s="280"/>
      <c r="X4" s="229"/>
      <c r="Y4" s="239"/>
      <c r="Z4" s="273"/>
      <c r="AA4" s="239"/>
      <c r="AB4" s="239"/>
      <c r="AC4" s="275"/>
      <c r="AD4" s="146"/>
      <c r="AE4" s="262"/>
      <c r="AF4" s="239"/>
      <c r="AG4" s="246"/>
      <c r="AH4" s="240" t="s">
        <v>17</v>
      </c>
      <c r="AI4" s="241"/>
      <c r="AJ4" s="242" t="s">
        <v>18</v>
      </c>
      <c r="AK4" s="243"/>
      <c r="AL4" s="244"/>
      <c r="AM4" s="242" t="s">
        <v>19</v>
      </c>
      <c r="AN4" s="243"/>
      <c r="AO4" s="244"/>
      <c r="AP4" s="242" t="s">
        <v>20</v>
      </c>
      <c r="AQ4" s="243"/>
      <c r="AR4" s="244"/>
      <c r="AS4" s="242" t="s">
        <v>21</v>
      </c>
      <c r="AT4" s="243"/>
      <c r="AU4" s="244"/>
      <c r="AV4" s="242" t="s">
        <v>22</v>
      </c>
      <c r="AW4" s="243"/>
      <c r="AX4" s="244"/>
      <c r="AY4" s="242" t="s">
        <v>23</v>
      </c>
      <c r="AZ4" s="243"/>
      <c r="BA4" s="244"/>
      <c r="BB4" s="242" t="s">
        <v>24</v>
      </c>
      <c r="BC4" s="243"/>
      <c r="BD4" s="244"/>
      <c r="BE4" s="242" t="s">
        <v>25</v>
      </c>
      <c r="BF4" s="243"/>
      <c r="BG4" s="244"/>
      <c r="BH4" s="242" t="s">
        <v>26</v>
      </c>
      <c r="BI4" s="243"/>
      <c r="BJ4" s="244"/>
      <c r="BK4" s="174"/>
      <c r="BL4" s="246"/>
      <c r="BM4" s="246"/>
      <c r="BN4" s="257" t="s">
        <v>925</v>
      </c>
      <c r="BO4" s="258"/>
      <c r="BP4" s="258"/>
      <c r="BQ4" s="258"/>
      <c r="BR4" s="258"/>
      <c r="BS4" s="258"/>
      <c r="BT4" s="258"/>
      <c r="BU4" s="259"/>
      <c r="BV4" s="260" t="s">
        <v>926</v>
      </c>
      <c r="BW4" s="261"/>
      <c r="BX4" s="251"/>
      <c r="BY4" s="237"/>
      <c r="BZ4" s="255"/>
      <c r="CA4" s="256"/>
      <c r="CB4" s="237"/>
      <c r="CC4" s="237"/>
      <c r="CD4" s="24"/>
      <c r="CE4" s="24"/>
    </row>
    <row r="5" spans="1:83" s="22" customFormat="1" ht="26.25" customHeight="1">
      <c r="A5" s="239"/>
      <c r="B5" s="287"/>
      <c r="C5" s="239"/>
      <c r="D5" s="288"/>
      <c r="E5" s="239"/>
      <c r="F5" s="216"/>
      <c r="G5" s="273"/>
      <c r="H5" s="278"/>
      <c r="I5" s="284"/>
      <c r="J5" s="239"/>
      <c r="K5" s="285"/>
      <c r="L5" s="271"/>
      <c r="M5" s="285"/>
      <c r="N5" s="271"/>
      <c r="O5" s="277"/>
      <c r="P5" s="262" t="s">
        <v>111</v>
      </c>
      <c r="Q5" s="239"/>
      <c r="R5" s="262" t="s">
        <v>111</v>
      </c>
      <c r="S5" s="89" t="s">
        <v>927</v>
      </c>
      <c r="T5" s="89" t="s">
        <v>928</v>
      </c>
      <c r="U5" s="89" t="s">
        <v>929</v>
      </c>
      <c r="V5" s="89" t="s">
        <v>930</v>
      </c>
      <c r="W5" s="89" t="s">
        <v>931</v>
      </c>
      <c r="X5" s="89" t="s">
        <v>932</v>
      </c>
      <c r="Y5" s="239"/>
      <c r="Z5" s="273"/>
      <c r="AA5" s="239"/>
      <c r="AB5" s="239"/>
      <c r="AC5" s="275"/>
      <c r="AD5" s="146"/>
      <c r="AE5" s="262"/>
      <c r="AF5" s="239"/>
      <c r="AG5" s="246"/>
      <c r="AH5" s="90" t="s">
        <v>27</v>
      </c>
      <c r="AI5" s="90" t="s">
        <v>28</v>
      </c>
      <c r="AJ5" s="90" t="s">
        <v>29</v>
      </c>
      <c r="AK5" s="90" t="s">
        <v>27</v>
      </c>
      <c r="AL5" s="90" t="s">
        <v>28</v>
      </c>
      <c r="AM5" s="90" t="s">
        <v>29</v>
      </c>
      <c r="AN5" s="90" t="s">
        <v>27</v>
      </c>
      <c r="AO5" s="90" t="s">
        <v>28</v>
      </c>
      <c r="AP5" s="90" t="s">
        <v>29</v>
      </c>
      <c r="AQ5" s="90" t="s">
        <v>27</v>
      </c>
      <c r="AR5" s="90" t="s">
        <v>28</v>
      </c>
      <c r="AS5" s="90" t="s">
        <v>29</v>
      </c>
      <c r="AT5" s="90" t="s">
        <v>27</v>
      </c>
      <c r="AU5" s="90" t="s">
        <v>28</v>
      </c>
      <c r="AV5" s="90" t="s">
        <v>29</v>
      </c>
      <c r="AW5" s="90" t="s">
        <v>27</v>
      </c>
      <c r="AX5" s="90" t="s">
        <v>28</v>
      </c>
      <c r="AY5" s="90" t="s">
        <v>29</v>
      </c>
      <c r="AZ5" s="90" t="s">
        <v>27</v>
      </c>
      <c r="BA5" s="90" t="s">
        <v>28</v>
      </c>
      <c r="BB5" s="90" t="s">
        <v>29</v>
      </c>
      <c r="BC5" s="90" t="s">
        <v>27</v>
      </c>
      <c r="BD5" s="90" t="s">
        <v>28</v>
      </c>
      <c r="BE5" s="90" t="s">
        <v>29</v>
      </c>
      <c r="BF5" s="90" t="s">
        <v>27</v>
      </c>
      <c r="BG5" s="90" t="s">
        <v>28</v>
      </c>
      <c r="BH5" s="90" t="s">
        <v>29</v>
      </c>
      <c r="BI5" s="90" t="s">
        <v>27</v>
      </c>
      <c r="BJ5" s="90" t="s">
        <v>28</v>
      </c>
      <c r="BK5" s="174"/>
      <c r="BL5" s="246"/>
      <c r="BM5" s="246"/>
      <c r="BN5" s="91" t="s">
        <v>933</v>
      </c>
      <c r="BO5" s="88" t="s">
        <v>934</v>
      </c>
      <c r="BP5" s="88" t="s">
        <v>935</v>
      </c>
      <c r="BQ5" s="88" t="s">
        <v>936</v>
      </c>
      <c r="BR5" s="91" t="s">
        <v>937</v>
      </c>
      <c r="BS5" s="82" t="s">
        <v>938</v>
      </c>
      <c r="BT5" s="88" t="s">
        <v>939</v>
      </c>
      <c r="BU5" s="88" t="s">
        <v>26</v>
      </c>
      <c r="BV5" s="88" t="s">
        <v>940</v>
      </c>
      <c r="BW5" s="92" t="s">
        <v>26</v>
      </c>
      <c r="BX5" s="251"/>
      <c r="BY5" s="238"/>
      <c r="BZ5" s="94"/>
      <c r="CA5" s="93" t="s">
        <v>941</v>
      </c>
      <c r="CB5" s="238"/>
      <c r="CC5" s="237"/>
      <c r="CD5" s="24"/>
      <c r="CE5" s="24"/>
    </row>
    <row r="6" spans="1:83" s="65" customFormat="1" ht="13.5" customHeight="1">
      <c r="A6" s="239"/>
      <c r="B6" s="287"/>
      <c r="C6" s="239"/>
      <c r="D6" s="289"/>
      <c r="E6" s="239"/>
      <c r="F6" s="216"/>
      <c r="G6" s="81" t="s">
        <v>113</v>
      </c>
      <c r="H6" s="95" t="s">
        <v>113</v>
      </c>
      <c r="I6" s="95" t="s">
        <v>54</v>
      </c>
      <c r="J6" s="239"/>
      <c r="K6" s="95" t="s">
        <v>113</v>
      </c>
      <c r="L6" s="95" t="s">
        <v>54</v>
      </c>
      <c r="M6" s="95" t="s">
        <v>113</v>
      </c>
      <c r="N6" s="95" t="s">
        <v>54</v>
      </c>
      <c r="O6" s="278"/>
      <c r="P6" s="262"/>
      <c r="Q6" s="239"/>
      <c r="R6" s="143"/>
      <c r="S6" s="96" t="s">
        <v>942</v>
      </c>
      <c r="T6" s="96" t="s">
        <v>943</v>
      </c>
      <c r="U6" s="96" t="s">
        <v>943</v>
      </c>
      <c r="V6" s="96" t="s">
        <v>943</v>
      </c>
      <c r="W6" s="96" t="s">
        <v>943</v>
      </c>
      <c r="X6" s="45"/>
      <c r="Y6" s="239"/>
      <c r="Z6" s="51" t="s">
        <v>118</v>
      </c>
      <c r="AA6" s="239"/>
      <c r="AB6" s="239"/>
      <c r="AC6" s="275"/>
      <c r="AD6" s="146"/>
      <c r="AE6" s="143"/>
      <c r="AF6" s="51" t="s">
        <v>314</v>
      </c>
      <c r="AG6" s="97" t="s">
        <v>31</v>
      </c>
      <c r="AH6" s="97" t="s">
        <v>32</v>
      </c>
      <c r="AI6" s="98" t="s">
        <v>33</v>
      </c>
      <c r="AJ6" s="99"/>
      <c r="AK6" s="97" t="s">
        <v>32</v>
      </c>
      <c r="AL6" s="98" t="s">
        <v>33</v>
      </c>
      <c r="AM6" s="99"/>
      <c r="AN6" s="97" t="s">
        <v>32</v>
      </c>
      <c r="AO6" s="98" t="s">
        <v>33</v>
      </c>
      <c r="AP6" s="99"/>
      <c r="AQ6" s="97" t="s">
        <v>32</v>
      </c>
      <c r="AR6" s="98" t="s">
        <v>33</v>
      </c>
      <c r="AS6" s="99"/>
      <c r="AT6" s="97" t="s">
        <v>32</v>
      </c>
      <c r="AU6" s="98" t="s">
        <v>33</v>
      </c>
      <c r="AV6" s="99"/>
      <c r="AW6" s="97" t="s">
        <v>32</v>
      </c>
      <c r="AX6" s="98" t="s">
        <v>33</v>
      </c>
      <c r="AY6" s="99"/>
      <c r="AZ6" s="97" t="s">
        <v>32</v>
      </c>
      <c r="BA6" s="98" t="s">
        <v>33</v>
      </c>
      <c r="BB6" s="99"/>
      <c r="BC6" s="97" t="s">
        <v>32</v>
      </c>
      <c r="BD6" s="98" t="s">
        <v>33</v>
      </c>
      <c r="BE6" s="99"/>
      <c r="BF6" s="97" t="s">
        <v>32</v>
      </c>
      <c r="BG6" s="98" t="s">
        <v>33</v>
      </c>
      <c r="BH6" s="99"/>
      <c r="BI6" s="97" t="s">
        <v>32</v>
      </c>
      <c r="BJ6" s="98" t="s">
        <v>33</v>
      </c>
      <c r="BK6" s="175"/>
      <c r="BL6" s="246"/>
      <c r="BM6" s="246"/>
      <c r="BN6" s="100" t="s">
        <v>114</v>
      </c>
      <c r="BO6" s="100" t="s">
        <v>114</v>
      </c>
      <c r="BP6" s="100" t="s">
        <v>114</v>
      </c>
      <c r="BQ6" s="100" t="s">
        <v>114</v>
      </c>
      <c r="BR6" s="100" t="s">
        <v>114</v>
      </c>
      <c r="BS6" s="100" t="s">
        <v>114</v>
      </c>
      <c r="BT6" s="100" t="s">
        <v>114</v>
      </c>
      <c r="BU6" s="100" t="s">
        <v>114</v>
      </c>
      <c r="BV6" s="100" t="s">
        <v>114</v>
      </c>
      <c r="BW6" s="101" t="s">
        <v>114</v>
      </c>
      <c r="BX6" s="252"/>
      <c r="BY6" s="102" t="s">
        <v>944</v>
      </c>
      <c r="BZ6" s="102" t="s">
        <v>944</v>
      </c>
      <c r="CA6" s="102" t="s">
        <v>945</v>
      </c>
      <c r="CB6" s="102" t="s">
        <v>946</v>
      </c>
      <c r="CC6" s="238"/>
      <c r="CD6" s="64" t="s">
        <v>56</v>
      </c>
      <c r="CE6" s="64"/>
    </row>
    <row r="7" spans="1:83" ht="30" customHeight="1">
      <c r="A7" s="19" t="s">
        <v>35</v>
      </c>
      <c r="B7" s="16" t="s">
        <v>119</v>
      </c>
      <c r="C7" s="16" t="s">
        <v>947</v>
      </c>
      <c r="D7" s="19" t="s">
        <v>121</v>
      </c>
      <c r="E7" s="33" t="s">
        <v>948</v>
      </c>
      <c r="F7" s="33" t="s">
        <v>949</v>
      </c>
      <c r="G7" s="56">
        <v>10230</v>
      </c>
      <c r="H7" s="56">
        <v>7200</v>
      </c>
      <c r="I7" s="56"/>
      <c r="J7" s="19"/>
      <c r="K7" s="56"/>
      <c r="L7" s="56"/>
      <c r="M7" s="56"/>
      <c r="N7" s="56"/>
      <c r="O7" s="33" t="s">
        <v>950</v>
      </c>
      <c r="P7" s="33"/>
      <c r="Q7" s="33" t="s">
        <v>951</v>
      </c>
      <c r="R7" s="33"/>
      <c r="S7" s="35">
        <v>54</v>
      </c>
      <c r="T7" s="35">
        <v>37</v>
      </c>
      <c r="U7" s="35"/>
      <c r="V7" s="35"/>
      <c r="W7" s="35"/>
      <c r="X7" s="33"/>
      <c r="Y7" s="33" t="s">
        <v>177</v>
      </c>
      <c r="Z7" s="56">
        <v>54</v>
      </c>
      <c r="AA7" s="19">
        <v>2022</v>
      </c>
      <c r="AB7" s="19" t="s">
        <v>128</v>
      </c>
      <c r="AC7" s="19"/>
      <c r="AD7" s="19" t="s">
        <v>354</v>
      </c>
      <c r="AE7" s="19" t="s">
        <v>327</v>
      </c>
      <c r="AF7" s="19"/>
      <c r="AG7" s="17"/>
      <c r="AH7" s="17" t="str">
        <f t="shared" ref="AH7:AI32" si="0">IF(AK7&amp;AN7&amp;AQ7&amp;AT7&amp;AW7&amp;AZ7&amp;BC7&amp;BF7&amp;BI7="","",AK7+AN7+AQ7+AT7+AW7+AZ7+BC7+BF7+BI7)</f>
        <v/>
      </c>
      <c r="AI7" s="17" t="str">
        <f t="shared" si="0"/>
        <v/>
      </c>
      <c r="AJ7" s="14"/>
      <c r="AK7" s="17"/>
      <c r="AL7" s="17"/>
      <c r="AM7" s="14"/>
      <c r="AN7" s="17"/>
      <c r="AO7" s="17"/>
      <c r="AP7" s="14"/>
      <c r="AQ7" s="17"/>
      <c r="AR7" s="17"/>
      <c r="AS7" s="14"/>
      <c r="AT7" s="17"/>
      <c r="AU7" s="17"/>
      <c r="AV7" s="14"/>
      <c r="AW7" s="17"/>
      <c r="AX7" s="17"/>
      <c r="AY7" s="14"/>
      <c r="AZ7" s="17"/>
      <c r="BA7" s="17"/>
      <c r="BB7" s="14"/>
      <c r="BC7" s="17"/>
      <c r="BD7" s="17"/>
      <c r="BE7" s="14"/>
      <c r="BF7" s="17"/>
      <c r="BG7" s="17"/>
      <c r="BH7" s="14"/>
      <c r="BI7" s="17"/>
      <c r="BJ7" s="17"/>
      <c r="BK7" s="14" t="s">
        <v>952</v>
      </c>
      <c r="BL7" s="14"/>
      <c r="BM7" s="14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4"/>
      <c r="BY7" s="17"/>
      <c r="BZ7" s="17"/>
      <c r="CA7" s="17"/>
      <c r="CB7" s="17"/>
      <c r="CC7" s="14"/>
      <c r="CD7" s="57" t="s">
        <v>953</v>
      </c>
    </row>
    <row r="8" spans="1:83" ht="30" customHeight="1">
      <c r="A8" s="19" t="s">
        <v>35</v>
      </c>
      <c r="B8" s="16" t="s">
        <v>363</v>
      </c>
      <c r="C8" s="16" t="s">
        <v>954</v>
      </c>
      <c r="D8" s="19" t="s">
        <v>365</v>
      </c>
      <c r="E8" s="33" t="s">
        <v>955</v>
      </c>
      <c r="F8" s="33" t="s">
        <v>956</v>
      </c>
      <c r="G8" s="56">
        <v>6</v>
      </c>
      <c r="H8" s="56">
        <v>1</v>
      </c>
      <c r="I8" s="56"/>
      <c r="J8" s="19"/>
      <c r="K8" s="56">
        <v>1</v>
      </c>
      <c r="L8" s="56"/>
      <c r="M8" s="56"/>
      <c r="N8" s="56"/>
      <c r="O8" s="33" t="s">
        <v>957</v>
      </c>
      <c r="P8" s="33"/>
      <c r="Q8" s="33" t="s">
        <v>958</v>
      </c>
      <c r="R8" s="33"/>
      <c r="S8" s="35"/>
      <c r="T8" s="35"/>
      <c r="U8" s="35">
        <v>1</v>
      </c>
      <c r="V8" s="35"/>
      <c r="W8" s="35"/>
      <c r="X8" s="33"/>
      <c r="Y8" s="33" t="s">
        <v>565</v>
      </c>
      <c r="Z8" s="56">
        <v>0.5</v>
      </c>
      <c r="AA8" s="19">
        <v>2010</v>
      </c>
      <c r="AB8" s="19" t="s">
        <v>64</v>
      </c>
      <c r="AC8" s="19"/>
      <c r="AD8" s="19" t="s">
        <v>354</v>
      </c>
      <c r="AE8" s="19" t="s">
        <v>327</v>
      </c>
      <c r="AF8" s="19"/>
      <c r="AG8" s="17"/>
      <c r="AH8" s="17" t="str">
        <f t="shared" si="0"/>
        <v/>
      </c>
      <c r="AI8" s="17" t="str">
        <f t="shared" si="0"/>
        <v/>
      </c>
      <c r="AJ8" s="14"/>
      <c r="AK8" s="17"/>
      <c r="AL8" s="17"/>
      <c r="AM8" s="14"/>
      <c r="AN8" s="17"/>
      <c r="AO8" s="17"/>
      <c r="AP8" s="14"/>
      <c r="AQ8" s="17"/>
      <c r="AR8" s="17"/>
      <c r="AS8" s="14"/>
      <c r="AT8" s="17"/>
      <c r="AU8" s="17"/>
      <c r="AV8" s="14"/>
      <c r="AW8" s="17"/>
      <c r="AX8" s="17"/>
      <c r="AY8" s="14"/>
      <c r="AZ8" s="17"/>
      <c r="BA8" s="17"/>
      <c r="BB8" s="14"/>
      <c r="BC8" s="17"/>
      <c r="BD8" s="17"/>
      <c r="BE8" s="14"/>
      <c r="BF8" s="17"/>
      <c r="BG8" s="17"/>
      <c r="BH8" s="14"/>
      <c r="BI8" s="17"/>
      <c r="BJ8" s="17"/>
      <c r="BK8" s="14" t="s">
        <v>952</v>
      </c>
      <c r="BL8" s="14" t="s">
        <v>959</v>
      </c>
      <c r="BM8" s="14" t="s">
        <v>960</v>
      </c>
      <c r="BN8" s="17"/>
      <c r="BO8" s="17">
        <v>8</v>
      </c>
      <c r="BP8" s="17"/>
      <c r="BQ8" s="17"/>
      <c r="BR8" s="17"/>
      <c r="BS8" s="17"/>
      <c r="BT8" s="17"/>
      <c r="BU8" s="17"/>
      <c r="BV8" s="17"/>
      <c r="BW8" s="17"/>
      <c r="BX8" s="14" t="s">
        <v>961</v>
      </c>
      <c r="BY8" s="17">
        <v>1</v>
      </c>
      <c r="BZ8" s="17"/>
      <c r="CA8" s="17">
        <v>8640</v>
      </c>
      <c r="CB8" s="17">
        <v>3</v>
      </c>
      <c r="CC8" s="14" t="s">
        <v>327</v>
      </c>
      <c r="CD8" s="57" t="s">
        <v>962</v>
      </c>
    </row>
    <row r="9" spans="1:83" ht="30" customHeight="1">
      <c r="A9" s="19" t="s">
        <v>35</v>
      </c>
      <c r="B9" s="16" t="s">
        <v>363</v>
      </c>
      <c r="C9" s="16" t="s">
        <v>963</v>
      </c>
      <c r="D9" s="19" t="s">
        <v>365</v>
      </c>
      <c r="E9" s="33" t="s">
        <v>964</v>
      </c>
      <c r="F9" s="33" t="s">
        <v>956</v>
      </c>
      <c r="G9" s="56">
        <v>539</v>
      </c>
      <c r="H9" s="56">
        <v>503</v>
      </c>
      <c r="I9" s="56"/>
      <c r="J9" s="19"/>
      <c r="K9" s="56">
        <v>503</v>
      </c>
      <c r="L9" s="56"/>
      <c r="M9" s="56"/>
      <c r="N9" s="56"/>
      <c r="O9" s="33" t="s">
        <v>950</v>
      </c>
      <c r="P9" s="33"/>
      <c r="Q9" s="33" t="s">
        <v>738</v>
      </c>
      <c r="R9" s="33"/>
      <c r="S9" s="35">
        <v>4</v>
      </c>
      <c r="T9" s="35">
        <v>4</v>
      </c>
      <c r="U9" s="35"/>
      <c r="V9" s="35"/>
      <c r="W9" s="35"/>
      <c r="X9" s="33"/>
      <c r="Y9" s="33" t="s">
        <v>231</v>
      </c>
      <c r="Z9" s="56">
        <v>3.7</v>
      </c>
      <c r="AA9" s="19">
        <v>2012</v>
      </c>
      <c r="AB9" s="19" t="s">
        <v>45</v>
      </c>
      <c r="AC9" s="19"/>
      <c r="AD9" s="19" t="s">
        <v>354</v>
      </c>
      <c r="AE9" s="19" t="s">
        <v>327</v>
      </c>
      <c r="AF9" s="19"/>
      <c r="AG9" s="17"/>
      <c r="AH9" s="17" t="str">
        <f t="shared" si="0"/>
        <v/>
      </c>
      <c r="AI9" s="17" t="str">
        <f t="shared" si="0"/>
        <v/>
      </c>
      <c r="AJ9" s="14"/>
      <c r="AK9" s="17"/>
      <c r="AL9" s="17"/>
      <c r="AM9" s="14"/>
      <c r="AN9" s="17"/>
      <c r="AO9" s="17"/>
      <c r="AP9" s="14"/>
      <c r="AQ9" s="17"/>
      <c r="AR9" s="17"/>
      <c r="AS9" s="14"/>
      <c r="AT9" s="17"/>
      <c r="AU9" s="17"/>
      <c r="AV9" s="14"/>
      <c r="AW9" s="17"/>
      <c r="AX9" s="17"/>
      <c r="AY9" s="14"/>
      <c r="AZ9" s="17"/>
      <c r="BA9" s="17"/>
      <c r="BB9" s="14"/>
      <c r="BC9" s="17"/>
      <c r="BD9" s="17"/>
      <c r="BE9" s="14"/>
      <c r="BF9" s="17"/>
      <c r="BG9" s="17"/>
      <c r="BH9" s="14"/>
      <c r="BI9" s="17"/>
      <c r="BJ9" s="17"/>
      <c r="BK9" s="14" t="s">
        <v>952</v>
      </c>
      <c r="BL9" s="14"/>
      <c r="BM9" s="14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4"/>
      <c r="BY9" s="17"/>
      <c r="BZ9" s="17"/>
      <c r="CA9" s="17"/>
      <c r="CB9" s="17"/>
      <c r="CC9" s="14"/>
      <c r="CD9" s="57" t="s">
        <v>965</v>
      </c>
    </row>
    <row r="10" spans="1:83" ht="30" customHeight="1">
      <c r="A10" s="19" t="s">
        <v>35</v>
      </c>
      <c r="B10" s="16" t="s">
        <v>131</v>
      </c>
      <c r="C10" s="16" t="s">
        <v>966</v>
      </c>
      <c r="D10" s="19" t="s">
        <v>133</v>
      </c>
      <c r="E10" s="33" t="s">
        <v>725</v>
      </c>
      <c r="F10" s="33" t="s">
        <v>395</v>
      </c>
      <c r="G10" s="56">
        <v>5112</v>
      </c>
      <c r="H10" s="56">
        <v>1835</v>
      </c>
      <c r="I10" s="56"/>
      <c r="J10" s="19"/>
      <c r="K10" s="56">
        <v>1835</v>
      </c>
      <c r="L10" s="56"/>
      <c r="M10" s="56"/>
      <c r="N10" s="56"/>
      <c r="O10" s="33" t="s">
        <v>967</v>
      </c>
      <c r="P10" s="33"/>
      <c r="Q10" s="33" t="s">
        <v>968</v>
      </c>
      <c r="R10" s="33"/>
      <c r="S10" s="35">
        <v>10</v>
      </c>
      <c r="T10" s="35"/>
      <c r="U10" s="35"/>
      <c r="V10" s="35"/>
      <c r="W10" s="35"/>
      <c r="X10" s="33"/>
      <c r="Y10" s="33" t="s">
        <v>177</v>
      </c>
      <c r="Z10" s="56">
        <v>10</v>
      </c>
      <c r="AA10" s="19">
        <v>1997</v>
      </c>
      <c r="AB10" s="19" t="s">
        <v>128</v>
      </c>
      <c r="AC10" s="19"/>
      <c r="AD10" s="19" t="s">
        <v>137</v>
      </c>
      <c r="AE10" s="19" t="s">
        <v>398</v>
      </c>
      <c r="AF10" s="19">
        <v>92</v>
      </c>
      <c r="AG10" s="17">
        <v>260</v>
      </c>
      <c r="AH10" s="17" t="str">
        <f t="shared" si="0"/>
        <v/>
      </c>
      <c r="AI10" s="17">
        <f t="shared" si="0"/>
        <v>327</v>
      </c>
      <c r="AJ10" s="14" t="s">
        <v>43</v>
      </c>
      <c r="AK10" s="17"/>
      <c r="AL10" s="17">
        <v>154</v>
      </c>
      <c r="AM10" s="14"/>
      <c r="AN10" s="17"/>
      <c r="AO10" s="17"/>
      <c r="AP10" s="14"/>
      <c r="AQ10" s="17"/>
      <c r="AR10" s="17"/>
      <c r="AS10" s="14"/>
      <c r="AT10" s="17"/>
      <c r="AU10" s="17"/>
      <c r="AV10" s="14"/>
      <c r="AW10" s="17"/>
      <c r="AX10" s="17"/>
      <c r="AY10" s="14"/>
      <c r="AZ10" s="17"/>
      <c r="BA10" s="17"/>
      <c r="BB10" s="14"/>
      <c r="BC10" s="17"/>
      <c r="BD10" s="17"/>
      <c r="BE10" s="14"/>
      <c r="BF10" s="17"/>
      <c r="BG10" s="17"/>
      <c r="BH10" s="14" t="s">
        <v>43</v>
      </c>
      <c r="BI10" s="17"/>
      <c r="BJ10" s="17">
        <v>173</v>
      </c>
      <c r="BK10" s="14" t="s">
        <v>44</v>
      </c>
      <c r="BL10" s="14"/>
      <c r="BM10" s="14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4"/>
      <c r="BY10" s="17"/>
      <c r="BZ10" s="17"/>
      <c r="CA10" s="17"/>
      <c r="CB10" s="17"/>
      <c r="CC10" s="14"/>
      <c r="CD10" s="57" t="s">
        <v>969</v>
      </c>
    </row>
    <row r="11" spans="1:83" ht="30" customHeight="1">
      <c r="A11" s="19" t="s">
        <v>35</v>
      </c>
      <c r="B11" s="16" t="s">
        <v>131</v>
      </c>
      <c r="C11" s="16" t="s">
        <v>970</v>
      </c>
      <c r="D11" s="19" t="s">
        <v>133</v>
      </c>
      <c r="E11" s="33" t="s">
        <v>971</v>
      </c>
      <c r="F11" s="33" t="s">
        <v>395</v>
      </c>
      <c r="G11" s="56">
        <v>9</v>
      </c>
      <c r="H11" s="56">
        <v>9</v>
      </c>
      <c r="I11" s="56"/>
      <c r="J11" s="19"/>
      <c r="K11" s="56">
        <v>9</v>
      </c>
      <c r="L11" s="56"/>
      <c r="M11" s="56"/>
      <c r="N11" s="56"/>
      <c r="O11" s="33" t="s">
        <v>815</v>
      </c>
      <c r="P11" s="33"/>
      <c r="Q11" s="33" t="s">
        <v>738</v>
      </c>
      <c r="R11" s="33"/>
      <c r="S11" s="35"/>
      <c r="T11" s="35"/>
      <c r="U11" s="35"/>
      <c r="V11" s="35"/>
      <c r="W11" s="35">
        <v>1</v>
      </c>
      <c r="X11" s="33" t="s">
        <v>972</v>
      </c>
      <c r="Y11" s="33" t="s">
        <v>177</v>
      </c>
      <c r="Z11" s="56">
        <v>0.72</v>
      </c>
      <c r="AA11" s="19">
        <v>2000</v>
      </c>
      <c r="AB11" s="19" t="s">
        <v>128</v>
      </c>
      <c r="AC11" s="19"/>
      <c r="AD11" s="19" t="s">
        <v>137</v>
      </c>
      <c r="AE11" s="19" t="s">
        <v>327</v>
      </c>
      <c r="AF11" s="19"/>
      <c r="AG11" s="17"/>
      <c r="AH11" s="17" t="str">
        <f t="shared" si="0"/>
        <v/>
      </c>
      <c r="AI11" s="17" t="str">
        <f t="shared" si="0"/>
        <v/>
      </c>
      <c r="AJ11" s="14"/>
      <c r="AK11" s="17"/>
      <c r="AL11" s="17"/>
      <c r="AM11" s="14"/>
      <c r="AN11" s="17"/>
      <c r="AO11" s="17"/>
      <c r="AP11" s="14"/>
      <c r="AQ11" s="17"/>
      <c r="AR11" s="17"/>
      <c r="AS11" s="14"/>
      <c r="AT11" s="17"/>
      <c r="AU11" s="17"/>
      <c r="AV11" s="14"/>
      <c r="AW11" s="17"/>
      <c r="AX11" s="17"/>
      <c r="AY11" s="14"/>
      <c r="AZ11" s="17"/>
      <c r="BA11" s="17"/>
      <c r="BB11" s="14"/>
      <c r="BC11" s="17"/>
      <c r="BD11" s="17"/>
      <c r="BE11" s="14"/>
      <c r="BF11" s="17"/>
      <c r="BG11" s="17"/>
      <c r="BH11" s="14"/>
      <c r="BI11" s="17"/>
      <c r="BJ11" s="17"/>
      <c r="BK11" s="14" t="s">
        <v>952</v>
      </c>
      <c r="BL11" s="14"/>
      <c r="BM11" s="14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4"/>
      <c r="BY11" s="17"/>
      <c r="BZ11" s="17"/>
      <c r="CA11" s="17"/>
      <c r="CB11" s="17"/>
      <c r="CC11" s="14"/>
      <c r="CD11" s="57" t="s">
        <v>973</v>
      </c>
    </row>
    <row r="12" spans="1:83" ht="30" customHeight="1">
      <c r="A12" s="19" t="s">
        <v>35</v>
      </c>
      <c r="B12" s="16" t="s">
        <v>131</v>
      </c>
      <c r="C12" s="16" t="s">
        <v>974</v>
      </c>
      <c r="D12" s="19" t="s">
        <v>133</v>
      </c>
      <c r="E12" s="33" t="s">
        <v>975</v>
      </c>
      <c r="F12" s="33" t="s">
        <v>976</v>
      </c>
      <c r="G12" s="56">
        <v>333</v>
      </c>
      <c r="H12" s="56">
        <v>84</v>
      </c>
      <c r="I12" s="56"/>
      <c r="J12" s="19"/>
      <c r="K12" s="56">
        <v>84</v>
      </c>
      <c r="L12" s="56"/>
      <c r="M12" s="56"/>
      <c r="N12" s="56"/>
      <c r="O12" s="33" t="s">
        <v>967</v>
      </c>
      <c r="P12" s="33"/>
      <c r="Q12" s="33" t="s">
        <v>977</v>
      </c>
      <c r="R12" s="33"/>
      <c r="S12" s="35">
        <v>4</v>
      </c>
      <c r="T12" s="35"/>
      <c r="U12" s="35"/>
      <c r="V12" s="35"/>
      <c r="W12" s="35"/>
      <c r="X12" s="33"/>
      <c r="Y12" s="33" t="s">
        <v>177</v>
      </c>
      <c r="Z12" s="56">
        <v>4</v>
      </c>
      <c r="AA12" s="19">
        <v>1987</v>
      </c>
      <c r="AB12" s="19" t="s">
        <v>128</v>
      </c>
      <c r="AC12" s="19"/>
      <c r="AD12" s="19" t="s">
        <v>137</v>
      </c>
      <c r="AE12" s="19" t="s">
        <v>327</v>
      </c>
      <c r="AF12" s="19"/>
      <c r="AG12" s="17"/>
      <c r="AH12" s="17" t="str">
        <f t="shared" si="0"/>
        <v/>
      </c>
      <c r="AI12" s="17" t="str">
        <f t="shared" si="0"/>
        <v/>
      </c>
      <c r="AJ12" s="14"/>
      <c r="AK12" s="17"/>
      <c r="AL12" s="17"/>
      <c r="AM12" s="14"/>
      <c r="AN12" s="17"/>
      <c r="AO12" s="17"/>
      <c r="AP12" s="14"/>
      <c r="AQ12" s="17"/>
      <c r="AR12" s="17"/>
      <c r="AS12" s="14"/>
      <c r="AT12" s="17"/>
      <c r="AU12" s="17"/>
      <c r="AV12" s="14"/>
      <c r="AW12" s="17"/>
      <c r="AX12" s="17"/>
      <c r="AY12" s="14"/>
      <c r="AZ12" s="17"/>
      <c r="BA12" s="17"/>
      <c r="BB12" s="14"/>
      <c r="BC12" s="17"/>
      <c r="BD12" s="17"/>
      <c r="BE12" s="14"/>
      <c r="BF12" s="17"/>
      <c r="BG12" s="17"/>
      <c r="BH12" s="14"/>
      <c r="BI12" s="17"/>
      <c r="BJ12" s="17"/>
      <c r="BK12" s="14" t="s">
        <v>952</v>
      </c>
      <c r="BL12" s="14"/>
      <c r="BM12" s="14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4"/>
      <c r="BY12" s="17"/>
      <c r="BZ12" s="17"/>
      <c r="CA12" s="17"/>
      <c r="CB12" s="17"/>
      <c r="CC12" s="14"/>
      <c r="CD12" s="57" t="s">
        <v>978</v>
      </c>
    </row>
    <row r="13" spans="1:83" ht="30" customHeight="1">
      <c r="A13" s="19" t="s">
        <v>35</v>
      </c>
      <c r="B13" s="16" t="s">
        <v>36</v>
      </c>
      <c r="C13" s="16" t="s">
        <v>979</v>
      </c>
      <c r="D13" s="19" t="s">
        <v>38</v>
      </c>
      <c r="E13" s="33" t="s">
        <v>39</v>
      </c>
      <c r="F13" s="33" t="s">
        <v>40</v>
      </c>
      <c r="G13" s="56">
        <v>593</v>
      </c>
      <c r="H13" s="56">
        <v>593</v>
      </c>
      <c r="I13" s="56"/>
      <c r="J13" s="19"/>
      <c r="K13" s="56">
        <v>593</v>
      </c>
      <c r="L13" s="56"/>
      <c r="M13" s="56">
        <v>0</v>
      </c>
      <c r="N13" s="56"/>
      <c r="O13" s="33" t="s">
        <v>967</v>
      </c>
      <c r="P13" s="33"/>
      <c r="Q13" s="33" t="s">
        <v>741</v>
      </c>
      <c r="R13" s="33"/>
      <c r="S13" s="35">
        <v>13</v>
      </c>
      <c r="T13" s="35">
        <v>3</v>
      </c>
      <c r="U13" s="35"/>
      <c r="V13" s="35"/>
      <c r="W13" s="35"/>
      <c r="X13" s="33"/>
      <c r="Y13" s="33" t="s">
        <v>63</v>
      </c>
      <c r="Z13" s="56">
        <v>34</v>
      </c>
      <c r="AA13" s="19">
        <v>2003</v>
      </c>
      <c r="AB13" s="19" t="s">
        <v>64</v>
      </c>
      <c r="AC13" s="19"/>
      <c r="AD13" s="19" t="s">
        <v>46</v>
      </c>
      <c r="AE13" s="19" t="s">
        <v>327</v>
      </c>
      <c r="AF13" s="19"/>
      <c r="AG13" s="17"/>
      <c r="AH13" s="17" t="str">
        <f t="shared" si="0"/>
        <v/>
      </c>
      <c r="AI13" s="17" t="str">
        <f t="shared" si="0"/>
        <v/>
      </c>
      <c r="AJ13" s="14"/>
      <c r="AK13" s="17"/>
      <c r="AL13" s="17"/>
      <c r="AM13" s="14"/>
      <c r="AN13" s="17"/>
      <c r="AO13" s="17"/>
      <c r="AP13" s="14"/>
      <c r="AQ13" s="17"/>
      <c r="AR13" s="17"/>
      <c r="AS13" s="14"/>
      <c r="AT13" s="17"/>
      <c r="AU13" s="17"/>
      <c r="AV13" s="14"/>
      <c r="AW13" s="17"/>
      <c r="AX13" s="17"/>
      <c r="AY13" s="14"/>
      <c r="AZ13" s="17"/>
      <c r="BA13" s="17"/>
      <c r="BB13" s="14"/>
      <c r="BC13" s="17"/>
      <c r="BD13" s="17"/>
      <c r="BE13" s="14"/>
      <c r="BF13" s="17"/>
      <c r="BG13" s="17"/>
      <c r="BH13" s="14"/>
      <c r="BI13" s="17"/>
      <c r="BJ13" s="17"/>
      <c r="BK13" s="14" t="s">
        <v>952</v>
      </c>
      <c r="BL13" s="14"/>
      <c r="BM13" s="14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4"/>
      <c r="BY13" s="17"/>
      <c r="BZ13" s="17"/>
      <c r="CA13" s="17"/>
      <c r="CB13" s="17"/>
      <c r="CC13" s="14"/>
      <c r="CD13" s="57" t="s">
        <v>980</v>
      </c>
    </row>
    <row r="14" spans="1:83" ht="30" customHeight="1">
      <c r="A14" s="19" t="s">
        <v>35</v>
      </c>
      <c r="B14" s="16" t="s">
        <v>36</v>
      </c>
      <c r="C14" s="16" t="s">
        <v>981</v>
      </c>
      <c r="D14" s="19" t="s">
        <v>38</v>
      </c>
      <c r="E14" s="33" t="s">
        <v>982</v>
      </c>
      <c r="F14" s="33" t="s">
        <v>430</v>
      </c>
      <c r="G14" s="56">
        <v>0</v>
      </c>
      <c r="H14" s="56">
        <v>0</v>
      </c>
      <c r="I14" s="56"/>
      <c r="J14" s="19"/>
      <c r="K14" s="56">
        <v>0</v>
      </c>
      <c r="L14" s="56"/>
      <c r="M14" s="56">
        <v>0</v>
      </c>
      <c r="N14" s="56"/>
      <c r="O14" s="33" t="s">
        <v>983</v>
      </c>
      <c r="P14" s="33"/>
      <c r="Q14" s="33" t="s">
        <v>984</v>
      </c>
      <c r="R14" s="33"/>
      <c r="S14" s="35"/>
      <c r="T14" s="35">
        <v>6</v>
      </c>
      <c r="U14" s="35"/>
      <c r="V14" s="35"/>
      <c r="W14" s="35"/>
      <c r="X14" s="33"/>
      <c r="Y14" s="33" t="s">
        <v>42</v>
      </c>
      <c r="Z14" s="56">
        <v>6</v>
      </c>
      <c r="AA14" s="19">
        <v>1993</v>
      </c>
      <c r="AB14" s="19" t="s">
        <v>45</v>
      </c>
      <c r="AC14" s="19" t="s">
        <v>416</v>
      </c>
      <c r="AD14" s="19" t="s">
        <v>46</v>
      </c>
      <c r="AE14" s="19" t="s">
        <v>327</v>
      </c>
      <c r="AF14" s="19"/>
      <c r="AG14" s="17"/>
      <c r="AH14" s="17" t="str">
        <f t="shared" si="0"/>
        <v/>
      </c>
      <c r="AI14" s="17" t="str">
        <f t="shared" si="0"/>
        <v/>
      </c>
      <c r="AJ14" s="14"/>
      <c r="AK14" s="17"/>
      <c r="AL14" s="17"/>
      <c r="AM14" s="14"/>
      <c r="AN14" s="17"/>
      <c r="AO14" s="17"/>
      <c r="AP14" s="14"/>
      <c r="AQ14" s="17"/>
      <c r="AR14" s="17"/>
      <c r="AS14" s="14"/>
      <c r="AT14" s="17"/>
      <c r="AU14" s="17"/>
      <c r="AV14" s="14"/>
      <c r="AW14" s="17"/>
      <c r="AX14" s="17"/>
      <c r="AY14" s="14"/>
      <c r="AZ14" s="17"/>
      <c r="BA14" s="17"/>
      <c r="BB14" s="14"/>
      <c r="BC14" s="17"/>
      <c r="BD14" s="17"/>
      <c r="BE14" s="14"/>
      <c r="BF14" s="17"/>
      <c r="BG14" s="17"/>
      <c r="BH14" s="14"/>
      <c r="BI14" s="17"/>
      <c r="BJ14" s="17"/>
      <c r="BK14" s="14" t="s">
        <v>952</v>
      </c>
      <c r="BL14" s="14"/>
      <c r="BM14" s="14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4"/>
      <c r="BY14" s="17"/>
      <c r="BZ14" s="17"/>
      <c r="CA14" s="17"/>
      <c r="CB14" s="17"/>
      <c r="CC14" s="14"/>
      <c r="CD14" s="57" t="s">
        <v>985</v>
      </c>
    </row>
    <row r="15" spans="1:83" ht="30" customHeight="1">
      <c r="A15" s="19" t="s">
        <v>35</v>
      </c>
      <c r="B15" s="16" t="s">
        <v>36</v>
      </c>
      <c r="C15" s="16" t="s">
        <v>986</v>
      </c>
      <c r="D15" s="19" t="s">
        <v>38</v>
      </c>
      <c r="E15" s="33" t="s">
        <v>987</v>
      </c>
      <c r="F15" s="33" t="s">
        <v>430</v>
      </c>
      <c r="G15" s="56">
        <v>0</v>
      </c>
      <c r="H15" s="56">
        <v>0</v>
      </c>
      <c r="I15" s="56"/>
      <c r="J15" s="19"/>
      <c r="K15" s="56">
        <v>0</v>
      </c>
      <c r="L15" s="56"/>
      <c r="M15" s="56">
        <v>0</v>
      </c>
      <c r="N15" s="56"/>
      <c r="O15" s="33" t="s">
        <v>983</v>
      </c>
      <c r="P15" s="33"/>
      <c r="Q15" s="33" t="s">
        <v>534</v>
      </c>
      <c r="R15" s="33"/>
      <c r="S15" s="35"/>
      <c r="T15" s="35">
        <v>2</v>
      </c>
      <c r="U15" s="35"/>
      <c r="V15" s="35"/>
      <c r="W15" s="35"/>
      <c r="X15" s="33"/>
      <c r="Y15" s="33" t="s">
        <v>42</v>
      </c>
      <c r="Z15" s="56">
        <v>2</v>
      </c>
      <c r="AA15" s="19">
        <v>1999</v>
      </c>
      <c r="AB15" s="19" t="s">
        <v>45</v>
      </c>
      <c r="AC15" s="19" t="s">
        <v>416</v>
      </c>
      <c r="AD15" s="19" t="s">
        <v>46</v>
      </c>
      <c r="AE15" s="19" t="s">
        <v>327</v>
      </c>
      <c r="AF15" s="19"/>
      <c r="AG15" s="17"/>
      <c r="AH15" s="17" t="str">
        <f t="shared" si="0"/>
        <v/>
      </c>
      <c r="AI15" s="17" t="str">
        <f t="shared" si="0"/>
        <v/>
      </c>
      <c r="AJ15" s="14"/>
      <c r="AK15" s="17"/>
      <c r="AL15" s="17"/>
      <c r="AM15" s="14"/>
      <c r="AN15" s="17"/>
      <c r="AO15" s="17"/>
      <c r="AP15" s="14"/>
      <c r="AQ15" s="17"/>
      <c r="AR15" s="17"/>
      <c r="AS15" s="14"/>
      <c r="AT15" s="17"/>
      <c r="AU15" s="17"/>
      <c r="AV15" s="14"/>
      <c r="AW15" s="17"/>
      <c r="AX15" s="17"/>
      <c r="AY15" s="14"/>
      <c r="AZ15" s="17"/>
      <c r="BA15" s="17"/>
      <c r="BB15" s="14"/>
      <c r="BC15" s="17"/>
      <c r="BD15" s="17"/>
      <c r="BE15" s="14"/>
      <c r="BF15" s="17"/>
      <c r="BG15" s="17"/>
      <c r="BH15" s="14"/>
      <c r="BI15" s="17"/>
      <c r="BJ15" s="17"/>
      <c r="BK15" s="14" t="s">
        <v>952</v>
      </c>
      <c r="BL15" s="14"/>
      <c r="BM15" s="14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4"/>
      <c r="BY15" s="17"/>
      <c r="BZ15" s="17"/>
      <c r="CA15" s="17"/>
      <c r="CB15" s="17"/>
      <c r="CC15" s="14"/>
      <c r="CD15" s="57" t="s">
        <v>988</v>
      </c>
    </row>
    <row r="16" spans="1:83" ht="30" customHeight="1">
      <c r="A16" s="19" t="s">
        <v>35</v>
      </c>
      <c r="B16" s="16" t="s">
        <v>156</v>
      </c>
      <c r="C16" s="16" t="s">
        <v>989</v>
      </c>
      <c r="D16" s="19" t="s">
        <v>158</v>
      </c>
      <c r="E16" s="33" t="s">
        <v>990</v>
      </c>
      <c r="F16" s="33" t="s">
        <v>991</v>
      </c>
      <c r="G16" s="56">
        <v>626</v>
      </c>
      <c r="H16" s="56">
        <v>626</v>
      </c>
      <c r="I16" s="56"/>
      <c r="J16" s="19"/>
      <c r="K16" s="56">
        <v>626</v>
      </c>
      <c r="L16" s="56"/>
      <c r="M16" s="56"/>
      <c r="N16" s="56"/>
      <c r="O16" s="33" t="s">
        <v>950</v>
      </c>
      <c r="P16" s="33"/>
      <c r="Q16" s="33" t="s">
        <v>992</v>
      </c>
      <c r="R16" s="33"/>
      <c r="S16" s="35">
        <v>3</v>
      </c>
      <c r="T16" s="35">
        <v>2</v>
      </c>
      <c r="U16" s="35"/>
      <c r="V16" s="35"/>
      <c r="W16" s="35"/>
      <c r="X16" s="33"/>
      <c r="Y16" s="33" t="s">
        <v>177</v>
      </c>
      <c r="Z16" s="56">
        <v>4.9000000000000004</v>
      </c>
      <c r="AA16" s="19">
        <v>2016</v>
      </c>
      <c r="AB16" s="19" t="s">
        <v>128</v>
      </c>
      <c r="AC16" s="19"/>
      <c r="AD16" s="19" t="s">
        <v>147</v>
      </c>
      <c r="AE16" s="19" t="s">
        <v>327</v>
      </c>
      <c r="AF16" s="19"/>
      <c r="AG16" s="17"/>
      <c r="AH16" s="17" t="str">
        <f t="shared" si="0"/>
        <v/>
      </c>
      <c r="AI16" s="17" t="str">
        <f t="shared" si="0"/>
        <v/>
      </c>
      <c r="AJ16" s="14"/>
      <c r="AK16" s="17"/>
      <c r="AL16" s="17"/>
      <c r="AM16" s="14"/>
      <c r="AN16" s="17"/>
      <c r="AO16" s="17"/>
      <c r="AP16" s="14"/>
      <c r="AQ16" s="17"/>
      <c r="AR16" s="17"/>
      <c r="AS16" s="14"/>
      <c r="AT16" s="17"/>
      <c r="AU16" s="17"/>
      <c r="AV16" s="14"/>
      <c r="AW16" s="17"/>
      <c r="AX16" s="17"/>
      <c r="AY16" s="14"/>
      <c r="AZ16" s="17"/>
      <c r="BA16" s="17"/>
      <c r="BB16" s="14"/>
      <c r="BC16" s="17"/>
      <c r="BD16" s="17"/>
      <c r="BE16" s="14"/>
      <c r="BF16" s="17"/>
      <c r="BG16" s="17"/>
      <c r="BH16" s="14"/>
      <c r="BI16" s="17"/>
      <c r="BJ16" s="17"/>
      <c r="BK16" s="14" t="s">
        <v>952</v>
      </c>
      <c r="BL16" s="14"/>
      <c r="BM16" s="14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4"/>
      <c r="BY16" s="17"/>
      <c r="BZ16" s="17"/>
      <c r="CA16" s="17"/>
      <c r="CB16" s="17"/>
      <c r="CC16" s="14"/>
      <c r="CD16" s="57" t="s">
        <v>993</v>
      </c>
    </row>
    <row r="17" spans="1:82" ht="30" customHeight="1">
      <c r="A17" s="19" t="s">
        <v>35</v>
      </c>
      <c r="B17" s="16" t="s">
        <v>180</v>
      </c>
      <c r="C17" s="16" t="s">
        <v>994</v>
      </c>
      <c r="D17" s="19" t="s">
        <v>182</v>
      </c>
      <c r="E17" s="33" t="s">
        <v>995</v>
      </c>
      <c r="F17" s="33" t="s">
        <v>901</v>
      </c>
      <c r="G17" s="56">
        <v>1509</v>
      </c>
      <c r="H17" s="56">
        <v>688</v>
      </c>
      <c r="I17" s="56"/>
      <c r="J17" s="19"/>
      <c r="K17" s="56">
        <v>688</v>
      </c>
      <c r="L17" s="56"/>
      <c r="M17" s="56"/>
      <c r="N17" s="56"/>
      <c r="O17" s="33" t="s">
        <v>983</v>
      </c>
      <c r="P17" s="33"/>
      <c r="Q17" s="33" t="s">
        <v>996</v>
      </c>
      <c r="R17" s="33"/>
      <c r="S17" s="35">
        <v>4</v>
      </c>
      <c r="T17" s="35">
        <v>4</v>
      </c>
      <c r="U17" s="35"/>
      <c r="V17" s="35"/>
      <c r="W17" s="35"/>
      <c r="X17" s="33"/>
      <c r="Y17" s="33" t="s">
        <v>177</v>
      </c>
      <c r="Z17" s="56">
        <v>4</v>
      </c>
      <c r="AA17" s="19">
        <v>1997</v>
      </c>
      <c r="AB17" s="19" t="s">
        <v>45</v>
      </c>
      <c r="AC17" s="19"/>
      <c r="AD17" s="19" t="s">
        <v>905</v>
      </c>
      <c r="AE17" s="19" t="s">
        <v>327</v>
      </c>
      <c r="AF17" s="19"/>
      <c r="AG17" s="17"/>
      <c r="AH17" s="17" t="str">
        <f t="shared" si="0"/>
        <v/>
      </c>
      <c r="AI17" s="17" t="str">
        <f t="shared" si="0"/>
        <v/>
      </c>
      <c r="AJ17" s="14"/>
      <c r="AK17" s="17"/>
      <c r="AL17" s="17"/>
      <c r="AM17" s="14"/>
      <c r="AN17" s="17"/>
      <c r="AO17" s="17"/>
      <c r="AP17" s="14"/>
      <c r="AQ17" s="17"/>
      <c r="AR17" s="17"/>
      <c r="AS17" s="14"/>
      <c r="AT17" s="17"/>
      <c r="AU17" s="17"/>
      <c r="AV17" s="14"/>
      <c r="AW17" s="17"/>
      <c r="AX17" s="17"/>
      <c r="AY17" s="14"/>
      <c r="AZ17" s="17"/>
      <c r="BA17" s="17"/>
      <c r="BB17" s="14"/>
      <c r="BC17" s="17"/>
      <c r="BD17" s="17"/>
      <c r="BE17" s="14"/>
      <c r="BF17" s="17"/>
      <c r="BG17" s="17"/>
      <c r="BH17" s="14"/>
      <c r="BI17" s="17"/>
      <c r="BJ17" s="17"/>
      <c r="BK17" s="14" t="s">
        <v>952</v>
      </c>
      <c r="BL17" s="14"/>
      <c r="BM17" s="14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4"/>
      <c r="BY17" s="17"/>
      <c r="BZ17" s="17"/>
      <c r="CA17" s="17"/>
      <c r="CB17" s="17"/>
      <c r="CC17" s="14"/>
      <c r="CD17" s="57" t="s">
        <v>997</v>
      </c>
    </row>
    <row r="18" spans="1:82" ht="30" customHeight="1">
      <c r="A18" s="19" t="s">
        <v>35</v>
      </c>
      <c r="B18" s="16" t="s">
        <v>180</v>
      </c>
      <c r="C18" s="16" t="s">
        <v>998</v>
      </c>
      <c r="D18" s="19" t="s">
        <v>182</v>
      </c>
      <c r="E18" s="33" t="s">
        <v>999</v>
      </c>
      <c r="F18" s="33" t="s">
        <v>1000</v>
      </c>
      <c r="G18" s="56">
        <v>0</v>
      </c>
      <c r="H18" s="56">
        <v>0</v>
      </c>
      <c r="I18" s="56"/>
      <c r="J18" s="19"/>
      <c r="K18" s="56"/>
      <c r="L18" s="56"/>
      <c r="M18" s="56"/>
      <c r="N18" s="56"/>
      <c r="O18" s="33" t="s">
        <v>967</v>
      </c>
      <c r="P18" s="33"/>
      <c r="Q18" s="33" t="s">
        <v>1001</v>
      </c>
      <c r="R18" s="33"/>
      <c r="S18" s="35">
        <v>12</v>
      </c>
      <c r="T18" s="35">
        <v>12</v>
      </c>
      <c r="U18" s="35"/>
      <c r="V18" s="35"/>
      <c r="W18" s="35"/>
      <c r="X18" s="33"/>
      <c r="Y18" s="33" t="s">
        <v>42</v>
      </c>
      <c r="Z18" s="56">
        <v>12</v>
      </c>
      <c r="AA18" s="19">
        <v>2000</v>
      </c>
      <c r="AB18" s="19" t="s">
        <v>45</v>
      </c>
      <c r="AC18" s="19" t="s">
        <v>416</v>
      </c>
      <c r="AD18" s="19" t="s">
        <v>46</v>
      </c>
      <c r="AE18" s="19" t="s">
        <v>327</v>
      </c>
      <c r="AF18" s="19"/>
      <c r="AG18" s="17"/>
      <c r="AH18" s="17" t="str">
        <f t="shared" si="0"/>
        <v/>
      </c>
      <c r="AI18" s="17" t="str">
        <f t="shared" si="0"/>
        <v/>
      </c>
      <c r="AJ18" s="14"/>
      <c r="AK18" s="17"/>
      <c r="AL18" s="17"/>
      <c r="AM18" s="14"/>
      <c r="AN18" s="17"/>
      <c r="AO18" s="17"/>
      <c r="AP18" s="14"/>
      <c r="AQ18" s="17"/>
      <c r="AR18" s="17"/>
      <c r="AS18" s="14"/>
      <c r="AT18" s="17"/>
      <c r="AU18" s="17"/>
      <c r="AV18" s="14"/>
      <c r="AW18" s="17"/>
      <c r="AX18" s="17"/>
      <c r="AY18" s="14"/>
      <c r="AZ18" s="17"/>
      <c r="BA18" s="17"/>
      <c r="BB18" s="14"/>
      <c r="BC18" s="17"/>
      <c r="BD18" s="17"/>
      <c r="BE18" s="14"/>
      <c r="BF18" s="17"/>
      <c r="BG18" s="17"/>
      <c r="BH18" s="14"/>
      <c r="BI18" s="17"/>
      <c r="BJ18" s="17"/>
      <c r="BK18" s="14" t="s">
        <v>952</v>
      </c>
      <c r="BL18" s="14"/>
      <c r="BM18" s="14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4"/>
      <c r="BY18" s="17"/>
      <c r="BZ18" s="17"/>
      <c r="CA18" s="17"/>
      <c r="CB18" s="17"/>
      <c r="CC18" s="14"/>
      <c r="CD18" s="57" t="s">
        <v>1002</v>
      </c>
    </row>
    <row r="19" spans="1:82" ht="30" customHeight="1">
      <c r="A19" s="19" t="s">
        <v>35</v>
      </c>
      <c r="B19" s="16" t="s">
        <v>196</v>
      </c>
      <c r="C19" s="16" t="s">
        <v>1003</v>
      </c>
      <c r="D19" s="19" t="s">
        <v>198</v>
      </c>
      <c r="E19" s="33" t="s">
        <v>495</v>
      </c>
      <c r="F19" s="33" t="s">
        <v>200</v>
      </c>
      <c r="G19" s="56">
        <v>219</v>
      </c>
      <c r="H19" s="56">
        <v>219</v>
      </c>
      <c r="I19" s="56"/>
      <c r="J19" s="19"/>
      <c r="K19" s="56"/>
      <c r="L19" s="56"/>
      <c r="M19" s="56"/>
      <c r="N19" s="56"/>
      <c r="O19" s="33" t="s">
        <v>983</v>
      </c>
      <c r="P19" s="33"/>
      <c r="Q19" s="33" t="s">
        <v>1004</v>
      </c>
      <c r="R19" s="33"/>
      <c r="S19" s="35">
        <v>13</v>
      </c>
      <c r="T19" s="35">
        <v>13</v>
      </c>
      <c r="U19" s="35"/>
      <c r="V19" s="35"/>
      <c r="W19" s="35"/>
      <c r="X19" s="33"/>
      <c r="Y19" s="33" t="s">
        <v>42</v>
      </c>
      <c r="Z19" s="56">
        <v>13</v>
      </c>
      <c r="AA19" s="19">
        <v>1990</v>
      </c>
      <c r="AB19" s="19" t="s">
        <v>45</v>
      </c>
      <c r="AC19" s="19"/>
      <c r="AD19" s="19" t="s">
        <v>186</v>
      </c>
      <c r="AE19" s="19" t="s">
        <v>327</v>
      </c>
      <c r="AF19" s="19"/>
      <c r="AG19" s="17"/>
      <c r="AH19" s="17" t="str">
        <f t="shared" si="0"/>
        <v/>
      </c>
      <c r="AI19" s="17" t="str">
        <f t="shared" si="0"/>
        <v/>
      </c>
      <c r="AJ19" s="14"/>
      <c r="AK19" s="17"/>
      <c r="AL19" s="17"/>
      <c r="AM19" s="14"/>
      <c r="AN19" s="17"/>
      <c r="AO19" s="17"/>
      <c r="AP19" s="14"/>
      <c r="AQ19" s="17"/>
      <c r="AR19" s="17"/>
      <c r="AS19" s="14"/>
      <c r="AT19" s="17"/>
      <c r="AU19" s="17"/>
      <c r="AV19" s="14"/>
      <c r="AW19" s="17"/>
      <c r="AX19" s="17"/>
      <c r="AY19" s="14"/>
      <c r="AZ19" s="17"/>
      <c r="BA19" s="17"/>
      <c r="BB19" s="14"/>
      <c r="BC19" s="17"/>
      <c r="BD19" s="17"/>
      <c r="BE19" s="14"/>
      <c r="BF19" s="17"/>
      <c r="BG19" s="17"/>
      <c r="BH19" s="14"/>
      <c r="BI19" s="17"/>
      <c r="BJ19" s="17"/>
      <c r="BK19" s="14" t="s">
        <v>952</v>
      </c>
      <c r="BL19" s="14"/>
      <c r="BM19" s="14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4"/>
      <c r="BY19" s="17"/>
      <c r="BZ19" s="17"/>
      <c r="CA19" s="17"/>
      <c r="CB19" s="17"/>
      <c r="CC19" s="14"/>
      <c r="CD19" s="57" t="s">
        <v>1005</v>
      </c>
    </row>
    <row r="20" spans="1:82" ht="30" customHeight="1">
      <c r="A20" s="19" t="s">
        <v>35</v>
      </c>
      <c r="B20" s="16" t="s">
        <v>203</v>
      </c>
      <c r="C20" s="16" t="s">
        <v>1006</v>
      </c>
      <c r="D20" s="19" t="s">
        <v>205</v>
      </c>
      <c r="E20" s="33" t="s">
        <v>761</v>
      </c>
      <c r="F20" s="33" t="s">
        <v>762</v>
      </c>
      <c r="G20" s="56">
        <v>188</v>
      </c>
      <c r="H20" s="56">
        <v>188</v>
      </c>
      <c r="I20" s="56"/>
      <c r="J20" s="19"/>
      <c r="K20" s="56">
        <v>188</v>
      </c>
      <c r="L20" s="56"/>
      <c r="M20" s="56"/>
      <c r="N20" s="56"/>
      <c r="O20" s="33" t="s">
        <v>815</v>
      </c>
      <c r="P20" s="33"/>
      <c r="Q20" s="33" t="s">
        <v>786</v>
      </c>
      <c r="R20" s="33"/>
      <c r="S20" s="35">
        <v>3</v>
      </c>
      <c r="T20" s="35">
        <v>3</v>
      </c>
      <c r="U20" s="35"/>
      <c r="V20" s="35"/>
      <c r="W20" s="35"/>
      <c r="X20" s="33"/>
      <c r="Y20" s="33" t="s">
        <v>177</v>
      </c>
      <c r="Z20" s="56">
        <v>3</v>
      </c>
      <c r="AA20" s="19">
        <v>2000</v>
      </c>
      <c r="AB20" s="19" t="s">
        <v>64</v>
      </c>
      <c r="AC20" s="19"/>
      <c r="AD20" s="19" t="s">
        <v>337</v>
      </c>
      <c r="AE20" s="19" t="s">
        <v>327</v>
      </c>
      <c r="AF20" s="19"/>
      <c r="AG20" s="17"/>
      <c r="AH20" s="17" t="str">
        <f t="shared" si="0"/>
        <v/>
      </c>
      <c r="AI20" s="17" t="str">
        <f t="shared" si="0"/>
        <v/>
      </c>
      <c r="AJ20" s="14"/>
      <c r="AK20" s="17"/>
      <c r="AL20" s="17"/>
      <c r="AM20" s="14"/>
      <c r="AN20" s="17"/>
      <c r="AO20" s="17"/>
      <c r="AP20" s="14"/>
      <c r="AQ20" s="17"/>
      <c r="AR20" s="17"/>
      <c r="AS20" s="14"/>
      <c r="AT20" s="17"/>
      <c r="AU20" s="17"/>
      <c r="AV20" s="14"/>
      <c r="AW20" s="17"/>
      <c r="AX20" s="17"/>
      <c r="AY20" s="14"/>
      <c r="AZ20" s="17"/>
      <c r="BA20" s="17"/>
      <c r="BB20" s="14"/>
      <c r="BC20" s="17"/>
      <c r="BD20" s="17"/>
      <c r="BE20" s="14"/>
      <c r="BF20" s="17"/>
      <c r="BG20" s="17"/>
      <c r="BH20" s="14"/>
      <c r="BI20" s="17"/>
      <c r="BJ20" s="17"/>
      <c r="BK20" s="14" t="s">
        <v>952</v>
      </c>
      <c r="BL20" s="14"/>
      <c r="BM20" s="14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4"/>
      <c r="BY20" s="17"/>
      <c r="BZ20" s="17"/>
      <c r="CA20" s="17"/>
      <c r="CB20" s="17"/>
      <c r="CC20" s="14"/>
      <c r="CD20" s="57" t="s">
        <v>1007</v>
      </c>
    </row>
    <row r="21" spans="1:82" ht="30" customHeight="1">
      <c r="A21" s="19" t="s">
        <v>35</v>
      </c>
      <c r="B21" s="16" t="s">
        <v>203</v>
      </c>
      <c r="C21" s="16" t="s">
        <v>1008</v>
      </c>
      <c r="D21" s="19" t="s">
        <v>205</v>
      </c>
      <c r="E21" s="33" t="s">
        <v>761</v>
      </c>
      <c r="F21" s="33" t="s">
        <v>762</v>
      </c>
      <c r="G21" s="56">
        <v>978</v>
      </c>
      <c r="H21" s="56">
        <v>978</v>
      </c>
      <c r="I21" s="56"/>
      <c r="J21" s="19"/>
      <c r="K21" s="56">
        <v>978</v>
      </c>
      <c r="L21" s="56"/>
      <c r="M21" s="56"/>
      <c r="N21" s="56"/>
      <c r="O21" s="33" t="s">
        <v>950</v>
      </c>
      <c r="P21" s="33"/>
      <c r="Q21" s="33" t="s">
        <v>1009</v>
      </c>
      <c r="R21" s="33"/>
      <c r="S21" s="35">
        <v>9</v>
      </c>
      <c r="T21" s="35">
        <v>3</v>
      </c>
      <c r="U21" s="35"/>
      <c r="V21" s="35"/>
      <c r="W21" s="35"/>
      <c r="X21" s="33"/>
      <c r="Y21" s="33" t="s">
        <v>42</v>
      </c>
      <c r="Z21" s="56">
        <v>9</v>
      </c>
      <c r="AA21" s="19">
        <v>2011</v>
      </c>
      <c r="AB21" s="19" t="s">
        <v>45</v>
      </c>
      <c r="AC21" s="19"/>
      <c r="AD21" s="19" t="s">
        <v>326</v>
      </c>
      <c r="AE21" s="19" t="s">
        <v>327</v>
      </c>
      <c r="AF21" s="19"/>
      <c r="AG21" s="17"/>
      <c r="AH21" s="17" t="str">
        <f t="shared" si="0"/>
        <v/>
      </c>
      <c r="AI21" s="17" t="str">
        <f t="shared" si="0"/>
        <v/>
      </c>
      <c r="AJ21" s="14"/>
      <c r="AK21" s="17"/>
      <c r="AL21" s="17"/>
      <c r="AM21" s="14"/>
      <c r="AN21" s="17"/>
      <c r="AO21" s="17"/>
      <c r="AP21" s="14"/>
      <c r="AQ21" s="17"/>
      <c r="AR21" s="17"/>
      <c r="AS21" s="14"/>
      <c r="AT21" s="17"/>
      <c r="AU21" s="17"/>
      <c r="AV21" s="14"/>
      <c r="AW21" s="17"/>
      <c r="AX21" s="17"/>
      <c r="AY21" s="14"/>
      <c r="AZ21" s="17"/>
      <c r="BA21" s="17"/>
      <c r="BB21" s="14"/>
      <c r="BC21" s="17"/>
      <c r="BD21" s="17"/>
      <c r="BE21" s="14"/>
      <c r="BF21" s="17"/>
      <c r="BG21" s="17"/>
      <c r="BH21" s="14"/>
      <c r="BI21" s="17"/>
      <c r="BJ21" s="17"/>
      <c r="BK21" s="14" t="s">
        <v>952</v>
      </c>
      <c r="BL21" s="14"/>
      <c r="BM21" s="14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4"/>
      <c r="BY21" s="17"/>
      <c r="BZ21" s="17"/>
      <c r="CA21" s="17"/>
      <c r="CB21" s="17"/>
      <c r="CC21" s="14"/>
      <c r="CD21" s="57" t="s">
        <v>1010</v>
      </c>
    </row>
    <row r="22" spans="1:82" ht="30" customHeight="1">
      <c r="A22" s="19" t="s">
        <v>35</v>
      </c>
      <c r="B22" s="16" t="s">
        <v>209</v>
      </c>
      <c r="C22" s="16" t="s">
        <v>1011</v>
      </c>
      <c r="D22" s="19" t="s">
        <v>211</v>
      </c>
      <c r="E22" s="33" t="s">
        <v>1012</v>
      </c>
      <c r="F22" s="33" t="s">
        <v>1013</v>
      </c>
      <c r="G22" s="56">
        <v>1323</v>
      </c>
      <c r="H22" s="56">
        <v>1010</v>
      </c>
      <c r="I22" s="56"/>
      <c r="J22" s="19"/>
      <c r="K22" s="56">
        <v>1010</v>
      </c>
      <c r="L22" s="56"/>
      <c r="M22" s="56"/>
      <c r="N22" s="56"/>
      <c r="O22" s="33" t="s">
        <v>950</v>
      </c>
      <c r="P22" s="33"/>
      <c r="Q22" s="33" t="s">
        <v>1014</v>
      </c>
      <c r="R22" s="33"/>
      <c r="S22" s="35"/>
      <c r="T22" s="35">
        <v>1</v>
      </c>
      <c r="U22" s="35"/>
      <c r="V22" s="35"/>
      <c r="W22" s="35">
        <v>1</v>
      </c>
      <c r="X22" s="33" t="s">
        <v>853</v>
      </c>
      <c r="Y22" s="33" t="s">
        <v>42</v>
      </c>
      <c r="Z22" s="56">
        <v>2</v>
      </c>
      <c r="AA22" s="19">
        <v>2015</v>
      </c>
      <c r="AB22" s="19" t="s">
        <v>45</v>
      </c>
      <c r="AC22" s="19"/>
      <c r="AD22" s="19" t="s">
        <v>216</v>
      </c>
      <c r="AE22" s="19" t="s">
        <v>327</v>
      </c>
      <c r="AF22" s="19"/>
      <c r="AG22" s="17"/>
      <c r="AH22" s="17" t="str">
        <f t="shared" si="0"/>
        <v/>
      </c>
      <c r="AI22" s="17" t="str">
        <f t="shared" si="0"/>
        <v/>
      </c>
      <c r="AJ22" s="14"/>
      <c r="AK22" s="17"/>
      <c r="AL22" s="17"/>
      <c r="AM22" s="14"/>
      <c r="AN22" s="17"/>
      <c r="AO22" s="17"/>
      <c r="AP22" s="14"/>
      <c r="AQ22" s="17"/>
      <c r="AR22" s="17"/>
      <c r="AS22" s="14"/>
      <c r="AT22" s="17"/>
      <c r="AU22" s="17"/>
      <c r="AV22" s="14"/>
      <c r="AW22" s="17"/>
      <c r="AX22" s="17"/>
      <c r="AY22" s="14"/>
      <c r="AZ22" s="17"/>
      <c r="BA22" s="17"/>
      <c r="BB22" s="14"/>
      <c r="BC22" s="17"/>
      <c r="BD22" s="17"/>
      <c r="BE22" s="14"/>
      <c r="BF22" s="17"/>
      <c r="BG22" s="17"/>
      <c r="BH22" s="14"/>
      <c r="BI22" s="17"/>
      <c r="BJ22" s="17"/>
      <c r="BK22" s="14" t="s">
        <v>952</v>
      </c>
      <c r="BL22" s="14"/>
      <c r="BM22" s="14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4"/>
      <c r="BY22" s="17"/>
      <c r="BZ22" s="17"/>
      <c r="CA22" s="17"/>
      <c r="CB22" s="17"/>
      <c r="CC22" s="14"/>
      <c r="CD22" s="57" t="s">
        <v>1015</v>
      </c>
    </row>
    <row r="23" spans="1:82" ht="30" customHeight="1">
      <c r="A23" s="19" t="s">
        <v>35</v>
      </c>
      <c r="B23" s="16" t="s">
        <v>218</v>
      </c>
      <c r="C23" s="16" t="s">
        <v>1016</v>
      </c>
      <c r="D23" s="19" t="s">
        <v>220</v>
      </c>
      <c r="E23" s="33" t="s">
        <v>1017</v>
      </c>
      <c r="F23" s="33" t="s">
        <v>1018</v>
      </c>
      <c r="G23" s="56">
        <v>562</v>
      </c>
      <c r="H23" s="56">
        <v>283</v>
      </c>
      <c r="I23" s="56"/>
      <c r="J23" s="19"/>
      <c r="K23" s="56">
        <v>283</v>
      </c>
      <c r="L23" s="56"/>
      <c r="M23" s="56"/>
      <c r="N23" s="56"/>
      <c r="O23" s="33" t="s">
        <v>983</v>
      </c>
      <c r="P23" s="33"/>
      <c r="Q23" s="33" t="s">
        <v>1019</v>
      </c>
      <c r="R23" s="33"/>
      <c r="S23" s="35">
        <v>8</v>
      </c>
      <c r="T23" s="35">
        <v>1</v>
      </c>
      <c r="U23" s="35"/>
      <c r="V23" s="35"/>
      <c r="W23" s="35"/>
      <c r="X23" s="33"/>
      <c r="Y23" s="33" t="s">
        <v>42</v>
      </c>
      <c r="Z23" s="56">
        <v>9</v>
      </c>
      <c r="AA23" s="19">
        <v>1998</v>
      </c>
      <c r="AB23" s="19" t="s">
        <v>45</v>
      </c>
      <c r="AC23" s="19"/>
      <c r="AD23" s="19" t="s">
        <v>223</v>
      </c>
      <c r="AE23" s="19" t="s">
        <v>327</v>
      </c>
      <c r="AF23" s="19"/>
      <c r="AG23" s="17"/>
      <c r="AH23" s="17" t="str">
        <f t="shared" si="0"/>
        <v/>
      </c>
      <c r="AI23" s="17" t="str">
        <f t="shared" si="0"/>
        <v/>
      </c>
      <c r="AJ23" s="14"/>
      <c r="AK23" s="17"/>
      <c r="AL23" s="17"/>
      <c r="AM23" s="14"/>
      <c r="AN23" s="17"/>
      <c r="AO23" s="17"/>
      <c r="AP23" s="14"/>
      <c r="AQ23" s="17"/>
      <c r="AR23" s="17"/>
      <c r="AS23" s="14"/>
      <c r="AT23" s="17"/>
      <c r="AU23" s="17"/>
      <c r="AV23" s="14"/>
      <c r="AW23" s="17"/>
      <c r="AX23" s="17"/>
      <c r="AY23" s="14"/>
      <c r="AZ23" s="17"/>
      <c r="BA23" s="17"/>
      <c r="BB23" s="14"/>
      <c r="BC23" s="17"/>
      <c r="BD23" s="17"/>
      <c r="BE23" s="14"/>
      <c r="BF23" s="17"/>
      <c r="BG23" s="17"/>
      <c r="BH23" s="14"/>
      <c r="BI23" s="17"/>
      <c r="BJ23" s="17"/>
      <c r="BK23" s="14" t="s">
        <v>952</v>
      </c>
      <c r="BL23" s="14"/>
      <c r="BM23" s="14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4"/>
      <c r="BY23" s="17"/>
      <c r="BZ23" s="17"/>
      <c r="CA23" s="17"/>
      <c r="CB23" s="17"/>
      <c r="CC23" s="14"/>
      <c r="CD23" s="57" t="s">
        <v>1020</v>
      </c>
    </row>
    <row r="24" spans="1:82" ht="30" customHeight="1">
      <c r="A24" s="19" t="s">
        <v>35</v>
      </c>
      <c r="B24" s="16" t="s">
        <v>218</v>
      </c>
      <c r="C24" s="16" t="s">
        <v>1021</v>
      </c>
      <c r="D24" s="19" t="s">
        <v>220</v>
      </c>
      <c r="E24" s="33" t="s">
        <v>1022</v>
      </c>
      <c r="F24" s="33" t="s">
        <v>1023</v>
      </c>
      <c r="G24" s="56">
        <v>784</v>
      </c>
      <c r="H24" s="56">
        <v>784</v>
      </c>
      <c r="I24" s="56"/>
      <c r="J24" s="19"/>
      <c r="K24" s="56">
        <v>784</v>
      </c>
      <c r="L24" s="56"/>
      <c r="M24" s="56"/>
      <c r="N24" s="56"/>
      <c r="O24" s="33" t="s">
        <v>967</v>
      </c>
      <c r="P24" s="33"/>
      <c r="Q24" s="33" t="s">
        <v>1024</v>
      </c>
      <c r="R24" s="33"/>
      <c r="S24" s="35">
        <v>13</v>
      </c>
      <c r="T24" s="35">
        <v>13</v>
      </c>
      <c r="U24" s="35"/>
      <c r="V24" s="35"/>
      <c r="W24" s="35"/>
      <c r="X24" s="33"/>
      <c r="Y24" s="33" t="s">
        <v>42</v>
      </c>
      <c r="Z24" s="56">
        <v>13</v>
      </c>
      <c r="AA24" s="19">
        <v>2006</v>
      </c>
      <c r="AB24" s="19" t="s">
        <v>45</v>
      </c>
      <c r="AC24" s="19"/>
      <c r="AD24" s="19" t="s">
        <v>223</v>
      </c>
      <c r="AE24" s="19" t="s">
        <v>327</v>
      </c>
      <c r="AF24" s="19"/>
      <c r="AG24" s="17"/>
      <c r="AH24" s="17" t="str">
        <f t="shared" si="0"/>
        <v/>
      </c>
      <c r="AI24" s="17" t="str">
        <f t="shared" si="0"/>
        <v/>
      </c>
      <c r="AJ24" s="14"/>
      <c r="AK24" s="17"/>
      <c r="AL24" s="17"/>
      <c r="AM24" s="14"/>
      <c r="AN24" s="17"/>
      <c r="AO24" s="17"/>
      <c r="AP24" s="14"/>
      <c r="AQ24" s="17"/>
      <c r="AR24" s="17"/>
      <c r="AS24" s="14"/>
      <c r="AT24" s="17"/>
      <c r="AU24" s="17"/>
      <c r="AV24" s="14"/>
      <c r="AW24" s="17"/>
      <c r="AX24" s="17"/>
      <c r="AY24" s="14"/>
      <c r="AZ24" s="17"/>
      <c r="BA24" s="17"/>
      <c r="BB24" s="14"/>
      <c r="BC24" s="17"/>
      <c r="BD24" s="17"/>
      <c r="BE24" s="14"/>
      <c r="BF24" s="17"/>
      <c r="BG24" s="17"/>
      <c r="BH24" s="14"/>
      <c r="BI24" s="17"/>
      <c r="BJ24" s="17"/>
      <c r="BK24" s="14" t="s">
        <v>952</v>
      </c>
      <c r="BL24" s="14"/>
      <c r="BM24" s="14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4"/>
      <c r="BY24" s="17"/>
      <c r="BZ24" s="17"/>
      <c r="CA24" s="17"/>
      <c r="CB24" s="17"/>
      <c r="CC24" s="14"/>
      <c r="CD24" s="57" t="s">
        <v>1025</v>
      </c>
    </row>
    <row r="25" spans="1:82" ht="30" customHeight="1">
      <c r="A25" s="19" t="s">
        <v>35</v>
      </c>
      <c r="B25" s="16" t="s">
        <v>225</v>
      </c>
      <c r="C25" s="16" t="s">
        <v>1026</v>
      </c>
      <c r="D25" s="19" t="s">
        <v>227</v>
      </c>
      <c r="E25" s="33" t="s">
        <v>784</v>
      </c>
      <c r="F25" s="33" t="s">
        <v>785</v>
      </c>
      <c r="G25" s="56">
        <v>95</v>
      </c>
      <c r="H25" s="56">
        <v>89</v>
      </c>
      <c r="I25" s="56"/>
      <c r="J25" s="19"/>
      <c r="K25" s="56">
        <v>89</v>
      </c>
      <c r="L25" s="56"/>
      <c r="M25" s="56">
        <v>0</v>
      </c>
      <c r="N25" s="56"/>
      <c r="O25" s="33" t="s">
        <v>101</v>
      </c>
      <c r="P25" s="33" t="s">
        <v>1027</v>
      </c>
      <c r="Q25" s="33" t="s">
        <v>786</v>
      </c>
      <c r="R25" s="33"/>
      <c r="S25" s="35"/>
      <c r="T25" s="35">
        <v>2</v>
      </c>
      <c r="U25" s="35"/>
      <c r="V25" s="35"/>
      <c r="W25" s="35"/>
      <c r="X25" s="33"/>
      <c r="Y25" s="33" t="s">
        <v>565</v>
      </c>
      <c r="Z25" s="56">
        <v>2</v>
      </c>
      <c r="AA25" s="19">
        <v>1998</v>
      </c>
      <c r="AB25" s="19" t="s">
        <v>128</v>
      </c>
      <c r="AC25" s="19"/>
      <c r="AD25" s="19" t="s">
        <v>46</v>
      </c>
      <c r="AE25" s="19" t="s">
        <v>398</v>
      </c>
      <c r="AF25" s="19">
        <v>98.5</v>
      </c>
      <c r="AG25" s="17"/>
      <c r="AH25" s="17" t="str">
        <f t="shared" si="0"/>
        <v/>
      </c>
      <c r="AI25" s="17" t="str">
        <f t="shared" si="0"/>
        <v/>
      </c>
      <c r="AJ25" s="14"/>
      <c r="AK25" s="17"/>
      <c r="AL25" s="17"/>
      <c r="AM25" s="14"/>
      <c r="AN25" s="17"/>
      <c r="AO25" s="17"/>
      <c r="AP25" s="14"/>
      <c r="AQ25" s="17"/>
      <c r="AR25" s="17"/>
      <c r="AS25" s="14"/>
      <c r="AT25" s="17"/>
      <c r="AU25" s="17"/>
      <c r="AV25" s="14"/>
      <c r="AW25" s="17"/>
      <c r="AX25" s="17"/>
      <c r="AY25" s="14"/>
      <c r="AZ25" s="17"/>
      <c r="BA25" s="17"/>
      <c r="BB25" s="14"/>
      <c r="BC25" s="17"/>
      <c r="BD25" s="17"/>
      <c r="BE25" s="14"/>
      <c r="BF25" s="17"/>
      <c r="BG25" s="17"/>
      <c r="BH25" s="14"/>
      <c r="BI25" s="17"/>
      <c r="BJ25" s="17"/>
      <c r="BK25" s="14" t="s">
        <v>952</v>
      </c>
      <c r="BL25" s="14"/>
      <c r="BM25" s="14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4"/>
      <c r="BY25" s="17"/>
      <c r="BZ25" s="17"/>
      <c r="CA25" s="17"/>
      <c r="CB25" s="17"/>
      <c r="CC25" s="14"/>
      <c r="CD25" s="57" t="s">
        <v>1028</v>
      </c>
    </row>
    <row r="26" spans="1:82" ht="30" customHeight="1">
      <c r="A26" s="19" t="s">
        <v>35</v>
      </c>
      <c r="B26" s="16" t="s">
        <v>225</v>
      </c>
      <c r="C26" s="16" t="s">
        <v>1029</v>
      </c>
      <c r="D26" s="19" t="s">
        <v>227</v>
      </c>
      <c r="E26" s="33" t="s">
        <v>779</v>
      </c>
      <c r="F26" s="33" t="s">
        <v>780</v>
      </c>
      <c r="G26" s="56">
        <v>439</v>
      </c>
      <c r="H26" s="56">
        <v>439</v>
      </c>
      <c r="I26" s="56"/>
      <c r="J26" s="19"/>
      <c r="K26" s="56">
        <v>439</v>
      </c>
      <c r="L26" s="56"/>
      <c r="M26" s="56">
        <v>0</v>
      </c>
      <c r="N26" s="56"/>
      <c r="O26" s="33" t="s">
        <v>983</v>
      </c>
      <c r="P26" s="33"/>
      <c r="Q26" s="33" t="s">
        <v>781</v>
      </c>
      <c r="R26" s="33"/>
      <c r="S26" s="35"/>
      <c r="T26" s="35"/>
      <c r="U26" s="35"/>
      <c r="V26" s="35"/>
      <c r="W26" s="35">
        <v>6</v>
      </c>
      <c r="X26" s="33" t="s">
        <v>1030</v>
      </c>
      <c r="Y26" s="33" t="s">
        <v>565</v>
      </c>
      <c r="Z26" s="56">
        <v>2</v>
      </c>
      <c r="AA26" s="19">
        <v>1993</v>
      </c>
      <c r="AB26" s="19" t="s">
        <v>128</v>
      </c>
      <c r="AC26" s="19"/>
      <c r="AD26" s="19" t="s">
        <v>46</v>
      </c>
      <c r="AE26" s="19" t="s">
        <v>398</v>
      </c>
      <c r="AF26" s="19">
        <v>99</v>
      </c>
      <c r="AG26" s="17"/>
      <c r="AH26" s="17" t="str">
        <f t="shared" si="0"/>
        <v/>
      </c>
      <c r="AI26" s="17" t="str">
        <f t="shared" si="0"/>
        <v/>
      </c>
      <c r="AJ26" s="14"/>
      <c r="AK26" s="17"/>
      <c r="AL26" s="17"/>
      <c r="AM26" s="14"/>
      <c r="AN26" s="17"/>
      <c r="AO26" s="17"/>
      <c r="AP26" s="14"/>
      <c r="AQ26" s="17"/>
      <c r="AR26" s="17"/>
      <c r="AS26" s="14"/>
      <c r="AT26" s="17"/>
      <c r="AU26" s="17"/>
      <c r="AV26" s="14"/>
      <c r="AW26" s="17"/>
      <c r="AX26" s="17"/>
      <c r="AY26" s="14"/>
      <c r="AZ26" s="17"/>
      <c r="BA26" s="17"/>
      <c r="BB26" s="14"/>
      <c r="BC26" s="17"/>
      <c r="BD26" s="17"/>
      <c r="BE26" s="14"/>
      <c r="BF26" s="17"/>
      <c r="BG26" s="17"/>
      <c r="BH26" s="14"/>
      <c r="BI26" s="17"/>
      <c r="BJ26" s="17"/>
      <c r="BK26" s="14" t="s">
        <v>952</v>
      </c>
      <c r="BL26" s="14"/>
      <c r="BM26" s="14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4"/>
      <c r="BY26" s="17"/>
      <c r="BZ26" s="17"/>
      <c r="CA26" s="17"/>
      <c r="CB26" s="17"/>
      <c r="CC26" s="14"/>
      <c r="CD26" s="57" t="s">
        <v>1031</v>
      </c>
    </row>
    <row r="27" spans="1:82" ht="30" customHeight="1">
      <c r="A27" s="19" t="s">
        <v>35</v>
      </c>
      <c r="B27" s="16" t="s">
        <v>823</v>
      </c>
      <c r="C27" s="16" t="s">
        <v>1032</v>
      </c>
      <c r="D27" s="19" t="s">
        <v>825</v>
      </c>
      <c r="E27" s="33" t="s">
        <v>826</v>
      </c>
      <c r="F27" s="33" t="s">
        <v>827</v>
      </c>
      <c r="G27" s="56">
        <v>385</v>
      </c>
      <c r="H27" s="56">
        <v>385</v>
      </c>
      <c r="I27" s="56"/>
      <c r="J27" s="19"/>
      <c r="K27" s="56">
        <v>385</v>
      </c>
      <c r="L27" s="56"/>
      <c r="M27" s="56"/>
      <c r="N27" s="56"/>
      <c r="O27" s="33" t="s">
        <v>726</v>
      </c>
      <c r="P27" s="33"/>
      <c r="Q27" s="33" t="s">
        <v>754</v>
      </c>
      <c r="R27" s="33"/>
      <c r="S27" s="35">
        <v>1</v>
      </c>
      <c r="T27" s="35">
        <v>1</v>
      </c>
      <c r="U27" s="35"/>
      <c r="V27" s="35"/>
      <c r="W27" s="35"/>
      <c r="X27" s="33"/>
      <c r="Y27" s="33" t="s">
        <v>42</v>
      </c>
      <c r="Z27" s="56">
        <v>2</v>
      </c>
      <c r="AA27" s="19">
        <v>2000</v>
      </c>
      <c r="AB27" s="19" t="s">
        <v>45</v>
      </c>
      <c r="AC27" s="19"/>
      <c r="AD27" s="19" t="s">
        <v>337</v>
      </c>
      <c r="AE27" s="19" t="s">
        <v>327</v>
      </c>
      <c r="AF27" s="19"/>
      <c r="AG27" s="17"/>
      <c r="AH27" s="17" t="str">
        <f t="shared" si="0"/>
        <v/>
      </c>
      <c r="AI27" s="17" t="str">
        <f t="shared" si="0"/>
        <v/>
      </c>
      <c r="AJ27" s="14"/>
      <c r="AK27" s="17"/>
      <c r="AL27" s="17"/>
      <c r="AM27" s="14"/>
      <c r="AN27" s="17"/>
      <c r="AO27" s="17"/>
      <c r="AP27" s="14"/>
      <c r="AQ27" s="17"/>
      <c r="AR27" s="17"/>
      <c r="AS27" s="14"/>
      <c r="AT27" s="17"/>
      <c r="AU27" s="17"/>
      <c r="AV27" s="14"/>
      <c r="AW27" s="17"/>
      <c r="AX27" s="17"/>
      <c r="AY27" s="14"/>
      <c r="AZ27" s="17"/>
      <c r="BA27" s="17"/>
      <c r="BB27" s="14"/>
      <c r="BC27" s="17"/>
      <c r="BD27" s="17"/>
      <c r="BE27" s="14"/>
      <c r="BF27" s="17"/>
      <c r="BG27" s="17"/>
      <c r="BH27" s="14"/>
      <c r="BI27" s="17"/>
      <c r="BJ27" s="17"/>
      <c r="BK27" s="14" t="s">
        <v>952</v>
      </c>
      <c r="BL27" s="14"/>
      <c r="BM27" s="14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4"/>
      <c r="BY27" s="17"/>
      <c r="BZ27" s="17"/>
      <c r="CA27" s="17"/>
      <c r="CB27" s="17"/>
      <c r="CC27" s="14"/>
      <c r="CD27" s="57" t="s">
        <v>1033</v>
      </c>
    </row>
    <row r="28" spans="1:82" ht="30" customHeight="1">
      <c r="A28" s="19" t="s">
        <v>35</v>
      </c>
      <c r="B28" s="16" t="s">
        <v>823</v>
      </c>
      <c r="C28" s="16" t="s">
        <v>1034</v>
      </c>
      <c r="D28" s="19" t="s">
        <v>825</v>
      </c>
      <c r="E28" s="33" t="s">
        <v>830</v>
      </c>
      <c r="F28" s="33" t="s">
        <v>831</v>
      </c>
      <c r="G28" s="56">
        <v>253</v>
      </c>
      <c r="H28" s="56">
        <v>253</v>
      </c>
      <c r="I28" s="56"/>
      <c r="J28" s="19"/>
      <c r="K28" s="56">
        <v>253</v>
      </c>
      <c r="L28" s="56"/>
      <c r="M28" s="56"/>
      <c r="N28" s="56"/>
      <c r="O28" s="33" t="s">
        <v>950</v>
      </c>
      <c r="P28" s="33"/>
      <c r="Q28" s="33" t="s">
        <v>1035</v>
      </c>
      <c r="R28" s="33"/>
      <c r="S28" s="35">
        <v>3</v>
      </c>
      <c r="T28" s="35">
        <v>1</v>
      </c>
      <c r="U28" s="35"/>
      <c r="V28" s="35"/>
      <c r="W28" s="35"/>
      <c r="X28" s="33"/>
      <c r="Y28" s="33" t="s">
        <v>42</v>
      </c>
      <c r="Z28" s="56">
        <v>4</v>
      </c>
      <c r="AA28" s="19">
        <v>2019</v>
      </c>
      <c r="AB28" s="19" t="s">
        <v>45</v>
      </c>
      <c r="AC28" s="19"/>
      <c r="AD28" s="19" t="s">
        <v>337</v>
      </c>
      <c r="AE28" s="19" t="s">
        <v>327</v>
      </c>
      <c r="AF28" s="19"/>
      <c r="AG28" s="17"/>
      <c r="AH28" s="17" t="str">
        <f t="shared" si="0"/>
        <v/>
      </c>
      <c r="AI28" s="17" t="str">
        <f t="shared" si="0"/>
        <v/>
      </c>
      <c r="AJ28" s="14"/>
      <c r="AK28" s="17"/>
      <c r="AL28" s="17"/>
      <c r="AM28" s="14"/>
      <c r="AN28" s="17"/>
      <c r="AO28" s="17"/>
      <c r="AP28" s="14"/>
      <c r="AQ28" s="17"/>
      <c r="AR28" s="17"/>
      <c r="AS28" s="14"/>
      <c r="AT28" s="17"/>
      <c r="AU28" s="17"/>
      <c r="AV28" s="14"/>
      <c r="AW28" s="17"/>
      <c r="AX28" s="17"/>
      <c r="AY28" s="14"/>
      <c r="AZ28" s="17"/>
      <c r="BA28" s="17"/>
      <c r="BB28" s="14"/>
      <c r="BC28" s="17"/>
      <c r="BD28" s="17"/>
      <c r="BE28" s="14"/>
      <c r="BF28" s="17"/>
      <c r="BG28" s="17"/>
      <c r="BH28" s="14"/>
      <c r="BI28" s="17"/>
      <c r="BJ28" s="17"/>
      <c r="BK28" s="14" t="s">
        <v>952</v>
      </c>
      <c r="BL28" s="14"/>
      <c r="BM28" s="14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4"/>
      <c r="BY28" s="17"/>
      <c r="BZ28" s="17"/>
      <c r="CA28" s="17"/>
      <c r="CB28" s="17"/>
      <c r="CC28" s="14"/>
      <c r="CD28" s="57" t="s">
        <v>1036</v>
      </c>
    </row>
    <row r="29" spans="1:82" ht="30" customHeight="1">
      <c r="A29" s="19" t="s">
        <v>35</v>
      </c>
      <c r="B29" s="16" t="s">
        <v>673</v>
      </c>
      <c r="C29" s="16" t="s">
        <v>1037</v>
      </c>
      <c r="D29" s="19" t="s">
        <v>675</v>
      </c>
      <c r="E29" s="33" t="s">
        <v>1038</v>
      </c>
      <c r="F29" s="33" t="s">
        <v>1039</v>
      </c>
      <c r="G29" s="56">
        <v>149</v>
      </c>
      <c r="H29" s="56">
        <v>149</v>
      </c>
      <c r="I29" s="56"/>
      <c r="J29" s="19"/>
      <c r="K29" s="56">
        <v>149</v>
      </c>
      <c r="L29" s="56"/>
      <c r="M29" s="56"/>
      <c r="N29" s="56"/>
      <c r="O29" s="33" t="s">
        <v>726</v>
      </c>
      <c r="P29" s="33"/>
      <c r="Q29" s="33" t="s">
        <v>1040</v>
      </c>
      <c r="R29" s="33"/>
      <c r="S29" s="35">
        <v>1</v>
      </c>
      <c r="T29" s="35">
        <v>1</v>
      </c>
      <c r="U29" s="35"/>
      <c r="V29" s="35"/>
      <c r="W29" s="35"/>
      <c r="X29" s="33"/>
      <c r="Y29" s="33" t="s">
        <v>535</v>
      </c>
      <c r="Z29" s="56">
        <v>0.5</v>
      </c>
      <c r="AA29" s="19">
        <v>2002</v>
      </c>
      <c r="AB29" s="19" t="s">
        <v>64</v>
      </c>
      <c r="AC29" s="19"/>
      <c r="AD29" s="19" t="s">
        <v>216</v>
      </c>
      <c r="AE29" s="19" t="s">
        <v>327</v>
      </c>
      <c r="AF29" s="19"/>
      <c r="AG29" s="17"/>
      <c r="AH29" s="17" t="str">
        <f t="shared" si="0"/>
        <v/>
      </c>
      <c r="AI29" s="17" t="str">
        <f t="shared" si="0"/>
        <v/>
      </c>
      <c r="AJ29" s="14"/>
      <c r="AK29" s="17"/>
      <c r="AL29" s="17"/>
      <c r="AM29" s="14"/>
      <c r="AN29" s="17"/>
      <c r="AO29" s="17"/>
      <c r="AP29" s="14"/>
      <c r="AQ29" s="17"/>
      <c r="AR29" s="17"/>
      <c r="AS29" s="14"/>
      <c r="AT29" s="17"/>
      <c r="AU29" s="17"/>
      <c r="AV29" s="14"/>
      <c r="AW29" s="17"/>
      <c r="AX29" s="17"/>
      <c r="AY29" s="14"/>
      <c r="AZ29" s="17"/>
      <c r="BA29" s="17"/>
      <c r="BB29" s="14"/>
      <c r="BC29" s="17"/>
      <c r="BD29" s="17"/>
      <c r="BE29" s="14"/>
      <c r="BF29" s="17"/>
      <c r="BG29" s="17"/>
      <c r="BH29" s="14"/>
      <c r="BI29" s="17"/>
      <c r="BJ29" s="17"/>
      <c r="BK29" s="14" t="s">
        <v>952</v>
      </c>
      <c r="BL29" s="14"/>
      <c r="BM29" s="14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4"/>
      <c r="BY29" s="17"/>
      <c r="BZ29" s="17"/>
      <c r="CA29" s="17"/>
      <c r="CB29" s="17"/>
      <c r="CC29" s="14"/>
      <c r="CD29" s="57" t="s">
        <v>1041</v>
      </c>
    </row>
    <row r="30" spans="1:82" ht="30" customHeight="1">
      <c r="A30" s="19" t="s">
        <v>35</v>
      </c>
      <c r="B30" s="16" t="s">
        <v>246</v>
      </c>
      <c r="C30" s="16" t="s">
        <v>1042</v>
      </c>
      <c r="D30" s="19" t="s">
        <v>248</v>
      </c>
      <c r="E30" s="33" t="s">
        <v>1043</v>
      </c>
      <c r="F30" s="33" t="s">
        <v>1044</v>
      </c>
      <c r="G30" s="56">
        <v>2633</v>
      </c>
      <c r="H30" s="56">
        <v>954</v>
      </c>
      <c r="I30" s="56"/>
      <c r="J30" s="19"/>
      <c r="K30" s="56">
        <v>954</v>
      </c>
      <c r="L30" s="56"/>
      <c r="M30" s="56"/>
      <c r="N30" s="56"/>
      <c r="O30" s="33" t="s">
        <v>967</v>
      </c>
      <c r="P30" s="33"/>
      <c r="Q30" s="33" t="s">
        <v>1045</v>
      </c>
      <c r="R30" s="33"/>
      <c r="S30" s="35">
        <v>66</v>
      </c>
      <c r="T30" s="35">
        <v>17</v>
      </c>
      <c r="U30" s="35"/>
      <c r="V30" s="35"/>
      <c r="W30" s="35">
        <v>32</v>
      </c>
      <c r="X30" s="33" t="s">
        <v>853</v>
      </c>
      <c r="Y30" s="33" t="s">
        <v>177</v>
      </c>
      <c r="Z30" s="56">
        <v>66</v>
      </c>
      <c r="AA30" s="19">
        <v>1999</v>
      </c>
      <c r="AB30" s="19" t="s">
        <v>128</v>
      </c>
      <c r="AC30" s="19"/>
      <c r="AD30" s="19" t="s">
        <v>253</v>
      </c>
      <c r="AE30" s="19" t="s">
        <v>327</v>
      </c>
      <c r="AF30" s="19"/>
      <c r="AG30" s="17">
        <v>112</v>
      </c>
      <c r="AH30" s="17" t="str">
        <f t="shared" si="0"/>
        <v/>
      </c>
      <c r="AI30" s="17">
        <f t="shared" si="0"/>
        <v>94</v>
      </c>
      <c r="AJ30" s="14"/>
      <c r="AK30" s="17"/>
      <c r="AL30" s="17"/>
      <c r="AM30" s="14" t="s">
        <v>43</v>
      </c>
      <c r="AN30" s="17"/>
      <c r="AO30" s="17">
        <v>94</v>
      </c>
      <c r="AP30" s="14"/>
      <c r="AQ30" s="17"/>
      <c r="AR30" s="17"/>
      <c r="AS30" s="14"/>
      <c r="AT30" s="17"/>
      <c r="AU30" s="17"/>
      <c r="AV30" s="14"/>
      <c r="AW30" s="17"/>
      <c r="AX30" s="17"/>
      <c r="AY30" s="14"/>
      <c r="AZ30" s="17"/>
      <c r="BA30" s="17"/>
      <c r="BB30" s="14"/>
      <c r="BC30" s="17"/>
      <c r="BD30" s="17"/>
      <c r="BE30" s="14"/>
      <c r="BF30" s="17"/>
      <c r="BG30" s="17"/>
      <c r="BH30" s="14"/>
      <c r="BI30" s="17"/>
      <c r="BJ30" s="17"/>
      <c r="BK30" s="14" t="s">
        <v>1046</v>
      </c>
      <c r="BL30" s="14"/>
      <c r="BM30" s="14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4"/>
      <c r="BY30" s="17"/>
      <c r="BZ30" s="17"/>
      <c r="CA30" s="17"/>
      <c r="CB30" s="17"/>
      <c r="CC30" s="14"/>
      <c r="CD30" s="57" t="s">
        <v>1047</v>
      </c>
    </row>
    <row r="31" spans="1:82" ht="30" customHeight="1">
      <c r="A31" s="19" t="s">
        <v>35</v>
      </c>
      <c r="B31" s="16" t="s">
        <v>255</v>
      </c>
      <c r="C31" s="16" t="s">
        <v>1048</v>
      </c>
      <c r="D31" s="19" t="s">
        <v>257</v>
      </c>
      <c r="E31" s="33" t="s">
        <v>1049</v>
      </c>
      <c r="F31" s="33" t="s">
        <v>1050</v>
      </c>
      <c r="G31" s="56">
        <v>203</v>
      </c>
      <c r="H31" s="56">
        <v>203</v>
      </c>
      <c r="I31" s="56"/>
      <c r="J31" s="19"/>
      <c r="K31" s="56">
        <v>203</v>
      </c>
      <c r="L31" s="56"/>
      <c r="M31" s="56"/>
      <c r="N31" s="56"/>
      <c r="O31" s="33" t="s">
        <v>950</v>
      </c>
      <c r="P31" s="33"/>
      <c r="Q31" s="33" t="s">
        <v>1051</v>
      </c>
      <c r="R31" s="33"/>
      <c r="S31" s="35">
        <v>1</v>
      </c>
      <c r="T31" s="35">
        <v>9</v>
      </c>
      <c r="U31" s="35"/>
      <c r="V31" s="35"/>
      <c r="W31" s="35">
        <v>7</v>
      </c>
      <c r="X31" s="33" t="s">
        <v>1052</v>
      </c>
      <c r="Y31" s="33" t="s">
        <v>42</v>
      </c>
      <c r="Z31" s="56">
        <v>16</v>
      </c>
      <c r="AA31" s="19">
        <v>2009</v>
      </c>
      <c r="AB31" s="19" t="s">
        <v>45</v>
      </c>
      <c r="AC31" s="19"/>
      <c r="AD31" s="19" t="s">
        <v>154</v>
      </c>
      <c r="AE31" s="19" t="s">
        <v>327</v>
      </c>
      <c r="AF31" s="19"/>
      <c r="AG31" s="17"/>
      <c r="AH31" s="17" t="str">
        <f t="shared" si="0"/>
        <v/>
      </c>
      <c r="AI31" s="17" t="str">
        <f t="shared" si="0"/>
        <v/>
      </c>
      <c r="AJ31" s="14"/>
      <c r="AK31" s="17"/>
      <c r="AL31" s="17"/>
      <c r="AM31" s="14"/>
      <c r="AN31" s="17"/>
      <c r="AO31" s="17"/>
      <c r="AP31" s="14"/>
      <c r="AQ31" s="17"/>
      <c r="AR31" s="17"/>
      <c r="AS31" s="14"/>
      <c r="AT31" s="17"/>
      <c r="AU31" s="17"/>
      <c r="AV31" s="14"/>
      <c r="AW31" s="17"/>
      <c r="AX31" s="17"/>
      <c r="AY31" s="14"/>
      <c r="AZ31" s="17"/>
      <c r="BA31" s="17"/>
      <c r="BB31" s="14"/>
      <c r="BC31" s="17"/>
      <c r="BD31" s="17"/>
      <c r="BE31" s="14"/>
      <c r="BF31" s="17"/>
      <c r="BG31" s="17"/>
      <c r="BH31" s="14"/>
      <c r="BI31" s="17"/>
      <c r="BJ31" s="17"/>
      <c r="BK31" s="14" t="s">
        <v>952</v>
      </c>
      <c r="BL31" s="14"/>
      <c r="BM31" s="14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4"/>
      <c r="BY31" s="17"/>
      <c r="BZ31" s="17"/>
      <c r="CA31" s="17"/>
      <c r="CB31" s="17"/>
      <c r="CC31" s="14"/>
      <c r="CD31" s="57" t="s">
        <v>1053</v>
      </c>
    </row>
    <row r="32" spans="1:82" ht="30" customHeight="1">
      <c r="A32" s="19" t="s">
        <v>35</v>
      </c>
      <c r="B32" s="16" t="s">
        <v>702</v>
      </c>
      <c r="C32" s="16" t="s">
        <v>1054</v>
      </c>
      <c r="D32" s="19" t="s">
        <v>704</v>
      </c>
      <c r="E32" s="33" t="s">
        <v>845</v>
      </c>
      <c r="F32" s="33" t="s">
        <v>706</v>
      </c>
      <c r="G32" s="56">
        <v>812</v>
      </c>
      <c r="H32" s="56">
        <v>722</v>
      </c>
      <c r="I32" s="56"/>
      <c r="J32" s="19"/>
      <c r="K32" s="56">
        <v>722</v>
      </c>
      <c r="L32" s="56"/>
      <c r="M32" s="56"/>
      <c r="N32" s="56"/>
      <c r="O32" s="33" t="s">
        <v>983</v>
      </c>
      <c r="P32" s="33"/>
      <c r="Q32" s="33" t="s">
        <v>846</v>
      </c>
      <c r="R32" s="33"/>
      <c r="S32" s="35">
        <v>12</v>
      </c>
      <c r="T32" s="35">
        <v>5</v>
      </c>
      <c r="U32" s="35"/>
      <c r="V32" s="35"/>
      <c r="W32" s="35"/>
      <c r="X32" s="33"/>
      <c r="Y32" s="33" t="s">
        <v>63</v>
      </c>
      <c r="Z32" s="56">
        <v>12</v>
      </c>
      <c r="AA32" s="19">
        <v>2003</v>
      </c>
      <c r="AB32" s="19" t="s">
        <v>64</v>
      </c>
      <c r="AC32" s="19"/>
      <c r="AD32" s="19" t="s">
        <v>137</v>
      </c>
      <c r="AE32" s="19" t="s">
        <v>327</v>
      </c>
      <c r="AF32" s="19"/>
      <c r="AG32" s="17"/>
      <c r="AH32" s="17" t="str">
        <f t="shared" si="0"/>
        <v/>
      </c>
      <c r="AI32" s="17" t="str">
        <f t="shared" si="0"/>
        <v/>
      </c>
      <c r="AJ32" s="14"/>
      <c r="AK32" s="17"/>
      <c r="AL32" s="17"/>
      <c r="AM32" s="14"/>
      <c r="AN32" s="17"/>
      <c r="AO32" s="17"/>
      <c r="AP32" s="14"/>
      <c r="AQ32" s="17"/>
      <c r="AR32" s="17"/>
      <c r="AS32" s="14"/>
      <c r="AT32" s="17"/>
      <c r="AU32" s="17"/>
      <c r="AV32" s="14"/>
      <c r="AW32" s="17"/>
      <c r="AX32" s="17"/>
      <c r="AY32" s="14"/>
      <c r="AZ32" s="17"/>
      <c r="BA32" s="17"/>
      <c r="BB32" s="14"/>
      <c r="BC32" s="17"/>
      <c r="BD32" s="17"/>
      <c r="BE32" s="14"/>
      <c r="BF32" s="17"/>
      <c r="BG32" s="17"/>
      <c r="BH32" s="14"/>
      <c r="BI32" s="17"/>
      <c r="BJ32" s="17"/>
      <c r="BK32" s="14" t="s">
        <v>952</v>
      </c>
      <c r="BL32" s="14"/>
      <c r="BM32" s="14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4"/>
      <c r="BY32" s="17"/>
      <c r="BZ32" s="17"/>
      <c r="CA32" s="17"/>
      <c r="CB32" s="17"/>
      <c r="CC32" s="14"/>
      <c r="CD32" s="57" t="s">
        <v>1055</v>
      </c>
    </row>
  </sheetData>
  <mergeCells count="47">
    <mergeCell ref="M2:N5"/>
    <mergeCell ref="A2:A6"/>
    <mergeCell ref="B2:B6"/>
    <mergeCell ref="C2:C6"/>
    <mergeCell ref="D2:D6"/>
    <mergeCell ref="E2:E6"/>
    <mergeCell ref="F2:F6"/>
    <mergeCell ref="G2:G5"/>
    <mergeCell ref="H2:I5"/>
    <mergeCell ref="K2:L5"/>
    <mergeCell ref="AC2:AC6"/>
    <mergeCell ref="O2:O6"/>
    <mergeCell ref="Q2:Q6"/>
    <mergeCell ref="S2:X4"/>
    <mergeCell ref="Y2:Y6"/>
    <mergeCell ref="P5:P6"/>
    <mergeCell ref="R5:R6"/>
    <mergeCell ref="Z2:Z5"/>
    <mergeCell ref="AA2:AA6"/>
    <mergeCell ref="AB2:AB6"/>
    <mergeCell ref="BN4:BU4"/>
    <mergeCell ref="BV4:BW4"/>
    <mergeCell ref="AD2:AD6"/>
    <mergeCell ref="AE2:AE6"/>
    <mergeCell ref="AF2:AF5"/>
    <mergeCell ref="AG2:AG5"/>
    <mergeCell ref="AH2:BJ3"/>
    <mergeCell ref="BK2:BK6"/>
    <mergeCell ref="BB4:BD4"/>
    <mergeCell ref="BE4:BG4"/>
    <mergeCell ref="BH4:BJ4"/>
    <mergeCell ref="CB2:CB5"/>
    <mergeCell ref="CC2:CC6"/>
    <mergeCell ref="J4:J6"/>
    <mergeCell ref="AH4:AI4"/>
    <mergeCell ref="AJ4:AL4"/>
    <mergeCell ref="AM4:AO4"/>
    <mergeCell ref="AP4:AR4"/>
    <mergeCell ref="AS4:AU4"/>
    <mergeCell ref="AV4:AX4"/>
    <mergeCell ref="AY4:BA4"/>
    <mergeCell ref="BL2:BL6"/>
    <mergeCell ref="BM2:BM6"/>
    <mergeCell ref="BN2:BW3"/>
    <mergeCell ref="BX2:BX6"/>
    <mergeCell ref="BY2:BY5"/>
    <mergeCell ref="BZ2:CA4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ゴシック,標準"&amp;14資源化等を行う施設</oddHeader>
  </headerFooter>
  <colBreaks count="2" manualBreakCount="2">
    <brk id="10" min="1" max="95" man="1"/>
    <brk id="41" min="1" max="9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2ABFF-EFB9-4ACB-82BA-71D97A564F4B}">
  <dimension ref="A1:BB7"/>
  <sheetViews>
    <sheetView zoomScaleNormal="100" workbookViewId="0">
      <pane xSplit="3" ySplit="6" topLeftCell="D7" activePane="bottomRight" state="frozen"/>
      <selection activeCell="D7" sqref="D7"/>
      <selection pane="topRight" activeCell="D7" sqref="D7"/>
      <selection pane="bottomLeft" activeCell="D7" sqref="D7"/>
      <selection pane="bottomRight"/>
    </sheetView>
  </sheetViews>
  <sheetFormatPr defaultRowHeight="30" customHeight="1"/>
  <cols>
    <col min="1" max="1" width="10.75" style="3" customWidth="1"/>
    <col min="2" max="2" width="8.75" style="66" customWidth="1"/>
    <col min="3" max="3" width="13.875" style="3" customWidth="1"/>
    <col min="4" max="4" width="22.625" style="3" customWidth="1"/>
    <col min="5" max="6" width="27.5" style="22" customWidth="1"/>
    <col min="7" max="14" width="9.875" style="3" customWidth="1"/>
    <col min="15" max="15" width="19.125" style="22" customWidth="1"/>
    <col min="16" max="16" width="9.875" style="22" customWidth="1"/>
    <col min="17" max="17" width="19.125" style="22" customWidth="1"/>
    <col min="18" max="18" width="10.125" style="22" customWidth="1"/>
    <col min="19" max="19" width="30.625" style="22" customWidth="1"/>
    <col min="20" max="20" width="11.375" style="3" customWidth="1"/>
    <col min="21" max="21" width="12.875" style="3" customWidth="1"/>
    <col min="22" max="23" width="10" style="3" customWidth="1"/>
    <col min="24" max="35" width="10.75" style="3" customWidth="1"/>
    <col min="36" max="52" width="9" style="3"/>
    <col min="53" max="54" width="9" style="41"/>
    <col min="55" max="16384" width="9" style="3"/>
  </cols>
  <sheetData>
    <row r="1" spans="1:54" ht="15" customHeight="1">
      <c r="A1" s="61" t="s">
        <v>855</v>
      </c>
      <c r="B1" s="3"/>
      <c r="AK1" s="40"/>
      <c r="AM1" s="41"/>
      <c r="AU1" s="41"/>
    </row>
    <row r="2" spans="1:54" s="22" customFormat="1" ht="13.5" customHeight="1">
      <c r="A2" s="143" t="s">
        <v>1</v>
      </c>
      <c r="B2" s="286" t="s">
        <v>2</v>
      </c>
      <c r="C2" s="143" t="s">
        <v>3</v>
      </c>
      <c r="D2" s="143" t="s">
        <v>4</v>
      </c>
      <c r="E2" s="143" t="s">
        <v>5</v>
      </c>
      <c r="F2" s="143" t="s">
        <v>49</v>
      </c>
      <c r="G2" s="274" t="s">
        <v>7</v>
      </c>
      <c r="H2" s="304"/>
      <c r="I2" s="276" t="s">
        <v>856</v>
      </c>
      <c r="J2" s="269"/>
      <c r="K2" s="276" t="s">
        <v>857</v>
      </c>
      <c r="L2" s="269"/>
      <c r="M2" s="276" t="s">
        <v>858</v>
      </c>
      <c r="N2" s="269"/>
      <c r="O2" s="276" t="s">
        <v>281</v>
      </c>
      <c r="P2" s="44"/>
      <c r="Q2" s="143" t="s">
        <v>859</v>
      </c>
      <c r="R2" s="143" t="s">
        <v>860</v>
      </c>
      <c r="S2" s="215" t="s">
        <v>52</v>
      </c>
      <c r="T2" s="272" t="s">
        <v>89</v>
      </c>
      <c r="U2" s="143" t="s">
        <v>11</v>
      </c>
      <c r="V2" s="272" t="s">
        <v>14</v>
      </c>
      <c r="W2" s="272" t="s">
        <v>15</v>
      </c>
      <c r="X2" s="292" t="s">
        <v>861</v>
      </c>
      <c r="Y2" s="293"/>
      <c r="Z2" s="293"/>
      <c r="AA2" s="294"/>
      <c r="AB2" s="191" t="s">
        <v>862</v>
      </c>
      <c r="AC2" s="298"/>
      <c r="AD2" s="298"/>
      <c r="AE2" s="298"/>
      <c r="AF2" s="298"/>
      <c r="AG2" s="299"/>
      <c r="AH2" s="303" t="s">
        <v>16</v>
      </c>
      <c r="AI2" s="198"/>
      <c r="AJ2" s="262" t="s">
        <v>290</v>
      </c>
      <c r="AK2" s="143" t="s">
        <v>291</v>
      </c>
      <c r="AL2" s="226" t="s">
        <v>863</v>
      </c>
      <c r="AM2" s="279"/>
      <c r="AN2" s="279"/>
      <c r="AO2" s="279"/>
      <c r="AP2" s="279"/>
      <c r="AQ2" s="279"/>
      <c r="AR2" s="279"/>
      <c r="AS2" s="228"/>
      <c r="AT2" s="143" t="s">
        <v>864</v>
      </c>
      <c r="AU2" s="276" t="s">
        <v>865</v>
      </c>
      <c r="AV2" s="290"/>
      <c r="AW2" s="290"/>
      <c r="AX2" s="269"/>
      <c r="AY2" s="274" t="s">
        <v>866</v>
      </c>
      <c r="AZ2" s="269"/>
      <c r="BA2" s="24"/>
      <c r="BB2" s="24"/>
    </row>
    <row r="3" spans="1:54" s="22" customFormat="1" ht="13.5" customHeight="1">
      <c r="A3" s="239"/>
      <c r="B3" s="287"/>
      <c r="C3" s="239"/>
      <c r="D3" s="239"/>
      <c r="E3" s="239"/>
      <c r="F3" s="239"/>
      <c r="G3" s="275"/>
      <c r="H3" s="283"/>
      <c r="I3" s="277"/>
      <c r="J3" s="270"/>
      <c r="K3" s="277"/>
      <c r="L3" s="270"/>
      <c r="M3" s="277"/>
      <c r="N3" s="270"/>
      <c r="O3" s="277"/>
      <c r="P3" s="50"/>
      <c r="Q3" s="239"/>
      <c r="R3" s="239"/>
      <c r="S3" s="216"/>
      <c r="T3" s="273"/>
      <c r="U3" s="239"/>
      <c r="V3" s="239"/>
      <c r="W3" s="273"/>
      <c r="X3" s="295"/>
      <c r="Y3" s="296"/>
      <c r="Z3" s="296"/>
      <c r="AA3" s="297"/>
      <c r="AB3" s="300"/>
      <c r="AC3" s="301"/>
      <c r="AD3" s="301"/>
      <c r="AE3" s="301"/>
      <c r="AF3" s="301"/>
      <c r="AG3" s="302"/>
      <c r="AH3" s="199"/>
      <c r="AI3" s="200"/>
      <c r="AJ3" s="262"/>
      <c r="AK3" s="239"/>
      <c r="AL3" s="227"/>
      <c r="AM3" s="280"/>
      <c r="AN3" s="280"/>
      <c r="AO3" s="280"/>
      <c r="AP3" s="280"/>
      <c r="AQ3" s="280"/>
      <c r="AR3" s="280"/>
      <c r="AS3" s="229"/>
      <c r="AT3" s="239"/>
      <c r="AU3" s="277"/>
      <c r="AV3" s="291"/>
      <c r="AW3" s="291"/>
      <c r="AX3" s="270"/>
      <c r="AY3" s="285"/>
      <c r="AZ3" s="271"/>
      <c r="BA3" s="24"/>
      <c r="BB3" s="24"/>
    </row>
    <row r="4" spans="1:54" s="22" customFormat="1" ht="18.75" customHeight="1">
      <c r="A4" s="239"/>
      <c r="B4" s="287"/>
      <c r="C4" s="239"/>
      <c r="D4" s="239"/>
      <c r="E4" s="239"/>
      <c r="F4" s="239"/>
      <c r="G4" s="275"/>
      <c r="H4" s="283"/>
      <c r="I4" s="277"/>
      <c r="J4" s="270"/>
      <c r="K4" s="277"/>
      <c r="L4" s="270"/>
      <c r="M4" s="277"/>
      <c r="N4" s="270"/>
      <c r="O4" s="277"/>
      <c r="P4" s="48"/>
      <c r="Q4" s="239"/>
      <c r="R4" s="239"/>
      <c r="S4" s="216"/>
      <c r="T4" s="273"/>
      <c r="U4" s="239"/>
      <c r="V4" s="239"/>
      <c r="W4" s="273"/>
      <c r="X4" s="209" t="s">
        <v>867</v>
      </c>
      <c r="Y4" s="143" t="s">
        <v>868</v>
      </c>
      <c r="Z4" s="143" t="s">
        <v>869</v>
      </c>
      <c r="AA4" s="143" t="s">
        <v>870</v>
      </c>
      <c r="AB4" s="143" t="s">
        <v>871</v>
      </c>
      <c r="AC4" s="143" t="s">
        <v>872</v>
      </c>
      <c r="AD4" s="149" t="s">
        <v>873</v>
      </c>
      <c r="AE4" s="150"/>
      <c r="AF4" s="150"/>
      <c r="AG4" s="151"/>
      <c r="AH4" s="143" t="s">
        <v>874</v>
      </c>
      <c r="AI4" s="143" t="s">
        <v>875</v>
      </c>
      <c r="AJ4" s="262"/>
      <c r="AK4" s="239"/>
      <c r="AL4" s="143" t="s">
        <v>876</v>
      </c>
      <c r="AM4" s="143" t="s">
        <v>17</v>
      </c>
      <c r="AN4" s="272" t="s">
        <v>877</v>
      </c>
      <c r="AO4" s="143" t="s">
        <v>878</v>
      </c>
      <c r="AP4" s="143" t="s">
        <v>879</v>
      </c>
      <c r="AQ4" s="272" t="s">
        <v>880</v>
      </c>
      <c r="AR4" s="143" t="s">
        <v>881</v>
      </c>
      <c r="AS4" s="143" t="s">
        <v>26</v>
      </c>
      <c r="AT4" s="239"/>
      <c r="AU4" s="277" t="s">
        <v>17</v>
      </c>
      <c r="AV4" s="143" t="s">
        <v>882</v>
      </c>
      <c r="AW4" s="143" t="s">
        <v>883</v>
      </c>
      <c r="AX4" s="143" t="s">
        <v>884</v>
      </c>
      <c r="AY4" s="143" t="s">
        <v>885</v>
      </c>
      <c r="AZ4" s="143" t="s">
        <v>886</v>
      </c>
      <c r="BA4" s="24"/>
      <c r="BB4" s="24"/>
    </row>
    <row r="5" spans="1:54" s="22" customFormat="1" ht="26.25" customHeight="1">
      <c r="A5" s="239"/>
      <c r="B5" s="287"/>
      <c r="C5" s="239"/>
      <c r="D5" s="239"/>
      <c r="E5" s="239"/>
      <c r="F5" s="239"/>
      <c r="G5" s="275"/>
      <c r="H5" s="283"/>
      <c r="I5" s="277"/>
      <c r="J5" s="271"/>
      <c r="K5" s="277"/>
      <c r="L5" s="271"/>
      <c r="M5" s="277"/>
      <c r="N5" s="271"/>
      <c r="O5" s="239"/>
      <c r="P5" s="143" t="s">
        <v>111</v>
      </c>
      <c r="Q5" s="239"/>
      <c r="R5" s="239"/>
      <c r="S5" s="216"/>
      <c r="T5" s="273"/>
      <c r="U5" s="239"/>
      <c r="V5" s="239"/>
      <c r="W5" s="273"/>
      <c r="X5" s="210"/>
      <c r="Y5" s="239"/>
      <c r="Z5" s="239"/>
      <c r="AA5" s="239"/>
      <c r="AB5" s="146"/>
      <c r="AC5" s="146"/>
      <c r="AD5" s="46" t="s">
        <v>887</v>
      </c>
      <c r="AE5" s="46" t="s">
        <v>888</v>
      </c>
      <c r="AF5" s="46" t="s">
        <v>889</v>
      </c>
      <c r="AG5" s="46" t="s">
        <v>890</v>
      </c>
      <c r="AH5" s="146"/>
      <c r="AI5" s="146"/>
      <c r="AJ5" s="262"/>
      <c r="AK5" s="239"/>
      <c r="AL5" s="239"/>
      <c r="AM5" s="239"/>
      <c r="AN5" s="239"/>
      <c r="AO5" s="239"/>
      <c r="AP5" s="239"/>
      <c r="AQ5" s="239"/>
      <c r="AR5" s="239"/>
      <c r="AS5" s="239"/>
      <c r="AT5" s="239"/>
      <c r="AU5" s="277"/>
      <c r="AV5" s="239"/>
      <c r="AW5" s="239"/>
      <c r="AX5" s="239"/>
      <c r="AY5" s="239"/>
      <c r="AZ5" s="239"/>
      <c r="BA5" s="24"/>
      <c r="BB5" s="24"/>
    </row>
    <row r="6" spans="1:54" s="65" customFormat="1" ht="13.5" customHeight="1">
      <c r="A6" s="239"/>
      <c r="B6" s="287"/>
      <c r="C6" s="239"/>
      <c r="D6" s="239"/>
      <c r="E6" s="239"/>
      <c r="F6" s="239"/>
      <c r="G6" s="83" t="s">
        <v>113</v>
      </c>
      <c r="H6" s="84" t="s">
        <v>891</v>
      </c>
      <c r="I6" s="84" t="s">
        <v>113</v>
      </c>
      <c r="J6" s="84" t="s">
        <v>54</v>
      </c>
      <c r="K6" s="84" t="s">
        <v>113</v>
      </c>
      <c r="L6" s="84" t="s">
        <v>54</v>
      </c>
      <c r="M6" s="84" t="s">
        <v>113</v>
      </c>
      <c r="N6" s="84" t="s">
        <v>54</v>
      </c>
      <c r="O6" s="239"/>
      <c r="P6" s="239"/>
      <c r="Q6" s="239"/>
      <c r="R6" s="239"/>
      <c r="S6" s="216"/>
      <c r="T6" s="51" t="s">
        <v>118</v>
      </c>
      <c r="U6" s="239"/>
      <c r="V6" s="239"/>
      <c r="W6" s="273"/>
      <c r="X6" s="85" t="s">
        <v>892</v>
      </c>
      <c r="Y6" s="51" t="s">
        <v>893</v>
      </c>
      <c r="Z6" s="51" t="s">
        <v>894</v>
      </c>
      <c r="AA6" s="51" t="s">
        <v>894</v>
      </c>
      <c r="AB6" s="51" t="s">
        <v>894</v>
      </c>
      <c r="AC6" s="51" t="s">
        <v>895</v>
      </c>
      <c r="AD6" s="51" t="s">
        <v>896</v>
      </c>
      <c r="AE6" s="51" t="s">
        <v>896</v>
      </c>
      <c r="AF6" s="51" t="s">
        <v>896</v>
      </c>
      <c r="AG6" s="51" t="s">
        <v>896</v>
      </c>
      <c r="AH6" s="146"/>
      <c r="AI6" s="146"/>
      <c r="AJ6" s="143"/>
      <c r="AK6" s="51" t="s">
        <v>314</v>
      </c>
      <c r="AL6" s="45"/>
      <c r="AM6" s="81" t="s">
        <v>314</v>
      </c>
      <c r="AN6" s="51" t="s">
        <v>314</v>
      </c>
      <c r="AO6" s="51" t="s">
        <v>314</v>
      </c>
      <c r="AP6" s="51" t="s">
        <v>314</v>
      </c>
      <c r="AQ6" s="51" t="s">
        <v>314</v>
      </c>
      <c r="AR6" s="51" t="s">
        <v>314</v>
      </c>
      <c r="AS6" s="51" t="s">
        <v>314</v>
      </c>
      <c r="AT6" s="51" t="s">
        <v>897</v>
      </c>
      <c r="AU6" s="51" t="s">
        <v>314</v>
      </c>
      <c r="AV6" s="51" t="s">
        <v>314</v>
      </c>
      <c r="AW6" s="51" t="s">
        <v>314</v>
      </c>
      <c r="AX6" s="51" t="s">
        <v>314</v>
      </c>
      <c r="AY6" s="51" t="s">
        <v>898</v>
      </c>
      <c r="AZ6" s="51" t="s">
        <v>898</v>
      </c>
      <c r="BA6" s="64" t="s">
        <v>56</v>
      </c>
      <c r="BB6" s="64"/>
    </row>
    <row r="7" spans="1:54" ht="30" customHeight="1">
      <c r="A7" s="19" t="s">
        <v>35</v>
      </c>
      <c r="B7" s="16" t="s">
        <v>180</v>
      </c>
      <c r="C7" s="16" t="s">
        <v>899</v>
      </c>
      <c r="D7" s="19" t="s">
        <v>182</v>
      </c>
      <c r="E7" s="33" t="s">
        <v>900</v>
      </c>
      <c r="F7" s="33" t="s">
        <v>901</v>
      </c>
      <c r="G7" s="56">
        <v>11063</v>
      </c>
      <c r="H7" s="56"/>
      <c r="I7" s="56"/>
      <c r="J7" s="56"/>
      <c r="K7" s="56">
        <v>6784</v>
      </c>
      <c r="L7" s="56"/>
      <c r="M7" s="56">
        <v>6784</v>
      </c>
      <c r="N7" s="56"/>
      <c r="O7" s="33" t="s">
        <v>902</v>
      </c>
      <c r="P7" s="33"/>
      <c r="Q7" s="33" t="s">
        <v>903</v>
      </c>
      <c r="R7" s="33" t="s">
        <v>904</v>
      </c>
      <c r="S7" s="33" t="s">
        <v>42</v>
      </c>
      <c r="T7" s="56">
        <v>90</v>
      </c>
      <c r="U7" s="19">
        <v>2003</v>
      </c>
      <c r="V7" s="19" t="s">
        <v>45</v>
      </c>
      <c r="W7" s="19"/>
      <c r="X7" s="56"/>
      <c r="Y7" s="19"/>
      <c r="Z7" s="56"/>
      <c r="AA7" s="56"/>
      <c r="AB7" s="56"/>
      <c r="AC7" s="56"/>
      <c r="AD7" s="56"/>
      <c r="AE7" s="56"/>
      <c r="AF7" s="56"/>
      <c r="AG7" s="56"/>
      <c r="AH7" s="19" t="s">
        <v>905</v>
      </c>
      <c r="AI7" s="19"/>
      <c r="AJ7" s="19" t="s">
        <v>327</v>
      </c>
      <c r="AK7" s="19"/>
      <c r="AL7" s="19" t="s">
        <v>906</v>
      </c>
      <c r="AM7" s="19">
        <f>IF(AN7&amp;AO7&amp;AP7&amp;AQ7&amp;AR7&amp;AS7="","",SUM(AN7:AS7))</f>
        <v>100</v>
      </c>
      <c r="AN7" s="19">
        <v>52.6</v>
      </c>
      <c r="AO7" s="19">
        <v>29.8</v>
      </c>
      <c r="AP7" s="19">
        <v>0.6</v>
      </c>
      <c r="AQ7" s="19">
        <v>16.399999999999999</v>
      </c>
      <c r="AR7" s="19">
        <v>0</v>
      </c>
      <c r="AS7" s="19">
        <v>0.6</v>
      </c>
      <c r="AT7" s="56">
        <v>0</v>
      </c>
      <c r="AU7" s="19">
        <f>IF(AV7&amp;AW7&amp;AX7="","",SUM(AV7:AX7))</f>
        <v>100</v>
      </c>
      <c r="AV7" s="19">
        <v>37.6</v>
      </c>
      <c r="AW7" s="19">
        <v>58</v>
      </c>
      <c r="AX7" s="19">
        <v>4.4000000000000004</v>
      </c>
      <c r="AY7" s="56">
        <v>10000</v>
      </c>
      <c r="AZ7" s="56">
        <v>0</v>
      </c>
      <c r="BA7" s="57" t="s">
        <v>907</v>
      </c>
    </row>
  </sheetData>
  <mergeCells count="51">
    <mergeCell ref="M2:N5"/>
    <mergeCell ref="A2:A6"/>
    <mergeCell ref="B2:B6"/>
    <mergeCell ref="C2:C6"/>
    <mergeCell ref="D2:D6"/>
    <mergeCell ref="E2:E6"/>
    <mergeCell ref="F2:F6"/>
    <mergeCell ref="G2:H5"/>
    <mergeCell ref="I2:J5"/>
    <mergeCell ref="K2:L5"/>
    <mergeCell ref="V2:V6"/>
    <mergeCell ref="O2:O6"/>
    <mergeCell ref="Q2:Q6"/>
    <mergeCell ref="R2:R6"/>
    <mergeCell ref="S2:S6"/>
    <mergeCell ref="T2:T5"/>
    <mergeCell ref="U2:U6"/>
    <mergeCell ref="W2:W6"/>
    <mergeCell ref="X2:AA3"/>
    <mergeCell ref="AB2:AG3"/>
    <mergeCell ref="AH2:AI3"/>
    <mergeCell ref="AJ2:AJ6"/>
    <mergeCell ref="AC4:AC5"/>
    <mergeCell ref="AD4:AG4"/>
    <mergeCell ref="AH4:AH6"/>
    <mergeCell ref="AI4:AI6"/>
    <mergeCell ref="AT2:AT5"/>
    <mergeCell ref="AU2:AX3"/>
    <mergeCell ref="AY2:AZ3"/>
    <mergeCell ref="X4:X5"/>
    <mergeCell ref="Y4:Y5"/>
    <mergeCell ref="Z4:Z5"/>
    <mergeCell ref="AA4:AA5"/>
    <mergeCell ref="AB4:AB5"/>
    <mergeCell ref="AK2:AK5"/>
    <mergeCell ref="AN4:AN5"/>
    <mergeCell ref="AO4:AO5"/>
    <mergeCell ref="AP4:AP5"/>
    <mergeCell ref="AQ4:AQ5"/>
    <mergeCell ref="AL2:AS3"/>
    <mergeCell ref="AY4:AY5"/>
    <mergeCell ref="AZ4:AZ5"/>
    <mergeCell ref="P5:P6"/>
    <mergeCell ref="AR4:AR5"/>
    <mergeCell ref="AS4:AS5"/>
    <mergeCell ref="AU4:AU5"/>
    <mergeCell ref="AV4:AV5"/>
    <mergeCell ref="AW4:AW5"/>
    <mergeCell ref="AX4:AX5"/>
    <mergeCell ref="AL4:AL5"/>
    <mergeCell ref="AM4:AM5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ゴシック,標準"&amp;14ごみ燃料化施設</oddHeader>
  </headerFooter>
  <colBreaks count="2" manualBreakCount="2">
    <brk id="12" min="1" max="9" man="1"/>
    <brk id="23" min="1" max="9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17C2D-00DE-4905-837B-A65BBA1202D7}">
  <dimension ref="A1:U7"/>
  <sheetViews>
    <sheetView zoomScaleNormal="100" workbookViewId="0">
      <pane xSplit="3" ySplit="6" topLeftCell="D7" activePane="bottomRight" state="frozen"/>
      <selection activeCell="A7" sqref="A7:IV1000"/>
      <selection pane="topRight" activeCell="A7" sqref="A7:IV1000"/>
      <selection pane="bottomLeft" activeCell="A7" sqref="A7:IV1000"/>
      <selection pane="bottomRight"/>
    </sheetView>
  </sheetViews>
  <sheetFormatPr defaultRowHeight="30" customHeight="1"/>
  <cols>
    <col min="1" max="1" width="10.75" style="3" customWidth="1"/>
    <col min="2" max="2" width="8.75" style="66" customWidth="1"/>
    <col min="3" max="3" width="13.875" style="3" customWidth="1"/>
    <col min="4" max="4" width="22.625" style="3" customWidth="1"/>
    <col min="5" max="6" width="27.5" style="22" customWidth="1"/>
    <col min="7" max="7" width="8.75" style="3" customWidth="1"/>
    <col min="8" max="8" width="13.125" style="22" customWidth="1"/>
    <col min="9" max="9" width="10.125" style="22" customWidth="1"/>
    <col min="10" max="10" width="13.125" style="22" customWidth="1"/>
    <col min="11" max="11" width="10.125" style="22" customWidth="1"/>
    <col min="12" max="12" width="23.625" style="22" customWidth="1"/>
    <col min="13" max="13" width="7.5" style="3" customWidth="1"/>
    <col min="14" max="14" width="6.25" style="3" customWidth="1"/>
    <col min="15" max="16" width="10.75" style="3" customWidth="1"/>
    <col min="17" max="17" width="15.5" style="3" customWidth="1"/>
    <col min="18" max="19" width="11.375" style="3" customWidth="1"/>
    <col min="20" max="21" width="9" style="41"/>
    <col min="22" max="16384" width="9" style="3"/>
  </cols>
  <sheetData>
    <row r="1" spans="1:21" ht="15" customHeight="1">
      <c r="A1" s="61" t="s">
        <v>848</v>
      </c>
      <c r="B1" s="3"/>
      <c r="S1" s="40"/>
    </row>
    <row r="2" spans="1:21" s="22" customFormat="1" ht="13.5" customHeight="1">
      <c r="A2" s="143" t="s">
        <v>1</v>
      </c>
      <c r="B2" s="286" t="s">
        <v>849</v>
      </c>
      <c r="C2" s="143" t="s">
        <v>3</v>
      </c>
      <c r="D2" s="143" t="s">
        <v>4</v>
      </c>
      <c r="E2" s="143" t="s">
        <v>5</v>
      </c>
      <c r="F2" s="215" t="s">
        <v>850</v>
      </c>
      <c r="G2" s="272" t="s">
        <v>7</v>
      </c>
      <c r="H2" s="276" t="s">
        <v>281</v>
      </c>
      <c r="I2" s="44"/>
      <c r="J2" s="276" t="s">
        <v>851</v>
      </c>
      <c r="K2" s="44"/>
      <c r="L2" s="143" t="s">
        <v>52</v>
      </c>
      <c r="M2" s="272" t="s">
        <v>89</v>
      </c>
      <c r="N2" s="143" t="s">
        <v>11</v>
      </c>
      <c r="O2" s="272" t="s">
        <v>14</v>
      </c>
      <c r="P2" s="272" t="s">
        <v>15</v>
      </c>
      <c r="Q2" s="143" t="s">
        <v>16</v>
      </c>
      <c r="R2" s="143" t="s">
        <v>290</v>
      </c>
      <c r="S2" s="143" t="s">
        <v>291</v>
      </c>
      <c r="T2" s="24"/>
      <c r="U2" s="24"/>
    </row>
    <row r="3" spans="1:21" s="22" customFormat="1" ht="13.5" customHeight="1">
      <c r="A3" s="239"/>
      <c r="B3" s="287"/>
      <c r="C3" s="239"/>
      <c r="D3" s="239"/>
      <c r="E3" s="239"/>
      <c r="F3" s="216"/>
      <c r="G3" s="273"/>
      <c r="H3" s="277"/>
      <c r="I3" s="50"/>
      <c r="J3" s="277"/>
      <c r="K3" s="50"/>
      <c r="L3" s="239"/>
      <c r="M3" s="273"/>
      <c r="N3" s="239"/>
      <c r="O3" s="239"/>
      <c r="P3" s="273"/>
      <c r="Q3" s="146"/>
      <c r="R3" s="239"/>
      <c r="S3" s="239"/>
      <c r="T3" s="24"/>
      <c r="U3" s="24"/>
    </row>
    <row r="4" spans="1:21" s="22" customFormat="1" ht="18.75" customHeight="1">
      <c r="A4" s="239"/>
      <c r="B4" s="287"/>
      <c r="C4" s="239"/>
      <c r="D4" s="239"/>
      <c r="E4" s="239"/>
      <c r="F4" s="216"/>
      <c r="G4" s="273"/>
      <c r="H4" s="277"/>
      <c r="I4" s="48"/>
      <c r="J4" s="277"/>
      <c r="K4" s="48"/>
      <c r="L4" s="239"/>
      <c r="M4" s="273"/>
      <c r="N4" s="239"/>
      <c r="O4" s="239"/>
      <c r="P4" s="273"/>
      <c r="Q4" s="146"/>
      <c r="R4" s="239"/>
      <c r="S4" s="239"/>
      <c r="T4" s="24"/>
      <c r="U4" s="24"/>
    </row>
    <row r="5" spans="1:21" s="22" customFormat="1" ht="26.25" customHeight="1">
      <c r="A5" s="239"/>
      <c r="B5" s="287"/>
      <c r="C5" s="239"/>
      <c r="D5" s="239"/>
      <c r="E5" s="239"/>
      <c r="F5" s="216"/>
      <c r="G5" s="273"/>
      <c r="H5" s="239"/>
      <c r="I5" s="239" t="s">
        <v>111</v>
      </c>
      <c r="J5" s="239"/>
      <c r="K5" s="143" t="s">
        <v>111</v>
      </c>
      <c r="L5" s="239"/>
      <c r="M5" s="273"/>
      <c r="N5" s="239"/>
      <c r="O5" s="239"/>
      <c r="P5" s="273"/>
      <c r="Q5" s="146"/>
      <c r="R5" s="239"/>
      <c r="S5" s="239"/>
      <c r="T5" s="24"/>
      <c r="U5" s="24"/>
    </row>
    <row r="6" spans="1:21" s="65" customFormat="1" ht="13.5" customHeight="1">
      <c r="A6" s="239"/>
      <c r="B6" s="287"/>
      <c r="C6" s="239"/>
      <c r="D6" s="239"/>
      <c r="E6" s="239"/>
      <c r="F6" s="216"/>
      <c r="G6" s="81" t="s">
        <v>113</v>
      </c>
      <c r="H6" s="239"/>
      <c r="I6" s="239"/>
      <c r="J6" s="239"/>
      <c r="K6" s="239"/>
      <c r="L6" s="239"/>
      <c r="M6" s="51" t="s">
        <v>118</v>
      </c>
      <c r="N6" s="239"/>
      <c r="O6" s="239"/>
      <c r="P6" s="273"/>
      <c r="Q6" s="146"/>
      <c r="R6" s="239"/>
      <c r="S6" s="51" t="s">
        <v>314</v>
      </c>
      <c r="T6" s="64" t="s">
        <v>56</v>
      </c>
      <c r="U6" s="64"/>
    </row>
    <row r="7" spans="1:21" ht="30" customHeight="1">
      <c r="A7" s="19" t="s">
        <v>35</v>
      </c>
      <c r="B7" s="16" t="s">
        <v>225</v>
      </c>
      <c r="C7" s="16" t="s">
        <v>852</v>
      </c>
      <c r="D7" s="19" t="s">
        <v>227</v>
      </c>
      <c r="E7" s="33" t="s">
        <v>779</v>
      </c>
      <c r="F7" s="33" t="s">
        <v>780</v>
      </c>
      <c r="G7" s="56">
        <v>105</v>
      </c>
      <c r="H7" s="33" t="s">
        <v>410</v>
      </c>
      <c r="I7" s="33"/>
      <c r="J7" s="33" t="s">
        <v>853</v>
      </c>
      <c r="K7" s="33"/>
      <c r="L7" s="33" t="s">
        <v>565</v>
      </c>
      <c r="M7" s="56">
        <v>1</v>
      </c>
      <c r="N7" s="19">
        <v>1993</v>
      </c>
      <c r="O7" s="19" t="s">
        <v>128</v>
      </c>
      <c r="P7" s="19"/>
      <c r="Q7" s="19" t="s">
        <v>46</v>
      </c>
      <c r="R7" s="19" t="s">
        <v>327</v>
      </c>
      <c r="S7" s="19"/>
      <c r="T7" s="57" t="s">
        <v>854</v>
      </c>
    </row>
  </sheetData>
  <mergeCells count="19">
    <mergeCell ref="E2:E6"/>
    <mergeCell ref="A2:A6"/>
    <mergeCell ref="B2:B6"/>
    <mergeCell ref="C2:C6"/>
    <mergeCell ref="D2:D6"/>
    <mergeCell ref="M2:M5"/>
    <mergeCell ref="N2:N6"/>
    <mergeCell ref="F2:F6"/>
    <mergeCell ref="G2:G5"/>
    <mergeCell ref="H2:H6"/>
    <mergeCell ref="J2:J6"/>
    <mergeCell ref="L2:L6"/>
    <mergeCell ref="I5:I6"/>
    <mergeCell ref="K5:K6"/>
    <mergeCell ref="O2:O6"/>
    <mergeCell ref="P2:P6"/>
    <mergeCell ref="Q2:Q6"/>
    <mergeCell ref="R2:R6"/>
    <mergeCell ref="S2:S5"/>
  </mergeCells>
  <phoneticPr fontId="1"/>
  <pageMargins left="0.70866141732283472" right="0.70866141732283472" top="0.98425196850393704" bottom="0.70866141732283472" header="0.70866141732283472" footer="0.70866141732283472"/>
  <pageSetup paperSize="9" scale="75" orientation="landscape" verticalDpi="400" r:id="rId1"/>
  <headerFooter alignWithMargins="0">
    <oddHeader>&amp;L&amp;"MS ゴシック,標準"&amp;14その他の施設[ごみの中間処理施設]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F84FC-B42F-456B-BE6A-5437112F70A4}">
  <dimension ref="A1:U32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67" customWidth="1"/>
    <col min="2" max="2" width="8.75" style="80" customWidth="1"/>
    <col min="3" max="3" width="13.875" style="67" customWidth="1"/>
    <col min="4" max="4" width="22.625" style="67" customWidth="1"/>
    <col min="5" max="6" width="41.625" style="67" customWidth="1"/>
    <col min="7" max="7" width="11.875" style="67" customWidth="1"/>
    <col min="8" max="8" width="26" style="67" customWidth="1"/>
    <col min="9" max="10" width="26.125" style="68" customWidth="1"/>
    <col min="11" max="11" width="9" style="67" bestFit="1" customWidth="1"/>
    <col min="12" max="13" width="8" style="67" customWidth="1"/>
    <col min="14" max="14" width="6.25" style="67" customWidth="1"/>
    <col min="15" max="15" width="10" style="67" customWidth="1"/>
    <col min="16" max="16" width="10.5" style="67" customWidth="1"/>
    <col min="17" max="17" width="12.375" style="67" customWidth="1"/>
    <col min="18" max="19" width="10.5" style="67" customWidth="1"/>
    <col min="20" max="21" width="9" style="70"/>
    <col min="22" max="16384" width="9" style="67"/>
  </cols>
  <sheetData>
    <row r="1" spans="1:21" ht="15" customHeight="1">
      <c r="A1" s="61" t="s">
        <v>716</v>
      </c>
      <c r="B1" s="67"/>
      <c r="Q1" s="3"/>
      <c r="S1" s="69"/>
    </row>
    <row r="2" spans="1:21" s="68" customFormat="1" ht="13.5" customHeight="1">
      <c r="A2" s="308" t="s">
        <v>1</v>
      </c>
      <c r="B2" s="312" t="s">
        <v>2</v>
      </c>
      <c r="C2" s="308" t="s">
        <v>3</v>
      </c>
      <c r="D2" s="308" t="s">
        <v>4</v>
      </c>
      <c r="E2" s="308" t="s">
        <v>5</v>
      </c>
      <c r="F2" s="314" t="s">
        <v>49</v>
      </c>
      <c r="G2" s="308" t="s">
        <v>717</v>
      </c>
      <c r="H2" s="308" t="s">
        <v>718</v>
      </c>
      <c r="I2" s="306" t="s">
        <v>719</v>
      </c>
      <c r="J2" s="310" t="s">
        <v>720</v>
      </c>
      <c r="K2" s="308" t="s">
        <v>721</v>
      </c>
      <c r="L2" s="306" t="s">
        <v>722</v>
      </c>
      <c r="M2" s="308" t="s">
        <v>723</v>
      </c>
      <c r="N2" s="308" t="s">
        <v>11</v>
      </c>
      <c r="O2" s="306" t="s">
        <v>14</v>
      </c>
      <c r="P2" s="306" t="s">
        <v>15</v>
      </c>
      <c r="Q2" s="272" t="s">
        <v>16</v>
      </c>
      <c r="R2" s="308" t="s">
        <v>290</v>
      </c>
      <c r="S2" s="308" t="s">
        <v>291</v>
      </c>
      <c r="T2" s="71"/>
      <c r="U2" s="71"/>
    </row>
    <row r="3" spans="1:21" s="68" customFormat="1" ht="13.5" customHeight="1">
      <c r="A3" s="309"/>
      <c r="B3" s="313"/>
      <c r="C3" s="309"/>
      <c r="D3" s="309"/>
      <c r="E3" s="309"/>
      <c r="F3" s="315"/>
      <c r="G3" s="309"/>
      <c r="H3" s="309"/>
      <c r="I3" s="309"/>
      <c r="J3" s="311"/>
      <c r="K3" s="309"/>
      <c r="L3" s="307"/>
      <c r="M3" s="309"/>
      <c r="N3" s="309"/>
      <c r="O3" s="309"/>
      <c r="P3" s="307"/>
      <c r="Q3" s="239"/>
      <c r="R3" s="309"/>
      <c r="S3" s="309"/>
      <c r="T3" s="71"/>
      <c r="U3" s="71"/>
    </row>
    <row r="4" spans="1:21" s="68" customFormat="1" ht="18.75" customHeight="1">
      <c r="A4" s="309"/>
      <c r="B4" s="313"/>
      <c r="C4" s="309"/>
      <c r="D4" s="309"/>
      <c r="E4" s="309"/>
      <c r="F4" s="315"/>
      <c r="G4" s="309"/>
      <c r="H4" s="309"/>
      <c r="I4" s="309"/>
      <c r="J4" s="311"/>
      <c r="K4" s="309"/>
      <c r="L4" s="307"/>
      <c r="M4" s="309"/>
      <c r="N4" s="309"/>
      <c r="O4" s="309"/>
      <c r="P4" s="307"/>
      <c r="Q4" s="239"/>
      <c r="R4" s="309"/>
      <c r="S4" s="309"/>
      <c r="T4" s="71"/>
      <c r="U4" s="71"/>
    </row>
    <row r="5" spans="1:21" s="68" customFormat="1" ht="18.75" customHeight="1">
      <c r="A5" s="309"/>
      <c r="B5" s="313"/>
      <c r="C5" s="309"/>
      <c r="D5" s="309"/>
      <c r="E5" s="309"/>
      <c r="F5" s="315"/>
      <c r="G5" s="309"/>
      <c r="H5" s="309"/>
      <c r="I5" s="309"/>
      <c r="J5" s="311"/>
      <c r="K5" s="309"/>
      <c r="L5" s="307"/>
      <c r="M5" s="309"/>
      <c r="N5" s="309"/>
      <c r="O5" s="309"/>
      <c r="P5" s="307"/>
      <c r="Q5" s="239"/>
      <c r="R5" s="309"/>
      <c r="S5" s="309"/>
      <c r="T5" s="71"/>
      <c r="U5" s="71"/>
    </row>
    <row r="6" spans="1:21" s="74" customFormat="1" ht="13.5" customHeight="1">
      <c r="A6" s="309"/>
      <c r="B6" s="313"/>
      <c r="C6" s="309"/>
      <c r="D6" s="309"/>
      <c r="E6" s="309"/>
      <c r="F6" s="315"/>
      <c r="G6" s="72" t="s">
        <v>113</v>
      </c>
      <c r="H6" s="309"/>
      <c r="I6" s="309"/>
      <c r="J6" s="311"/>
      <c r="K6" s="309"/>
      <c r="L6" s="72" t="s">
        <v>313</v>
      </c>
      <c r="M6" s="72" t="s">
        <v>313</v>
      </c>
      <c r="N6" s="309"/>
      <c r="O6" s="309"/>
      <c r="P6" s="307"/>
      <c r="Q6" s="305"/>
      <c r="R6" s="309"/>
      <c r="S6" s="72" t="s">
        <v>314</v>
      </c>
      <c r="T6" s="73" t="s">
        <v>56</v>
      </c>
      <c r="U6" s="73"/>
    </row>
    <row r="7" spans="1:21" ht="30" customHeight="1">
      <c r="A7" s="75" t="s">
        <v>35</v>
      </c>
      <c r="B7" s="76" t="s">
        <v>131</v>
      </c>
      <c r="C7" s="76" t="s">
        <v>724</v>
      </c>
      <c r="D7" s="75" t="s">
        <v>133</v>
      </c>
      <c r="E7" s="75" t="s">
        <v>725</v>
      </c>
      <c r="F7" s="75" t="s">
        <v>395</v>
      </c>
      <c r="G7" s="77">
        <v>1399</v>
      </c>
      <c r="H7" s="75" t="s">
        <v>726</v>
      </c>
      <c r="I7" s="78" t="s">
        <v>727</v>
      </c>
      <c r="J7" s="78" t="s">
        <v>177</v>
      </c>
      <c r="K7" s="75">
        <v>6</v>
      </c>
      <c r="L7" s="77">
        <v>0</v>
      </c>
      <c r="M7" s="77">
        <v>327</v>
      </c>
      <c r="N7" s="75">
        <v>1997</v>
      </c>
      <c r="O7" s="75" t="s">
        <v>128</v>
      </c>
      <c r="P7" s="75"/>
      <c r="Q7" s="75" t="s">
        <v>137</v>
      </c>
      <c r="R7" s="75" t="s">
        <v>327</v>
      </c>
      <c r="S7" s="75"/>
      <c r="T7" s="79" t="s">
        <v>728</v>
      </c>
    </row>
    <row r="8" spans="1:21" ht="30" customHeight="1">
      <c r="A8" s="75" t="s">
        <v>35</v>
      </c>
      <c r="B8" s="76" t="s">
        <v>131</v>
      </c>
      <c r="C8" s="76" t="s">
        <v>729</v>
      </c>
      <c r="D8" s="75" t="s">
        <v>133</v>
      </c>
      <c r="E8" s="75" t="s">
        <v>730</v>
      </c>
      <c r="F8" s="75" t="s">
        <v>731</v>
      </c>
      <c r="G8" s="77">
        <v>427</v>
      </c>
      <c r="H8" s="75" t="s">
        <v>726</v>
      </c>
      <c r="I8" s="78" t="s">
        <v>732</v>
      </c>
      <c r="J8" s="78" t="s">
        <v>733</v>
      </c>
      <c r="K8" s="75">
        <v>1</v>
      </c>
      <c r="L8" s="77">
        <v>118</v>
      </c>
      <c r="M8" s="77">
        <v>0</v>
      </c>
      <c r="N8" s="75">
        <v>2003</v>
      </c>
      <c r="O8" s="75" t="s">
        <v>64</v>
      </c>
      <c r="P8" s="75"/>
      <c r="Q8" s="75" t="s">
        <v>137</v>
      </c>
      <c r="R8" s="75" t="s">
        <v>327</v>
      </c>
      <c r="S8" s="75"/>
      <c r="T8" s="79" t="s">
        <v>734</v>
      </c>
    </row>
    <row r="9" spans="1:21" ht="30" customHeight="1">
      <c r="A9" s="75" t="s">
        <v>35</v>
      </c>
      <c r="B9" s="76" t="s">
        <v>131</v>
      </c>
      <c r="C9" s="76" t="s">
        <v>735</v>
      </c>
      <c r="D9" s="75" t="s">
        <v>133</v>
      </c>
      <c r="E9" s="75" t="s">
        <v>736</v>
      </c>
      <c r="F9" s="75" t="s">
        <v>737</v>
      </c>
      <c r="G9" s="77">
        <v>591</v>
      </c>
      <c r="H9" s="75" t="s">
        <v>726</v>
      </c>
      <c r="I9" s="78" t="s">
        <v>738</v>
      </c>
      <c r="J9" s="78" t="s">
        <v>733</v>
      </c>
      <c r="K9" s="75">
        <v>1</v>
      </c>
      <c r="L9" s="77">
        <v>46</v>
      </c>
      <c r="M9" s="77">
        <v>0</v>
      </c>
      <c r="N9" s="75">
        <v>2007</v>
      </c>
      <c r="O9" s="75" t="s">
        <v>64</v>
      </c>
      <c r="P9" s="75"/>
      <c r="Q9" s="75" t="s">
        <v>137</v>
      </c>
      <c r="R9" s="75" t="s">
        <v>327</v>
      </c>
      <c r="S9" s="75"/>
      <c r="T9" s="79" t="s">
        <v>739</v>
      </c>
    </row>
    <row r="10" spans="1:21" ht="30" customHeight="1">
      <c r="A10" s="75" t="s">
        <v>35</v>
      </c>
      <c r="B10" s="76" t="s">
        <v>36</v>
      </c>
      <c r="C10" s="76" t="s">
        <v>740</v>
      </c>
      <c r="D10" s="75" t="s">
        <v>38</v>
      </c>
      <c r="E10" s="75" t="s">
        <v>39</v>
      </c>
      <c r="F10" s="75" t="s">
        <v>40</v>
      </c>
      <c r="G10" s="77">
        <v>3486</v>
      </c>
      <c r="H10" s="75" t="s">
        <v>726</v>
      </c>
      <c r="I10" s="78" t="s">
        <v>741</v>
      </c>
      <c r="J10" s="78" t="s">
        <v>63</v>
      </c>
      <c r="K10" s="75">
        <v>11</v>
      </c>
      <c r="L10" s="77">
        <v>1700</v>
      </c>
      <c r="M10" s="77">
        <v>215</v>
      </c>
      <c r="N10" s="75">
        <v>2005</v>
      </c>
      <c r="O10" s="75" t="s">
        <v>64</v>
      </c>
      <c r="P10" s="75"/>
      <c r="Q10" s="75" t="s">
        <v>46</v>
      </c>
      <c r="R10" s="75" t="s">
        <v>327</v>
      </c>
      <c r="S10" s="75"/>
      <c r="T10" s="79" t="s">
        <v>742</v>
      </c>
    </row>
    <row r="11" spans="1:21" ht="30" customHeight="1">
      <c r="A11" s="75" t="s">
        <v>35</v>
      </c>
      <c r="B11" s="76" t="s">
        <v>36</v>
      </c>
      <c r="C11" s="76" t="s">
        <v>743</v>
      </c>
      <c r="D11" s="75" t="s">
        <v>38</v>
      </c>
      <c r="E11" s="75" t="s">
        <v>744</v>
      </c>
      <c r="F11" s="75" t="s">
        <v>425</v>
      </c>
      <c r="G11" s="77">
        <v>431</v>
      </c>
      <c r="H11" s="75" t="s">
        <v>726</v>
      </c>
      <c r="I11" s="78" t="s">
        <v>745</v>
      </c>
      <c r="J11" s="78" t="s">
        <v>42</v>
      </c>
      <c r="K11" s="75">
        <v>7</v>
      </c>
      <c r="L11" s="77">
        <v>670</v>
      </c>
      <c r="M11" s="77">
        <v>300</v>
      </c>
      <c r="N11" s="75">
        <v>2000</v>
      </c>
      <c r="O11" s="75" t="s">
        <v>45</v>
      </c>
      <c r="P11" s="75"/>
      <c r="Q11" s="75" t="s">
        <v>46</v>
      </c>
      <c r="R11" s="75" t="s">
        <v>327</v>
      </c>
      <c r="S11" s="75"/>
      <c r="T11" s="79" t="s">
        <v>746</v>
      </c>
    </row>
    <row r="12" spans="1:21" ht="30" customHeight="1">
      <c r="A12" s="75" t="s">
        <v>35</v>
      </c>
      <c r="B12" s="76" t="s">
        <v>36</v>
      </c>
      <c r="C12" s="76" t="s">
        <v>747</v>
      </c>
      <c r="D12" s="75" t="s">
        <v>38</v>
      </c>
      <c r="E12" s="75" t="s">
        <v>748</v>
      </c>
      <c r="F12" s="75" t="s">
        <v>430</v>
      </c>
      <c r="G12" s="77">
        <v>0</v>
      </c>
      <c r="H12" s="75" t="s">
        <v>726</v>
      </c>
      <c r="I12" s="78" t="s">
        <v>749</v>
      </c>
      <c r="J12" s="78" t="s">
        <v>42</v>
      </c>
      <c r="K12" s="75">
        <v>15</v>
      </c>
      <c r="L12" s="77">
        <v>431</v>
      </c>
      <c r="M12" s="77">
        <v>0</v>
      </c>
      <c r="N12" s="75">
        <v>1999</v>
      </c>
      <c r="O12" s="75" t="s">
        <v>45</v>
      </c>
      <c r="P12" s="75" t="s">
        <v>416</v>
      </c>
      <c r="Q12" s="75" t="s">
        <v>46</v>
      </c>
      <c r="R12" s="75" t="s">
        <v>327</v>
      </c>
      <c r="S12" s="75"/>
      <c r="T12" s="79" t="s">
        <v>750</v>
      </c>
    </row>
    <row r="13" spans="1:21" ht="30" customHeight="1">
      <c r="A13" s="75" t="s">
        <v>35</v>
      </c>
      <c r="B13" s="76" t="s">
        <v>172</v>
      </c>
      <c r="C13" s="76" t="s">
        <v>751</v>
      </c>
      <c r="D13" s="75" t="s">
        <v>174</v>
      </c>
      <c r="E13" s="75" t="s">
        <v>752</v>
      </c>
      <c r="F13" s="75" t="s">
        <v>753</v>
      </c>
      <c r="G13" s="77">
        <v>366</v>
      </c>
      <c r="H13" s="75" t="s">
        <v>726</v>
      </c>
      <c r="I13" s="78" t="s">
        <v>754</v>
      </c>
      <c r="J13" s="78" t="s">
        <v>177</v>
      </c>
      <c r="K13" s="75">
        <v>19</v>
      </c>
      <c r="L13" s="77">
        <v>1709</v>
      </c>
      <c r="M13" s="77">
        <v>6626</v>
      </c>
      <c r="N13" s="75">
        <v>2009</v>
      </c>
      <c r="O13" s="75" t="s">
        <v>128</v>
      </c>
      <c r="P13" s="75"/>
      <c r="Q13" s="75" t="s">
        <v>755</v>
      </c>
      <c r="R13" s="75" t="s">
        <v>327</v>
      </c>
      <c r="S13" s="75"/>
      <c r="T13" s="79" t="s">
        <v>756</v>
      </c>
    </row>
    <row r="14" spans="1:21" ht="30" customHeight="1">
      <c r="A14" s="75" t="s">
        <v>35</v>
      </c>
      <c r="B14" s="76" t="s">
        <v>196</v>
      </c>
      <c r="C14" s="76" t="s">
        <v>757</v>
      </c>
      <c r="D14" s="75" t="s">
        <v>198</v>
      </c>
      <c r="E14" s="75" t="s">
        <v>495</v>
      </c>
      <c r="F14" s="75" t="s">
        <v>200</v>
      </c>
      <c r="G14" s="77">
        <v>1154</v>
      </c>
      <c r="H14" s="75" t="s">
        <v>726</v>
      </c>
      <c r="I14" s="78" t="s">
        <v>758</v>
      </c>
      <c r="J14" s="78" t="s">
        <v>42</v>
      </c>
      <c r="K14" s="75">
        <v>13</v>
      </c>
      <c r="L14" s="77">
        <v>489</v>
      </c>
      <c r="M14" s="77">
        <v>372</v>
      </c>
      <c r="N14" s="75">
        <v>1990</v>
      </c>
      <c r="O14" s="75" t="s">
        <v>45</v>
      </c>
      <c r="P14" s="75"/>
      <c r="Q14" s="75" t="s">
        <v>186</v>
      </c>
      <c r="R14" s="75" t="s">
        <v>327</v>
      </c>
      <c r="S14" s="75"/>
      <c r="T14" s="79" t="s">
        <v>759</v>
      </c>
    </row>
    <row r="15" spans="1:21" ht="30" customHeight="1">
      <c r="A15" s="75" t="s">
        <v>35</v>
      </c>
      <c r="B15" s="76" t="s">
        <v>203</v>
      </c>
      <c r="C15" s="76" t="s">
        <v>760</v>
      </c>
      <c r="D15" s="75" t="s">
        <v>205</v>
      </c>
      <c r="E15" s="75" t="s">
        <v>761</v>
      </c>
      <c r="F15" s="75" t="s">
        <v>762</v>
      </c>
      <c r="G15" s="77">
        <v>78</v>
      </c>
      <c r="H15" s="75" t="s">
        <v>726</v>
      </c>
      <c r="I15" s="78" t="s">
        <v>763</v>
      </c>
      <c r="J15" s="78" t="s">
        <v>63</v>
      </c>
      <c r="K15" s="75">
        <v>2</v>
      </c>
      <c r="L15" s="77">
        <v>332</v>
      </c>
      <c r="M15" s="77">
        <v>0</v>
      </c>
      <c r="N15" s="75">
        <v>2000</v>
      </c>
      <c r="O15" s="75" t="s">
        <v>64</v>
      </c>
      <c r="P15" s="75"/>
      <c r="Q15" s="75" t="s">
        <v>337</v>
      </c>
      <c r="R15" s="75" t="s">
        <v>327</v>
      </c>
      <c r="S15" s="75"/>
      <c r="T15" s="79" t="s">
        <v>764</v>
      </c>
    </row>
    <row r="16" spans="1:21" ht="30" customHeight="1">
      <c r="A16" s="75" t="s">
        <v>35</v>
      </c>
      <c r="B16" s="76" t="s">
        <v>529</v>
      </c>
      <c r="C16" s="76" t="s">
        <v>765</v>
      </c>
      <c r="D16" s="75" t="s">
        <v>531</v>
      </c>
      <c r="E16" s="75" t="s">
        <v>766</v>
      </c>
      <c r="F16" s="75" t="s">
        <v>767</v>
      </c>
      <c r="G16" s="77">
        <v>343</v>
      </c>
      <c r="H16" s="75" t="s">
        <v>726</v>
      </c>
      <c r="I16" s="78" t="s">
        <v>101</v>
      </c>
      <c r="J16" s="78" t="s">
        <v>535</v>
      </c>
      <c r="K16" s="75">
        <v>1</v>
      </c>
      <c r="L16" s="77">
        <v>990</v>
      </c>
      <c r="M16" s="77">
        <v>3304</v>
      </c>
      <c r="N16" s="75">
        <v>2005</v>
      </c>
      <c r="O16" s="75" t="s">
        <v>64</v>
      </c>
      <c r="P16" s="75"/>
      <c r="Q16" s="75" t="s">
        <v>768</v>
      </c>
      <c r="R16" s="75" t="s">
        <v>327</v>
      </c>
      <c r="S16" s="75"/>
      <c r="T16" s="79" t="s">
        <v>769</v>
      </c>
    </row>
    <row r="17" spans="1:20" ht="30" customHeight="1">
      <c r="A17" s="75" t="s">
        <v>35</v>
      </c>
      <c r="B17" s="76" t="s">
        <v>529</v>
      </c>
      <c r="C17" s="76" t="s">
        <v>770</v>
      </c>
      <c r="D17" s="75" t="s">
        <v>531</v>
      </c>
      <c r="E17" s="75" t="s">
        <v>771</v>
      </c>
      <c r="F17" s="75" t="s">
        <v>772</v>
      </c>
      <c r="G17" s="77">
        <v>26</v>
      </c>
      <c r="H17" s="75" t="s">
        <v>726</v>
      </c>
      <c r="I17" s="78" t="s">
        <v>101</v>
      </c>
      <c r="J17" s="78" t="s">
        <v>535</v>
      </c>
      <c r="K17" s="75">
        <v>1</v>
      </c>
      <c r="L17" s="77">
        <v>610</v>
      </c>
      <c r="M17" s="77">
        <v>1555</v>
      </c>
      <c r="N17" s="75">
        <v>2005</v>
      </c>
      <c r="O17" s="75" t="s">
        <v>64</v>
      </c>
      <c r="P17" s="75"/>
      <c r="Q17" s="75" t="s">
        <v>768</v>
      </c>
      <c r="R17" s="75" t="s">
        <v>327</v>
      </c>
      <c r="S17" s="75"/>
      <c r="T17" s="79" t="s">
        <v>773</v>
      </c>
    </row>
    <row r="18" spans="1:20" ht="30" customHeight="1">
      <c r="A18" s="75" t="s">
        <v>35</v>
      </c>
      <c r="B18" s="76" t="s">
        <v>529</v>
      </c>
      <c r="C18" s="76" t="s">
        <v>774</v>
      </c>
      <c r="D18" s="75" t="s">
        <v>531</v>
      </c>
      <c r="E18" s="75" t="s">
        <v>775</v>
      </c>
      <c r="F18" s="75" t="s">
        <v>776</v>
      </c>
      <c r="G18" s="77">
        <v>144</v>
      </c>
      <c r="H18" s="75" t="s">
        <v>726</v>
      </c>
      <c r="I18" s="78" t="s">
        <v>101</v>
      </c>
      <c r="J18" s="78" t="s">
        <v>535</v>
      </c>
      <c r="K18" s="75">
        <v>1</v>
      </c>
      <c r="L18" s="77">
        <v>660</v>
      </c>
      <c r="M18" s="77">
        <v>7098</v>
      </c>
      <c r="N18" s="75">
        <v>2006</v>
      </c>
      <c r="O18" s="75" t="s">
        <v>64</v>
      </c>
      <c r="P18" s="75"/>
      <c r="Q18" s="75" t="s">
        <v>768</v>
      </c>
      <c r="R18" s="75" t="s">
        <v>327</v>
      </c>
      <c r="S18" s="75"/>
      <c r="T18" s="79" t="s">
        <v>777</v>
      </c>
    </row>
    <row r="19" spans="1:20" ht="30" customHeight="1">
      <c r="A19" s="75" t="s">
        <v>35</v>
      </c>
      <c r="B19" s="76" t="s">
        <v>225</v>
      </c>
      <c r="C19" s="76" t="s">
        <v>778</v>
      </c>
      <c r="D19" s="75" t="s">
        <v>227</v>
      </c>
      <c r="E19" s="75" t="s">
        <v>779</v>
      </c>
      <c r="F19" s="75" t="s">
        <v>780</v>
      </c>
      <c r="G19" s="77">
        <v>439</v>
      </c>
      <c r="H19" s="75" t="s">
        <v>726</v>
      </c>
      <c r="I19" s="78" t="s">
        <v>781</v>
      </c>
      <c r="J19" s="78" t="s">
        <v>565</v>
      </c>
      <c r="K19" s="75">
        <v>7</v>
      </c>
      <c r="L19" s="77">
        <v>2482</v>
      </c>
      <c r="M19" s="77">
        <v>9000</v>
      </c>
      <c r="N19" s="75">
        <v>1993</v>
      </c>
      <c r="O19" s="75" t="s">
        <v>128</v>
      </c>
      <c r="P19" s="75"/>
      <c r="Q19" s="75" t="s">
        <v>46</v>
      </c>
      <c r="R19" s="75" t="s">
        <v>398</v>
      </c>
      <c r="S19" s="75">
        <v>99</v>
      </c>
      <c r="T19" s="79" t="s">
        <v>782</v>
      </c>
    </row>
    <row r="20" spans="1:20" ht="30" customHeight="1">
      <c r="A20" s="75" t="s">
        <v>35</v>
      </c>
      <c r="B20" s="76" t="s">
        <v>225</v>
      </c>
      <c r="C20" s="76" t="s">
        <v>783</v>
      </c>
      <c r="D20" s="75" t="s">
        <v>227</v>
      </c>
      <c r="E20" s="75" t="s">
        <v>784</v>
      </c>
      <c r="F20" s="75" t="s">
        <v>785</v>
      </c>
      <c r="G20" s="77">
        <v>95</v>
      </c>
      <c r="H20" s="75" t="s">
        <v>726</v>
      </c>
      <c r="I20" s="78" t="s">
        <v>786</v>
      </c>
      <c r="J20" s="78" t="s">
        <v>565</v>
      </c>
      <c r="K20" s="75">
        <v>1</v>
      </c>
      <c r="L20" s="77">
        <v>370</v>
      </c>
      <c r="M20" s="77">
        <v>1214</v>
      </c>
      <c r="N20" s="75">
        <v>1999</v>
      </c>
      <c r="O20" s="75" t="s">
        <v>128</v>
      </c>
      <c r="P20" s="75"/>
      <c r="Q20" s="75" t="s">
        <v>46</v>
      </c>
      <c r="R20" s="75" t="s">
        <v>398</v>
      </c>
      <c r="S20" s="75">
        <v>99</v>
      </c>
      <c r="T20" s="79" t="s">
        <v>787</v>
      </c>
    </row>
    <row r="21" spans="1:20" ht="30" customHeight="1">
      <c r="A21" s="75" t="s">
        <v>35</v>
      </c>
      <c r="B21" s="76" t="s">
        <v>614</v>
      </c>
      <c r="C21" s="76" t="s">
        <v>788</v>
      </c>
      <c r="D21" s="75" t="s">
        <v>616</v>
      </c>
      <c r="E21" s="75" t="s">
        <v>789</v>
      </c>
      <c r="F21" s="75" t="s">
        <v>790</v>
      </c>
      <c r="G21" s="77">
        <v>1</v>
      </c>
      <c r="H21" s="75" t="s">
        <v>726</v>
      </c>
      <c r="I21" s="78" t="s">
        <v>791</v>
      </c>
      <c r="J21" s="78" t="s">
        <v>42</v>
      </c>
      <c r="K21" s="75">
        <v>3</v>
      </c>
      <c r="L21" s="77">
        <v>112</v>
      </c>
      <c r="M21" s="77">
        <v>4255</v>
      </c>
      <c r="N21" s="75">
        <v>2007</v>
      </c>
      <c r="O21" s="75" t="s">
        <v>45</v>
      </c>
      <c r="P21" s="75"/>
      <c r="Q21" s="75" t="s">
        <v>154</v>
      </c>
      <c r="R21" s="75" t="s">
        <v>327</v>
      </c>
      <c r="S21" s="75"/>
      <c r="T21" s="79" t="s">
        <v>792</v>
      </c>
    </row>
    <row r="22" spans="1:20" ht="30" customHeight="1">
      <c r="A22" s="75" t="s">
        <v>35</v>
      </c>
      <c r="B22" s="76" t="s">
        <v>645</v>
      </c>
      <c r="C22" s="76" t="s">
        <v>793</v>
      </c>
      <c r="D22" s="75" t="s">
        <v>647</v>
      </c>
      <c r="E22" s="75" t="s">
        <v>794</v>
      </c>
      <c r="F22" s="75" t="s">
        <v>795</v>
      </c>
      <c r="G22" s="77">
        <v>7</v>
      </c>
      <c r="H22" s="75" t="s">
        <v>726</v>
      </c>
      <c r="I22" s="78" t="s">
        <v>796</v>
      </c>
      <c r="J22" s="78" t="s">
        <v>42</v>
      </c>
      <c r="K22" s="75">
        <v>3</v>
      </c>
      <c r="L22" s="77">
        <v>20</v>
      </c>
      <c r="M22" s="77">
        <v>30</v>
      </c>
      <c r="N22" s="75">
        <v>1979</v>
      </c>
      <c r="O22" s="75" t="s">
        <v>45</v>
      </c>
      <c r="P22" s="75"/>
      <c r="Q22" s="75" t="s">
        <v>137</v>
      </c>
      <c r="R22" s="75" t="s">
        <v>327</v>
      </c>
      <c r="S22" s="75"/>
      <c r="T22" s="79" t="s">
        <v>797</v>
      </c>
    </row>
    <row r="23" spans="1:20" ht="30" customHeight="1">
      <c r="A23" s="75" t="s">
        <v>35</v>
      </c>
      <c r="B23" s="76" t="s">
        <v>645</v>
      </c>
      <c r="C23" s="76" t="s">
        <v>798</v>
      </c>
      <c r="D23" s="75" t="s">
        <v>647</v>
      </c>
      <c r="E23" s="75" t="s">
        <v>799</v>
      </c>
      <c r="F23" s="75" t="s">
        <v>800</v>
      </c>
      <c r="G23" s="77">
        <v>18</v>
      </c>
      <c r="H23" s="75" t="s">
        <v>726</v>
      </c>
      <c r="I23" s="78" t="s">
        <v>801</v>
      </c>
      <c r="J23" s="78" t="s">
        <v>42</v>
      </c>
      <c r="K23" s="75">
        <v>7</v>
      </c>
      <c r="L23" s="77">
        <v>20</v>
      </c>
      <c r="M23" s="77">
        <v>30</v>
      </c>
      <c r="N23" s="75">
        <v>2002</v>
      </c>
      <c r="O23" s="75" t="s">
        <v>45</v>
      </c>
      <c r="P23" s="75"/>
      <c r="Q23" s="75" t="s">
        <v>137</v>
      </c>
      <c r="R23" s="75" t="s">
        <v>327</v>
      </c>
      <c r="S23" s="75"/>
      <c r="T23" s="79" t="s">
        <v>802</v>
      </c>
    </row>
    <row r="24" spans="1:20" ht="30" customHeight="1">
      <c r="A24" s="75" t="s">
        <v>35</v>
      </c>
      <c r="B24" s="76" t="s">
        <v>645</v>
      </c>
      <c r="C24" s="76" t="s">
        <v>803</v>
      </c>
      <c r="D24" s="75" t="s">
        <v>647</v>
      </c>
      <c r="E24" s="75" t="s">
        <v>804</v>
      </c>
      <c r="F24" s="75" t="s">
        <v>805</v>
      </c>
      <c r="G24" s="77">
        <v>17</v>
      </c>
      <c r="H24" s="75" t="s">
        <v>726</v>
      </c>
      <c r="I24" s="78" t="s">
        <v>796</v>
      </c>
      <c r="J24" s="78" t="s">
        <v>42</v>
      </c>
      <c r="K24" s="75">
        <v>4</v>
      </c>
      <c r="L24" s="77">
        <v>20</v>
      </c>
      <c r="M24" s="77">
        <v>20</v>
      </c>
      <c r="N24" s="75">
        <v>1988</v>
      </c>
      <c r="O24" s="75" t="s">
        <v>45</v>
      </c>
      <c r="P24" s="75"/>
      <c r="Q24" s="75" t="s">
        <v>137</v>
      </c>
      <c r="R24" s="75" t="s">
        <v>327</v>
      </c>
      <c r="S24" s="75"/>
      <c r="T24" s="79" t="s">
        <v>806</v>
      </c>
    </row>
    <row r="25" spans="1:20" ht="30" customHeight="1">
      <c r="A25" s="75" t="s">
        <v>35</v>
      </c>
      <c r="B25" s="76" t="s">
        <v>645</v>
      </c>
      <c r="C25" s="76" t="s">
        <v>807</v>
      </c>
      <c r="D25" s="75" t="s">
        <v>647</v>
      </c>
      <c r="E25" s="75" t="s">
        <v>808</v>
      </c>
      <c r="F25" s="75" t="s">
        <v>809</v>
      </c>
      <c r="G25" s="77">
        <v>13</v>
      </c>
      <c r="H25" s="75" t="s">
        <v>726</v>
      </c>
      <c r="I25" s="78" t="s">
        <v>810</v>
      </c>
      <c r="J25" s="78" t="s">
        <v>42</v>
      </c>
      <c r="K25" s="75">
        <v>7</v>
      </c>
      <c r="L25" s="77">
        <v>20</v>
      </c>
      <c r="M25" s="77">
        <v>40</v>
      </c>
      <c r="N25" s="75">
        <v>1996</v>
      </c>
      <c r="O25" s="75" t="s">
        <v>45</v>
      </c>
      <c r="P25" s="75"/>
      <c r="Q25" s="75" t="s">
        <v>137</v>
      </c>
      <c r="R25" s="75" t="s">
        <v>327</v>
      </c>
      <c r="S25" s="75"/>
      <c r="T25" s="79" t="s">
        <v>811</v>
      </c>
    </row>
    <row r="26" spans="1:20" ht="30" customHeight="1">
      <c r="A26" s="75" t="s">
        <v>35</v>
      </c>
      <c r="B26" s="76" t="s">
        <v>645</v>
      </c>
      <c r="C26" s="76" t="s">
        <v>812</v>
      </c>
      <c r="D26" s="75" t="s">
        <v>647</v>
      </c>
      <c r="E26" s="75" t="s">
        <v>813</v>
      </c>
      <c r="F26" s="75" t="s">
        <v>814</v>
      </c>
      <c r="G26" s="77">
        <v>215</v>
      </c>
      <c r="H26" s="75" t="s">
        <v>815</v>
      </c>
      <c r="I26" s="78" t="s">
        <v>816</v>
      </c>
      <c r="J26" s="78" t="s">
        <v>42</v>
      </c>
      <c r="K26" s="75">
        <v>4</v>
      </c>
      <c r="L26" s="77">
        <v>200</v>
      </c>
      <c r="M26" s="77">
        <v>0</v>
      </c>
      <c r="N26" s="75">
        <v>2002</v>
      </c>
      <c r="O26" s="75" t="s">
        <v>45</v>
      </c>
      <c r="P26" s="75"/>
      <c r="Q26" s="75" t="s">
        <v>137</v>
      </c>
      <c r="R26" s="75" t="s">
        <v>327</v>
      </c>
      <c r="S26" s="75"/>
      <c r="T26" s="79" t="s">
        <v>817</v>
      </c>
    </row>
    <row r="27" spans="1:20" ht="30" customHeight="1">
      <c r="A27" s="75" t="s">
        <v>35</v>
      </c>
      <c r="B27" s="76" t="s">
        <v>645</v>
      </c>
      <c r="C27" s="76" t="s">
        <v>818</v>
      </c>
      <c r="D27" s="75" t="s">
        <v>647</v>
      </c>
      <c r="E27" s="75" t="s">
        <v>819</v>
      </c>
      <c r="F27" s="75" t="s">
        <v>820</v>
      </c>
      <c r="G27" s="77">
        <v>390</v>
      </c>
      <c r="H27" s="75" t="s">
        <v>726</v>
      </c>
      <c r="I27" s="78" t="s">
        <v>821</v>
      </c>
      <c r="J27" s="78" t="s">
        <v>42</v>
      </c>
      <c r="K27" s="75">
        <v>6</v>
      </c>
      <c r="L27" s="77">
        <v>596</v>
      </c>
      <c r="M27" s="77">
        <v>790</v>
      </c>
      <c r="N27" s="75">
        <v>1997</v>
      </c>
      <c r="O27" s="75" t="s">
        <v>45</v>
      </c>
      <c r="P27" s="75"/>
      <c r="Q27" s="75" t="s">
        <v>137</v>
      </c>
      <c r="R27" s="75" t="s">
        <v>327</v>
      </c>
      <c r="S27" s="75"/>
      <c r="T27" s="79" t="s">
        <v>822</v>
      </c>
    </row>
    <row r="28" spans="1:20" ht="30" customHeight="1">
      <c r="A28" s="75" t="s">
        <v>35</v>
      </c>
      <c r="B28" s="76" t="s">
        <v>823</v>
      </c>
      <c r="C28" s="76" t="s">
        <v>824</v>
      </c>
      <c r="D28" s="75" t="s">
        <v>825</v>
      </c>
      <c r="E28" s="75" t="s">
        <v>826</v>
      </c>
      <c r="F28" s="75" t="s">
        <v>827</v>
      </c>
      <c r="G28" s="77">
        <v>385</v>
      </c>
      <c r="H28" s="75" t="s">
        <v>726</v>
      </c>
      <c r="I28" s="78" t="s">
        <v>754</v>
      </c>
      <c r="J28" s="78" t="s">
        <v>42</v>
      </c>
      <c r="K28" s="75">
        <v>16</v>
      </c>
      <c r="L28" s="77">
        <v>644</v>
      </c>
      <c r="M28" s="77">
        <v>985</v>
      </c>
      <c r="N28" s="75">
        <v>2000</v>
      </c>
      <c r="O28" s="75" t="s">
        <v>45</v>
      </c>
      <c r="P28" s="75"/>
      <c r="Q28" s="75" t="s">
        <v>337</v>
      </c>
      <c r="R28" s="75" t="s">
        <v>327</v>
      </c>
      <c r="S28" s="75"/>
      <c r="T28" s="79" t="s">
        <v>828</v>
      </c>
    </row>
    <row r="29" spans="1:20" ht="30" customHeight="1">
      <c r="A29" s="75" t="s">
        <v>35</v>
      </c>
      <c r="B29" s="76" t="s">
        <v>823</v>
      </c>
      <c r="C29" s="76" t="s">
        <v>829</v>
      </c>
      <c r="D29" s="75" t="s">
        <v>825</v>
      </c>
      <c r="E29" s="75" t="s">
        <v>830</v>
      </c>
      <c r="F29" s="75" t="s">
        <v>831</v>
      </c>
      <c r="G29" s="77">
        <v>253</v>
      </c>
      <c r="H29" s="75" t="s">
        <v>815</v>
      </c>
      <c r="I29" s="78" t="s">
        <v>754</v>
      </c>
      <c r="J29" s="78" t="s">
        <v>42</v>
      </c>
      <c r="K29" s="75">
        <v>24</v>
      </c>
      <c r="L29" s="77">
        <v>928.5</v>
      </c>
      <c r="M29" s="77">
        <v>4172</v>
      </c>
      <c r="N29" s="75">
        <v>2019</v>
      </c>
      <c r="O29" s="75" t="s">
        <v>45</v>
      </c>
      <c r="P29" s="75"/>
      <c r="Q29" s="75" t="s">
        <v>337</v>
      </c>
      <c r="R29" s="75" t="s">
        <v>327</v>
      </c>
      <c r="S29" s="75"/>
      <c r="T29" s="79" t="s">
        <v>832</v>
      </c>
    </row>
    <row r="30" spans="1:20" ht="30" customHeight="1">
      <c r="A30" s="75" t="s">
        <v>35</v>
      </c>
      <c r="B30" s="76" t="s">
        <v>833</v>
      </c>
      <c r="C30" s="76" t="s">
        <v>834</v>
      </c>
      <c r="D30" s="75" t="s">
        <v>835</v>
      </c>
      <c r="E30" s="75" t="s">
        <v>836</v>
      </c>
      <c r="F30" s="75" t="s">
        <v>837</v>
      </c>
      <c r="G30" s="77">
        <v>522</v>
      </c>
      <c r="H30" s="75" t="s">
        <v>726</v>
      </c>
      <c r="I30" s="78" t="s">
        <v>838</v>
      </c>
      <c r="J30" s="78" t="s">
        <v>42</v>
      </c>
      <c r="K30" s="75">
        <v>7</v>
      </c>
      <c r="L30" s="77">
        <v>206</v>
      </c>
      <c r="M30" s="77">
        <v>206</v>
      </c>
      <c r="N30" s="75">
        <v>2005</v>
      </c>
      <c r="O30" s="75" t="s">
        <v>64</v>
      </c>
      <c r="P30" s="75"/>
      <c r="Q30" s="75" t="s">
        <v>839</v>
      </c>
      <c r="R30" s="75" t="s">
        <v>327</v>
      </c>
      <c r="S30" s="75"/>
      <c r="T30" s="79" t="s">
        <v>840</v>
      </c>
    </row>
    <row r="31" spans="1:20" ht="30" customHeight="1">
      <c r="A31" s="75" t="s">
        <v>35</v>
      </c>
      <c r="B31" s="76" t="s">
        <v>246</v>
      </c>
      <c r="C31" s="76" t="s">
        <v>841</v>
      </c>
      <c r="D31" s="75" t="s">
        <v>248</v>
      </c>
      <c r="E31" s="75" t="s">
        <v>842</v>
      </c>
      <c r="F31" s="75" t="s">
        <v>685</v>
      </c>
      <c r="G31" s="77">
        <v>0</v>
      </c>
      <c r="H31" s="75" t="s">
        <v>726</v>
      </c>
      <c r="I31" s="78" t="s">
        <v>101</v>
      </c>
      <c r="J31" s="78" t="s">
        <v>177</v>
      </c>
      <c r="K31" s="75">
        <v>1</v>
      </c>
      <c r="L31" s="77">
        <v>152</v>
      </c>
      <c r="M31" s="77">
        <v>0</v>
      </c>
      <c r="N31" s="75">
        <v>1999</v>
      </c>
      <c r="O31" s="75" t="s">
        <v>128</v>
      </c>
      <c r="P31" s="75"/>
      <c r="Q31" s="75" t="s">
        <v>253</v>
      </c>
      <c r="R31" s="75" t="s">
        <v>327</v>
      </c>
      <c r="S31" s="75"/>
      <c r="T31" s="79" t="s">
        <v>843</v>
      </c>
    </row>
    <row r="32" spans="1:20" ht="30" customHeight="1">
      <c r="A32" s="75" t="s">
        <v>35</v>
      </c>
      <c r="B32" s="76" t="s">
        <v>702</v>
      </c>
      <c r="C32" s="76" t="s">
        <v>844</v>
      </c>
      <c r="D32" s="75" t="s">
        <v>704</v>
      </c>
      <c r="E32" s="75" t="s">
        <v>845</v>
      </c>
      <c r="F32" s="75" t="s">
        <v>706</v>
      </c>
      <c r="G32" s="77">
        <v>722</v>
      </c>
      <c r="H32" s="75" t="s">
        <v>815</v>
      </c>
      <c r="I32" s="78" t="s">
        <v>846</v>
      </c>
      <c r="J32" s="78" t="s">
        <v>63</v>
      </c>
      <c r="K32" s="75">
        <v>10</v>
      </c>
      <c r="L32" s="77">
        <v>237</v>
      </c>
      <c r="M32" s="77">
        <v>0</v>
      </c>
      <c r="N32" s="75">
        <v>2003</v>
      </c>
      <c r="O32" s="75" t="s">
        <v>64</v>
      </c>
      <c r="P32" s="75"/>
      <c r="Q32" s="75" t="s">
        <v>137</v>
      </c>
      <c r="R32" s="75" t="s">
        <v>327</v>
      </c>
      <c r="S32" s="75"/>
      <c r="T32" s="79" t="s">
        <v>847</v>
      </c>
    </row>
  </sheetData>
  <mergeCells count="19">
    <mergeCell ref="A2:A6"/>
    <mergeCell ref="B2:B6"/>
    <mergeCell ref="C2:C6"/>
    <mergeCell ref="D2:D6"/>
    <mergeCell ref="E2:E6"/>
    <mergeCell ref="F2:F6"/>
    <mergeCell ref="G2:G5"/>
    <mergeCell ref="H2:H6"/>
    <mergeCell ref="I2:I6"/>
    <mergeCell ref="J2:J6"/>
    <mergeCell ref="P2:P6"/>
    <mergeCell ref="Q2:Q6"/>
    <mergeCell ref="R2:R6"/>
    <mergeCell ref="S2:S5"/>
    <mergeCell ref="K2:K6"/>
    <mergeCell ref="L2:L5"/>
    <mergeCell ref="M2:M5"/>
    <mergeCell ref="N2:N6"/>
    <mergeCell ref="O2:O6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ゴシック,標準"&amp;14保管施設</oddHeader>
  </headerFooter>
  <colBreaks count="1" manualBreakCount="1">
    <brk id="10" min="1" max="31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B7019-D037-4EEA-9EA3-AA7C7998C7B2}">
  <dimension ref="A1:AQ74"/>
  <sheetViews>
    <sheetView zoomScaleNormal="100" workbookViewId="0">
      <pane xSplit="3" ySplit="6" topLeftCell="D7" activePane="bottomRight" state="frozen"/>
      <selection activeCell="AC7" sqref="AC7"/>
      <selection pane="topRight" activeCell="AC7" sqref="AC7"/>
      <selection pane="bottomLeft" activeCell="AC7" sqref="AC7"/>
      <selection pane="bottomRight"/>
    </sheetView>
  </sheetViews>
  <sheetFormatPr defaultRowHeight="30" customHeight="1"/>
  <cols>
    <col min="1" max="1" width="10.75" style="3" customWidth="1"/>
    <col min="2" max="2" width="8.75" style="66" customWidth="1"/>
    <col min="3" max="3" width="13.875" style="3" customWidth="1"/>
    <col min="4" max="4" width="22.625" style="3" customWidth="1"/>
    <col min="5" max="6" width="27.5" style="22" customWidth="1"/>
    <col min="7" max="9" width="12.5" style="3" customWidth="1"/>
    <col min="10" max="10" width="37.125" style="22" customWidth="1"/>
    <col min="11" max="11" width="9.875" style="3" customWidth="1"/>
    <col min="12" max="12" width="25.25" style="3" customWidth="1"/>
    <col min="13" max="13" width="6.25" style="3" customWidth="1"/>
    <col min="14" max="15" width="12.375" style="3" customWidth="1"/>
    <col min="16" max="16" width="6.25" style="3" customWidth="1"/>
    <col min="17" max="18" width="21.375" style="22" customWidth="1"/>
    <col min="19" max="21" width="10" style="3" customWidth="1"/>
    <col min="22" max="22" width="14" style="3" customWidth="1"/>
    <col min="23" max="23" width="10" style="3" customWidth="1"/>
    <col min="24" max="24" width="9" style="3"/>
    <col min="25" max="28" width="21.375" style="22" customWidth="1"/>
    <col min="29" max="35" width="11.125" style="22" customWidth="1"/>
    <col min="36" max="39" width="12.625" style="22" customWidth="1"/>
    <col min="40" max="40" width="18.375" style="22" customWidth="1"/>
    <col min="41" max="41" width="13.75" style="3" customWidth="1"/>
    <col min="42" max="43" width="9" style="41"/>
    <col min="44" max="16384" width="9" style="3"/>
  </cols>
  <sheetData>
    <row r="1" spans="1:43" ht="15" customHeight="1">
      <c r="A1" s="61" t="s">
        <v>277</v>
      </c>
      <c r="B1" s="3"/>
      <c r="X1" s="40"/>
    </row>
    <row r="2" spans="1:43" s="22" customFormat="1" ht="13.5" customHeight="1">
      <c r="A2" s="143" t="s">
        <v>1</v>
      </c>
      <c r="B2" s="286" t="s">
        <v>2</v>
      </c>
      <c r="C2" s="143" t="s">
        <v>3</v>
      </c>
      <c r="D2" s="143" t="s">
        <v>4</v>
      </c>
      <c r="E2" s="143" t="s">
        <v>5</v>
      </c>
      <c r="F2" s="215" t="s">
        <v>49</v>
      </c>
      <c r="G2" s="272" t="s">
        <v>278</v>
      </c>
      <c r="H2" s="272" t="s">
        <v>279</v>
      </c>
      <c r="I2" s="272" t="s">
        <v>280</v>
      </c>
      <c r="J2" s="143" t="s">
        <v>281</v>
      </c>
      <c r="K2" s="143" t="s">
        <v>282</v>
      </c>
      <c r="L2" s="143" t="s">
        <v>52</v>
      </c>
      <c r="M2" s="143" t="s">
        <v>283</v>
      </c>
      <c r="N2" s="319" t="s">
        <v>284</v>
      </c>
      <c r="O2" s="319" t="s">
        <v>285</v>
      </c>
      <c r="P2" s="143" t="s">
        <v>286</v>
      </c>
      <c r="Q2" s="143" t="s">
        <v>287</v>
      </c>
      <c r="R2" s="272" t="s">
        <v>288</v>
      </c>
      <c r="S2" s="272" t="s">
        <v>14</v>
      </c>
      <c r="T2" s="143" t="s">
        <v>289</v>
      </c>
      <c r="U2" s="272" t="s">
        <v>15</v>
      </c>
      <c r="V2" s="262" t="s">
        <v>16</v>
      </c>
      <c r="W2" s="143" t="s">
        <v>290</v>
      </c>
      <c r="X2" s="143" t="s">
        <v>291</v>
      </c>
      <c r="Y2" s="143" t="s">
        <v>292</v>
      </c>
      <c r="Z2" s="276" t="s">
        <v>293</v>
      </c>
      <c r="AA2" s="290"/>
      <c r="AB2" s="269"/>
      <c r="AC2" s="281" t="s">
        <v>294</v>
      </c>
      <c r="AD2" s="290"/>
      <c r="AE2" s="290"/>
      <c r="AF2" s="290"/>
      <c r="AG2" s="290"/>
      <c r="AH2" s="269"/>
      <c r="AI2" s="143" t="s">
        <v>295</v>
      </c>
      <c r="AJ2" s="276" t="s">
        <v>296</v>
      </c>
      <c r="AK2" s="290"/>
      <c r="AL2" s="290"/>
      <c r="AM2" s="290"/>
      <c r="AN2" s="269"/>
      <c r="AO2" s="143" t="s">
        <v>297</v>
      </c>
      <c r="AP2" s="24"/>
      <c r="AQ2" s="24"/>
    </row>
    <row r="3" spans="1:43" s="22" customFormat="1" ht="13.5" customHeight="1">
      <c r="A3" s="239"/>
      <c r="B3" s="287"/>
      <c r="C3" s="239"/>
      <c r="D3" s="239"/>
      <c r="E3" s="239"/>
      <c r="F3" s="216"/>
      <c r="G3" s="273"/>
      <c r="H3" s="273"/>
      <c r="I3" s="273"/>
      <c r="J3" s="239"/>
      <c r="K3" s="239"/>
      <c r="L3" s="239"/>
      <c r="M3" s="239"/>
      <c r="N3" s="320"/>
      <c r="O3" s="320"/>
      <c r="P3" s="239"/>
      <c r="Q3" s="239"/>
      <c r="R3" s="239"/>
      <c r="S3" s="239"/>
      <c r="T3" s="239"/>
      <c r="U3" s="273"/>
      <c r="V3" s="317"/>
      <c r="W3" s="239"/>
      <c r="X3" s="239"/>
      <c r="Y3" s="239"/>
      <c r="Z3" s="285"/>
      <c r="AA3" s="316"/>
      <c r="AB3" s="271"/>
      <c r="AC3" s="316"/>
      <c r="AD3" s="316"/>
      <c r="AE3" s="316"/>
      <c r="AF3" s="316"/>
      <c r="AG3" s="316"/>
      <c r="AH3" s="271"/>
      <c r="AI3" s="239"/>
      <c r="AJ3" s="285"/>
      <c r="AK3" s="316"/>
      <c r="AL3" s="316"/>
      <c r="AM3" s="316"/>
      <c r="AN3" s="271"/>
      <c r="AO3" s="239"/>
      <c r="AP3" s="24"/>
      <c r="AQ3" s="24"/>
    </row>
    <row r="4" spans="1:43" s="22" customFormat="1" ht="18.75" customHeight="1">
      <c r="A4" s="239"/>
      <c r="B4" s="287"/>
      <c r="C4" s="239"/>
      <c r="D4" s="239"/>
      <c r="E4" s="239"/>
      <c r="F4" s="216"/>
      <c r="G4" s="273"/>
      <c r="H4" s="273"/>
      <c r="I4" s="273"/>
      <c r="J4" s="239"/>
      <c r="K4" s="239"/>
      <c r="L4" s="239"/>
      <c r="M4" s="239"/>
      <c r="N4" s="320"/>
      <c r="O4" s="320"/>
      <c r="P4" s="239"/>
      <c r="Q4" s="239"/>
      <c r="R4" s="239"/>
      <c r="S4" s="239"/>
      <c r="T4" s="239"/>
      <c r="U4" s="273"/>
      <c r="V4" s="317"/>
      <c r="W4" s="239"/>
      <c r="X4" s="239"/>
      <c r="Y4" s="239"/>
      <c r="Z4" s="143" t="s">
        <v>298</v>
      </c>
      <c r="AA4" s="143" t="s">
        <v>299</v>
      </c>
      <c r="AB4" s="272" t="s">
        <v>300</v>
      </c>
      <c r="AC4" s="304" t="s">
        <v>301</v>
      </c>
      <c r="AD4" s="272" t="s">
        <v>302</v>
      </c>
      <c r="AE4" s="272" t="s">
        <v>303</v>
      </c>
      <c r="AF4" s="272" t="s">
        <v>304</v>
      </c>
      <c r="AG4" s="272" t="s">
        <v>305</v>
      </c>
      <c r="AH4" s="272" t="s">
        <v>306</v>
      </c>
      <c r="AI4" s="239"/>
      <c r="AJ4" s="272" t="s">
        <v>307</v>
      </c>
      <c r="AK4" s="272" t="s">
        <v>308</v>
      </c>
      <c r="AL4" s="272" t="s">
        <v>109</v>
      </c>
      <c r="AM4" s="272" t="s">
        <v>309</v>
      </c>
      <c r="AN4" s="143" t="s">
        <v>310</v>
      </c>
      <c r="AO4" s="239"/>
      <c r="AP4" s="24"/>
      <c r="AQ4" s="24"/>
    </row>
    <row r="5" spans="1:43" s="22" customFormat="1" ht="26.25" customHeight="1">
      <c r="A5" s="239"/>
      <c r="B5" s="287"/>
      <c r="C5" s="239"/>
      <c r="D5" s="239"/>
      <c r="E5" s="239"/>
      <c r="F5" s="216"/>
      <c r="G5" s="273"/>
      <c r="H5" s="273"/>
      <c r="I5" s="273"/>
      <c r="J5" s="239"/>
      <c r="K5" s="239"/>
      <c r="L5" s="239"/>
      <c r="M5" s="239"/>
      <c r="N5" s="320"/>
      <c r="O5" s="320"/>
      <c r="P5" s="239"/>
      <c r="Q5" s="239"/>
      <c r="R5" s="239"/>
      <c r="S5" s="239"/>
      <c r="T5" s="239"/>
      <c r="U5" s="273"/>
      <c r="V5" s="317"/>
      <c r="W5" s="239"/>
      <c r="X5" s="239"/>
      <c r="Y5" s="239"/>
      <c r="Z5" s="239"/>
      <c r="AA5" s="239"/>
      <c r="AB5" s="239"/>
      <c r="AC5" s="270"/>
      <c r="AD5" s="239"/>
      <c r="AE5" s="239"/>
      <c r="AF5" s="239"/>
      <c r="AG5" s="239"/>
      <c r="AH5" s="239"/>
      <c r="AI5" s="239"/>
      <c r="AJ5" s="239"/>
      <c r="AK5" s="239"/>
      <c r="AL5" s="239"/>
      <c r="AM5" s="239"/>
      <c r="AN5" s="239"/>
      <c r="AO5" s="239"/>
      <c r="AP5" s="24"/>
      <c r="AQ5" s="24"/>
    </row>
    <row r="6" spans="1:43" s="65" customFormat="1" ht="13.5" customHeight="1">
      <c r="A6" s="239"/>
      <c r="B6" s="287"/>
      <c r="C6" s="239"/>
      <c r="D6" s="239"/>
      <c r="E6" s="239"/>
      <c r="F6" s="216"/>
      <c r="G6" s="51" t="s">
        <v>54</v>
      </c>
      <c r="H6" s="51" t="s">
        <v>311</v>
      </c>
      <c r="I6" s="51" t="s">
        <v>312</v>
      </c>
      <c r="J6" s="239"/>
      <c r="K6" s="239"/>
      <c r="L6" s="239"/>
      <c r="M6" s="239"/>
      <c r="N6" s="63" t="s">
        <v>313</v>
      </c>
      <c r="O6" s="63" t="s">
        <v>312</v>
      </c>
      <c r="P6" s="239"/>
      <c r="Q6" s="239"/>
      <c r="R6" s="239"/>
      <c r="S6" s="239"/>
      <c r="T6" s="239"/>
      <c r="U6" s="273"/>
      <c r="V6" s="318"/>
      <c r="W6" s="239"/>
      <c r="X6" s="51" t="s">
        <v>314</v>
      </c>
      <c r="Y6" s="239"/>
      <c r="Z6" s="239"/>
      <c r="AA6" s="239"/>
      <c r="AB6" s="239"/>
      <c r="AC6" s="52" t="s">
        <v>315</v>
      </c>
      <c r="AD6" s="51" t="s">
        <v>315</v>
      </c>
      <c r="AE6" s="51" t="s">
        <v>315</v>
      </c>
      <c r="AF6" s="51" t="s">
        <v>315</v>
      </c>
      <c r="AG6" s="51" t="s">
        <v>315</v>
      </c>
      <c r="AH6" s="51" t="s">
        <v>315</v>
      </c>
      <c r="AI6" s="239"/>
      <c r="AJ6" s="51" t="s">
        <v>316</v>
      </c>
      <c r="AK6" s="51" t="s">
        <v>314</v>
      </c>
      <c r="AL6" s="51" t="s">
        <v>116</v>
      </c>
      <c r="AM6" s="51"/>
      <c r="AN6" s="51" t="s">
        <v>317</v>
      </c>
      <c r="AO6" s="239"/>
      <c r="AP6" s="64" t="s">
        <v>56</v>
      </c>
      <c r="AQ6" s="64"/>
    </row>
    <row r="7" spans="1:43" ht="30" customHeight="1">
      <c r="A7" s="19" t="s">
        <v>35</v>
      </c>
      <c r="B7" s="16" t="s">
        <v>119</v>
      </c>
      <c r="C7" s="16" t="s">
        <v>318</v>
      </c>
      <c r="D7" s="19" t="s">
        <v>121</v>
      </c>
      <c r="E7" s="33" t="s">
        <v>319</v>
      </c>
      <c r="F7" s="33" t="s">
        <v>320</v>
      </c>
      <c r="G7" s="56">
        <v>0</v>
      </c>
      <c r="H7" s="56">
        <v>0</v>
      </c>
      <c r="I7" s="56">
        <v>0</v>
      </c>
      <c r="J7" s="33" t="s">
        <v>321</v>
      </c>
      <c r="K7" s="19" t="s">
        <v>322</v>
      </c>
      <c r="L7" s="19" t="s">
        <v>63</v>
      </c>
      <c r="M7" s="19">
        <v>1986</v>
      </c>
      <c r="N7" s="56">
        <v>25200</v>
      </c>
      <c r="O7" s="56">
        <v>158000</v>
      </c>
      <c r="P7" s="19">
        <v>1997</v>
      </c>
      <c r="Q7" s="33" t="s">
        <v>323</v>
      </c>
      <c r="R7" s="33" t="s">
        <v>324</v>
      </c>
      <c r="S7" s="19" t="s">
        <v>64</v>
      </c>
      <c r="T7" s="19" t="s">
        <v>325</v>
      </c>
      <c r="U7" s="19"/>
      <c r="V7" s="19" t="s">
        <v>326</v>
      </c>
      <c r="W7" s="19" t="s">
        <v>327</v>
      </c>
      <c r="X7" s="19"/>
      <c r="Y7" s="33" t="s">
        <v>328</v>
      </c>
      <c r="Z7" s="33"/>
      <c r="AA7" s="33"/>
      <c r="AB7" s="33"/>
      <c r="AC7" s="35">
        <v>2</v>
      </c>
      <c r="AD7" s="35">
        <v>1</v>
      </c>
      <c r="AE7" s="35">
        <v>2</v>
      </c>
      <c r="AF7" s="35">
        <v>2</v>
      </c>
      <c r="AG7" s="35">
        <v>3</v>
      </c>
      <c r="AH7" s="35">
        <v>2</v>
      </c>
      <c r="AI7" s="33" t="s">
        <v>329</v>
      </c>
      <c r="AJ7" s="35"/>
      <c r="AK7" s="33"/>
      <c r="AL7" s="35"/>
      <c r="AM7" s="33"/>
      <c r="AN7" s="35"/>
      <c r="AO7" s="19" t="s">
        <v>330</v>
      </c>
      <c r="AP7" s="57" t="s">
        <v>331</v>
      </c>
    </row>
    <row r="8" spans="1:43" ht="30" customHeight="1">
      <c r="A8" s="19" t="s">
        <v>35</v>
      </c>
      <c r="B8" s="16" t="s">
        <v>119</v>
      </c>
      <c r="C8" s="16" t="s">
        <v>332</v>
      </c>
      <c r="D8" s="19" t="s">
        <v>121</v>
      </c>
      <c r="E8" s="33" t="s">
        <v>333</v>
      </c>
      <c r="F8" s="33" t="s">
        <v>334</v>
      </c>
      <c r="G8" s="56">
        <v>0</v>
      </c>
      <c r="H8" s="56">
        <v>0</v>
      </c>
      <c r="I8" s="56">
        <v>0</v>
      </c>
      <c r="J8" s="33" t="s">
        <v>321</v>
      </c>
      <c r="K8" s="19" t="s">
        <v>322</v>
      </c>
      <c r="L8" s="19" t="s">
        <v>231</v>
      </c>
      <c r="M8" s="19">
        <v>1979</v>
      </c>
      <c r="N8" s="56">
        <v>21745</v>
      </c>
      <c r="O8" s="56">
        <v>126227</v>
      </c>
      <c r="P8" s="19">
        <v>1987</v>
      </c>
      <c r="Q8" s="33" t="s">
        <v>335</v>
      </c>
      <c r="R8" s="33" t="s">
        <v>336</v>
      </c>
      <c r="S8" s="19" t="s">
        <v>64</v>
      </c>
      <c r="T8" s="19" t="s">
        <v>325</v>
      </c>
      <c r="U8" s="19"/>
      <c r="V8" s="19" t="s">
        <v>337</v>
      </c>
      <c r="W8" s="19" t="s">
        <v>327</v>
      </c>
      <c r="X8" s="19"/>
      <c r="Y8" s="33" t="s">
        <v>328</v>
      </c>
      <c r="Z8" s="33"/>
      <c r="AA8" s="33"/>
      <c r="AB8" s="33"/>
      <c r="AC8" s="35">
        <v>1</v>
      </c>
      <c r="AD8" s="35">
        <v>1</v>
      </c>
      <c r="AE8" s="35">
        <v>2</v>
      </c>
      <c r="AF8" s="35">
        <v>3</v>
      </c>
      <c r="AG8" s="35">
        <v>2</v>
      </c>
      <c r="AH8" s="35">
        <v>2</v>
      </c>
      <c r="AI8" s="33" t="s">
        <v>329</v>
      </c>
      <c r="AJ8" s="35"/>
      <c r="AK8" s="33"/>
      <c r="AL8" s="35"/>
      <c r="AM8" s="33"/>
      <c r="AN8" s="35"/>
      <c r="AO8" s="19" t="s">
        <v>330</v>
      </c>
      <c r="AP8" s="57" t="s">
        <v>338</v>
      </c>
    </row>
    <row r="9" spans="1:43" ht="30" customHeight="1">
      <c r="A9" s="19" t="s">
        <v>35</v>
      </c>
      <c r="B9" s="16" t="s">
        <v>119</v>
      </c>
      <c r="C9" s="16" t="s">
        <v>339</v>
      </c>
      <c r="D9" s="19" t="s">
        <v>121</v>
      </c>
      <c r="E9" s="33" t="s">
        <v>340</v>
      </c>
      <c r="F9" s="33" t="s">
        <v>341</v>
      </c>
      <c r="G9" s="56">
        <v>0</v>
      </c>
      <c r="H9" s="56">
        <v>0</v>
      </c>
      <c r="I9" s="56">
        <v>0</v>
      </c>
      <c r="J9" s="33" t="s">
        <v>342</v>
      </c>
      <c r="K9" s="19" t="s">
        <v>343</v>
      </c>
      <c r="L9" s="19" t="s">
        <v>177</v>
      </c>
      <c r="M9" s="19">
        <v>1995</v>
      </c>
      <c r="N9" s="56">
        <v>40500</v>
      </c>
      <c r="O9" s="56">
        <v>283400</v>
      </c>
      <c r="P9" s="19">
        <v>2012</v>
      </c>
      <c r="Q9" s="33" t="s">
        <v>344</v>
      </c>
      <c r="R9" s="33" t="s">
        <v>345</v>
      </c>
      <c r="S9" s="19" t="s">
        <v>64</v>
      </c>
      <c r="T9" s="19" t="s">
        <v>325</v>
      </c>
      <c r="U9" s="19"/>
      <c r="V9" s="19" t="s">
        <v>346</v>
      </c>
      <c r="W9" s="19" t="s">
        <v>327</v>
      </c>
      <c r="X9" s="19"/>
      <c r="Y9" s="33" t="s">
        <v>347</v>
      </c>
      <c r="Z9" s="33"/>
      <c r="AA9" s="33"/>
      <c r="AB9" s="33"/>
      <c r="AC9" s="35">
        <v>2</v>
      </c>
      <c r="AD9" s="35">
        <v>2</v>
      </c>
      <c r="AE9" s="35">
        <v>3</v>
      </c>
      <c r="AF9" s="35">
        <v>1</v>
      </c>
      <c r="AG9" s="35">
        <v>3</v>
      </c>
      <c r="AH9" s="35">
        <v>2</v>
      </c>
      <c r="AI9" s="33" t="s">
        <v>329</v>
      </c>
      <c r="AJ9" s="35"/>
      <c r="AK9" s="33"/>
      <c r="AL9" s="35"/>
      <c r="AM9" s="33"/>
      <c r="AN9" s="35"/>
      <c r="AO9" s="19" t="s">
        <v>330</v>
      </c>
      <c r="AP9" s="57" t="s">
        <v>348</v>
      </c>
    </row>
    <row r="10" spans="1:43" ht="30" customHeight="1">
      <c r="A10" s="19" t="s">
        <v>35</v>
      </c>
      <c r="B10" s="16" t="s">
        <v>119</v>
      </c>
      <c r="C10" s="16" t="s">
        <v>349</v>
      </c>
      <c r="D10" s="19" t="s">
        <v>121</v>
      </c>
      <c r="E10" s="33" t="s">
        <v>350</v>
      </c>
      <c r="F10" s="33" t="s">
        <v>351</v>
      </c>
      <c r="G10" s="56">
        <v>0</v>
      </c>
      <c r="H10" s="56">
        <v>0</v>
      </c>
      <c r="I10" s="56">
        <v>0</v>
      </c>
      <c r="J10" s="33" t="s">
        <v>342</v>
      </c>
      <c r="K10" s="19" t="s">
        <v>322</v>
      </c>
      <c r="L10" s="19" t="s">
        <v>177</v>
      </c>
      <c r="M10" s="19">
        <v>1979</v>
      </c>
      <c r="N10" s="56">
        <v>23358</v>
      </c>
      <c r="O10" s="56">
        <v>163000</v>
      </c>
      <c r="P10" s="19">
        <v>1997</v>
      </c>
      <c r="Q10" s="33" t="s">
        <v>352</v>
      </c>
      <c r="R10" s="33" t="s">
        <v>353</v>
      </c>
      <c r="S10" s="19" t="s">
        <v>64</v>
      </c>
      <c r="T10" s="19" t="s">
        <v>325</v>
      </c>
      <c r="U10" s="19"/>
      <c r="V10" s="19" t="s">
        <v>354</v>
      </c>
      <c r="W10" s="19" t="s">
        <v>327</v>
      </c>
      <c r="X10" s="19"/>
      <c r="Y10" s="33" t="s">
        <v>347</v>
      </c>
      <c r="Z10" s="33"/>
      <c r="AA10" s="33"/>
      <c r="AB10" s="33"/>
      <c r="AC10" s="35">
        <v>2</v>
      </c>
      <c r="AD10" s="35">
        <v>2</v>
      </c>
      <c r="AE10" s="35">
        <v>2</v>
      </c>
      <c r="AF10" s="35">
        <v>2</v>
      </c>
      <c r="AG10" s="35">
        <v>1</v>
      </c>
      <c r="AH10" s="35">
        <v>1</v>
      </c>
      <c r="AI10" s="33" t="s">
        <v>329</v>
      </c>
      <c r="AJ10" s="35"/>
      <c r="AK10" s="33"/>
      <c r="AL10" s="35"/>
      <c r="AM10" s="33"/>
      <c r="AN10" s="35"/>
      <c r="AO10" s="19" t="s">
        <v>330</v>
      </c>
      <c r="AP10" s="57" t="s">
        <v>355</v>
      </c>
    </row>
    <row r="11" spans="1:43" ht="30" customHeight="1">
      <c r="A11" s="19" t="s">
        <v>35</v>
      </c>
      <c r="B11" s="16" t="s">
        <v>119</v>
      </c>
      <c r="C11" s="16" t="s">
        <v>356</v>
      </c>
      <c r="D11" s="19" t="s">
        <v>121</v>
      </c>
      <c r="E11" s="33" t="s">
        <v>357</v>
      </c>
      <c r="F11" s="33" t="s">
        <v>358</v>
      </c>
      <c r="G11" s="56">
        <v>9538</v>
      </c>
      <c r="H11" s="56">
        <v>12006</v>
      </c>
      <c r="I11" s="56">
        <v>124558</v>
      </c>
      <c r="J11" s="33" t="s">
        <v>342</v>
      </c>
      <c r="K11" s="19" t="s">
        <v>322</v>
      </c>
      <c r="L11" s="19" t="s">
        <v>42</v>
      </c>
      <c r="M11" s="19">
        <v>2011</v>
      </c>
      <c r="N11" s="56">
        <v>33000</v>
      </c>
      <c r="O11" s="56">
        <v>270000</v>
      </c>
      <c r="P11" s="19">
        <v>2026</v>
      </c>
      <c r="Q11" s="33" t="s">
        <v>359</v>
      </c>
      <c r="R11" s="33" t="s">
        <v>360</v>
      </c>
      <c r="S11" s="19" t="s">
        <v>45</v>
      </c>
      <c r="T11" s="19" t="s">
        <v>361</v>
      </c>
      <c r="U11" s="19"/>
      <c r="V11" s="19" t="s">
        <v>354</v>
      </c>
      <c r="W11" s="19" t="s">
        <v>327</v>
      </c>
      <c r="X11" s="19"/>
      <c r="Y11" s="33" t="s">
        <v>347</v>
      </c>
      <c r="Z11" s="33"/>
      <c r="AA11" s="33"/>
      <c r="AB11" s="33"/>
      <c r="AC11" s="35">
        <v>1</v>
      </c>
      <c r="AD11" s="35">
        <v>1</v>
      </c>
      <c r="AE11" s="35">
        <v>8</v>
      </c>
      <c r="AF11" s="35">
        <v>7</v>
      </c>
      <c r="AG11" s="35">
        <v>4</v>
      </c>
      <c r="AH11" s="35">
        <v>4</v>
      </c>
      <c r="AI11" s="33" t="s">
        <v>329</v>
      </c>
      <c r="AJ11" s="35"/>
      <c r="AK11" s="33"/>
      <c r="AL11" s="35"/>
      <c r="AM11" s="33"/>
      <c r="AN11" s="35"/>
      <c r="AO11" s="19" t="s">
        <v>330</v>
      </c>
      <c r="AP11" s="57" t="s">
        <v>362</v>
      </c>
    </row>
    <row r="12" spans="1:43" ht="30" customHeight="1">
      <c r="A12" s="19" t="s">
        <v>35</v>
      </c>
      <c r="B12" s="16" t="s">
        <v>363</v>
      </c>
      <c r="C12" s="16" t="s">
        <v>364</v>
      </c>
      <c r="D12" s="19" t="s">
        <v>365</v>
      </c>
      <c r="E12" s="33" t="s">
        <v>366</v>
      </c>
      <c r="F12" s="33" t="s">
        <v>367</v>
      </c>
      <c r="G12" s="56">
        <v>112</v>
      </c>
      <c r="H12" s="56">
        <v>134</v>
      </c>
      <c r="I12" s="56">
        <v>1212</v>
      </c>
      <c r="J12" s="33" t="s">
        <v>101</v>
      </c>
      <c r="K12" s="19" t="s">
        <v>343</v>
      </c>
      <c r="L12" s="19" t="s">
        <v>231</v>
      </c>
      <c r="M12" s="19">
        <v>1986</v>
      </c>
      <c r="N12" s="56">
        <v>2350</v>
      </c>
      <c r="O12" s="56">
        <v>8400</v>
      </c>
      <c r="P12" s="19">
        <v>2052</v>
      </c>
      <c r="Q12" s="33" t="s">
        <v>352</v>
      </c>
      <c r="R12" s="33" t="s">
        <v>368</v>
      </c>
      <c r="S12" s="19" t="s">
        <v>45</v>
      </c>
      <c r="T12" s="19" t="s">
        <v>361</v>
      </c>
      <c r="U12" s="19"/>
      <c r="V12" s="19" t="s">
        <v>369</v>
      </c>
      <c r="W12" s="19" t="s">
        <v>327</v>
      </c>
      <c r="X12" s="19"/>
      <c r="Y12" s="33" t="s">
        <v>347</v>
      </c>
      <c r="Z12" s="33"/>
      <c r="AA12" s="33"/>
      <c r="AB12" s="33"/>
      <c r="AC12" s="35"/>
      <c r="AD12" s="35"/>
      <c r="AE12" s="35"/>
      <c r="AF12" s="35"/>
      <c r="AG12" s="35"/>
      <c r="AH12" s="35"/>
      <c r="AI12" s="33" t="s">
        <v>329</v>
      </c>
      <c r="AJ12" s="35"/>
      <c r="AK12" s="33"/>
      <c r="AL12" s="35"/>
      <c r="AM12" s="33"/>
      <c r="AN12" s="35"/>
      <c r="AO12" s="19" t="s">
        <v>330</v>
      </c>
      <c r="AP12" s="57" t="s">
        <v>370</v>
      </c>
    </row>
    <row r="13" spans="1:43" ht="30" customHeight="1">
      <c r="A13" s="19" t="s">
        <v>35</v>
      </c>
      <c r="B13" s="16" t="s">
        <v>363</v>
      </c>
      <c r="C13" s="16" t="s">
        <v>371</v>
      </c>
      <c r="D13" s="19" t="s">
        <v>365</v>
      </c>
      <c r="E13" s="33" t="s">
        <v>372</v>
      </c>
      <c r="F13" s="33" t="s">
        <v>373</v>
      </c>
      <c r="G13" s="56">
        <v>67</v>
      </c>
      <c r="H13" s="56">
        <v>41</v>
      </c>
      <c r="I13" s="56">
        <v>7248</v>
      </c>
      <c r="J13" s="33" t="s">
        <v>342</v>
      </c>
      <c r="K13" s="19" t="s">
        <v>343</v>
      </c>
      <c r="L13" s="19" t="s">
        <v>231</v>
      </c>
      <c r="M13" s="19">
        <v>1992</v>
      </c>
      <c r="N13" s="56">
        <v>20600</v>
      </c>
      <c r="O13" s="56">
        <v>87000</v>
      </c>
      <c r="P13" s="19">
        <v>2031</v>
      </c>
      <c r="Q13" s="33" t="s">
        <v>374</v>
      </c>
      <c r="R13" s="33" t="s">
        <v>375</v>
      </c>
      <c r="S13" s="19" t="s">
        <v>64</v>
      </c>
      <c r="T13" s="19" t="s">
        <v>361</v>
      </c>
      <c r="U13" s="19"/>
      <c r="V13" s="19" t="s">
        <v>46</v>
      </c>
      <c r="W13" s="19" t="s">
        <v>327</v>
      </c>
      <c r="X13" s="19"/>
      <c r="Y13" s="33" t="s">
        <v>376</v>
      </c>
      <c r="Z13" s="33" t="s">
        <v>377</v>
      </c>
      <c r="AA13" s="33" t="s">
        <v>378</v>
      </c>
      <c r="AB13" s="33" t="s">
        <v>379</v>
      </c>
      <c r="AC13" s="35"/>
      <c r="AD13" s="35">
        <v>1</v>
      </c>
      <c r="AE13" s="35"/>
      <c r="AF13" s="35">
        <v>1</v>
      </c>
      <c r="AG13" s="35"/>
      <c r="AH13" s="35">
        <v>2</v>
      </c>
      <c r="AI13" s="33" t="s">
        <v>329</v>
      </c>
      <c r="AJ13" s="35"/>
      <c r="AK13" s="33"/>
      <c r="AL13" s="35"/>
      <c r="AM13" s="33"/>
      <c r="AN13" s="35"/>
      <c r="AO13" s="19" t="s">
        <v>330</v>
      </c>
      <c r="AP13" s="57" t="s">
        <v>380</v>
      </c>
    </row>
    <row r="14" spans="1:43" ht="30" customHeight="1">
      <c r="A14" s="19" t="s">
        <v>35</v>
      </c>
      <c r="B14" s="16" t="s">
        <v>363</v>
      </c>
      <c r="C14" s="16" t="s">
        <v>381</v>
      </c>
      <c r="D14" s="19" t="s">
        <v>365</v>
      </c>
      <c r="E14" s="33" t="s">
        <v>382</v>
      </c>
      <c r="F14" s="33" t="s">
        <v>383</v>
      </c>
      <c r="G14" s="56">
        <v>1772</v>
      </c>
      <c r="H14" s="56">
        <v>1772</v>
      </c>
      <c r="I14" s="56">
        <v>40969</v>
      </c>
      <c r="J14" s="33" t="s">
        <v>101</v>
      </c>
      <c r="K14" s="19" t="s">
        <v>322</v>
      </c>
      <c r="L14" s="19" t="s">
        <v>231</v>
      </c>
      <c r="M14" s="19">
        <v>2002</v>
      </c>
      <c r="N14" s="56">
        <v>17500</v>
      </c>
      <c r="O14" s="56">
        <v>104000</v>
      </c>
      <c r="P14" s="19">
        <v>2051</v>
      </c>
      <c r="Q14" s="33" t="s">
        <v>352</v>
      </c>
      <c r="R14" s="33" t="s">
        <v>368</v>
      </c>
      <c r="S14" s="19" t="s">
        <v>45</v>
      </c>
      <c r="T14" s="19" t="s">
        <v>361</v>
      </c>
      <c r="U14" s="19"/>
      <c r="V14" s="19" t="s">
        <v>46</v>
      </c>
      <c r="W14" s="19" t="s">
        <v>327</v>
      </c>
      <c r="X14" s="19"/>
      <c r="Y14" s="33" t="s">
        <v>347</v>
      </c>
      <c r="Z14" s="33"/>
      <c r="AA14" s="33"/>
      <c r="AB14" s="33"/>
      <c r="AC14" s="35"/>
      <c r="AD14" s="35"/>
      <c r="AE14" s="35"/>
      <c r="AF14" s="35"/>
      <c r="AG14" s="35"/>
      <c r="AH14" s="35"/>
      <c r="AI14" s="33" t="s">
        <v>329</v>
      </c>
      <c r="AJ14" s="35"/>
      <c r="AK14" s="33"/>
      <c r="AL14" s="35"/>
      <c r="AM14" s="33"/>
      <c r="AN14" s="35"/>
      <c r="AO14" s="19" t="s">
        <v>330</v>
      </c>
      <c r="AP14" s="57" t="s">
        <v>384</v>
      </c>
    </row>
    <row r="15" spans="1:43" ht="30" customHeight="1">
      <c r="A15" s="19" t="s">
        <v>35</v>
      </c>
      <c r="B15" s="16" t="s">
        <v>363</v>
      </c>
      <c r="C15" s="16" t="s">
        <v>385</v>
      </c>
      <c r="D15" s="19" t="s">
        <v>365</v>
      </c>
      <c r="E15" s="33" t="s">
        <v>386</v>
      </c>
      <c r="F15" s="33" t="s">
        <v>387</v>
      </c>
      <c r="G15" s="56">
        <v>0</v>
      </c>
      <c r="H15" s="56">
        <v>0</v>
      </c>
      <c r="I15" s="56">
        <v>0</v>
      </c>
      <c r="J15" s="33" t="s">
        <v>101</v>
      </c>
      <c r="K15" s="19" t="s">
        <v>322</v>
      </c>
      <c r="L15" s="19" t="s">
        <v>231</v>
      </c>
      <c r="M15" s="19">
        <v>1975</v>
      </c>
      <c r="N15" s="56">
        <v>5625</v>
      </c>
      <c r="O15" s="56">
        <v>24730</v>
      </c>
      <c r="P15" s="19">
        <v>2012</v>
      </c>
      <c r="Q15" s="33" t="s">
        <v>352</v>
      </c>
      <c r="R15" s="33" t="s">
        <v>368</v>
      </c>
      <c r="S15" s="19" t="s">
        <v>45</v>
      </c>
      <c r="T15" s="19" t="s">
        <v>325</v>
      </c>
      <c r="U15" s="19"/>
      <c r="V15" s="19" t="s">
        <v>369</v>
      </c>
      <c r="W15" s="19" t="s">
        <v>327</v>
      </c>
      <c r="X15" s="19"/>
      <c r="Y15" s="33" t="s">
        <v>347</v>
      </c>
      <c r="Z15" s="33"/>
      <c r="AA15" s="33"/>
      <c r="AB15" s="33"/>
      <c r="AC15" s="35"/>
      <c r="AD15" s="35"/>
      <c r="AE15" s="35"/>
      <c r="AF15" s="35"/>
      <c r="AG15" s="35"/>
      <c r="AH15" s="35"/>
      <c r="AI15" s="33" t="s">
        <v>329</v>
      </c>
      <c r="AJ15" s="35"/>
      <c r="AK15" s="33"/>
      <c r="AL15" s="35"/>
      <c r="AM15" s="33"/>
      <c r="AN15" s="35"/>
      <c r="AO15" s="19" t="s">
        <v>330</v>
      </c>
      <c r="AP15" s="57" t="s">
        <v>388</v>
      </c>
    </row>
    <row r="16" spans="1:43" ht="30" customHeight="1">
      <c r="A16" s="19" t="s">
        <v>35</v>
      </c>
      <c r="B16" s="16" t="s">
        <v>363</v>
      </c>
      <c r="C16" s="16" t="s">
        <v>389</v>
      </c>
      <c r="D16" s="19" t="s">
        <v>365</v>
      </c>
      <c r="E16" s="33" t="s">
        <v>390</v>
      </c>
      <c r="F16" s="33" t="s">
        <v>391</v>
      </c>
      <c r="G16" s="56">
        <v>0</v>
      </c>
      <c r="H16" s="56">
        <v>0</v>
      </c>
      <c r="I16" s="56">
        <v>6794</v>
      </c>
      <c r="J16" s="33" t="s">
        <v>101</v>
      </c>
      <c r="K16" s="19" t="s">
        <v>343</v>
      </c>
      <c r="L16" s="19" t="s">
        <v>231</v>
      </c>
      <c r="M16" s="19">
        <v>1994</v>
      </c>
      <c r="N16" s="56">
        <v>2273</v>
      </c>
      <c r="O16" s="56">
        <v>8210</v>
      </c>
      <c r="P16" s="19">
        <v>2052</v>
      </c>
      <c r="Q16" s="33" t="s">
        <v>352</v>
      </c>
      <c r="R16" s="33" t="s">
        <v>368</v>
      </c>
      <c r="S16" s="19" t="s">
        <v>45</v>
      </c>
      <c r="T16" s="19" t="s">
        <v>361</v>
      </c>
      <c r="U16" s="19"/>
      <c r="V16" s="19" t="s">
        <v>369</v>
      </c>
      <c r="W16" s="19" t="s">
        <v>327</v>
      </c>
      <c r="X16" s="19"/>
      <c r="Y16" s="33" t="s">
        <v>347</v>
      </c>
      <c r="Z16" s="33"/>
      <c r="AA16" s="33"/>
      <c r="AB16" s="33"/>
      <c r="AC16" s="35"/>
      <c r="AD16" s="35"/>
      <c r="AE16" s="35"/>
      <c r="AF16" s="35"/>
      <c r="AG16" s="35"/>
      <c r="AH16" s="35"/>
      <c r="AI16" s="33" t="s">
        <v>329</v>
      </c>
      <c r="AJ16" s="35"/>
      <c r="AK16" s="33"/>
      <c r="AL16" s="35"/>
      <c r="AM16" s="33"/>
      <c r="AN16" s="35"/>
      <c r="AO16" s="19" t="s">
        <v>330</v>
      </c>
      <c r="AP16" s="57" t="s">
        <v>392</v>
      </c>
    </row>
    <row r="17" spans="1:42" ht="30" customHeight="1">
      <c r="A17" s="19" t="s">
        <v>35</v>
      </c>
      <c r="B17" s="16" t="s">
        <v>131</v>
      </c>
      <c r="C17" s="16" t="s">
        <v>393</v>
      </c>
      <c r="D17" s="19" t="s">
        <v>133</v>
      </c>
      <c r="E17" s="33" t="s">
        <v>394</v>
      </c>
      <c r="F17" s="33" t="s">
        <v>395</v>
      </c>
      <c r="G17" s="56">
        <v>4280</v>
      </c>
      <c r="H17" s="56">
        <v>3895</v>
      </c>
      <c r="I17" s="56">
        <v>19134</v>
      </c>
      <c r="J17" s="33" t="s">
        <v>396</v>
      </c>
      <c r="K17" s="19" t="s">
        <v>322</v>
      </c>
      <c r="L17" s="19" t="s">
        <v>177</v>
      </c>
      <c r="M17" s="19">
        <v>1976</v>
      </c>
      <c r="N17" s="56">
        <v>261800</v>
      </c>
      <c r="O17" s="56">
        <v>621800</v>
      </c>
      <c r="P17" s="19">
        <v>2015</v>
      </c>
      <c r="Q17" s="33" t="s">
        <v>397</v>
      </c>
      <c r="R17" s="33" t="s">
        <v>360</v>
      </c>
      <c r="S17" s="19" t="s">
        <v>128</v>
      </c>
      <c r="T17" s="19" t="s">
        <v>361</v>
      </c>
      <c r="U17" s="19"/>
      <c r="V17" s="19" t="s">
        <v>137</v>
      </c>
      <c r="W17" s="19" t="s">
        <v>398</v>
      </c>
      <c r="X17" s="19">
        <v>89</v>
      </c>
      <c r="Y17" s="33" t="s">
        <v>376</v>
      </c>
      <c r="Z17" s="33" t="s">
        <v>377</v>
      </c>
      <c r="AA17" s="33" t="s">
        <v>399</v>
      </c>
      <c r="AB17" s="33" t="s">
        <v>379</v>
      </c>
      <c r="AC17" s="35">
        <v>12.9</v>
      </c>
      <c r="AD17" s="35">
        <v>4.5</v>
      </c>
      <c r="AE17" s="35">
        <v>53.2</v>
      </c>
      <c r="AF17" s="35">
        <v>23.6</v>
      </c>
      <c r="AG17" s="35">
        <v>19.850000000000001</v>
      </c>
      <c r="AH17" s="35">
        <v>16.7</v>
      </c>
      <c r="AI17" s="33" t="s">
        <v>329</v>
      </c>
      <c r="AJ17" s="35"/>
      <c r="AK17" s="33"/>
      <c r="AL17" s="35"/>
      <c r="AM17" s="33"/>
      <c r="AN17" s="35"/>
      <c r="AO17" s="19" t="s">
        <v>330</v>
      </c>
      <c r="AP17" s="57" t="s">
        <v>400</v>
      </c>
    </row>
    <row r="18" spans="1:42" ht="30" customHeight="1">
      <c r="A18" s="19" t="s">
        <v>35</v>
      </c>
      <c r="B18" s="16" t="s">
        <v>131</v>
      </c>
      <c r="C18" s="16" t="s">
        <v>401</v>
      </c>
      <c r="D18" s="19" t="s">
        <v>133</v>
      </c>
      <c r="E18" s="33" t="s">
        <v>402</v>
      </c>
      <c r="F18" s="33" t="s">
        <v>403</v>
      </c>
      <c r="G18" s="56">
        <v>0</v>
      </c>
      <c r="H18" s="56">
        <v>0</v>
      </c>
      <c r="I18" s="56">
        <v>501</v>
      </c>
      <c r="J18" s="33" t="s">
        <v>404</v>
      </c>
      <c r="K18" s="19" t="s">
        <v>322</v>
      </c>
      <c r="L18" s="19" t="s">
        <v>42</v>
      </c>
      <c r="M18" s="19">
        <v>1994</v>
      </c>
      <c r="N18" s="56">
        <v>2000</v>
      </c>
      <c r="O18" s="56">
        <v>7000</v>
      </c>
      <c r="P18" s="19">
        <v>2008</v>
      </c>
      <c r="Q18" s="33" t="s">
        <v>397</v>
      </c>
      <c r="R18" s="33" t="s">
        <v>405</v>
      </c>
      <c r="S18" s="19" t="s">
        <v>128</v>
      </c>
      <c r="T18" s="19" t="s">
        <v>361</v>
      </c>
      <c r="U18" s="19"/>
      <c r="V18" s="19" t="s">
        <v>137</v>
      </c>
      <c r="W18" s="19" t="s">
        <v>327</v>
      </c>
      <c r="X18" s="19"/>
      <c r="Y18" s="33" t="s">
        <v>376</v>
      </c>
      <c r="Z18" s="33" t="s">
        <v>377</v>
      </c>
      <c r="AA18" s="33" t="s">
        <v>399</v>
      </c>
      <c r="AB18" s="33" t="s">
        <v>379</v>
      </c>
      <c r="AC18" s="35"/>
      <c r="AD18" s="35">
        <v>1</v>
      </c>
      <c r="AE18" s="35"/>
      <c r="AF18" s="35">
        <v>1.2</v>
      </c>
      <c r="AG18" s="35"/>
      <c r="AH18" s="35">
        <v>3.9</v>
      </c>
      <c r="AI18" s="33" t="s">
        <v>329</v>
      </c>
      <c r="AJ18" s="35"/>
      <c r="AK18" s="33"/>
      <c r="AL18" s="35"/>
      <c r="AM18" s="33"/>
      <c r="AN18" s="35"/>
      <c r="AO18" s="19" t="s">
        <v>330</v>
      </c>
      <c r="AP18" s="57" t="s">
        <v>406</v>
      </c>
    </row>
    <row r="19" spans="1:42" ht="30" customHeight="1">
      <c r="A19" s="19" t="s">
        <v>35</v>
      </c>
      <c r="B19" s="16" t="s">
        <v>131</v>
      </c>
      <c r="C19" s="16" t="s">
        <v>407</v>
      </c>
      <c r="D19" s="19" t="s">
        <v>133</v>
      </c>
      <c r="E19" s="33" t="s">
        <v>408</v>
      </c>
      <c r="F19" s="33" t="s">
        <v>409</v>
      </c>
      <c r="G19" s="56">
        <v>286</v>
      </c>
      <c r="H19" s="56">
        <v>157</v>
      </c>
      <c r="I19" s="56">
        <v>3681</v>
      </c>
      <c r="J19" s="33" t="s">
        <v>410</v>
      </c>
      <c r="K19" s="19" t="s">
        <v>322</v>
      </c>
      <c r="L19" s="19" t="s">
        <v>42</v>
      </c>
      <c r="M19" s="19">
        <v>1972</v>
      </c>
      <c r="N19" s="56">
        <v>53000</v>
      </c>
      <c r="O19" s="56">
        <v>255000</v>
      </c>
      <c r="P19" s="19">
        <v>2025</v>
      </c>
      <c r="Q19" s="33" t="s">
        <v>352</v>
      </c>
      <c r="R19" s="33" t="s">
        <v>368</v>
      </c>
      <c r="S19" s="19" t="s">
        <v>128</v>
      </c>
      <c r="T19" s="19" t="s">
        <v>361</v>
      </c>
      <c r="U19" s="19"/>
      <c r="V19" s="19" t="s">
        <v>411</v>
      </c>
      <c r="W19" s="19" t="s">
        <v>327</v>
      </c>
      <c r="X19" s="19"/>
      <c r="Y19" s="33" t="s">
        <v>347</v>
      </c>
      <c r="Z19" s="33"/>
      <c r="AA19" s="33"/>
      <c r="AB19" s="33"/>
      <c r="AC19" s="35"/>
      <c r="AD19" s="35"/>
      <c r="AE19" s="35"/>
      <c r="AF19" s="35"/>
      <c r="AG19" s="35"/>
      <c r="AH19" s="35"/>
      <c r="AI19" s="33" t="s">
        <v>329</v>
      </c>
      <c r="AJ19" s="35"/>
      <c r="AK19" s="33"/>
      <c r="AL19" s="35"/>
      <c r="AM19" s="33"/>
      <c r="AN19" s="35"/>
      <c r="AO19" s="19" t="s">
        <v>330</v>
      </c>
      <c r="AP19" s="57" t="s">
        <v>412</v>
      </c>
    </row>
    <row r="20" spans="1:42" ht="30" customHeight="1">
      <c r="A20" s="19" t="s">
        <v>35</v>
      </c>
      <c r="B20" s="16" t="s">
        <v>131</v>
      </c>
      <c r="C20" s="16" t="s">
        <v>413</v>
      </c>
      <c r="D20" s="19" t="s">
        <v>133</v>
      </c>
      <c r="E20" s="33" t="s">
        <v>414</v>
      </c>
      <c r="F20" s="33" t="s">
        <v>415</v>
      </c>
      <c r="G20" s="56">
        <v>0</v>
      </c>
      <c r="H20" s="56">
        <v>0</v>
      </c>
      <c r="I20" s="56">
        <v>4000</v>
      </c>
      <c r="J20" s="33" t="s">
        <v>410</v>
      </c>
      <c r="K20" s="19" t="s">
        <v>322</v>
      </c>
      <c r="L20" s="19" t="s">
        <v>42</v>
      </c>
      <c r="M20" s="19">
        <v>1997</v>
      </c>
      <c r="N20" s="56">
        <v>2000</v>
      </c>
      <c r="O20" s="56">
        <v>5000</v>
      </c>
      <c r="P20" s="19">
        <v>2008</v>
      </c>
      <c r="Q20" s="33" t="s">
        <v>352</v>
      </c>
      <c r="R20" s="33" t="s">
        <v>368</v>
      </c>
      <c r="S20" s="19" t="s">
        <v>45</v>
      </c>
      <c r="T20" s="19" t="s">
        <v>361</v>
      </c>
      <c r="U20" s="19" t="s">
        <v>416</v>
      </c>
      <c r="V20" s="19" t="s">
        <v>411</v>
      </c>
      <c r="W20" s="19" t="s">
        <v>327</v>
      </c>
      <c r="X20" s="19"/>
      <c r="Y20" s="33" t="s">
        <v>347</v>
      </c>
      <c r="Z20" s="33"/>
      <c r="AA20" s="33"/>
      <c r="AB20" s="33"/>
      <c r="AC20" s="35"/>
      <c r="AD20" s="35"/>
      <c r="AE20" s="35"/>
      <c r="AF20" s="35"/>
      <c r="AG20" s="35"/>
      <c r="AH20" s="35"/>
      <c r="AI20" s="33" t="s">
        <v>329</v>
      </c>
      <c r="AJ20" s="35"/>
      <c r="AK20" s="33"/>
      <c r="AL20" s="35"/>
      <c r="AM20" s="33"/>
      <c r="AN20" s="35"/>
      <c r="AO20" s="19" t="s">
        <v>330</v>
      </c>
      <c r="AP20" s="57" t="s">
        <v>417</v>
      </c>
    </row>
    <row r="21" spans="1:42" ht="30" customHeight="1">
      <c r="A21" s="19" t="s">
        <v>35</v>
      </c>
      <c r="B21" s="16" t="s">
        <v>131</v>
      </c>
      <c r="C21" s="16" t="s">
        <v>418</v>
      </c>
      <c r="D21" s="19" t="s">
        <v>133</v>
      </c>
      <c r="E21" s="33" t="s">
        <v>419</v>
      </c>
      <c r="F21" s="33" t="s">
        <v>420</v>
      </c>
      <c r="G21" s="56">
        <v>0</v>
      </c>
      <c r="H21" s="56">
        <v>0</v>
      </c>
      <c r="I21" s="56">
        <v>1600</v>
      </c>
      <c r="J21" s="33" t="s">
        <v>410</v>
      </c>
      <c r="K21" s="19" t="s">
        <v>322</v>
      </c>
      <c r="L21" s="19" t="s">
        <v>42</v>
      </c>
      <c r="M21" s="19">
        <v>1984</v>
      </c>
      <c r="N21" s="56">
        <v>5124</v>
      </c>
      <c r="O21" s="56">
        <v>13513</v>
      </c>
      <c r="P21" s="19">
        <v>2007</v>
      </c>
      <c r="Q21" s="33" t="s">
        <v>352</v>
      </c>
      <c r="R21" s="33" t="s">
        <v>368</v>
      </c>
      <c r="S21" s="19" t="s">
        <v>45</v>
      </c>
      <c r="T21" s="19" t="s">
        <v>361</v>
      </c>
      <c r="U21" s="19" t="s">
        <v>416</v>
      </c>
      <c r="V21" s="19" t="s">
        <v>421</v>
      </c>
      <c r="W21" s="19" t="s">
        <v>327</v>
      </c>
      <c r="X21" s="19"/>
      <c r="Y21" s="33" t="s">
        <v>347</v>
      </c>
      <c r="Z21" s="33"/>
      <c r="AA21" s="33"/>
      <c r="AB21" s="33"/>
      <c r="AC21" s="35"/>
      <c r="AD21" s="35"/>
      <c r="AE21" s="35"/>
      <c r="AF21" s="35"/>
      <c r="AG21" s="35"/>
      <c r="AH21" s="35"/>
      <c r="AI21" s="33" t="s">
        <v>329</v>
      </c>
      <c r="AJ21" s="35"/>
      <c r="AK21" s="33"/>
      <c r="AL21" s="35"/>
      <c r="AM21" s="33"/>
      <c r="AN21" s="35"/>
      <c r="AO21" s="19" t="s">
        <v>330</v>
      </c>
      <c r="AP21" s="57" t="s">
        <v>422</v>
      </c>
    </row>
    <row r="22" spans="1:42" ht="30" customHeight="1">
      <c r="A22" s="19" t="s">
        <v>35</v>
      </c>
      <c r="B22" s="16" t="s">
        <v>36</v>
      </c>
      <c r="C22" s="16" t="s">
        <v>423</v>
      </c>
      <c r="D22" s="19" t="s">
        <v>38</v>
      </c>
      <c r="E22" s="33" t="s">
        <v>424</v>
      </c>
      <c r="F22" s="33" t="s">
        <v>425</v>
      </c>
      <c r="G22" s="56">
        <v>1588</v>
      </c>
      <c r="H22" s="56">
        <v>1785</v>
      </c>
      <c r="I22" s="56">
        <v>116475</v>
      </c>
      <c r="J22" s="33" t="s">
        <v>426</v>
      </c>
      <c r="K22" s="19" t="s">
        <v>322</v>
      </c>
      <c r="L22" s="19" t="s">
        <v>42</v>
      </c>
      <c r="M22" s="19">
        <v>1972</v>
      </c>
      <c r="N22" s="56">
        <v>81888</v>
      </c>
      <c r="O22" s="56">
        <v>2320729</v>
      </c>
      <c r="P22" s="19">
        <v>2030</v>
      </c>
      <c r="Q22" s="33" t="s">
        <v>352</v>
      </c>
      <c r="R22" s="33" t="s">
        <v>368</v>
      </c>
      <c r="S22" s="19" t="s">
        <v>45</v>
      </c>
      <c r="T22" s="19" t="s">
        <v>361</v>
      </c>
      <c r="U22" s="19"/>
      <c r="V22" s="19" t="s">
        <v>46</v>
      </c>
      <c r="W22" s="19" t="s">
        <v>398</v>
      </c>
      <c r="X22" s="19">
        <v>15</v>
      </c>
      <c r="Y22" s="33" t="s">
        <v>347</v>
      </c>
      <c r="Z22" s="33"/>
      <c r="AA22" s="33"/>
      <c r="AB22" s="33"/>
      <c r="AC22" s="35"/>
      <c r="AD22" s="35"/>
      <c r="AE22" s="35"/>
      <c r="AF22" s="35"/>
      <c r="AG22" s="35"/>
      <c r="AH22" s="35"/>
      <c r="AI22" s="33" t="s">
        <v>329</v>
      </c>
      <c r="AJ22" s="35"/>
      <c r="AK22" s="33"/>
      <c r="AL22" s="35"/>
      <c r="AM22" s="33"/>
      <c r="AN22" s="35"/>
      <c r="AO22" s="19" t="s">
        <v>330</v>
      </c>
      <c r="AP22" s="57" t="s">
        <v>427</v>
      </c>
    </row>
    <row r="23" spans="1:42" ht="30" customHeight="1">
      <c r="A23" s="19" t="s">
        <v>35</v>
      </c>
      <c r="B23" s="16" t="s">
        <v>36</v>
      </c>
      <c r="C23" s="16" t="s">
        <v>428</v>
      </c>
      <c r="D23" s="19" t="s">
        <v>38</v>
      </c>
      <c r="E23" s="33" t="s">
        <v>429</v>
      </c>
      <c r="F23" s="33" t="s">
        <v>430</v>
      </c>
      <c r="G23" s="56">
        <v>0</v>
      </c>
      <c r="H23" s="56">
        <v>0</v>
      </c>
      <c r="I23" s="56">
        <v>106925</v>
      </c>
      <c r="J23" s="33" t="s">
        <v>410</v>
      </c>
      <c r="K23" s="19" t="s">
        <v>322</v>
      </c>
      <c r="L23" s="19" t="s">
        <v>42</v>
      </c>
      <c r="M23" s="19">
        <v>1976</v>
      </c>
      <c r="N23" s="56">
        <v>85535</v>
      </c>
      <c r="O23" s="56">
        <v>1451795</v>
      </c>
      <c r="P23" s="19">
        <v>2030</v>
      </c>
      <c r="Q23" s="33" t="s">
        <v>352</v>
      </c>
      <c r="R23" s="33" t="s">
        <v>368</v>
      </c>
      <c r="S23" s="19" t="s">
        <v>45</v>
      </c>
      <c r="T23" s="19" t="s">
        <v>361</v>
      </c>
      <c r="U23" s="19" t="s">
        <v>416</v>
      </c>
      <c r="V23" s="19" t="s">
        <v>46</v>
      </c>
      <c r="W23" s="19" t="s">
        <v>327</v>
      </c>
      <c r="X23" s="19"/>
      <c r="Y23" s="33" t="s">
        <v>347</v>
      </c>
      <c r="Z23" s="33"/>
      <c r="AA23" s="33"/>
      <c r="AB23" s="33"/>
      <c r="AC23" s="35"/>
      <c r="AD23" s="35"/>
      <c r="AE23" s="35"/>
      <c r="AF23" s="35"/>
      <c r="AG23" s="35"/>
      <c r="AH23" s="35"/>
      <c r="AI23" s="33" t="s">
        <v>329</v>
      </c>
      <c r="AJ23" s="35"/>
      <c r="AK23" s="33"/>
      <c r="AL23" s="35"/>
      <c r="AM23" s="33"/>
      <c r="AN23" s="35"/>
      <c r="AO23" s="19" t="s">
        <v>330</v>
      </c>
      <c r="AP23" s="57" t="s">
        <v>431</v>
      </c>
    </row>
    <row r="24" spans="1:42" ht="30" customHeight="1">
      <c r="A24" s="19" t="s">
        <v>35</v>
      </c>
      <c r="B24" s="16" t="s">
        <v>36</v>
      </c>
      <c r="C24" s="16" t="s">
        <v>432</v>
      </c>
      <c r="D24" s="19" t="s">
        <v>38</v>
      </c>
      <c r="E24" s="33" t="s">
        <v>433</v>
      </c>
      <c r="F24" s="33" t="s">
        <v>430</v>
      </c>
      <c r="G24" s="56">
        <v>137</v>
      </c>
      <c r="H24" s="56">
        <v>164</v>
      </c>
      <c r="I24" s="56">
        <v>29190</v>
      </c>
      <c r="J24" s="33" t="s">
        <v>434</v>
      </c>
      <c r="K24" s="19" t="s">
        <v>322</v>
      </c>
      <c r="L24" s="19" t="s">
        <v>42</v>
      </c>
      <c r="M24" s="19">
        <v>1995</v>
      </c>
      <c r="N24" s="56">
        <v>6100</v>
      </c>
      <c r="O24" s="56">
        <v>30000</v>
      </c>
      <c r="P24" s="19">
        <v>2030</v>
      </c>
      <c r="Q24" s="33" t="s">
        <v>435</v>
      </c>
      <c r="R24" s="33" t="s">
        <v>436</v>
      </c>
      <c r="S24" s="19" t="s">
        <v>45</v>
      </c>
      <c r="T24" s="19" t="s">
        <v>361</v>
      </c>
      <c r="U24" s="19"/>
      <c r="V24" s="19" t="s">
        <v>46</v>
      </c>
      <c r="W24" s="19" t="s">
        <v>327</v>
      </c>
      <c r="X24" s="19"/>
      <c r="Y24" s="33" t="s">
        <v>376</v>
      </c>
      <c r="Z24" s="33" t="s">
        <v>437</v>
      </c>
      <c r="AA24" s="33" t="s">
        <v>378</v>
      </c>
      <c r="AB24" s="33" t="s">
        <v>379</v>
      </c>
      <c r="AC24" s="35">
        <v>1.5</v>
      </c>
      <c r="AD24" s="35">
        <v>1</v>
      </c>
      <c r="AE24" s="35">
        <v>4</v>
      </c>
      <c r="AF24" s="35">
        <v>2</v>
      </c>
      <c r="AG24" s="35">
        <v>1.3</v>
      </c>
      <c r="AH24" s="35">
        <v>3</v>
      </c>
      <c r="AI24" s="33" t="s">
        <v>329</v>
      </c>
      <c r="AJ24" s="35"/>
      <c r="AK24" s="33"/>
      <c r="AL24" s="35"/>
      <c r="AM24" s="33"/>
      <c r="AN24" s="35"/>
      <c r="AO24" s="19" t="s">
        <v>330</v>
      </c>
      <c r="AP24" s="57" t="s">
        <v>438</v>
      </c>
    </row>
    <row r="25" spans="1:42" ht="30" customHeight="1">
      <c r="A25" s="19" t="s">
        <v>35</v>
      </c>
      <c r="B25" s="16" t="s">
        <v>36</v>
      </c>
      <c r="C25" s="16" t="s">
        <v>439</v>
      </c>
      <c r="D25" s="19" t="s">
        <v>38</v>
      </c>
      <c r="E25" s="33" t="s">
        <v>440</v>
      </c>
      <c r="F25" s="33" t="s">
        <v>425</v>
      </c>
      <c r="G25" s="56">
        <v>788</v>
      </c>
      <c r="H25" s="56">
        <v>1095</v>
      </c>
      <c r="I25" s="56">
        <v>18916</v>
      </c>
      <c r="J25" s="33" t="s">
        <v>441</v>
      </c>
      <c r="K25" s="19" t="s">
        <v>322</v>
      </c>
      <c r="L25" s="19" t="s">
        <v>42</v>
      </c>
      <c r="M25" s="19">
        <v>2010</v>
      </c>
      <c r="N25" s="56">
        <v>4260</v>
      </c>
      <c r="O25" s="56">
        <v>35000</v>
      </c>
      <c r="P25" s="19">
        <v>2030</v>
      </c>
      <c r="Q25" s="33" t="s">
        <v>442</v>
      </c>
      <c r="R25" s="33" t="s">
        <v>368</v>
      </c>
      <c r="S25" s="19" t="s">
        <v>45</v>
      </c>
      <c r="T25" s="19" t="s">
        <v>361</v>
      </c>
      <c r="U25" s="19"/>
      <c r="V25" s="19" t="s">
        <v>46</v>
      </c>
      <c r="W25" s="19" t="s">
        <v>398</v>
      </c>
      <c r="X25" s="19">
        <v>0</v>
      </c>
      <c r="Y25" s="33" t="s">
        <v>347</v>
      </c>
      <c r="Z25" s="33"/>
      <c r="AA25" s="33"/>
      <c r="AB25" s="33"/>
      <c r="AC25" s="35"/>
      <c r="AD25" s="35"/>
      <c r="AE25" s="35"/>
      <c r="AF25" s="35"/>
      <c r="AG25" s="35"/>
      <c r="AH25" s="35"/>
      <c r="AI25" s="33" t="s">
        <v>329</v>
      </c>
      <c r="AJ25" s="35"/>
      <c r="AK25" s="33"/>
      <c r="AL25" s="35"/>
      <c r="AM25" s="33"/>
      <c r="AN25" s="35"/>
      <c r="AO25" s="19" t="s">
        <v>443</v>
      </c>
      <c r="AP25" s="57" t="s">
        <v>444</v>
      </c>
    </row>
    <row r="26" spans="1:42" ht="30" customHeight="1">
      <c r="A26" s="19" t="s">
        <v>35</v>
      </c>
      <c r="B26" s="16" t="s">
        <v>156</v>
      </c>
      <c r="C26" s="16" t="s">
        <v>445</v>
      </c>
      <c r="D26" s="19" t="s">
        <v>158</v>
      </c>
      <c r="E26" s="33" t="s">
        <v>446</v>
      </c>
      <c r="F26" s="33" t="s">
        <v>447</v>
      </c>
      <c r="G26" s="56">
        <v>1431</v>
      </c>
      <c r="H26" s="56">
        <v>2039</v>
      </c>
      <c r="I26" s="56">
        <v>28957</v>
      </c>
      <c r="J26" s="33" t="s">
        <v>448</v>
      </c>
      <c r="K26" s="19" t="s">
        <v>322</v>
      </c>
      <c r="L26" s="19" t="s">
        <v>177</v>
      </c>
      <c r="M26" s="19">
        <v>2005</v>
      </c>
      <c r="N26" s="56">
        <v>13001</v>
      </c>
      <c r="O26" s="56">
        <v>73167</v>
      </c>
      <c r="P26" s="19">
        <v>2031</v>
      </c>
      <c r="Q26" s="33" t="s">
        <v>374</v>
      </c>
      <c r="R26" s="33" t="s">
        <v>449</v>
      </c>
      <c r="S26" s="19" t="s">
        <v>128</v>
      </c>
      <c r="T26" s="19" t="s">
        <v>361</v>
      </c>
      <c r="U26" s="19"/>
      <c r="V26" s="19" t="s">
        <v>147</v>
      </c>
      <c r="W26" s="19" t="s">
        <v>327</v>
      </c>
      <c r="X26" s="19"/>
      <c r="Y26" s="33" t="s">
        <v>376</v>
      </c>
      <c r="Z26" s="33" t="s">
        <v>437</v>
      </c>
      <c r="AA26" s="33" t="s">
        <v>378</v>
      </c>
      <c r="AB26" s="33" t="s">
        <v>379</v>
      </c>
      <c r="AC26" s="35">
        <v>0.87</v>
      </c>
      <c r="AD26" s="35">
        <v>1.1499999999999999</v>
      </c>
      <c r="AE26" s="35">
        <v>2.2200000000000002</v>
      </c>
      <c r="AF26" s="35">
        <v>3.93</v>
      </c>
      <c r="AG26" s="35">
        <v>0.44</v>
      </c>
      <c r="AH26" s="35">
        <v>6.5</v>
      </c>
      <c r="AI26" s="33" t="s">
        <v>329</v>
      </c>
      <c r="AJ26" s="35"/>
      <c r="AK26" s="33"/>
      <c r="AL26" s="35"/>
      <c r="AM26" s="33"/>
      <c r="AN26" s="35"/>
      <c r="AO26" s="19" t="s">
        <v>330</v>
      </c>
      <c r="AP26" s="57" t="s">
        <v>450</v>
      </c>
    </row>
    <row r="27" spans="1:42" ht="30" customHeight="1">
      <c r="A27" s="19" t="s">
        <v>35</v>
      </c>
      <c r="B27" s="16" t="s">
        <v>156</v>
      </c>
      <c r="C27" s="16" t="s">
        <v>451</v>
      </c>
      <c r="D27" s="19" t="s">
        <v>158</v>
      </c>
      <c r="E27" s="33" t="s">
        <v>452</v>
      </c>
      <c r="F27" s="33" t="s">
        <v>453</v>
      </c>
      <c r="G27" s="56">
        <v>0</v>
      </c>
      <c r="H27" s="56">
        <v>0</v>
      </c>
      <c r="I27" s="56">
        <v>0</v>
      </c>
      <c r="J27" s="33" t="s">
        <v>410</v>
      </c>
      <c r="K27" s="19" t="s">
        <v>322</v>
      </c>
      <c r="L27" s="19" t="s">
        <v>42</v>
      </c>
      <c r="M27" s="19">
        <v>1979</v>
      </c>
      <c r="N27" s="56">
        <v>25500</v>
      </c>
      <c r="O27" s="56">
        <v>178500</v>
      </c>
      <c r="P27" s="19">
        <v>2004</v>
      </c>
      <c r="Q27" s="33" t="s">
        <v>352</v>
      </c>
      <c r="R27" s="33" t="s">
        <v>368</v>
      </c>
      <c r="S27" s="19" t="s">
        <v>45</v>
      </c>
      <c r="T27" s="19" t="s">
        <v>325</v>
      </c>
      <c r="U27" s="19"/>
      <c r="V27" s="19" t="s">
        <v>327</v>
      </c>
      <c r="W27" s="19" t="s">
        <v>327</v>
      </c>
      <c r="X27" s="19"/>
      <c r="Y27" s="33" t="s">
        <v>347</v>
      </c>
      <c r="Z27" s="33"/>
      <c r="AA27" s="33"/>
      <c r="AB27" s="33"/>
      <c r="AC27" s="35"/>
      <c r="AD27" s="35"/>
      <c r="AE27" s="35"/>
      <c r="AF27" s="35"/>
      <c r="AG27" s="35"/>
      <c r="AH27" s="35"/>
      <c r="AI27" s="33" t="s">
        <v>329</v>
      </c>
      <c r="AJ27" s="35"/>
      <c r="AK27" s="33"/>
      <c r="AL27" s="35"/>
      <c r="AM27" s="33"/>
      <c r="AN27" s="35"/>
      <c r="AO27" s="19" t="s">
        <v>330</v>
      </c>
      <c r="AP27" s="57" t="s">
        <v>454</v>
      </c>
    </row>
    <row r="28" spans="1:42" ht="30" customHeight="1">
      <c r="A28" s="19" t="s">
        <v>35</v>
      </c>
      <c r="B28" s="16" t="s">
        <v>164</v>
      </c>
      <c r="C28" s="16" t="s">
        <v>455</v>
      </c>
      <c r="D28" s="19" t="s">
        <v>166</v>
      </c>
      <c r="E28" s="33" t="s">
        <v>456</v>
      </c>
      <c r="F28" s="33" t="s">
        <v>457</v>
      </c>
      <c r="G28" s="56">
        <v>271</v>
      </c>
      <c r="H28" s="56">
        <v>271</v>
      </c>
      <c r="I28" s="56">
        <v>4232</v>
      </c>
      <c r="J28" s="33" t="s">
        <v>410</v>
      </c>
      <c r="K28" s="19" t="s">
        <v>322</v>
      </c>
      <c r="L28" s="19"/>
      <c r="M28" s="19">
        <v>1981</v>
      </c>
      <c r="N28" s="56">
        <v>12114</v>
      </c>
      <c r="O28" s="56">
        <v>70414</v>
      </c>
      <c r="P28" s="19">
        <v>2014</v>
      </c>
      <c r="Q28" s="33" t="s">
        <v>374</v>
      </c>
      <c r="R28" s="33" t="s">
        <v>458</v>
      </c>
      <c r="S28" s="19" t="s">
        <v>45</v>
      </c>
      <c r="T28" s="19" t="s">
        <v>361</v>
      </c>
      <c r="U28" s="19"/>
      <c r="V28" s="19" t="s">
        <v>154</v>
      </c>
      <c r="W28" s="19" t="s">
        <v>398</v>
      </c>
      <c r="X28" s="19">
        <v>47.4998153482532</v>
      </c>
      <c r="Y28" s="33" t="s">
        <v>376</v>
      </c>
      <c r="Z28" s="33" t="s">
        <v>377</v>
      </c>
      <c r="AA28" s="33" t="s">
        <v>399</v>
      </c>
      <c r="AB28" s="33" t="s">
        <v>379</v>
      </c>
      <c r="AC28" s="35"/>
      <c r="AD28" s="35">
        <v>0.5</v>
      </c>
      <c r="AE28" s="35"/>
      <c r="AF28" s="35">
        <v>1.8</v>
      </c>
      <c r="AG28" s="35"/>
      <c r="AH28" s="35">
        <v>0.86</v>
      </c>
      <c r="AI28" s="33" t="s">
        <v>329</v>
      </c>
      <c r="AJ28" s="35"/>
      <c r="AK28" s="33"/>
      <c r="AL28" s="35"/>
      <c r="AM28" s="33"/>
      <c r="AN28" s="35"/>
      <c r="AO28" s="19" t="s">
        <v>330</v>
      </c>
      <c r="AP28" s="57" t="s">
        <v>459</v>
      </c>
    </row>
    <row r="29" spans="1:42" ht="30" customHeight="1">
      <c r="A29" s="19" t="s">
        <v>35</v>
      </c>
      <c r="B29" s="16" t="s">
        <v>460</v>
      </c>
      <c r="C29" s="16" t="s">
        <v>461</v>
      </c>
      <c r="D29" s="19" t="s">
        <v>462</v>
      </c>
      <c r="E29" s="33" t="s">
        <v>463</v>
      </c>
      <c r="F29" s="33" t="s">
        <v>464</v>
      </c>
      <c r="G29" s="56">
        <v>0</v>
      </c>
      <c r="H29" s="56">
        <v>0</v>
      </c>
      <c r="I29" s="56">
        <v>7872</v>
      </c>
      <c r="J29" s="33" t="s">
        <v>465</v>
      </c>
      <c r="K29" s="19" t="s">
        <v>322</v>
      </c>
      <c r="L29" s="19" t="s">
        <v>42</v>
      </c>
      <c r="M29" s="19">
        <v>1982</v>
      </c>
      <c r="N29" s="56">
        <v>21740</v>
      </c>
      <c r="O29" s="56">
        <v>145900</v>
      </c>
      <c r="P29" s="19">
        <v>2040</v>
      </c>
      <c r="Q29" s="33" t="s">
        <v>335</v>
      </c>
      <c r="R29" s="33" t="s">
        <v>353</v>
      </c>
      <c r="S29" s="19" t="s">
        <v>128</v>
      </c>
      <c r="T29" s="19" t="s">
        <v>361</v>
      </c>
      <c r="U29" s="19"/>
      <c r="V29" s="19" t="s">
        <v>223</v>
      </c>
      <c r="W29" s="19" t="s">
        <v>327</v>
      </c>
      <c r="X29" s="19"/>
      <c r="Y29" s="33" t="s">
        <v>347</v>
      </c>
      <c r="Z29" s="33"/>
      <c r="AA29" s="33"/>
      <c r="AB29" s="33"/>
      <c r="AC29" s="35"/>
      <c r="AD29" s="35">
        <v>1</v>
      </c>
      <c r="AE29" s="35">
        <v>2</v>
      </c>
      <c r="AF29" s="35">
        <v>3</v>
      </c>
      <c r="AG29" s="35"/>
      <c r="AH29" s="35">
        <v>1</v>
      </c>
      <c r="AI29" s="33" t="s">
        <v>329</v>
      </c>
      <c r="AJ29" s="35"/>
      <c r="AK29" s="33"/>
      <c r="AL29" s="35"/>
      <c r="AM29" s="33"/>
      <c r="AN29" s="35"/>
      <c r="AO29" s="19" t="s">
        <v>330</v>
      </c>
      <c r="AP29" s="57" t="s">
        <v>466</v>
      </c>
    </row>
    <row r="30" spans="1:42" ht="30" customHeight="1">
      <c r="A30" s="19" t="s">
        <v>35</v>
      </c>
      <c r="B30" s="16" t="s">
        <v>460</v>
      </c>
      <c r="C30" s="16" t="s">
        <v>467</v>
      </c>
      <c r="D30" s="19" t="s">
        <v>462</v>
      </c>
      <c r="E30" s="33" t="s">
        <v>468</v>
      </c>
      <c r="F30" s="33" t="s">
        <v>464</v>
      </c>
      <c r="G30" s="56">
        <v>1506</v>
      </c>
      <c r="H30" s="56">
        <v>1105</v>
      </c>
      <c r="I30" s="56">
        <v>20216</v>
      </c>
      <c r="J30" s="33" t="s">
        <v>465</v>
      </c>
      <c r="K30" s="19" t="s">
        <v>322</v>
      </c>
      <c r="L30" s="19" t="s">
        <v>177</v>
      </c>
      <c r="M30" s="19">
        <v>2005</v>
      </c>
      <c r="N30" s="56">
        <v>7500</v>
      </c>
      <c r="O30" s="56">
        <v>52500</v>
      </c>
      <c r="P30" s="19">
        <v>2042</v>
      </c>
      <c r="Q30" s="33" t="s">
        <v>335</v>
      </c>
      <c r="R30" s="33" t="s">
        <v>375</v>
      </c>
      <c r="S30" s="19" t="s">
        <v>128</v>
      </c>
      <c r="T30" s="19" t="s">
        <v>361</v>
      </c>
      <c r="U30" s="19"/>
      <c r="V30" s="19" t="s">
        <v>223</v>
      </c>
      <c r="W30" s="19" t="s">
        <v>398</v>
      </c>
      <c r="X30" s="19">
        <v>81.5</v>
      </c>
      <c r="Y30" s="33" t="s">
        <v>376</v>
      </c>
      <c r="Z30" s="33" t="s">
        <v>377</v>
      </c>
      <c r="AA30" s="33" t="s">
        <v>399</v>
      </c>
      <c r="AB30" s="33" t="s">
        <v>379</v>
      </c>
      <c r="AC30" s="35"/>
      <c r="AD30" s="35">
        <v>0.7</v>
      </c>
      <c r="AE30" s="35">
        <v>12.9</v>
      </c>
      <c r="AF30" s="35">
        <v>6.3</v>
      </c>
      <c r="AG30" s="35"/>
      <c r="AH30" s="35">
        <v>15.4</v>
      </c>
      <c r="AI30" s="33" t="s">
        <v>329</v>
      </c>
      <c r="AJ30" s="35"/>
      <c r="AK30" s="33"/>
      <c r="AL30" s="35"/>
      <c r="AM30" s="33"/>
      <c r="AN30" s="35"/>
      <c r="AO30" s="19" t="s">
        <v>330</v>
      </c>
      <c r="AP30" s="57" t="s">
        <v>469</v>
      </c>
    </row>
    <row r="31" spans="1:42" ht="30" customHeight="1">
      <c r="A31" s="19" t="s">
        <v>35</v>
      </c>
      <c r="B31" s="16" t="s">
        <v>172</v>
      </c>
      <c r="C31" s="16" t="s">
        <v>470</v>
      </c>
      <c r="D31" s="19" t="s">
        <v>174</v>
      </c>
      <c r="E31" s="33" t="s">
        <v>471</v>
      </c>
      <c r="F31" s="33" t="s">
        <v>472</v>
      </c>
      <c r="G31" s="56"/>
      <c r="H31" s="56"/>
      <c r="I31" s="56">
        <v>18650</v>
      </c>
      <c r="J31" s="33" t="s">
        <v>473</v>
      </c>
      <c r="K31" s="19" t="s">
        <v>343</v>
      </c>
      <c r="L31" s="19" t="s">
        <v>42</v>
      </c>
      <c r="M31" s="19">
        <v>1996</v>
      </c>
      <c r="N31" s="56">
        <v>15300</v>
      </c>
      <c r="O31" s="56">
        <v>35100</v>
      </c>
      <c r="P31" s="19">
        <v>2044</v>
      </c>
      <c r="Q31" s="33" t="s">
        <v>374</v>
      </c>
      <c r="R31" s="33" t="s">
        <v>375</v>
      </c>
      <c r="S31" s="19" t="s">
        <v>45</v>
      </c>
      <c r="T31" s="19" t="s">
        <v>361</v>
      </c>
      <c r="U31" s="19"/>
      <c r="V31" s="19" t="s">
        <v>178</v>
      </c>
      <c r="W31" s="19" t="s">
        <v>327</v>
      </c>
      <c r="X31" s="19"/>
      <c r="Y31" s="33" t="s">
        <v>376</v>
      </c>
      <c r="Z31" s="33" t="s">
        <v>377</v>
      </c>
      <c r="AA31" s="33" t="s">
        <v>378</v>
      </c>
      <c r="AB31" s="33" t="s">
        <v>474</v>
      </c>
      <c r="AC31" s="35">
        <v>1</v>
      </c>
      <c r="AD31" s="35">
        <v>1</v>
      </c>
      <c r="AE31" s="35">
        <v>2</v>
      </c>
      <c r="AF31" s="35">
        <v>2</v>
      </c>
      <c r="AG31" s="35">
        <v>2</v>
      </c>
      <c r="AH31" s="35">
        <v>3</v>
      </c>
      <c r="AI31" s="33" t="s">
        <v>329</v>
      </c>
      <c r="AJ31" s="35"/>
      <c r="AK31" s="33"/>
      <c r="AL31" s="35"/>
      <c r="AM31" s="33"/>
      <c r="AN31" s="35"/>
      <c r="AO31" s="19" t="s">
        <v>330</v>
      </c>
      <c r="AP31" s="57" t="s">
        <v>475</v>
      </c>
    </row>
    <row r="32" spans="1:42" ht="30" customHeight="1">
      <c r="A32" s="19" t="s">
        <v>35</v>
      </c>
      <c r="B32" s="16" t="s">
        <v>180</v>
      </c>
      <c r="C32" s="16" t="s">
        <v>476</v>
      </c>
      <c r="D32" s="19" t="s">
        <v>182</v>
      </c>
      <c r="E32" s="33" t="s">
        <v>477</v>
      </c>
      <c r="F32" s="33" t="s">
        <v>478</v>
      </c>
      <c r="G32" s="56">
        <v>0</v>
      </c>
      <c r="H32" s="56">
        <v>0</v>
      </c>
      <c r="I32" s="56">
        <v>0</v>
      </c>
      <c r="J32" s="33" t="s">
        <v>479</v>
      </c>
      <c r="K32" s="19" t="s">
        <v>322</v>
      </c>
      <c r="L32" s="19" t="s">
        <v>42</v>
      </c>
      <c r="M32" s="19">
        <v>1992</v>
      </c>
      <c r="N32" s="56">
        <v>4860</v>
      </c>
      <c r="O32" s="56">
        <v>24220</v>
      </c>
      <c r="P32" s="19">
        <v>2018</v>
      </c>
      <c r="Q32" s="33" t="s">
        <v>374</v>
      </c>
      <c r="R32" s="33" t="s">
        <v>436</v>
      </c>
      <c r="S32" s="19" t="s">
        <v>45</v>
      </c>
      <c r="T32" s="19" t="s">
        <v>325</v>
      </c>
      <c r="U32" s="19"/>
      <c r="V32" s="19" t="s">
        <v>147</v>
      </c>
      <c r="W32" s="19" t="s">
        <v>327</v>
      </c>
      <c r="X32" s="19"/>
      <c r="Y32" s="33" t="s">
        <v>376</v>
      </c>
      <c r="Z32" s="33" t="s">
        <v>437</v>
      </c>
      <c r="AA32" s="33" t="s">
        <v>378</v>
      </c>
      <c r="AB32" s="33" t="s">
        <v>474</v>
      </c>
      <c r="AC32" s="35"/>
      <c r="AD32" s="35">
        <v>1.4</v>
      </c>
      <c r="AE32" s="35"/>
      <c r="AF32" s="35">
        <v>2.5</v>
      </c>
      <c r="AG32" s="35"/>
      <c r="AH32" s="35">
        <v>5.0999999999999996</v>
      </c>
      <c r="AI32" s="33" t="s">
        <v>329</v>
      </c>
      <c r="AJ32" s="35"/>
      <c r="AK32" s="33"/>
      <c r="AL32" s="35"/>
      <c r="AM32" s="33"/>
      <c r="AN32" s="35"/>
      <c r="AO32" s="19" t="s">
        <v>330</v>
      </c>
      <c r="AP32" s="57" t="s">
        <v>480</v>
      </c>
    </row>
    <row r="33" spans="1:42" ht="30" customHeight="1">
      <c r="A33" s="19" t="s">
        <v>35</v>
      </c>
      <c r="B33" s="16" t="s">
        <v>180</v>
      </c>
      <c r="C33" s="16" t="s">
        <v>481</v>
      </c>
      <c r="D33" s="19" t="s">
        <v>182</v>
      </c>
      <c r="E33" s="33" t="s">
        <v>482</v>
      </c>
      <c r="F33" s="33" t="s">
        <v>483</v>
      </c>
      <c r="G33" s="56">
        <v>1162</v>
      </c>
      <c r="H33" s="56">
        <v>705</v>
      </c>
      <c r="I33" s="56">
        <v>10806</v>
      </c>
      <c r="J33" s="33" t="s">
        <v>484</v>
      </c>
      <c r="K33" s="19" t="s">
        <v>322</v>
      </c>
      <c r="L33" s="19" t="s">
        <v>42</v>
      </c>
      <c r="M33" s="19">
        <v>2019</v>
      </c>
      <c r="N33" s="56">
        <v>4410</v>
      </c>
      <c r="O33" s="56">
        <v>20389</v>
      </c>
      <c r="P33" s="19">
        <v>2028</v>
      </c>
      <c r="Q33" s="33" t="s">
        <v>374</v>
      </c>
      <c r="R33" s="33" t="s">
        <v>485</v>
      </c>
      <c r="S33" s="19" t="s">
        <v>45</v>
      </c>
      <c r="T33" s="19" t="s">
        <v>361</v>
      </c>
      <c r="U33" s="19"/>
      <c r="V33" s="19" t="s">
        <v>147</v>
      </c>
      <c r="W33" s="19" t="s">
        <v>327</v>
      </c>
      <c r="X33" s="19"/>
      <c r="Y33" s="33" t="s">
        <v>376</v>
      </c>
      <c r="Z33" s="33" t="s">
        <v>437</v>
      </c>
      <c r="AA33" s="33" t="s">
        <v>378</v>
      </c>
      <c r="AB33" s="33" t="s">
        <v>379</v>
      </c>
      <c r="AC33" s="35"/>
      <c r="AD33" s="35">
        <v>0.7</v>
      </c>
      <c r="AE33" s="35"/>
      <c r="AF33" s="35">
        <v>2.5</v>
      </c>
      <c r="AG33" s="35"/>
      <c r="AH33" s="35">
        <v>3.4</v>
      </c>
      <c r="AI33" s="33" t="s">
        <v>329</v>
      </c>
      <c r="AJ33" s="35"/>
      <c r="AK33" s="33"/>
      <c r="AL33" s="35"/>
      <c r="AM33" s="33"/>
      <c r="AN33" s="35"/>
      <c r="AO33" s="19" t="s">
        <v>330</v>
      </c>
      <c r="AP33" s="57" t="s">
        <v>486</v>
      </c>
    </row>
    <row r="34" spans="1:42" ht="30" customHeight="1">
      <c r="A34" s="19" t="s">
        <v>35</v>
      </c>
      <c r="B34" s="16" t="s">
        <v>487</v>
      </c>
      <c r="C34" s="16" t="s">
        <v>488</v>
      </c>
      <c r="D34" s="19" t="s">
        <v>489</v>
      </c>
      <c r="E34" s="33" t="s">
        <v>490</v>
      </c>
      <c r="F34" s="33" t="s">
        <v>491</v>
      </c>
      <c r="G34" s="56">
        <v>99</v>
      </c>
      <c r="H34" s="56">
        <v>178</v>
      </c>
      <c r="I34" s="56">
        <v>140046</v>
      </c>
      <c r="J34" s="33" t="s">
        <v>101</v>
      </c>
      <c r="K34" s="19" t="s">
        <v>322</v>
      </c>
      <c r="L34" s="19" t="s">
        <v>42</v>
      </c>
      <c r="M34" s="19">
        <v>1996</v>
      </c>
      <c r="N34" s="56">
        <v>44794</v>
      </c>
      <c r="O34" s="56">
        <v>159600</v>
      </c>
      <c r="P34" s="19">
        <v>2036</v>
      </c>
      <c r="Q34" s="33" t="s">
        <v>352</v>
      </c>
      <c r="R34" s="33" t="s">
        <v>368</v>
      </c>
      <c r="S34" s="19" t="s">
        <v>64</v>
      </c>
      <c r="T34" s="19" t="s">
        <v>492</v>
      </c>
      <c r="U34" s="19"/>
      <c r="V34" s="19" t="s">
        <v>154</v>
      </c>
      <c r="W34" s="19" t="s">
        <v>327</v>
      </c>
      <c r="X34" s="19"/>
      <c r="Y34" s="33" t="s">
        <v>376</v>
      </c>
      <c r="Z34" s="33" t="s">
        <v>437</v>
      </c>
      <c r="AA34" s="33" t="s">
        <v>399</v>
      </c>
      <c r="AB34" s="33" t="s">
        <v>379</v>
      </c>
      <c r="AC34" s="35"/>
      <c r="AD34" s="35"/>
      <c r="AE34" s="35"/>
      <c r="AF34" s="35"/>
      <c r="AG34" s="35"/>
      <c r="AH34" s="35"/>
      <c r="AI34" s="33" t="s">
        <v>329</v>
      </c>
      <c r="AJ34" s="35"/>
      <c r="AK34" s="33"/>
      <c r="AL34" s="35"/>
      <c r="AM34" s="33"/>
      <c r="AN34" s="35"/>
      <c r="AO34" s="19" t="s">
        <v>330</v>
      </c>
      <c r="AP34" s="57" t="s">
        <v>493</v>
      </c>
    </row>
    <row r="35" spans="1:42" ht="30" customHeight="1">
      <c r="A35" s="19" t="s">
        <v>35</v>
      </c>
      <c r="B35" s="16" t="s">
        <v>196</v>
      </c>
      <c r="C35" s="16" t="s">
        <v>494</v>
      </c>
      <c r="D35" s="19" t="s">
        <v>198</v>
      </c>
      <c r="E35" s="33" t="s">
        <v>495</v>
      </c>
      <c r="F35" s="33" t="s">
        <v>200</v>
      </c>
      <c r="G35" s="56">
        <v>17968</v>
      </c>
      <c r="H35" s="56">
        <v>21633</v>
      </c>
      <c r="I35" s="56">
        <v>407287</v>
      </c>
      <c r="J35" s="33" t="s">
        <v>496</v>
      </c>
      <c r="K35" s="19" t="s">
        <v>322</v>
      </c>
      <c r="L35" s="19" t="s">
        <v>42</v>
      </c>
      <c r="M35" s="19">
        <v>1989</v>
      </c>
      <c r="N35" s="56">
        <v>109000</v>
      </c>
      <c r="O35" s="56">
        <v>907000</v>
      </c>
      <c r="P35" s="19">
        <v>2050</v>
      </c>
      <c r="Q35" s="33" t="s">
        <v>435</v>
      </c>
      <c r="R35" s="33" t="s">
        <v>353</v>
      </c>
      <c r="S35" s="19" t="s">
        <v>45</v>
      </c>
      <c r="T35" s="19" t="s">
        <v>361</v>
      </c>
      <c r="U35" s="19"/>
      <c r="V35" s="19" t="s">
        <v>186</v>
      </c>
      <c r="W35" s="19" t="s">
        <v>398</v>
      </c>
      <c r="X35" s="19">
        <v>78</v>
      </c>
      <c r="Y35" s="33" t="s">
        <v>347</v>
      </c>
      <c r="Z35" s="33"/>
      <c r="AA35" s="33"/>
      <c r="AB35" s="33"/>
      <c r="AC35" s="35">
        <v>2</v>
      </c>
      <c r="AD35" s="35">
        <v>1</v>
      </c>
      <c r="AE35" s="35">
        <v>7</v>
      </c>
      <c r="AF35" s="35">
        <v>4</v>
      </c>
      <c r="AG35" s="35"/>
      <c r="AH35" s="35">
        <v>6</v>
      </c>
      <c r="AI35" s="33" t="s">
        <v>329</v>
      </c>
      <c r="AJ35" s="35"/>
      <c r="AK35" s="33"/>
      <c r="AL35" s="35"/>
      <c r="AM35" s="33"/>
      <c r="AN35" s="35"/>
      <c r="AO35" s="19" t="s">
        <v>330</v>
      </c>
      <c r="AP35" s="57" t="s">
        <v>497</v>
      </c>
    </row>
    <row r="36" spans="1:42" ht="30" customHeight="1">
      <c r="A36" s="19" t="s">
        <v>35</v>
      </c>
      <c r="B36" s="16" t="s">
        <v>203</v>
      </c>
      <c r="C36" s="16" t="s">
        <v>498</v>
      </c>
      <c r="D36" s="19" t="s">
        <v>205</v>
      </c>
      <c r="E36" s="33" t="s">
        <v>499</v>
      </c>
      <c r="F36" s="33" t="s">
        <v>500</v>
      </c>
      <c r="G36" s="56">
        <v>0</v>
      </c>
      <c r="H36" s="56">
        <v>0</v>
      </c>
      <c r="I36" s="56">
        <v>0</v>
      </c>
      <c r="J36" s="33" t="s">
        <v>501</v>
      </c>
      <c r="K36" s="19" t="s">
        <v>343</v>
      </c>
      <c r="L36" s="19" t="s">
        <v>42</v>
      </c>
      <c r="M36" s="19">
        <v>1971</v>
      </c>
      <c r="N36" s="56">
        <v>38072</v>
      </c>
      <c r="O36" s="56">
        <v>190355</v>
      </c>
      <c r="P36" s="19">
        <v>2000</v>
      </c>
      <c r="Q36" s="33" t="s">
        <v>352</v>
      </c>
      <c r="R36" s="33" t="s">
        <v>368</v>
      </c>
      <c r="S36" s="19" t="s">
        <v>45</v>
      </c>
      <c r="T36" s="19" t="s">
        <v>361</v>
      </c>
      <c r="U36" s="19"/>
      <c r="V36" s="19" t="s">
        <v>369</v>
      </c>
      <c r="W36" s="19" t="s">
        <v>327</v>
      </c>
      <c r="X36" s="19"/>
      <c r="Y36" s="33" t="s">
        <v>328</v>
      </c>
      <c r="Z36" s="33"/>
      <c r="AA36" s="33"/>
      <c r="AB36" s="33"/>
      <c r="AC36" s="35"/>
      <c r="AD36" s="35"/>
      <c r="AE36" s="35"/>
      <c r="AF36" s="35"/>
      <c r="AG36" s="35"/>
      <c r="AH36" s="35"/>
      <c r="AI36" s="33" t="s">
        <v>329</v>
      </c>
      <c r="AJ36" s="35"/>
      <c r="AK36" s="33"/>
      <c r="AL36" s="35"/>
      <c r="AM36" s="33"/>
      <c r="AN36" s="35"/>
      <c r="AO36" s="19" t="s">
        <v>330</v>
      </c>
      <c r="AP36" s="57" t="s">
        <v>502</v>
      </c>
    </row>
    <row r="37" spans="1:42" ht="30" customHeight="1">
      <c r="A37" s="19" t="s">
        <v>35</v>
      </c>
      <c r="B37" s="16" t="s">
        <v>503</v>
      </c>
      <c r="C37" s="16" t="s">
        <v>504</v>
      </c>
      <c r="D37" s="19" t="s">
        <v>505</v>
      </c>
      <c r="E37" s="33" t="s">
        <v>506</v>
      </c>
      <c r="F37" s="33" t="s">
        <v>507</v>
      </c>
      <c r="G37" s="56">
        <v>573</v>
      </c>
      <c r="H37" s="56">
        <v>343</v>
      </c>
      <c r="I37" s="56">
        <v>19621</v>
      </c>
      <c r="J37" s="33" t="s">
        <v>410</v>
      </c>
      <c r="K37" s="19" t="s">
        <v>322</v>
      </c>
      <c r="L37" s="19" t="s">
        <v>42</v>
      </c>
      <c r="M37" s="19">
        <v>1985</v>
      </c>
      <c r="N37" s="56">
        <v>7170</v>
      </c>
      <c r="O37" s="56">
        <v>40517</v>
      </c>
      <c r="P37" s="19">
        <v>2057</v>
      </c>
      <c r="Q37" s="33" t="s">
        <v>397</v>
      </c>
      <c r="R37" s="33" t="s">
        <v>368</v>
      </c>
      <c r="S37" s="19" t="s">
        <v>45</v>
      </c>
      <c r="T37" s="19" t="s">
        <v>361</v>
      </c>
      <c r="U37" s="19"/>
      <c r="V37" s="19" t="s">
        <v>369</v>
      </c>
      <c r="W37" s="19" t="s">
        <v>327</v>
      </c>
      <c r="X37" s="19"/>
      <c r="Y37" s="33" t="s">
        <v>347</v>
      </c>
      <c r="Z37" s="33"/>
      <c r="AA37" s="33"/>
      <c r="AB37" s="33"/>
      <c r="AC37" s="35"/>
      <c r="AD37" s="35"/>
      <c r="AE37" s="35"/>
      <c r="AF37" s="35"/>
      <c r="AG37" s="35"/>
      <c r="AH37" s="35"/>
      <c r="AI37" s="33" t="s">
        <v>329</v>
      </c>
      <c r="AJ37" s="35"/>
      <c r="AK37" s="33"/>
      <c r="AL37" s="35"/>
      <c r="AM37" s="33"/>
      <c r="AN37" s="35"/>
      <c r="AO37" s="19" t="s">
        <v>330</v>
      </c>
      <c r="AP37" s="57" t="s">
        <v>508</v>
      </c>
    </row>
    <row r="38" spans="1:42" ht="30" customHeight="1">
      <c r="A38" s="19" t="s">
        <v>35</v>
      </c>
      <c r="B38" s="16" t="s">
        <v>503</v>
      </c>
      <c r="C38" s="16" t="s">
        <v>509</v>
      </c>
      <c r="D38" s="19" t="s">
        <v>505</v>
      </c>
      <c r="E38" s="33" t="s">
        <v>510</v>
      </c>
      <c r="F38" s="33" t="s">
        <v>511</v>
      </c>
      <c r="G38" s="56">
        <v>0</v>
      </c>
      <c r="H38" s="56">
        <v>0</v>
      </c>
      <c r="I38" s="56">
        <v>750</v>
      </c>
      <c r="J38" s="33" t="s">
        <v>410</v>
      </c>
      <c r="K38" s="19" t="s">
        <v>322</v>
      </c>
      <c r="L38" s="19" t="s">
        <v>42</v>
      </c>
      <c r="M38" s="19">
        <v>1992</v>
      </c>
      <c r="N38" s="56">
        <v>670</v>
      </c>
      <c r="O38" s="56">
        <v>2000</v>
      </c>
      <c r="P38" s="19">
        <v>2025</v>
      </c>
      <c r="Q38" s="33" t="s">
        <v>397</v>
      </c>
      <c r="R38" s="33" t="s">
        <v>368</v>
      </c>
      <c r="S38" s="19" t="s">
        <v>45</v>
      </c>
      <c r="T38" s="19" t="s">
        <v>361</v>
      </c>
      <c r="U38" s="19" t="s">
        <v>416</v>
      </c>
      <c r="V38" s="19" t="s">
        <v>369</v>
      </c>
      <c r="W38" s="19" t="s">
        <v>327</v>
      </c>
      <c r="X38" s="19"/>
      <c r="Y38" s="33" t="s">
        <v>347</v>
      </c>
      <c r="Z38" s="33"/>
      <c r="AA38" s="33"/>
      <c r="AB38" s="33"/>
      <c r="AC38" s="35"/>
      <c r="AD38" s="35"/>
      <c r="AE38" s="35"/>
      <c r="AF38" s="35"/>
      <c r="AG38" s="35"/>
      <c r="AH38" s="35"/>
      <c r="AI38" s="33" t="s">
        <v>329</v>
      </c>
      <c r="AJ38" s="35"/>
      <c r="AK38" s="33"/>
      <c r="AL38" s="35"/>
      <c r="AM38" s="33"/>
      <c r="AN38" s="35"/>
      <c r="AO38" s="19" t="s">
        <v>330</v>
      </c>
      <c r="AP38" s="57" t="s">
        <v>512</v>
      </c>
    </row>
    <row r="39" spans="1:42" ht="30" customHeight="1">
      <c r="A39" s="19" t="s">
        <v>35</v>
      </c>
      <c r="B39" s="16" t="s">
        <v>513</v>
      </c>
      <c r="C39" s="16" t="s">
        <v>514</v>
      </c>
      <c r="D39" s="19" t="s">
        <v>515</v>
      </c>
      <c r="E39" s="33" t="s">
        <v>516</v>
      </c>
      <c r="F39" s="33" t="s">
        <v>517</v>
      </c>
      <c r="G39" s="56">
        <v>280</v>
      </c>
      <c r="H39" s="56">
        <v>280</v>
      </c>
      <c r="I39" s="56">
        <v>2120</v>
      </c>
      <c r="J39" s="33" t="s">
        <v>518</v>
      </c>
      <c r="K39" s="19" t="s">
        <v>322</v>
      </c>
      <c r="L39" s="19" t="s">
        <v>193</v>
      </c>
      <c r="M39" s="19">
        <v>1998</v>
      </c>
      <c r="N39" s="56">
        <v>7200</v>
      </c>
      <c r="O39" s="56">
        <v>26000</v>
      </c>
      <c r="P39" s="19">
        <v>2027</v>
      </c>
      <c r="Q39" s="33" t="s">
        <v>374</v>
      </c>
      <c r="R39" s="33" t="s">
        <v>519</v>
      </c>
      <c r="S39" s="19" t="s">
        <v>64</v>
      </c>
      <c r="T39" s="19" t="s">
        <v>361</v>
      </c>
      <c r="U39" s="19"/>
      <c r="V39" s="19" t="s">
        <v>223</v>
      </c>
      <c r="W39" s="19" t="s">
        <v>327</v>
      </c>
      <c r="X39" s="19"/>
      <c r="Y39" s="33" t="s">
        <v>376</v>
      </c>
      <c r="Z39" s="33" t="s">
        <v>377</v>
      </c>
      <c r="AA39" s="33" t="s">
        <v>399</v>
      </c>
      <c r="AB39" s="33" t="s">
        <v>520</v>
      </c>
      <c r="AC39" s="35">
        <v>8</v>
      </c>
      <c r="AD39" s="35">
        <v>1</v>
      </c>
      <c r="AE39" s="35">
        <v>15</v>
      </c>
      <c r="AF39" s="35">
        <v>10</v>
      </c>
      <c r="AG39" s="35">
        <v>16</v>
      </c>
      <c r="AH39" s="35">
        <v>16</v>
      </c>
      <c r="AI39" s="33" t="s">
        <v>329</v>
      </c>
      <c r="AJ39" s="35"/>
      <c r="AK39" s="33"/>
      <c r="AL39" s="35"/>
      <c r="AM39" s="33"/>
      <c r="AN39" s="35"/>
      <c r="AO39" s="19" t="s">
        <v>330</v>
      </c>
      <c r="AP39" s="57" t="s">
        <v>521</v>
      </c>
    </row>
    <row r="40" spans="1:42" ht="30" customHeight="1">
      <c r="A40" s="19" t="s">
        <v>35</v>
      </c>
      <c r="B40" s="16" t="s">
        <v>209</v>
      </c>
      <c r="C40" s="16" t="s">
        <v>522</v>
      </c>
      <c r="D40" s="19" t="s">
        <v>211</v>
      </c>
      <c r="E40" s="33" t="s">
        <v>523</v>
      </c>
      <c r="F40" s="33" t="s">
        <v>524</v>
      </c>
      <c r="G40" s="56">
        <v>115</v>
      </c>
      <c r="H40" s="56">
        <v>89</v>
      </c>
      <c r="I40" s="56">
        <v>2294</v>
      </c>
      <c r="J40" s="33" t="s">
        <v>404</v>
      </c>
      <c r="K40" s="19" t="s">
        <v>343</v>
      </c>
      <c r="L40" s="19" t="s">
        <v>177</v>
      </c>
      <c r="M40" s="19">
        <v>1989</v>
      </c>
      <c r="N40" s="56">
        <v>5400</v>
      </c>
      <c r="O40" s="56">
        <v>26000</v>
      </c>
      <c r="P40" s="19">
        <v>2040</v>
      </c>
      <c r="Q40" s="33" t="s">
        <v>374</v>
      </c>
      <c r="R40" s="33" t="s">
        <v>525</v>
      </c>
      <c r="S40" s="19" t="s">
        <v>64</v>
      </c>
      <c r="T40" s="19" t="s">
        <v>361</v>
      </c>
      <c r="U40" s="19"/>
      <c r="V40" s="19" t="s">
        <v>526</v>
      </c>
      <c r="W40" s="19" t="s">
        <v>327</v>
      </c>
      <c r="X40" s="19"/>
      <c r="Y40" s="33" t="s">
        <v>376</v>
      </c>
      <c r="Z40" s="33" t="s">
        <v>437</v>
      </c>
      <c r="AA40" s="33" t="s">
        <v>527</v>
      </c>
      <c r="AB40" s="33" t="s">
        <v>379</v>
      </c>
      <c r="AC40" s="35">
        <v>3</v>
      </c>
      <c r="AD40" s="35">
        <v>1</v>
      </c>
      <c r="AE40" s="35">
        <v>2</v>
      </c>
      <c r="AF40" s="35">
        <v>2</v>
      </c>
      <c r="AG40" s="35">
        <v>7</v>
      </c>
      <c r="AH40" s="35">
        <v>7</v>
      </c>
      <c r="AI40" s="33" t="s">
        <v>329</v>
      </c>
      <c r="AJ40" s="35"/>
      <c r="AK40" s="33"/>
      <c r="AL40" s="35"/>
      <c r="AM40" s="33"/>
      <c r="AN40" s="35"/>
      <c r="AO40" s="19" t="s">
        <v>330</v>
      </c>
      <c r="AP40" s="57" t="s">
        <v>528</v>
      </c>
    </row>
    <row r="41" spans="1:42" ht="30" customHeight="1">
      <c r="A41" s="19" t="s">
        <v>35</v>
      </c>
      <c r="B41" s="16" t="s">
        <v>529</v>
      </c>
      <c r="C41" s="16" t="s">
        <v>530</v>
      </c>
      <c r="D41" s="19" t="s">
        <v>531</v>
      </c>
      <c r="E41" s="33" t="s">
        <v>532</v>
      </c>
      <c r="F41" s="33" t="s">
        <v>533</v>
      </c>
      <c r="G41" s="56">
        <v>13</v>
      </c>
      <c r="H41" s="56">
        <v>16</v>
      </c>
      <c r="I41" s="56">
        <v>20846</v>
      </c>
      <c r="J41" s="33" t="s">
        <v>534</v>
      </c>
      <c r="K41" s="19" t="s">
        <v>343</v>
      </c>
      <c r="L41" s="19" t="s">
        <v>535</v>
      </c>
      <c r="M41" s="19">
        <v>1990</v>
      </c>
      <c r="N41" s="56">
        <v>10565</v>
      </c>
      <c r="O41" s="56">
        <v>27600</v>
      </c>
      <c r="P41" s="19">
        <v>2029</v>
      </c>
      <c r="Q41" s="33" t="s">
        <v>352</v>
      </c>
      <c r="R41" s="33" t="s">
        <v>368</v>
      </c>
      <c r="S41" s="19" t="s">
        <v>64</v>
      </c>
      <c r="T41" s="19" t="s">
        <v>361</v>
      </c>
      <c r="U41" s="19"/>
      <c r="V41" s="19" t="s">
        <v>536</v>
      </c>
      <c r="W41" s="19" t="s">
        <v>327</v>
      </c>
      <c r="X41" s="19"/>
      <c r="Y41" s="33" t="s">
        <v>347</v>
      </c>
      <c r="Z41" s="33"/>
      <c r="AA41" s="33"/>
      <c r="AB41" s="33"/>
      <c r="AC41" s="35"/>
      <c r="AD41" s="35"/>
      <c r="AE41" s="35"/>
      <c r="AF41" s="35"/>
      <c r="AG41" s="35"/>
      <c r="AH41" s="35"/>
      <c r="AI41" s="33" t="s">
        <v>329</v>
      </c>
      <c r="AJ41" s="35"/>
      <c r="AK41" s="33"/>
      <c r="AL41" s="35"/>
      <c r="AM41" s="33"/>
      <c r="AN41" s="35"/>
      <c r="AO41" s="19" t="s">
        <v>330</v>
      </c>
      <c r="AP41" s="57" t="s">
        <v>537</v>
      </c>
    </row>
    <row r="42" spans="1:42" ht="30" customHeight="1">
      <c r="A42" s="19" t="s">
        <v>35</v>
      </c>
      <c r="B42" s="16" t="s">
        <v>529</v>
      </c>
      <c r="C42" s="16" t="s">
        <v>538</v>
      </c>
      <c r="D42" s="19" t="s">
        <v>531</v>
      </c>
      <c r="E42" s="33" t="s">
        <v>539</v>
      </c>
      <c r="F42" s="33" t="s">
        <v>540</v>
      </c>
      <c r="G42" s="56">
        <v>0</v>
      </c>
      <c r="H42" s="56">
        <v>0</v>
      </c>
      <c r="I42" s="56">
        <v>480</v>
      </c>
      <c r="J42" s="33" t="s">
        <v>534</v>
      </c>
      <c r="K42" s="19" t="s">
        <v>343</v>
      </c>
      <c r="L42" s="19" t="s">
        <v>535</v>
      </c>
      <c r="M42" s="19">
        <v>1970</v>
      </c>
      <c r="N42" s="56">
        <v>2276</v>
      </c>
      <c r="O42" s="56">
        <v>4600</v>
      </c>
      <c r="P42" s="19">
        <v>2020</v>
      </c>
      <c r="Q42" s="33" t="s">
        <v>352</v>
      </c>
      <c r="R42" s="33" t="s">
        <v>368</v>
      </c>
      <c r="S42" s="19" t="s">
        <v>64</v>
      </c>
      <c r="T42" s="19" t="s">
        <v>361</v>
      </c>
      <c r="U42" s="19"/>
      <c r="V42" s="19" t="s">
        <v>536</v>
      </c>
      <c r="W42" s="19" t="s">
        <v>327</v>
      </c>
      <c r="X42" s="19"/>
      <c r="Y42" s="33" t="s">
        <v>347</v>
      </c>
      <c r="Z42" s="33"/>
      <c r="AA42" s="33"/>
      <c r="AB42" s="33"/>
      <c r="AC42" s="35"/>
      <c r="AD42" s="35"/>
      <c r="AE42" s="35"/>
      <c r="AF42" s="35"/>
      <c r="AG42" s="35"/>
      <c r="AH42" s="35"/>
      <c r="AI42" s="33" t="s">
        <v>329</v>
      </c>
      <c r="AJ42" s="35"/>
      <c r="AK42" s="33"/>
      <c r="AL42" s="35"/>
      <c r="AM42" s="33"/>
      <c r="AN42" s="35"/>
      <c r="AO42" s="19" t="s">
        <v>330</v>
      </c>
      <c r="AP42" s="57" t="s">
        <v>541</v>
      </c>
    </row>
    <row r="43" spans="1:42" ht="30" customHeight="1">
      <c r="A43" s="19" t="s">
        <v>35</v>
      </c>
      <c r="B43" s="16" t="s">
        <v>218</v>
      </c>
      <c r="C43" s="16" t="s">
        <v>542</v>
      </c>
      <c r="D43" s="19" t="s">
        <v>220</v>
      </c>
      <c r="E43" s="33" t="s">
        <v>543</v>
      </c>
      <c r="F43" s="33" t="s">
        <v>544</v>
      </c>
      <c r="G43" s="56">
        <v>3.47</v>
      </c>
      <c r="H43" s="56">
        <v>3.47</v>
      </c>
      <c r="I43" s="56">
        <v>507.42</v>
      </c>
      <c r="J43" s="33" t="s">
        <v>321</v>
      </c>
      <c r="K43" s="19" t="s">
        <v>343</v>
      </c>
      <c r="L43" s="19" t="s">
        <v>42</v>
      </c>
      <c r="M43" s="19">
        <v>1997</v>
      </c>
      <c r="N43" s="56">
        <v>2100</v>
      </c>
      <c r="O43" s="56">
        <v>4140</v>
      </c>
      <c r="P43" s="19">
        <v>2006</v>
      </c>
      <c r="Q43" s="33" t="s">
        <v>435</v>
      </c>
      <c r="R43" s="33" t="s">
        <v>545</v>
      </c>
      <c r="S43" s="19" t="s">
        <v>45</v>
      </c>
      <c r="T43" s="19" t="s">
        <v>361</v>
      </c>
      <c r="U43" s="19"/>
      <c r="V43" s="19" t="s">
        <v>223</v>
      </c>
      <c r="W43" s="19" t="s">
        <v>327</v>
      </c>
      <c r="X43" s="19"/>
      <c r="Y43" s="33" t="s">
        <v>376</v>
      </c>
      <c r="Z43" s="33" t="s">
        <v>377</v>
      </c>
      <c r="AA43" s="33" t="s">
        <v>399</v>
      </c>
      <c r="AB43" s="33" t="s">
        <v>474</v>
      </c>
      <c r="AC43" s="35"/>
      <c r="AD43" s="35"/>
      <c r="AE43" s="35"/>
      <c r="AF43" s="35"/>
      <c r="AG43" s="35"/>
      <c r="AH43" s="35"/>
      <c r="AI43" s="33" t="s">
        <v>329</v>
      </c>
      <c r="AJ43" s="35"/>
      <c r="AK43" s="33"/>
      <c r="AL43" s="35"/>
      <c r="AM43" s="33"/>
      <c r="AN43" s="35"/>
      <c r="AO43" s="19" t="s">
        <v>330</v>
      </c>
      <c r="AP43" s="57" t="s">
        <v>546</v>
      </c>
    </row>
    <row r="44" spans="1:42" ht="30" customHeight="1">
      <c r="A44" s="19" t="s">
        <v>35</v>
      </c>
      <c r="B44" s="16" t="s">
        <v>218</v>
      </c>
      <c r="C44" s="16" t="s">
        <v>547</v>
      </c>
      <c r="D44" s="19" t="s">
        <v>220</v>
      </c>
      <c r="E44" s="33" t="s">
        <v>548</v>
      </c>
      <c r="F44" s="33" t="s">
        <v>549</v>
      </c>
      <c r="G44" s="56">
        <v>0</v>
      </c>
      <c r="H44" s="56">
        <v>0</v>
      </c>
      <c r="I44" s="56">
        <v>200</v>
      </c>
      <c r="J44" s="33" t="s">
        <v>501</v>
      </c>
      <c r="K44" s="19" t="s">
        <v>343</v>
      </c>
      <c r="L44" s="19" t="s">
        <v>42</v>
      </c>
      <c r="M44" s="19">
        <v>2000</v>
      </c>
      <c r="N44" s="56">
        <v>170</v>
      </c>
      <c r="O44" s="56">
        <v>300</v>
      </c>
      <c r="P44" s="19">
        <v>2005</v>
      </c>
      <c r="Q44" s="33" t="s">
        <v>352</v>
      </c>
      <c r="R44" s="33" t="s">
        <v>368</v>
      </c>
      <c r="S44" s="19" t="s">
        <v>45</v>
      </c>
      <c r="T44" s="19" t="s">
        <v>361</v>
      </c>
      <c r="U44" s="19" t="s">
        <v>416</v>
      </c>
      <c r="V44" s="19" t="s">
        <v>223</v>
      </c>
      <c r="W44" s="19" t="s">
        <v>327</v>
      </c>
      <c r="X44" s="19"/>
      <c r="Y44" s="33" t="s">
        <v>347</v>
      </c>
      <c r="Z44" s="33"/>
      <c r="AA44" s="33"/>
      <c r="AB44" s="33"/>
      <c r="AC44" s="35"/>
      <c r="AD44" s="35"/>
      <c r="AE44" s="35"/>
      <c r="AF44" s="35"/>
      <c r="AG44" s="35"/>
      <c r="AH44" s="35"/>
      <c r="AI44" s="33" t="s">
        <v>329</v>
      </c>
      <c r="AJ44" s="35"/>
      <c r="AK44" s="33"/>
      <c r="AL44" s="35"/>
      <c r="AM44" s="33"/>
      <c r="AN44" s="35"/>
      <c r="AO44" s="19" t="s">
        <v>330</v>
      </c>
      <c r="AP44" s="57" t="s">
        <v>550</v>
      </c>
    </row>
    <row r="45" spans="1:42" ht="30" customHeight="1">
      <c r="A45" s="19" t="s">
        <v>35</v>
      </c>
      <c r="B45" s="16" t="s">
        <v>218</v>
      </c>
      <c r="C45" s="16" t="s">
        <v>551</v>
      </c>
      <c r="D45" s="19" t="s">
        <v>220</v>
      </c>
      <c r="E45" s="33" t="s">
        <v>552</v>
      </c>
      <c r="F45" s="33" t="s">
        <v>549</v>
      </c>
      <c r="G45" s="56">
        <v>0</v>
      </c>
      <c r="H45" s="56">
        <v>0</v>
      </c>
      <c r="I45" s="56">
        <v>1410</v>
      </c>
      <c r="J45" s="33" t="s">
        <v>342</v>
      </c>
      <c r="K45" s="19" t="s">
        <v>343</v>
      </c>
      <c r="L45" s="19" t="s">
        <v>42</v>
      </c>
      <c r="M45" s="19">
        <v>1999</v>
      </c>
      <c r="N45" s="56">
        <v>460</v>
      </c>
      <c r="O45" s="56">
        <v>1880</v>
      </c>
      <c r="P45" s="19">
        <v>2005</v>
      </c>
      <c r="Q45" s="33" t="s">
        <v>397</v>
      </c>
      <c r="R45" s="33" t="s">
        <v>368</v>
      </c>
      <c r="S45" s="19" t="s">
        <v>45</v>
      </c>
      <c r="T45" s="19" t="s">
        <v>361</v>
      </c>
      <c r="U45" s="19" t="s">
        <v>416</v>
      </c>
      <c r="V45" s="19" t="s">
        <v>223</v>
      </c>
      <c r="W45" s="19" t="s">
        <v>327</v>
      </c>
      <c r="X45" s="19"/>
      <c r="Y45" s="33" t="s">
        <v>347</v>
      </c>
      <c r="Z45" s="33"/>
      <c r="AA45" s="33"/>
      <c r="AB45" s="33"/>
      <c r="AC45" s="35"/>
      <c r="AD45" s="35"/>
      <c r="AE45" s="35"/>
      <c r="AF45" s="35"/>
      <c r="AG45" s="35"/>
      <c r="AH45" s="35"/>
      <c r="AI45" s="33" t="s">
        <v>329</v>
      </c>
      <c r="AJ45" s="35"/>
      <c r="AK45" s="33"/>
      <c r="AL45" s="35"/>
      <c r="AM45" s="33"/>
      <c r="AN45" s="35"/>
      <c r="AO45" s="19" t="s">
        <v>330</v>
      </c>
      <c r="AP45" s="57" t="s">
        <v>553</v>
      </c>
    </row>
    <row r="46" spans="1:42" ht="30" customHeight="1">
      <c r="A46" s="19" t="s">
        <v>35</v>
      </c>
      <c r="B46" s="16" t="s">
        <v>218</v>
      </c>
      <c r="C46" s="16" t="s">
        <v>554</v>
      </c>
      <c r="D46" s="19" t="s">
        <v>220</v>
      </c>
      <c r="E46" s="33" t="s">
        <v>555</v>
      </c>
      <c r="F46" s="33" t="s">
        <v>556</v>
      </c>
      <c r="G46" s="56">
        <v>10</v>
      </c>
      <c r="H46" s="56">
        <v>16</v>
      </c>
      <c r="I46" s="56">
        <v>2198</v>
      </c>
      <c r="J46" s="33" t="s">
        <v>410</v>
      </c>
      <c r="K46" s="19" t="s">
        <v>322</v>
      </c>
      <c r="L46" s="19" t="s">
        <v>42</v>
      </c>
      <c r="M46" s="19">
        <v>2001</v>
      </c>
      <c r="N46" s="56">
        <v>3390</v>
      </c>
      <c r="O46" s="56">
        <v>5520</v>
      </c>
      <c r="P46" s="19">
        <v>2010</v>
      </c>
      <c r="Q46" s="33" t="s">
        <v>352</v>
      </c>
      <c r="R46" s="33" t="s">
        <v>368</v>
      </c>
      <c r="S46" s="19" t="s">
        <v>45</v>
      </c>
      <c r="T46" s="19" t="s">
        <v>361</v>
      </c>
      <c r="U46" s="19"/>
      <c r="V46" s="19" t="s">
        <v>223</v>
      </c>
      <c r="W46" s="19" t="s">
        <v>327</v>
      </c>
      <c r="X46" s="19"/>
      <c r="Y46" s="33" t="s">
        <v>347</v>
      </c>
      <c r="Z46" s="33"/>
      <c r="AA46" s="33"/>
      <c r="AB46" s="33"/>
      <c r="AC46" s="35"/>
      <c r="AD46" s="35"/>
      <c r="AE46" s="35"/>
      <c r="AF46" s="35"/>
      <c r="AG46" s="35"/>
      <c r="AH46" s="35"/>
      <c r="AI46" s="33" t="s">
        <v>329</v>
      </c>
      <c r="AJ46" s="35"/>
      <c r="AK46" s="33"/>
      <c r="AL46" s="35"/>
      <c r="AM46" s="33"/>
      <c r="AN46" s="35"/>
      <c r="AO46" s="19" t="s">
        <v>330</v>
      </c>
      <c r="AP46" s="57" t="s">
        <v>557</v>
      </c>
    </row>
    <row r="47" spans="1:42" ht="30" customHeight="1">
      <c r="A47" s="19" t="s">
        <v>35</v>
      </c>
      <c r="B47" s="16" t="s">
        <v>218</v>
      </c>
      <c r="C47" s="16" t="s">
        <v>558</v>
      </c>
      <c r="D47" s="19" t="s">
        <v>220</v>
      </c>
      <c r="E47" s="33" t="s">
        <v>559</v>
      </c>
      <c r="F47" s="33" t="s">
        <v>560</v>
      </c>
      <c r="G47" s="56">
        <v>409</v>
      </c>
      <c r="H47" s="56">
        <v>605</v>
      </c>
      <c r="I47" s="56">
        <v>6050</v>
      </c>
      <c r="J47" s="33" t="s">
        <v>410</v>
      </c>
      <c r="K47" s="19" t="s">
        <v>343</v>
      </c>
      <c r="L47" s="19" t="s">
        <v>42</v>
      </c>
      <c r="M47" s="19">
        <v>2004</v>
      </c>
      <c r="N47" s="56">
        <v>4550</v>
      </c>
      <c r="O47" s="56">
        <v>12700</v>
      </c>
      <c r="P47" s="19">
        <v>2019</v>
      </c>
      <c r="Q47" s="33" t="s">
        <v>352</v>
      </c>
      <c r="R47" s="33" t="s">
        <v>368</v>
      </c>
      <c r="S47" s="19" t="s">
        <v>45</v>
      </c>
      <c r="T47" s="19" t="s">
        <v>361</v>
      </c>
      <c r="U47" s="19"/>
      <c r="V47" s="19" t="s">
        <v>223</v>
      </c>
      <c r="W47" s="19" t="s">
        <v>327</v>
      </c>
      <c r="X47" s="19"/>
      <c r="Y47" s="33" t="s">
        <v>347</v>
      </c>
      <c r="Z47" s="33"/>
      <c r="AA47" s="33"/>
      <c r="AB47" s="33"/>
      <c r="AC47" s="35"/>
      <c r="AD47" s="35"/>
      <c r="AE47" s="35"/>
      <c r="AF47" s="35"/>
      <c r="AG47" s="35"/>
      <c r="AH47" s="35"/>
      <c r="AI47" s="33" t="s">
        <v>329</v>
      </c>
      <c r="AJ47" s="35"/>
      <c r="AK47" s="33"/>
      <c r="AL47" s="35"/>
      <c r="AM47" s="33"/>
      <c r="AN47" s="35"/>
      <c r="AO47" s="19" t="s">
        <v>330</v>
      </c>
      <c r="AP47" s="57" t="s">
        <v>561</v>
      </c>
    </row>
    <row r="48" spans="1:42" ht="30" customHeight="1">
      <c r="A48" s="19" t="s">
        <v>35</v>
      </c>
      <c r="B48" s="16" t="s">
        <v>225</v>
      </c>
      <c r="C48" s="16" t="s">
        <v>562</v>
      </c>
      <c r="D48" s="19" t="s">
        <v>227</v>
      </c>
      <c r="E48" s="33" t="s">
        <v>563</v>
      </c>
      <c r="F48" s="33" t="s">
        <v>564</v>
      </c>
      <c r="G48" s="56">
        <v>263</v>
      </c>
      <c r="H48" s="56">
        <v>475</v>
      </c>
      <c r="I48" s="56">
        <v>8392</v>
      </c>
      <c r="J48" s="33" t="s">
        <v>410</v>
      </c>
      <c r="K48" s="19" t="s">
        <v>343</v>
      </c>
      <c r="L48" s="19" t="s">
        <v>565</v>
      </c>
      <c r="M48" s="19">
        <v>1993</v>
      </c>
      <c r="N48" s="56">
        <v>19583</v>
      </c>
      <c r="O48" s="56">
        <v>126465</v>
      </c>
      <c r="P48" s="19">
        <v>2050</v>
      </c>
      <c r="Q48" s="33" t="s">
        <v>352</v>
      </c>
      <c r="R48" s="33" t="s">
        <v>368</v>
      </c>
      <c r="S48" s="19" t="s">
        <v>45</v>
      </c>
      <c r="T48" s="19" t="s">
        <v>361</v>
      </c>
      <c r="U48" s="19"/>
      <c r="V48" s="19" t="s">
        <v>369</v>
      </c>
      <c r="W48" s="19" t="s">
        <v>327</v>
      </c>
      <c r="X48" s="19"/>
      <c r="Y48" s="33" t="s">
        <v>347</v>
      </c>
      <c r="Z48" s="33"/>
      <c r="AA48" s="33"/>
      <c r="AB48" s="33"/>
      <c r="AC48" s="35"/>
      <c r="AD48" s="35"/>
      <c r="AE48" s="35"/>
      <c r="AF48" s="35"/>
      <c r="AG48" s="35"/>
      <c r="AH48" s="35"/>
      <c r="AI48" s="33" t="s">
        <v>329</v>
      </c>
      <c r="AJ48" s="35"/>
      <c r="AK48" s="33"/>
      <c r="AL48" s="35"/>
      <c r="AM48" s="33"/>
      <c r="AN48" s="35"/>
      <c r="AO48" s="19" t="s">
        <v>330</v>
      </c>
      <c r="AP48" s="57" t="s">
        <v>566</v>
      </c>
    </row>
    <row r="49" spans="1:42" ht="30" customHeight="1">
      <c r="A49" s="19" t="s">
        <v>35</v>
      </c>
      <c r="B49" s="16" t="s">
        <v>225</v>
      </c>
      <c r="C49" s="16" t="s">
        <v>567</v>
      </c>
      <c r="D49" s="19" t="s">
        <v>227</v>
      </c>
      <c r="E49" s="33" t="s">
        <v>568</v>
      </c>
      <c r="F49" s="33" t="s">
        <v>569</v>
      </c>
      <c r="G49" s="56">
        <v>0</v>
      </c>
      <c r="H49" s="56">
        <v>0</v>
      </c>
      <c r="I49" s="56">
        <v>0</v>
      </c>
      <c r="J49" s="33" t="s">
        <v>321</v>
      </c>
      <c r="K49" s="19" t="s">
        <v>343</v>
      </c>
      <c r="L49" s="19" t="s">
        <v>565</v>
      </c>
      <c r="M49" s="19">
        <v>1984</v>
      </c>
      <c r="N49" s="56">
        <v>10200</v>
      </c>
      <c r="O49" s="56">
        <v>56680</v>
      </c>
      <c r="P49" s="19">
        <v>2021</v>
      </c>
      <c r="Q49" s="33" t="s">
        <v>374</v>
      </c>
      <c r="R49" s="33" t="s">
        <v>570</v>
      </c>
      <c r="S49" s="19" t="s">
        <v>45</v>
      </c>
      <c r="T49" s="19" t="s">
        <v>325</v>
      </c>
      <c r="U49" s="19"/>
      <c r="V49" s="19" t="s">
        <v>46</v>
      </c>
      <c r="W49" s="19" t="s">
        <v>327</v>
      </c>
      <c r="X49" s="19"/>
      <c r="Y49" s="33" t="s">
        <v>376</v>
      </c>
      <c r="Z49" s="33" t="s">
        <v>437</v>
      </c>
      <c r="AA49" s="33" t="s">
        <v>378</v>
      </c>
      <c r="AB49" s="33" t="s">
        <v>520</v>
      </c>
      <c r="AC49" s="35">
        <v>0.5</v>
      </c>
      <c r="AD49" s="35">
        <v>0.5</v>
      </c>
      <c r="AE49" s="35">
        <v>1.9</v>
      </c>
      <c r="AF49" s="35">
        <v>1.7</v>
      </c>
      <c r="AG49" s="35">
        <v>3.8</v>
      </c>
      <c r="AH49" s="35">
        <v>3.9</v>
      </c>
      <c r="AI49" s="33" t="s">
        <v>329</v>
      </c>
      <c r="AJ49" s="35"/>
      <c r="AK49" s="33"/>
      <c r="AL49" s="35"/>
      <c r="AM49" s="33"/>
      <c r="AN49" s="35"/>
      <c r="AO49" s="19" t="s">
        <v>330</v>
      </c>
      <c r="AP49" s="57" t="s">
        <v>571</v>
      </c>
    </row>
    <row r="50" spans="1:42" ht="30" customHeight="1">
      <c r="A50" s="19" t="s">
        <v>35</v>
      </c>
      <c r="B50" s="16" t="s">
        <v>225</v>
      </c>
      <c r="C50" s="16" t="s">
        <v>572</v>
      </c>
      <c r="D50" s="19" t="s">
        <v>227</v>
      </c>
      <c r="E50" s="33" t="s">
        <v>573</v>
      </c>
      <c r="F50" s="33" t="s">
        <v>574</v>
      </c>
      <c r="G50" s="56">
        <v>949.8</v>
      </c>
      <c r="H50" s="56">
        <v>1256</v>
      </c>
      <c r="I50" s="56">
        <v>23302</v>
      </c>
      <c r="J50" s="33" t="s">
        <v>575</v>
      </c>
      <c r="K50" s="19" t="s">
        <v>343</v>
      </c>
      <c r="L50" s="19" t="s">
        <v>42</v>
      </c>
      <c r="M50" s="19">
        <v>2022</v>
      </c>
      <c r="N50" s="56">
        <v>3675</v>
      </c>
      <c r="O50" s="56">
        <v>28000</v>
      </c>
      <c r="P50" s="19">
        <v>2042</v>
      </c>
      <c r="Q50" s="33" t="s">
        <v>576</v>
      </c>
      <c r="R50" s="33" t="s">
        <v>577</v>
      </c>
      <c r="S50" s="19" t="s">
        <v>45</v>
      </c>
      <c r="T50" s="19" t="s">
        <v>361</v>
      </c>
      <c r="U50" s="19"/>
      <c r="V50" s="19" t="s">
        <v>46</v>
      </c>
      <c r="W50" s="19" t="s">
        <v>327</v>
      </c>
      <c r="X50" s="19"/>
      <c r="Y50" s="33" t="s">
        <v>376</v>
      </c>
      <c r="Z50" s="33" t="s">
        <v>377</v>
      </c>
      <c r="AA50" s="33" t="s">
        <v>578</v>
      </c>
      <c r="AB50" s="33" t="s">
        <v>474</v>
      </c>
      <c r="AC50" s="35"/>
      <c r="AD50" s="35">
        <v>0.5</v>
      </c>
      <c r="AE50" s="35"/>
      <c r="AF50" s="35">
        <v>9.4</v>
      </c>
      <c r="AG50" s="35"/>
      <c r="AH50" s="35">
        <v>3.3</v>
      </c>
      <c r="AI50" s="33" t="s">
        <v>329</v>
      </c>
      <c r="AJ50" s="35"/>
      <c r="AK50" s="33"/>
      <c r="AL50" s="35"/>
      <c r="AM50" s="33"/>
      <c r="AN50" s="35"/>
      <c r="AO50" s="19" t="s">
        <v>443</v>
      </c>
      <c r="AP50" s="57" t="s">
        <v>579</v>
      </c>
    </row>
    <row r="51" spans="1:42" ht="30" customHeight="1">
      <c r="A51" s="19" t="s">
        <v>35</v>
      </c>
      <c r="B51" s="16" t="s">
        <v>580</v>
      </c>
      <c r="C51" s="16" t="s">
        <v>581</v>
      </c>
      <c r="D51" s="19" t="s">
        <v>582</v>
      </c>
      <c r="E51" s="33" t="s">
        <v>583</v>
      </c>
      <c r="F51" s="33" t="s">
        <v>584</v>
      </c>
      <c r="G51" s="56">
        <v>225</v>
      </c>
      <c r="H51" s="56">
        <v>340</v>
      </c>
      <c r="I51" s="56">
        <v>39991</v>
      </c>
      <c r="J51" s="33" t="s">
        <v>101</v>
      </c>
      <c r="K51" s="19" t="s">
        <v>585</v>
      </c>
      <c r="L51" s="19" t="s">
        <v>42</v>
      </c>
      <c r="M51" s="19">
        <v>2002</v>
      </c>
      <c r="N51" s="56">
        <v>15700</v>
      </c>
      <c r="O51" s="56">
        <v>53200</v>
      </c>
      <c r="P51" s="19">
        <v>2025</v>
      </c>
      <c r="Q51" s="33" t="s">
        <v>352</v>
      </c>
      <c r="R51" s="33" t="s">
        <v>368</v>
      </c>
      <c r="S51" s="19" t="s">
        <v>45</v>
      </c>
      <c r="T51" s="19" t="s">
        <v>361</v>
      </c>
      <c r="U51" s="19"/>
      <c r="V51" s="19" t="s">
        <v>586</v>
      </c>
      <c r="W51" s="19" t="s">
        <v>327</v>
      </c>
      <c r="X51" s="19"/>
      <c r="Y51" s="33" t="s">
        <v>347</v>
      </c>
      <c r="Z51" s="33"/>
      <c r="AA51" s="33"/>
      <c r="AB51" s="33"/>
      <c r="AC51" s="35"/>
      <c r="AD51" s="35"/>
      <c r="AE51" s="35"/>
      <c r="AF51" s="35"/>
      <c r="AG51" s="35"/>
      <c r="AH51" s="35"/>
      <c r="AI51" s="33" t="s">
        <v>329</v>
      </c>
      <c r="AJ51" s="35"/>
      <c r="AK51" s="33"/>
      <c r="AL51" s="35"/>
      <c r="AM51" s="33"/>
      <c r="AN51" s="35"/>
      <c r="AO51" s="19" t="s">
        <v>330</v>
      </c>
      <c r="AP51" s="57" t="s">
        <v>587</v>
      </c>
    </row>
    <row r="52" spans="1:42" ht="30" customHeight="1">
      <c r="A52" s="19" t="s">
        <v>35</v>
      </c>
      <c r="B52" s="16" t="s">
        <v>580</v>
      </c>
      <c r="C52" s="16" t="s">
        <v>588</v>
      </c>
      <c r="D52" s="19" t="s">
        <v>582</v>
      </c>
      <c r="E52" s="33" t="s">
        <v>589</v>
      </c>
      <c r="F52" s="33" t="s">
        <v>590</v>
      </c>
      <c r="G52" s="56">
        <v>105</v>
      </c>
      <c r="H52" s="56">
        <v>110</v>
      </c>
      <c r="I52" s="56">
        <v>9465</v>
      </c>
      <c r="J52" s="33" t="s">
        <v>101</v>
      </c>
      <c r="K52" s="19" t="s">
        <v>343</v>
      </c>
      <c r="L52" s="19" t="s">
        <v>42</v>
      </c>
      <c r="M52" s="19">
        <v>1983</v>
      </c>
      <c r="N52" s="56">
        <v>4900</v>
      </c>
      <c r="O52" s="56">
        <v>24799</v>
      </c>
      <c r="P52" s="19">
        <v>2142</v>
      </c>
      <c r="Q52" s="33" t="s">
        <v>352</v>
      </c>
      <c r="R52" s="33" t="s">
        <v>368</v>
      </c>
      <c r="S52" s="19" t="s">
        <v>45</v>
      </c>
      <c r="T52" s="19" t="s">
        <v>361</v>
      </c>
      <c r="U52" s="19"/>
      <c r="V52" s="19" t="s">
        <v>586</v>
      </c>
      <c r="W52" s="19" t="s">
        <v>327</v>
      </c>
      <c r="X52" s="19"/>
      <c r="Y52" s="33" t="s">
        <v>347</v>
      </c>
      <c r="Z52" s="33"/>
      <c r="AA52" s="33"/>
      <c r="AB52" s="33"/>
      <c r="AC52" s="35"/>
      <c r="AD52" s="35"/>
      <c r="AE52" s="35"/>
      <c r="AF52" s="35"/>
      <c r="AG52" s="35"/>
      <c r="AH52" s="35"/>
      <c r="AI52" s="33" t="s">
        <v>329</v>
      </c>
      <c r="AJ52" s="35"/>
      <c r="AK52" s="33"/>
      <c r="AL52" s="35"/>
      <c r="AM52" s="33"/>
      <c r="AN52" s="35"/>
      <c r="AO52" s="19" t="s">
        <v>330</v>
      </c>
      <c r="AP52" s="57" t="s">
        <v>591</v>
      </c>
    </row>
    <row r="53" spans="1:42" ht="30" customHeight="1">
      <c r="A53" s="19" t="s">
        <v>35</v>
      </c>
      <c r="B53" s="16" t="s">
        <v>580</v>
      </c>
      <c r="C53" s="16" t="s">
        <v>592</v>
      </c>
      <c r="D53" s="19" t="s">
        <v>582</v>
      </c>
      <c r="E53" s="33" t="s">
        <v>593</v>
      </c>
      <c r="F53" s="33" t="s">
        <v>594</v>
      </c>
      <c r="G53" s="56">
        <v>1649</v>
      </c>
      <c r="H53" s="56">
        <v>0</v>
      </c>
      <c r="I53" s="56">
        <v>0</v>
      </c>
      <c r="J53" s="33" t="s">
        <v>101</v>
      </c>
      <c r="K53" s="19" t="s">
        <v>585</v>
      </c>
      <c r="L53" s="19" t="s">
        <v>42</v>
      </c>
      <c r="M53" s="19">
        <v>1990</v>
      </c>
      <c r="N53" s="56">
        <v>7476</v>
      </c>
      <c r="O53" s="56">
        <v>24386</v>
      </c>
      <c r="P53" s="19">
        <v>2024</v>
      </c>
      <c r="Q53" s="33" t="s">
        <v>352</v>
      </c>
      <c r="R53" s="33" t="s">
        <v>368</v>
      </c>
      <c r="S53" s="19" t="s">
        <v>128</v>
      </c>
      <c r="T53" s="19" t="s">
        <v>325</v>
      </c>
      <c r="U53" s="19"/>
      <c r="V53" s="19" t="s">
        <v>586</v>
      </c>
      <c r="W53" s="19" t="s">
        <v>327</v>
      </c>
      <c r="X53" s="19"/>
      <c r="Y53" s="33" t="s">
        <v>347</v>
      </c>
      <c r="Z53" s="33"/>
      <c r="AA53" s="33"/>
      <c r="AB53" s="33"/>
      <c r="AC53" s="35"/>
      <c r="AD53" s="35"/>
      <c r="AE53" s="35"/>
      <c r="AF53" s="35"/>
      <c r="AG53" s="35"/>
      <c r="AH53" s="35"/>
      <c r="AI53" s="33" t="s">
        <v>329</v>
      </c>
      <c r="AJ53" s="35"/>
      <c r="AK53" s="33"/>
      <c r="AL53" s="35"/>
      <c r="AM53" s="33"/>
      <c r="AN53" s="35"/>
      <c r="AO53" s="19" t="s">
        <v>330</v>
      </c>
      <c r="AP53" s="57" t="s">
        <v>595</v>
      </c>
    </row>
    <row r="54" spans="1:42" ht="30" customHeight="1">
      <c r="A54" s="19" t="s">
        <v>35</v>
      </c>
      <c r="B54" s="16" t="s">
        <v>75</v>
      </c>
      <c r="C54" s="16" t="s">
        <v>596</v>
      </c>
      <c r="D54" s="19" t="s">
        <v>77</v>
      </c>
      <c r="E54" s="33" t="s">
        <v>597</v>
      </c>
      <c r="F54" s="33" t="s">
        <v>598</v>
      </c>
      <c r="G54" s="56">
        <v>97.25</v>
      </c>
      <c r="H54" s="56">
        <v>194.5</v>
      </c>
      <c r="I54" s="56">
        <v>2622.88</v>
      </c>
      <c r="J54" s="33" t="s">
        <v>101</v>
      </c>
      <c r="K54" s="19" t="s">
        <v>343</v>
      </c>
      <c r="L54" s="19" t="s">
        <v>42</v>
      </c>
      <c r="M54" s="19">
        <v>1993</v>
      </c>
      <c r="N54" s="56">
        <v>14198</v>
      </c>
      <c r="O54" s="56">
        <v>39029</v>
      </c>
      <c r="P54" s="19">
        <v>2028</v>
      </c>
      <c r="Q54" s="33" t="s">
        <v>352</v>
      </c>
      <c r="R54" s="33" t="s">
        <v>368</v>
      </c>
      <c r="S54" s="19" t="s">
        <v>45</v>
      </c>
      <c r="T54" s="19" t="s">
        <v>361</v>
      </c>
      <c r="U54" s="19"/>
      <c r="V54" s="19" t="s">
        <v>65</v>
      </c>
      <c r="W54" s="19" t="s">
        <v>327</v>
      </c>
      <c r="X54" s="19"/>
      <c r="Y54" s="33" t="s">
        <v>347</v>
      </c>
      <c r="Z54" s="33"/>
      <c r="AA54" s="33"/>
      <c r="AB54" s="33"/>
      <c r="AC54" s="35"/>
      <c r="AD54" s="35"/>
      <c r="AE54" s="35"/>
      <c r="AF54" s="35"/>
      <c r="AG54" s="35"/>
      <c r="AH54" s="35"/>
      <c r="AI54" s="33" t="s">
        <v>329</v>
      </c>
      <c r="AJ54" s="35"/>
      <c r="AK54" s="33"/>
      <c r="AL54" s="35"/>
      <c r="AM54" s="33"/>
      <c r="AN54" s="35"/>
      <c r="AO54" s="19" t="s">
        <v>330</v>
      </c>
      <c r="AP54" s="57" t="s">
        <v>599</v>
      </c>
    </row>
    <row r="55" spans="1:42" ht="30" customHeight="1">
      <c r="A55" s="19" t="s">
        <v>35</v>
      </c>
      <c r="B55" s="16" t="s">
        <v>75</v>
      </c>
      <c r="C55" s="16" t="s">
        <v>600</v>
      </c>
      <c r="D55" s="19" t="s">
        <v>77</v>
      </c>
      <c r="E55" s="33" t="s">
        <v>601</v>
      </c>
      <c r="F55" s="33" t="s">
        <v>602</v>
      </c>
      <c r="G55" s="56">
        <v>186.48</v>
      </c>
      <c r="H55" s="56">
        <v>310.8</v>
      </c>
      <c r="I55" s="56">
        <v>4184.09</v>
      </c>
      <c r="J55" s="33" t="s">
        <v>101</v>
      </c>
      <c r="K55" s="19" t="s">
        <v>343</v>
      </c>
      <c r="L55" s="19" t="s">
        <v>42</v>
      </c>
      <c r="M55" s="19">
        <v>2002</v>
      </c>
      <c r="N55" s="56">
        <v>7248</v>
      </c>
      <c r="O55" s="56">
        <v>19825</v>
      </c>
      <c r="P55" s="19">
        <v>2029</v>
      </c>
      <c r="Q55" s="33" t="s">
        <v>352</v>
      </c>
      <c r="R55" s="33" t="s">
        <v>368</v>
      </c>
      <c r="S55" s="19" t="s">
        <v>45</v>
      </c>
      <c r="T55" s="19" t="s">
        <v>361</v>
      </c>
      <c r="U55" s="19"/>
      <c r="V55" s="19" t="s">
        <v>65</v>
      </c>
      <c r="W55" s="19" t="s">
        <v>327</v>
      </c>
      <c r="X55" s="19"/>
      <c r="Y55" s="33" t="s">
        <v>347</v>
      </c>
      <c r="Z55" s="33"/>
      <c r="AA55" s="33"/>
      <c r="AB55" s="33"/>
      <c r="AC55" s="35"/>
      <c r="AD55" s="35"/>
      <c r="AE55" s="35"/>
      <c r="AF55" s="35"/>
      <c r="AG55" s="35"/>
      <c r="AH55" s="35"/>
      <c r="AI55" s="33" t="s">
        <v>329</v>
      </c>
      <c r="AJ55" s="35"/>
      <c r="AK55" s="33"/>
      <c r="AL55" s="35"/>
      <c r="AM55" s="33"/>
      <c r="AN55" s="35"/>
      <c r="AO55" s="19" t="s">
        <v>330</v>
      </c>
      <c r="AP55" s="57" t="s">
        <v>603</v>
      </c>
    </row>
    <row r="56" spans="1:42" ht="30" customHeight="1">
      <c r="A56" s="19" t="s">
        <v>35</v>
      </c>
      <c r="B56" s="16" t="s">
        <v>604</v>
      </c>
      <c r="C56" s="16" t="s">
        <v>605</v>
      </c>
      <c r="D56" s="19" t="s">
        <v>606</v>
      </c>
      <c r="E56" s="33" t="s">
        <v>607</v>
      </c>
      <c r="F56" s="33" t="s">
        <v>608</v>
      </c>
      <c r="G56" s="56">
        <v>12</v>
      </c>
      <c r="H56" s="56">
        <v>24</v>
      </c>
      <c r="I56" s="56">
        <v>1286.75</v>
      </c>
      <c r="J56" s="33" t="s">
        <v>101</v>
      </c>
      <c r="K56" s="19" t="s">
        <v>322</v>
      </c>
      <c r="L56" s="19" t="s">
        <v>42</v>
      </c>
      <c r="M56" s="19">
        <v>2012</v>
      </c>
      <c r="N56" s="56">
        <v>2901.6</v>
      </c>
      <c r="O56" s="56">
        <v>8271</v>
      </c>
      <c r="P56" s="19">
        <v>2039</v>
      </c>
      <c r="Q56" s="33" t="s">
        <v>352</v>
      </c>
      <c r="R56" s="33" t="s">
        <v>368</v>
      </c>
      <c r="S56" s="19" t="s">
        <v>45</v>
      </c>
      <c r="T56" s="19" t="s">
        <v>361</v>
      </c>
      <c r="U56" s="19"/>
      <c r="V56" s="19" t="s">
        <v>369</v>
      </c>
      <c r="W56" s="19" t="s">
        <v>327</v>
      </c>
      <c r="X56" s="19"/>
      <c r="Y56" s="33" t="s">
        <v>347</v>
      </c>
      <c r="Z56" s="33"/>
      <c r="AA56" s="33"/>
      <c r="AB56" s="33"/>
      <c r="AC56" s="35"/>
      <c r="AD56" s="35"/>
      <c r="AE56" s="35"/>
      <c r="AF56" s="35"/>
      <c r="AG56" s="35"/>
      <c r="AH56" s="35"/>
      <c r="AI56" s="33" t="s">
        <v>329</v>
      </c>
      <c r="AJ56" s="35"/>
      <c r="AK56" s="33"/>
      <c r="AL56" s="35"/>
      <c r="AM56" s="33"/>
      <c r="AN56" s="35"/>
      <c r="AO56" s="19" t="s">
        <v>330</v>
      </c>
      <c r="AP56" s="57" t="s">
        <v>609</v>
      </c>
    </row>
    <row r="57" spans="1:42" ht="30" customHeight="1">
      <c r="A57" s="19" t="s">
        <v>35</v>
      </c>
      <c r="B57" s="16" t="s">
        <v>604</v>
      </c>
      <c r="C57" s="16" t="s">
        <v>610</v>
      </c>
      <c r="D57" s="19" t="s">
        <v>606</v>
      </c>
      <c r="E57" s="33" t="s">
        <v>611</v>
      </c>
      <c r="F57" s="33" t="s">
        <v>612</v>
      </c>
      <c r="G57" s="56">
        <v>567</v>
      </c>
      <c r="H57" s="56">
        <v>646</v>
      </c>
      <c r="I57" s="56">
        <v>3306</v>
      </c>
      <c r="J57" s="33" t="s">
        <v>342</v>
      </c>
      <c r="K57" s="19" t="s">
        <v>343</v>
      </c>
      <c r="L57" s="19" t="s">
        <v>42</v>
      </c>
      <c r="M57" s="19">
        <v>1997</v>
      </c>
      <c r="N57" s="56">
        <v>2000</v>
      </c>
      <c r="O57" s="56">
        <v>6400</v>
      </c>
      <c r="P57" s="19">
        <v>2023</v>
      </c>
      <c r="Q57" s="33" t="s">
        <v>576</v>
      </c>
      <c r="R57" s="33" t="s">
        <v>368</v>
      </c>
      <c r="S57" s="19" t="s">
        <v>45</v>
      </c>
      <c r="T57" s="19" t="s">
        <v>361</v>
      </c>
      <c r="U57" s="19"/>
      <c r="V57" s="19" t="s">
        <v>369</v>
      </c>
      <c r="W57" s="19" t="s">
        <v>327</v>
      </c>
      <c r="X57" s="19"/>
      <c r="Y57" s="33" t="s">
        <v>347</v>
      </c>
      <c r="Z57" s="33"/>
      <c r="AA57" s="33"/>
      <c r="AB57" s="33"/>
      <c r="AC57" s="35"/>
      <c r="AD57" s="35"/>
      <c r="AE57" s="35"/>
      <c r="AF57" s="35"/>
      <c r="AG57" s="35"/>
      <c r="AH57" s="35"/>
      <c r="AI57" s="33" t="s">
        <v>329</v>
      </c>
      <c r="AJ57" s="35"/>
      <c r="AK57" s="33"/>
      <c r="AL57" s="35"/>
      <c r="AM57" s="33"/>
      <c r="AN57" s="35"/>
      <c r="AO57" s="19" t="s">
        <v>330</v>
      </c>
      <c r="AP57" s="57" t="s">
        <v>613</v>
      </c>
    </row>
    <row r="58" spans="1:42" ht="30" customHeight="1">
      <c r="A58" s="19" t="s">
        <v>35</v>
      </c>
      <c r="B58" s="16" t="s">
        <v>614</v>
      </c>
      <c r="C58" s="16" t="s">
        <v>615</v>
      </c>
      <c r="D58" s="19" t="s">
        <v>616</v>
      </c>
      <c r="E58" s="33" t="s">
        <v>617</v>
      </c>
      <c r="F58" s="33" t="s">
        <v>618</v>
      </c>
      <c r="G58" s="56">
        <v>45</v>
      </c>
      <c r="H58" s="56">
        <v>45</v>
      </c>
      <c r="I58" s="56">
        <v>1775</v>
      </c>
      <c r="J58" s="33" t="s">
        <v>101</v>
      </c>
      <c r="K58" s="19" t="s">
        <v>322</v>
      </c>
      <c r="L58" s="19" t="s">
        <v>42</v>
      </c>
      <c r="M58" s="19">
        <v>1986</v>
      </c>
      <c r="N58" s="56">
        <v>1765</v>
      </c>
      <c r="O58" s="56">
        <v>3142</v>
      </c>
      <c r="P58" s="19">
        <v>2068</v>
      </c>
      <c r="Q58" s="33" t="s">
        <v>352</v>
      </c>
      <c r="R58" s="33" t="s">
        <v>368</v>
      </c>
      <c r="S58" s="19" t="s">
        <v>45</v>
      </c>
      <c r="T58" s="19" t="s">
        <v>492</v>
      </c>
      <c r="U58" s="19"/>
      <c r="V58" s="19" t="s">
        <v>619</v>
      </c>
      <c r="W58" s="19" t="s">
        <v>327</v>
      </c>
      <c r="X58" s="19"/>
      <c r="Y58" s="33" t="s">
        <v>347</v>
      </c>
      <c r="Z58" s="33"/>
      <c r="AA58" s="33"/>
      <c r="AB58" s="33"/>
      <c r="AC58" s="35"/>
      <c r="AD58" s="35"/>
      <c r="AE58" s="35"/>
      <c r="AF58" s="35"/>
      <c r="AG58" s="35"/>
      <c r="AH58" s="35"/>
      <c r="AI58" s="33" t="s">
        <v>329</v>
      </c>
      <c r="AJ58" s="35"/>
      <c r="AK58" s="33"/>
      <c r="AL58" s="35"/>
      <c r="AM58" s="33"/>
      <c r="AN58" s="35"/>
      <c r="AO58" s="19" t="s">
        <v>330</v>
      </c>
      <c r="AP58" s="57" t="s">
        <v>620</v>
      </c>
    </row>
    <row r="59" spans="1:42" ht="30" customHeight="1">
      <c r="A59" s="19" t="s">
        <v>35</v>
      </c>
      <c r="B59" s="16" t="s">
        <v>614</v>
      </c>
      <c r="C59" s="16" t="s">
        <v>621</v>
      </c>
      <c r="D59" s="19" t="s">
        <v>616</v>
      </c>
      <c r="E59" s="33" t="s">
        <v>622</v>
      </c>
      <c r="F59" s="33" t="s">
        <v>623</v>
      </c>
      <c r="G59" s="56">
        <v>0</v>
      </c>
      <c r="H59" s="56">
        <v>0</v>
      </c>
      <c r="I59" s="56">
        <v>0</v>
      </c>
      <c r="J59" s="33" t="s">
        <v>342</v>
      </c>
      <c r="K59" s="19" t="s">
        <v>322</v>
      </c>
      <c r="L59" s="19" t="s">
        <v>42</v>
      </c>
      <c r="M59" s="19">
        <v>1974</v>
      </c>
      <c r="N59" s="56">
        <v>2517</v>
      </c>
      <c r="O59" s="56">
        <v>4740</v>
      </c>
      <c r="P59" s="19">
        <v>2004</v>
      </c>
      <c r="Q59" s="33" t="s">
        <v>576</v>
      </c>
      <c r="R59" s="33" t="s">
        <v>368</v>
      </c>
      <c r="S59" s="19" t="s">
        <v>45</v>
      </c>
      <c r="T59" s="19" t="s">
        <v>325</v>
      </c>
      <c r="U59" s="19"/>
      <c r="V59" s="19" t="s">
        <v>619</v>
      </c>
      <c r="W59" s="19" t="s">
        <v>327</v>
      </c>
      <c r="X59" s="19"/>
      <c r="Y59" s="33" t="s">
        <v>376</v>
      </c>
      <c r="Z59" s="33" t="s">
        <v>377</v>
      </c>
      <c r="AA59" s="33" t="s">
        <v>624</v>
      </c>
      <c r="AB59" s="33" t="s">
        <v>474</v>
      </c>
      <c r="AC59" s="35"/>
      <c r="AD59" s="35"/>
      <c r="AE59" s="35"/>
      <c r="AF59" s="35"/>
      <c r="AG59" s="35"/>
      <c r="AH59" s="35"/>
      <c r="AI59" s="33" t="s">
        <v>329</v>
      </c>
      <c r="AJ59" s="35"/>
      <c r="AK59" s="33"/>
      <c r="AL59" s="35"/>
      <c r="AM59" s="33"/>
      <c r="AN59" s="35"/>
      <c r="AO59" s="19" t="s">
        <v>330</v>
      </c>
      <c r="AP59" s="57" t="s">
        <v>625</v>
      </c>
    </row>
    <row r="60" spans="1:42" ht="30" customHeight="1">
      <c r="A60" s="19" t="s">
        <v>35</v>
      </c>
      <c r="B60" s="16" t="s">
        <v>626</v>
      </c>
      <c r="C60" s="16" t="s">
        <v>627</v>
      </c>
      <c r="D60" s="19" t="s">
        <v>628</v>
      </c>
      <c r="E60" s="33" t="s">
        <v>629</v>
      </c>
      <c r="F60" s="33" t="s">
        <v>630</v>
      </c>
      <c r="G60" s="56">
        <v>504</v>
      </c>
      <c r="H60" s="56">
        <v>309</v>
      </c>
      <c r="I60" s="56">
        <v>10.194000000000001</v>
      </c>
      <c r="J60" s="33" t="s">
        <v>101</v>
      </c>
      <c r="K60" s="19" t="s">
        <v>343</v>
      </c>
      <c r="L60" s="19" t="s">
        <v>565</v>
      </c>
      <c r="M60" s="19">
        <v>2005</v>
      </c>
      <c r="N60" s="56">
        <v>4277</v>
      </c>
      <c r="O60" s="56">
        <v>28287</v>
      </c>
      <c r="P60" s="19">
        <v>2029</v>
      </c>
      <c r="Q60" s="33" t="s">
        <v>352</v>
      </c>
      <c r="R60" s="33" t="s">
        <v>368</v>
      </c>
      <c r="S60" s="19" t="s">
        <v>45</v>
      </c>
      <c r="T60" s="19" t="s">
        <v>361</v>
      </c>
      <c r="U60" s="19"/>
      <c r="V60" s="19" t="s">
        <v>137</v>
      </c>
      <c r="W60" s="19" t="s">
        <v>327</v>
      </c>
      <c r="X60" s="19"/>
      <c r="Y60" s="33" t="s">
        <v>347</v>
      </c>
      <c r="Z60" s="33"/>
      <c r="AA60" s="33"/>
      <c r="AB60" s="33"/>
      <c r="AC60" s="35"/>
      <c r="AD60" s="35"/>
      <c r="AE60" s="35"/>
      <c r="AF60" s="35"/>
      <c r="AG60" s="35"/>
      <c r="AH60" s="35"/>
      <c r="AI60" s="33" t="s">
        <v>329</v>
      </c>
      <c r="AJ60" s="35"/>
      <c r="AK60" s="33"/>
      <c r="AL60" s="35"/>
      <c r="AM60" s="33"/>
      <c r="AN60" s="35"/>
      <c r="AO60" s="19" t="s">
        <v>330</v>
      </c>
      <c r="AP60" s="57" t="s">
        <v>631</v>
      </c>
    </row>
    <row r="61" spans="1:42" ht="30" customHeight="1">
      <c r="A61" s="19" t="s">
        <v>35</v>
      </c>
      <c r="B61" s="16" t="s">
        <v>632</v>
      </c>
      <c r="C61" s="16" t="s">
        <v>633</v>
      </c>
      <c r="D61" s="19" t="s">
        <v>634</v>
      </c>
      <c r="E61" s="33" t="s">
        <v>635</v>
      </c>
      <c r="F61" s="33" t="s">
        <v>636</v>
      </c>
      <c r="G61" s="56">
        <v>16</v>
      </c>
      <c r="H61" s="56">
        <v>23</v>
      </c>
      <c r="I61" s="56">
        <v>10638</v>
      </c>
      <c r="J61" s="33" t="s">
        <v>101</v>
      </c>
      <c r="K61" s="19" t="s">
        <v>343</v>
      </c>
      <c r="L61" s="19" t="s">
        <v>72</v>
      </c>
      <c r="M61" s="19">
        <v>1994</v>
      </c>
      <c r="N61" s="56">
        <v>7623</v>
      </c>
      <c r="O61" s="56">
        <v>31193</v>
      </c>
      <c r="P61" s="19">
        <v>2071</v>
      </c>
      <c r="Q61" s="33" t="s">
        <v>352</v>
      </c>
      <c r="R61" s="33" t="s">
        <v>368</v>
      </c>
      <c r="S61" s="19" t="s">
        <v>64</v>
      </c>
      <c r="T61" s="19" t="s">
        <v>361</v>
      </c>
      <c r="U61" s="19"/>
      <c r="V61" s="19" t="s">
        <v>637</v>
      </c>
      <c r="W61" s="19" t="s">
        <v>327</v>
      </c>
      <c r="X61" s="19"/>
      <c r="Y61" s="33" t="s">
        <v>347</v>
      </c>
      <c r="Z61" s="33"/>
      <c r="AA61" s="33"/>
      <c r="AB61" s="33"/>
      <c r="AC61" s="35"/>
      <c r="AD61" s="35"/>
      <c r="AE61" s="35"/>
      <c r="AF61" s="35"/>
      <c r="AG61" s="35"/>
      <c r="AH61" s="35"/>
      <c r="AI61" s="33" t="s">
        <v>329</v>
      </c>
      <c r="AJ61" s="35"/>
      <c r="AK61" s="33"/>
      <c r="AL61" s="35"/>
      <c r="AM61" s="33"/>
      <c r="AN61" s="35"/>
      <c r="AO61" s="19" t="s">
        <v>330</v>
      </c>
      <c r="AP61" s="57" t="s">
        <v>638</v>
      </c>
    </row>
    <row r="62" spans="1:42" ht="30" customHeight="1">
      <c r="A62" s="19" t="s">
        <v>35</v>
      </c>
      <c r="B62" s="16" t="s">
        <v>639</v>
      </c>
      <c r="C62" s="16" t="s">
        <v>640</v>
      </c>
      <c r="D62" s="19" t="s">
        <v>641</v>
      </c>
      <c r="E62" s="33" t="s">
        <v>642</v>
      </c>
      <c r="F62" s="33" t="s">
        <v>643</v>
      </c>
      <c r="G62" s="56">
        <v>343</v>
      </c>
      <c r="H62" s="56">
        <v>343</v>
      </c>
      <c r="I62" s="56">
        <v>946</v>
      </c>
      <c r="J62" s="33" t="s">
        <v>101</v>
      </c>
      <c r="K62" s="19" t="s">
        <v>343</v>
      </c>
      <c r="L62" s="19" t="s">
        <v>42</v>
      </c>
      <c r="M62" s="19">
        <v>1996</v>
      </c>
      <c r="N62" s="56">
        <v>6835</v>
      </c>
      <c r="O62" s="56">
        <v>6886</v>
      </c>
      <c r="P62" s="19">
        <v>2027</v>
      </c>
      <c r="Q62" s="33" t="s">
        <v>352</v>
      </c>
      <c r="R62" s="33" t="s">
        <v>368</v>
      </c>
      <c r="S62" s="19" t="s">
        <v>45</v>
      </c>
      <c r="T62" s="19" t="s">
        <v>361</v>
      </c>
      <c r="U62" s="19"/>
      <c r="V62" s="19" t="s">
        <v>411</v>
      </c>
      <c r="W62" s="19" t="s">
        <v>327</v>
      </c>
      <c r="X62" s="19"/>
      <c r="Y62" s="33" t="s">
        <v>347</v>
      </c>
      <c r="Z62" s="33"/>
      <c r="AA62" s="33"/>
      <c r="AB62" s="33"/>
      <c r="AC62" s="35"/>
      <c r="AD62" s="35"/>
      <c r="AE62" s="35"/>
      <c r="AF62" s="35"/>
      <c r="AG62" s="35"/>
      <c r="AH62" s="35"/>
      <c r="AI62" s="33" t="s">
        <v>329</v>
      </c>
      <c r="AJ62" s="35"/>
      <c r="AK62" s="33"/>
      <c r="AL62" s="35"/>
      <c r="AM62" s="33"/>
      <c r="AN62" s="35"/>
      <c r="AO62" s="19" t="s">
        <v>330</v>
      </c>
      <c r="AP62" s="57" t="s">
        <v>644</v>
      </c>
    </row>
    <row r="63" spans="1:42" ht="30" customHeight="1">
      <c r="A63" s="19" t="s">
        <v>35</v>
      </c>
      <c r="B63" s="16" t="s">
        <v>645</v>
      </c>
      <c r="C63" s="16" t="s">
        <v>646</v>
      </c>
      <c r="D63" s="19" t="s">
        <v>647</v>
      </c>
      <c r="E63" s="33" t="s">
        <v>648</v>
      </c>
      <c r="F63" s="33" t="s">
        <v>649</v>
      </c>
      <c r="G63" s="56">
        <v>1</v>
      </c>
      <c r="H63" s="56">
        <v>1</v>
      </c>
      <c r="I63" s="56">
        <v>125</v>
      </c>
      <c r="J63" s="33" t="s">
        <v>410</v>
      </c>
      <c r="K63" s="19" t="s">
        <v>322</v>
      </c>
      <c r="L63" s="19" t="s">
        <v>42</v>
      </c>
      <c r="M63" s="19">
        <v>1973</v>
      </c>
      <c r="N63" s="56">
        <v>1100</v>
      </c>
      <c r="O63" s="56">
        <v>800</v>
      </c>
      <c r="P63" s="19">
        <v>2030</v>
      </c>
      <c r="Q63" s="33" t="s">
        <v>352</v>
      </c>
      <c r="R63" s="33" t="s">
        <v>368</v>
      </c>
      <c r="S63" s="19" t="s">
        <v>45</v>
      </c>
      <c r="T63" s="19" t="s">
        <v>361</v>
      </c>
      <c r="U63" s="19"/>
      <c r="V63" s="19" t="s">
        <v>137</v>
      </c>
      <c r="W63" s="19" t="s">
        <v>327</v>
      </c>
      <c r="X63" s="19"/>
      <c r="Y63" s="33" t="s">
        <v>347</v>
      </c>
      <c r="Z63" s="33"/>
      <c r="AA63" s="33"/>
      <c r="AB63" s="33"/>
      <c r="AC63" s="35"/>
      <c r="AD63" s="35"/>
      <c r="AE63" s="35"/>
      <c r="AF63" s="35"/>
      <c r="AG63" s="35"/>
      <c r="AH63" s="35"/>
      <c r="AI63" s="33" t="s">
        <v>329</v>
      </c>
      <c r="AJ63" s="35"/>
      <c r="AK63" s="33"/>
      <c r="AL63" s="35"/>
      <c r="AM63" s="33"/>
      <c r="AN63" s="35"/>
      <c r="AO63" s="19" t="s">
        <v>330</v>
      </c>
      <c r="AP63" s="57" t="s">
        <v>650</v>
      </c>
    </row>
    <row r="64" spans="1:42" ht="30" customHeight="1">
      <c r="A64" s="19" t="s">
        <v>35</v>
      </c>
      <c r="B64" s="16" t="s">
        <v>651</v>
      </c>
      <c r="C64" s="16" t="s">
        <v>652</v>
      </c>
      <c r="D64" s="19" t="s">
        <v>653</v>
      </c>
      <c r="E64" s="33" t="s">
        <v>654</v>
      </c>
      <c r="F64" s="33" t="s">
        <v>655</v>
      </c>
      <c r="G64" s="56">
        <v>0</v>
      </c>
      <c r="H64" s="56">
        <v>0</v>
      </c>
      <c r="I64" s="56">
        <v>0</v>
      </c>
      <c r="J64" s="33" t="s">
        <v>534</v>
      </c>
      <c r="K64" s="19" t="s">
        <v>343</v>
      </c>
      <c r="L64" s="19" t="s">
        <v>72</v>
      </c>
      <c r="M64" s="19">
        <v>1976</v>
      </c>
      <c r="N64" s="56">
        <v>4177</v>
      </c>
      <c r="O64" s="56">
        <v>28300</v>
      </c>
      <c r="P64" s="19">
        <v>2020</v>
      </c>
      <c r="Q64" s="33" t="s">
        <v>352</v>
      </c>
      <c r="R64" s="33" t="s">
        <v>368</v>
      </c>
      <c r="S64" s="19" t="s">
        <v>64</v>
      </c>
      <c r="T64" s="19" t="s">
        <v>325</v>
      </c>
      <c r="U64" s="19" t="s">
        <v>416</v>
      </c>
      <c r="V64" s="19" t="s">
        <v>223</v>
      </c>
      <c r="W64" s="19" t="s">
        <v>327</v>
      </c>
      <c r="X64" s="19"/>
      <c r="Y64" s="33" t="s">
        <v>347</v>
      </c>
      <c r="Z64" s="33"/>
      <c r="AA64" s="33"/>
      <c r="AB64" s="33"/>
      <c r="AC64" s="35"/>
      <c r="AD64" s="35"/>
      <c r="AE64" s="35"/>
      <c r="AF64" s="35"/>
      <c r="AG64" s="35"/>
      <c r="AH64" s="35"/>
      <c r="AI64" s="33" t="s">
        <v>329</v>
      </c>
      <c r="AJ64" s="35"/>
      <c r="AK64" s="33"/>
      <c r="AL64" s="35"/>
      <c r="AM64" s="33"/>
      <c r="AN64" s="35"/>
      <c r="AO64" s="19" t="s">
        <v>330</v>
      </c>
      <c r="AP64" s="57" t="s">
        <v>656</v>
      </c>
    </row>
    <row r="65" spans="1:42" ht="30" customHeight="1">
      <c r="A65" s="19" t="s">
        <v>35</v>
      </c>
      <c r="B65" s="16" t="s">
        <v>657</v>
      </c>
      <c r="C65" s="16" t="s">
        <v>658</v>
      </c>
      <c r="D65" s="19" t="s">
        <v>659</v>
      </c>
      <c r="E65" s="33" t="s">
        <v>660</v>
      </c>
      <c r="F65" s="33" t="s">
        <v>661</v>
      </c>
      <c r="G65" s="56">
        <v>0</v>
      </c>
      <c r="H65" s="56">
        <v>0</v>
      </c>
      <c r="I65" s="56">
        <v>37899</v>
      </c>
      <c r="J65" s="33" t="s">
        <v>101</v>
      </c>
      <c r="K65" s="19" t="s">
        <v>322</v>
      </c>
      <c r="L65" s="19" t="s">
        <v>63</v>
      </c>
      <c r="M65" s="19">
        <v>1987</v>
      </c>
      <c r="N65" s="56">
        <v>4200</v>
      </c>
      <c r="O65" s="56">
        <v>42000</v>
      </c>
      <c r="P65" s="19">
        <v>2025</v>
      </c>
      <c r="Q65" s="33" t="s">
        <v>352</v>
      </c>
      <c r="R65" s="33" t="s">
        <v>368</v>
      </c>
      <c r="S65" s="19" t="s">
        <v>64</v>
      </c>
      <c r="T65" s="19" t="s">
        <v>361</v>
      </c>
      <c r="U65" s="19"/>
      <c r="V65" s="19" t="s">
        <v>369</v>
      </c>
      <c r="W65" s="19" t="s">
        <v>327</v>
      </c>
      <c r="X65" s="19"/>
      <c r="Y65" s="33" t="s">
        <v>347</v>
      </c>
      <c r="Z65" s="33"/>
      <c r="AA65" s="33"/>
      <c r="AB65" s="33"/>
      <c r="AC65" s="35"/>
      <c r="AD65" s="35"/>
      <c r="AE65" s="35"/>
      <c r="AF65" s="35"/>
      <c r="AG65" s="35"/>
      <c r="AH65" s="35"/>
      <c r="AI65" s="33" t="s">
        <v>329</v>
      </c>
      <c r="AJ65" s="35"/>
      <c r="AK65" s="33"/>
      <c r="AL65" s="35"/>
      <c r="AM65" s="33"/>
      <c r="AN65" s="35"/>
      <c r="AO65" s="19" t="s">
        <v>330</v>
      </c>
      <c r="AP65" s="57" t="s">
        <v>662</v>
      </c>
    </row>
    <row r="66" spans="1:42" ht="30" customHeight="1">
      <c r="A66" s="19" t="s">
        <v>35</v>
      </c>
      <c r="B66" s="16" t="s">
        <v>657</v>
      </c>
      <c r="C66" s="16" t="s">
        <v>663</v>
      </c>
      <c r="D66" s="19" t="s">
        <v>659</v>
      </c>
      <c r="E66" s="33" t="s">
        <v>664</v>
      </c>
      <c r="F66" s="33" t="s">
        <v>665</v>
      </c>
      <c r="G66" s="56">
        <v>34</v>
      </c>
      <c r="H66" s="56">
        <v>51</v>
      </c>
      <c r="I66" s="56">
        <v>16736</v>
      </c>
      <c r="J66" s="33" t="s">
        <v>101</v>
      </c>
      <c r="K66" s="19" t="s">
        <v>322</v>
      </c>
      <c r="L66" s="19" t="s">
        <v>63</v>
      </c>
      <c r="M66" s="19">
        <v>1995</v>
      </c>
      <c r="N66" s="56">
        <v>3400</v>
      </c>
      <c r="O66" s="56">
        <v>18000</v>
      </c>
      <c r="P66" s="19">
        <v>2031</v>
      </c>
      <c r="Q66" s="33" t="s">
        <v>352</v>
      </c>
      <c r="R66" s="33" t="s">
        <v>368</v>
      </c>
      <c r="S66" s="19" t="s">
        <v>64</v>
      </c>
      <c r="T66" s="19" t="s">
        <v>361</v>
      </c>
      <c r="U66" s="19"/>
      <c r="V66" s="19" t="s">
        <v>369</v>
      </c>
      <c r="W66" s="19" t="s">
        <v>327</v>
      </c>
      <c r="X66" s="19"/>
      <c r="Y66" s="33" t="s">
        <v>347</v>
      </c>
      <c r="Z66" s="33"/>
      <c r="AA66" s="33"/>
      <c r="AB66" s="33"/>
      <c r="AC66" s="35"/>
      <c r="AD66" s="35"/>
      <c r="AE66" s="35"/>
      <c r="AF66" s="35"/>
      <c r="AG66" s="35"/>
      <c r="AH66" s="35"/>
      <c r="AI66" s="33" t="s">
        <v>329</v>
      </c>
      <c r="AJ66" s="35"/>
      <c r="AK66" s="33"/>
      <c r="AL66" s="35"/>
      <c r="AM66" s="33"/>
      <c r="AN66" s="35"/>
      <c r="AO66" s="19" t="s">
        <v>330</v>
      </c>
      <c r="AP66" s="57" t="s">
        <v>666</v>
      </c>
    </row>
    <row r="67" spans="1:42" ht="30" customHeight="1">
      <c r="A67" s="19" t="s">
        <v>35</v>
      </c>
      <c r="B67" s="16" t="s">
        <v>667</v>
      </c>
      <c r="C67" s="16" t="s">
        <v>668</v>
      </c>
      <c r="D67" s="19" t="s">
        <v>669</v>
      </c>
      <c r="E67" s="33" t="s">
        <v>670</v>
      </c>
      <c r="F67" s="33" t="s">
        <v>671</v>
      </c>
      <c r="G67" s="56">
        <v>37</v>
      </c>
      <c r="H67" s="56">
        <v>31</v>
      </c>
      <c r="I67" s="56">
        <v>3334</v>
      </c>
      <c r="J67" s="33" t="s">
        <v>410</v>
      </c>
      <c r="K67" s="19" t="s">
        <v>322</v>
      </c>
      <c r="L67" s="19" t="s">
        <v>42</v>
      </c>
      <c r="M67" s="19">
        <v>2010</v>
      </c>
      <c r="N67" s="56">
        <v>1254</v>
      </c>
      <c r="O67" s="56">
        <v>4288</v>
      </c>
      <c r="P67" s="19">
        <v>2061</v>
      </c>
      <c r="Q67" s="33" t="s">
        <v>352</v>
      </c>
      <c r="R67" s="33" t="s">
        <v>368</v>
      </c>
      <c r="S67" s="19" t="s">
        <v>45</v>
      </c>
      <c r="T67" s="19" t="s">
        <v>361</v>
      </c>
      <c r="U67" s="19"/>
      <c r="V67" s="19" t="s">
        <v>536</v>
      </c>
      <c r="W67" s="19" t="s">
        <v>327</v>
      </c>
      <c r="X67" s="19"/>
      <c r="Y67" s="33" t="s">
        <v>347</v>
      </c>
      <c r="Z67" s="33"/>
      <c r="AA67" s="33"/>
      <c r="AB67" s="33"/>
      <c r="AC67" s="35"/>
      <c r="AD67" s="35"/>
      <c r="AE67" s="35"/>
      <c r="AF67" s="35"/>
      <c r="AG67" s="35"/>
      <c r="AH67" s="35"/>
      <c r="AI67" s="33" t="s">
        <v>329</v>
      </c>
      <c r="AJ67" s="35"/>
      <c r="AK67" s="33"/>
      <c r="AL67" s="35"/>
      <c r="AM67" s="33"/>
      <c r="AN67" s="35"/>
      <c r="AO67" s="19" t="s">
        <v>330</v>
      </c>
      <c r="AP67" s="57" t="s">
        <v>672</v>
      </c>
    </row>
    <row r="68" spans="1:42" ht="30" customHeight="1">
      <c r="A68" s="19" t="s">
        <v>35</v>
      </c>
      <c r="B68" s="16" t="s">
        <v>673</v>
      </c>
      <c r="C68" s="16" t="s">
        <v>674</v>
      </c>
      <c r="D68" s="19" t="s">
        <v>675</v>
      </c>
      <c r="E68" s="33" t="s">
        <v>676</v>
      </c>
      <c r="F68" s="33" t="s">
        <v>677</v>
      </c>
      <c r="G68" s="56">
        <v>5</v>
      </c>
      <c r="H68" s="56">
        <v>7</v>
      </c>
      <c r="I68" s="56">
        <v>6038</v>
      </c>
      <c r="J68" s="33" t="s">
        <v>410</v>
      </c>
      <c r="K68" s="19" t="s">
        <v>322</v>
      </c>
      <c r="L68" s="19" t="s">
        <v>535</v>
      </c>
      <c r="M68" s="19">
        <v>1972</v>
      </c>
      <c r="N68" s="56">
        <v>12600</v>
      </c>
      <c r="O68" s="56">
        <v>25000</v>
      </c>
      <c r="P68" s="19">
        <v>2050</v>
      </c>
      <c r="Q68" s="33" t="s">
        <v>335</v>
      </c>
      <c r="R68" s="33" t="s">
        <v>368</v>
      </c>
      <c r="S68" s="19" t="s">
        <v>64</v>
      </c>
      <c r="T68" s="19" t="s">
        <v>361</v>
      </c>
      <c r="U68" s="19"/>
      <c r="V68" s="19" t="s">
        <v>369</v>
      </c>
      <c r="W68" s="19" t="s">
        <v>327</v>
      </c>
      <c r="X68" s="19"/>
      <c r="Y68" s="33" t="s">
        <v>347</v>
      </c>
      <c r="Z68" s="33"/>
      <c r="AA68" s="33"/>
      <c r="AB68" s="33"/>
      <c r="AC68" s="35"/>
      <c r="AD68" s="35"/>
      <c r="AE68" s="35"/>
      <c r="AF68" s="35"/>
      <c r="AG68" s="35"/>
      <c r="AH68" s="35"/>
      <c r="AI68" s="33" t="s">
        <v>329</v>
      </c>
      <c r="AJ68" s="35"/>
      <c r="AK68" s="33"/>
      <c r="AL68" s="35"/>
      <c r="AM68" s="33"/>
      <c r="AN68" s="35"/>
      <c r="AO68" s="19" t="s">
        <v>330</v>
      </c>
      <c r="AP68" s="57" t="s">
        <v>678</v>
      </c>
    </row>
    <row r="69" spans="1:42" ht="30" customHeight="1">
      <c r="A69" s="19" t="s">
        <v>35</v>
      </c>
      <c r="B69" s="16" t="s">
        <v>246</v>
      </c>
      <c r="C69" s="16" t="s">
        <v>679</v>
      </c>
      <c r="D69" s="19" t="s">
        <v>248</v>
      </c>
      <c r="E69" s="33" t="s">
        <v>680</v>
      </c>
      <c r="F69" s="33" t="s">
        <v>681</v>
      </c>
      <c r="G69" s="56">
        <v>0</v>
      </c>
      <c r="H69" s="56">
        <v>0</v>
      </c>
      <c r="I69" s="56">
        <v>2870</v>
      </c>
      <c r="J69" s="33" t="s">
        <v>321</v>
      </c>
      <c r="K69" s="19" t="s">
        <v>343</v>
      </c>
      <c r="L69" s="19" t="s">
        <v>252</v>
      </c>
      <c r="M69" s="19">
        <v>1991</v>
      </c>
      <c r="N69" s="56">
        <v>7560</v>
      </c>
      <c r="O69" s="56">
        <v>33389</v>
      </c>
      <c r="P69" s="19">
        <v>2003</v>
      </c>
      <c r="Q69" s="33" t="s">
        <v>374</v>
      </c>
      <c r="R69" s="33" t="s">
        <v>375</v>
      </c>
      <c r="S69" s="19" t="s">
        <v>64</v>
      </c>
      <c r="T69" s="19" t="s">
        <v>361</v>
      </c>
      <c r="U69" s="19"/>
      <c r="V69" s="19" t="s">
        <v>46</v>
      </c>
      <c r="W69" s="19" t="s">
        <v>327</v>
      </c>
      <c r="X69" s="19"/>
      <c r="Y69" s="33" t="s">
        <v>376</v>
      </c>
      <c r="Z69" s="33" t="s">
        <v>437</v>
      </c>
      <c r="AA69" s="33" t="s">
        <v>624</v>
      </c>
      <c r="AB69" s="33" t="s">
        <v>474</v>
      </c>
      <c r="AC69" s="35">
        <v>6</v>
      </c>
      <c r="AD69" s="35">
        <v>0.6</v>
      </c>
      <c r="AE69" s="35">
        <v>10.4</v>
      </c>
      <c r="AF69" s="35">
        <v>5.5</v>
      </c>
      <c r="AG69" s="35">
        <v>11.4</v>
      </c>
      <c r="AH69" s="35">
        <v>1.6</v>
      </c>
      <c r="AI69" s="33" t="s">
        <v>329</v>
      </c>
      <c r="AJ69" s="35"/>
      <c r="AK69" s="33"/>
      <c r="AL69" s="35"/>
      <c r="AM69" s="33"/>
      <c r="AN69" s="35"/>
      <c r="AO69" s="19" t="s">
        <v>330</v>
      </c>
      <c r="AP69" s="57" t="s">
        <v>682</v>
      </c>
    </row>
    <row r="70" spans="1:42" ht="30" customHeight="1">
      <c r="A70" s="19" t="s">
        <v>35</v>
      </c>
      <c r="B70" s="16" t="s">
        <v>246</v>
      </c>
      <c r="C70" s="16" t="s">
        <v>683</v>
      </c>
      <c r="D70" s="19" t="s">
        <v>248</v>
      </c>
      <c r="E70" s="33" t="s">
        <v>684</v>
      </c>
      <c r="F70" s="33" t="s">
        <v>685</v>
      </c>
      <c r="G70" s="56">
        <v>4008</v>
      </c>
      <c r="H70" s="56">
        <v>0</v>
      </c>
      <c r="I70" s="56">
        <v>9683</v>
      </c>
      <c r="J70" s="33" t="s">
        <v>686</v>
      </c>
      <c r="K70" s="19" t="s">
        <v>322</v>
      </c>
      <c r="L70" s="19" t="s">
        <v>177</v>
      </c>
      <c r="M70" s="19">
        <v>1999</v>
      </c>
      <c r="N70" s="56">
        <v>11090</v>
      </c>
      <c r="O70" s="56">
        <v>80200</v>
      </c>
      <c r="P70" s="19">
        <v>2039</v>
      </c>
      <c r="Q70" s="33" t="s">
        <v>344</v>
      </c>
      <c r="R70" s="33" t="s">
        <v>687</v>
      </c>
      <c r="S70" s="19" t="s">
        <v>128</v>
      </c>
      <c r="T70" s="19" t="s">
        <v>361</v>
      </c>
      <c r="U70" s="19"/>
      <c r="V70" s="19" t="s">
        <v>46</v>
      </c>
      <c r="W70" s="19" t="s">
        <v>327</v>
      </c>
      <c r="X70" s="19"/>
      <c r="Y70" s="33" t="s">
        <v>376</v>
      </c>
      <c r="Z70" s="33" t="s">
        <v>437</v>
      </c>
      <c r="AA70" s="33" t="s">
        <v>624</v>
      </c>
      <c r="AB70" s="33" t="s">
        <v>474</v>
      </c>
      <c r="AC70" s="35"/>
      <c r="AD70" s="35"/>
      <c r="AE70" s="35"/>
      <c r="AF70" s="35"/>
      <c r="AG70" s="35"/>
      <c r="AH70" s="35"/>
      <c r="AI70" s="33" t="s">
        <v>329</v>
      </c>
      <c r="AJ70" s="35"/>
      <c r="AK70" s="33"/>
      <c r="AL70" s="35"/>
      <c r="AM70" s="33"/>
      <c r="AN70" s="35"/>
      <c r="AO70" s="19" t="s">
        <v>330</v>
      </c>
      <c r="AP70" s="57" t="s">
        <v>688</v>
      </c>
    </row>
    <row r="71" spans="1:42" ht="30" customHeight="1">
      <c r="A71" s="19" t="s">
        <v>35</v>
      </c>
      <c r="B71" s="16" t="s">
        <v>255</v>
      </c>
      <c r="C71" s="16" t="s">
        <v>689</v>
      </c>
      <c r="D71" s="19" t="s">
        <v>257</v>
      </c>
      <c r="E71" s="33" t="s">
        <v>690</v>
      </c>
      <c r="F71" s="33" t="s">
        <v>691</v>
      </c>
      <c r="G71" s="56">
        <v>0</v>
      </c>
      <c r="H71" s="56">
        <v>0</v>
      </c>
      <c r="I71" s="56">
        <v>1985</v>
      </c>
      <c r="J71" s="33" t="s">
        <v>692</v>
      </c>
      <c r="K71" s="19" t="s">
        <v>322</v>
      </c>
      <c r="L71" s="19" t="s">
        <v>42</v>
      </c>
      <c r="M71" s="19">
        <v>2009</v>
      </c>
      <c r="N71" s="56">
        <v>875</v>
      </c>
      <c r="O71" s="56">
        <v>7610</v>
      </c>
      <c r="P71" s="19">
        <v>2028</v>
      </c>
      <c r="Q71" s="33" t="s">
        <v>576</v>
      </c>
      <c r="R71" s="33" t="s">
        <v>693</v>
      </c>
      <c r="S71" s="19" t="s">
        <v>45</v>
      </c>
      <c r="T71" s="19" t="s">
        <v>361</v>
      </c>
      <c r="U71" s="19"/>
      <c r="V71" s="19" t="s">
        <v>154</v>
      </c>
      <c r="W71" s="19" t="s">
        <v>327</v>
      </c>
      <c r="X71" s="19"/>
      <c r="Y71" s="33" t="s">
        <v>376</v>
      </c>
      <c r="Z71" s="33" t="s">
        <v>437</v>
      </c>
      <c r="AA71" s="33" t="s">
        <v>399</v>
      </c>
      <c r="AB71" s="33" t="s">
        <v>474</v>
      </c>
      <c r="AC71" s="35"/>
      <c r="AD71" s="35"/>
      <c r="AE71" s="35"/>
      <c r="AF71" s="35"/>
      <c r="AG71" s="35"/>
      <c r="AH71" s="35"/>
      <c r="AI71" s="33" t="s">
        <v>329</v>
      </c>
      <c r="AJ71" s="35"/>
      <c r="AK71" s="33"/>
      <c r="AL71" s="35"/>
      <c r="AM71" s="33"/>
      <c r="AN71" s="35"/>
      <c r="AO71" s="19" t="s">
        <v>443</v>
      </c>
      <c r="AP71" s="57" t="s">
        <v>694</v>
      </c>
    </row>
    <row r="72" spans="1:42" ht="30" customHeight="1">
      <c r="A72" s="19" t="s">
        <v>35</v>
      </c>
      <c r="B72" s="16" t="s">
        <v>695</v>
      </c>
      <c r="C72" s="16" t="s">
        <v>696</v>
      </c>
      <c r="D72" s="19" t="s">
        <v>697</v>
      </c>
      <c r="E72" s="33" t="s">
        <v>568</v>
      </c>
      <c r="F72" s="33" t="s">
        <v>698</v>
      </c>
      <c r="G72" s="56">
        <v>1185.81</v>
      </c>
      <c r="H72" s="56">
        <v>1352</v>
      </c>
      <c r="I72" s="56">
        <v>6125.57</v>
      </c>
      <c r="J72" s="33" t="s">
        <v>699</v>
      </c>
      <c r="K72" s="19" t="s">
        <v>343</v>
      </c>
      <c r="L72" s="19" t="s">
        <v>42</v>
      </c>
      <c r="M72" s="19">
        <v>2016</v>
      </c>
      <c r="N72" s="56">
        <v>2400</v>
      </c>
      <c r="O72" s="56">
        <v>19200</v>
      </c>
      <c r="P72" s="19">
        <v>2031</v>
      </c>
      <c r="Q72" s="33" t="s">
        <v>576</v>
      </c>
      <c r="R72" s="33" t="s">
        <v>577</v>
      </c>
      <c r="S72" s="19" t="s">
        <v>45</v>
      </c>
      <c r="T72" s="19" t="s">
        <v>361</v>
      </c>
      <c r="U72" s="19"/>
      <c r="V72" s="19" t="s">
        <v>700</v>
      </c>
      <c r="W72" s="19" t="s">
        <v>327</v>
      </c>
      <c r="X72" s="19"/>
      <c r="Y72" s="33" t="s">
        <v>347</v>
      </c>
      <c r="Z72" s="33"/>
      <c r="AA72" s="33"/>
      <c r="AB72" s="33"/>
      <c r="AC72" s="35">
        <v>0</v>
      </c>
      <c r="AD72" s="35">
        <v>0</v>
      </c>
      <c r="AE72" s="35">
        <v>0</v>
      </c>
      <c r="AF72" s="35">
        <v>0</v>
      </c>
      <c r="AG72" s="35">
        <v>0</v>
      </c>
      <c r="AH72" s="35">
        <v>0</v>
      </c>
      <c r="AI72" s="33" t="s">
        <v>329</v>
      </c>
      <c r="AJ72" s="35"/>
      <c r="AK72" s="33"/>
      <c r="AL72" s="35"/>
      <c r="AM72" s="33"/>
      <c r="AN72" s="35"/>
      <c r="AO72" s="19" t="s">
        <v>443</v>
      </c>
      <c r="AP72" s="57" t="s">
        <v>701</v>
      </c>
    </row>
    <row r="73" spans="1:42" ht="30" customHeight="1">
      <c r="A73" s="19" t="s">
        <v>35</v>
      </c>
      <c r="B73" s="16" t="s">
        <v>702</v>
      </c>
      <c r="C73" s="16" t="s">
        <v>703</v>
      </c>
      <c r="D73" s="19" t="s">
        <v>704</v>
      </c>
      <c r="E73" s="33" t="s">
        <v>705</v>
      </c>
      <c r="F73" s="33" t="s">
        <v>706</v>
      </c>
      <c r="G73" s="56">
        <v>767</v>
      </c>
      <c r="H73" s="56">
        <v>866</v>
      </c>
      <c r="I73" s="56">
        <v>39320</v>
      </c>
      <c r="J73" s="33" t="s">
        <v>707</v>
      </c>
      <c r="K73" s="19" t="s">
        <v>322</v>
      </c>
      <c r="L73" s="19" t="s">
        <v>42</v>
      </c>
      <c r="M73" s="19">
        <v>1983</v>
      </c>
      <c r="N73" s="56">
        <v>16300</v>
      </c>
      <c r="O73" s="56">
        <v>125700</v>
      </c>
      <c r="P73" s="19">
        <v>2049</v>
      </c>
      <c r="Q73" s="33" t="s">
        <v>708</v>
      </c>
      <c r="R73" s="33" t="s">
        <v>458</v>
      </c>
      <c r="S73" s="19" t="s">
        <v>64</v>
      </c>
      <c r="T73" s="19" t="s">
        <v>361</v>
      </c>
      <c r="U73" s="19"/>
      <c r="V73" s="19" t="s">
        <v>137</v>
      </c>
      <c r="W73" s="19" t="s">
        <v>327</v>
      </c>
      <c r="X73" s="19"/>
      <c r="Y73" s="33" t="s">
        <v>376</v>
      </c>
      <c r="Z73" s="33" t="s">
        <v>377</v>
      </c>
      <c r="AA73" s="33" t="s">
        <v>399</v>
      </c>
      <c r="AB73" s="33" t="s">
        <v>379</v>
      </c>
      <c r="AC73" s="35">
        <v>6.6</v>
      </c>
      <c r="AD73" s="35">
        <v>1.56</v>
      </c>
      <c r="AE73" s="35">
        <v>5.8</v>
      </c>
      <c r="AF73" s="35">
        <v>5.05</v>
      </c>
      <c r="AG73" s="35">
        <v>4.47</v>
      </c>
      <c r="AH73" s="35">
        <v>4.84</v>
      </c>
      <c r="AI73" s="33" t="s">
        <v>329</v>
      </c>
      <c r="AJ73" s="35"/>
      <c r="AK73" s="33"/>
      <c r="AL73" s="35"/>
      <c r="AM73" s="33"/>
      <c r="AN73" s="35"/>
      <c r="AO73" s="19" t="s">
        <v>330</v>
      </c>
      <c r="AP73" s="57" t="s">
        <v>709</v>
      </c>
    </row>
    <row r="74" spans="1:42" ht="30" customHeight="1">
      <c r="A74" s="19" t="s">
        <v>35</v>
      </c>
      <c r="B74" s="16" t="s">
        <v>710</v>
      </c>
      <c r="C74" s="16" t="s">
        <v>711</v>
      </c>
      <c r="D74" s="19" t="s">
        <v>712</v>
      </c>
      <c r="E74" s="33" t="s">
        <v>713</v>
      </c>
      <c r="F74" s="33" t="s">
        <v>714</v>
      </c>
      <c r="G74" s="56">
        <v>443</v>
      </c>
      <c r="H74" s="56">
        <v>354</v>
      </c>
      <c r="I74" s="56">
        <v>10709</v>
      </c>
      <c r="J74" s="33" t="s">
        <v>501</v>
      </c>
      <c r="K74" s="19" t="s">
        <v>343</v>
      </c>
      <c r="L74" s="19" t="s">
        <v>72</v>
      </c>
      <c r="M74" s="19">
        <v>1995</v>
      </c>
      <c r="N74" s="56">
        <v>10100</v>
      </c>
      <c r="O74" s="56">
        <v>30600</v>
      </c>
      <c r="P74" s="19">
        <v>2039</v>
      </c>
      <c r="Q74" s="33" t="s">
        <v>374</v>
      </c>
      <c r="R74" s="33" t="s">
        <v>436</v>
      </c>
      <c r="S74" s="19" t="s">
        <v>128</v>
      </c>
      <c r="T74" s="19" t="s">
        <v>361</v>
      </c>
      <c r="U74" s="19"/>
      <c r="V74" s="19" t="s">
        <v>154</v>
      </c>
      <c r="W74" s="19" t="s">
        <v>327</v>
      </c>
      <c r="X74" s="19"/>
      <c r="Y74" s="33" t="s">
        <v>376</v>
      </c>
      <c r="Z74" s="33" t="s">
        <v>377</v>
      </c>
      <c r="AA74" s="33" t="s">
        <v>399</v>
      </c>
      <c r="AB74" s="33" t="s">
        <v>474</v>
      </c>
      <c r="AC74" s="35"/>
      <c r="AD74" s="35">
        <v>1.6</v>
      </c>
      <c r="AE74" s="35">
        <v>10</v>
      </c>
      <c r="AF74" s="35">
        <v>5</v>
      </c>
      <c r="AG74" s="35"/>
      <c r="AH74" s="35">
        <v>67</v>
      </c>
      <c r="AI74" s="33" t="s">
        <v>329</v>
      </c>
      <c r="AJ74" s="35"/>
      <c r="AK74" s="33"/>
      <c r="AL74" s="35"/>
      <c r="AM74" s="33"/>
      <c r="AN74" s="35"/>
      <c r="AO74" s="19" t="s">
        <v>330</v>
      </c>
      <c r="AP74" s="57" t="s">
        <v>715</v>
      </c>
    </row>
  </sheetData>
  <mergeCells count="44">
    <mergeCell ref="J2:J6"/>
    <mergeCell ref="A2:A6"/>
    <mergeCell ref="B2:B6"/>
    <mergeCell ref="C2:C6"/>
    <mergeCell ref="D2:D6"/>
    <mergeCell ref="E2:E6"/>
    <mergeCell ref="F2:F6"/>
    <mergeCell ref="G2:G5"/>
    <mergeCell ref="H2:H5"/>
    <mergeCell ref="I2:I5"/>
    <mergeCell ref="S2:S6"/>
    <mergeCell ref="K2:K6"/>
    <mergeCell ref="L2:L6"/>
    <mergeCell ref="M2:M6"/>
    <mergeCell ref="N2:N5"/>
    <mergeCell ref="O2:O5"/>
    <mergeCell ref="P2:P6"/>
    <mergeCell ref="Q2:Q6"/>
    <mergeCell ref="R2:R6"/>
    <mergeCell ref="Z2:AB3"/>
    <mergeCell ref="AC2:AH3"/>
    <mergeCell ref="AI2:AI6"/>
    <mergeCell ref="AJ2:AN3"/>
    <mergeCell ref="AO2:AO6"/>
    <mergeCell ref="Z4:Z6"/>
    <mergeCell ref="AA4:AA6"/>
    <mergeCell ref="AB4:AB6"/>
    <mergeCell ref="AC4:AC5"/>
    <mergeCell ref="AD4:AD5"/>
    <mergeCell ref="AL4:AL5"/>
    <mergeCell ref="AM4:AM5"/>
    <mergeCell ref="AN4:AN5"/>
    <mergeCell ref="AE4:AE5"/>
    <mergeCell ref="AF4:AF5"/>
    <mergeCell ref="AG4:AG5"/>
    <mergeCell ref="AH4:AH5"/>
    <mergeCell ref="AJ4:AJ5"/>
    <mergeCell ref="AK4:AK5"/>
    <mergeCell ref="T2:T6"/>
    <mergeCell ref="U2:U6"/>
    <mergeCell ref="V2:V6"/>
    <mergeCell ref="W2:W6"/>
    <mergeCell ref="X2:X5"/>
    <mergeCell ref="Y2:Y6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ゴシック,標準"&amp;14最終処分場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E88B2-7598-424D-9B7D-49A89F4500DD}">
  <dimension ref="A1:AL28"/>
  <sheetViews>
    <sheetView zoomScaleNormal="100" workbookViewId="0">
      <pane xSplit="3" ySplit="6" topLeftCell="D7" activePane="bottomRight" state="frozen"/>
      <selection activeCell="D9" sqref="D9"/>
      <selection pane="topRight" activeCell="D9" sqref="D9"/>
      <selection pane="bottomLeft" activeCell="D9" sqref="D9"/>
      <selection pane="bottomRight"/>
    </sheetView>
  </sheetViews>
  <sheetFormatPr defaultRowHeight="30" customHeight="1"/>
  <cols>
    <col min="1" max="1" width="10.75" style="58" customWidth="1"/>
    <col min="2" max="2" width="8.75" style="59" customWidth="1"/>
    <col min="3" max="3" width="13.875" style="58" customWidth="1"/>
    <col min="4" max="4" width="22.625" style="58" customWidth="1"/>
    <col min="5" max="6" width="27.5" style="37" customWidth="1"/>
    <col min="7" max="16" width="11.625" style="58" customWidth="1"/>
    <col min="17" max="17" width="12.875" style="58" customWidth="1"/>
    <col min="18" max="21" width="9" style="58"/>
    <col min="22" max="26" width="13" style="37" customWidth="1"/>
    <col min="27" max="27" width="24" style="37" customWidth="1"/>
    <col min="28" max="28" width="20.125" style="37" customWidth="1"/>
    <col min="29" max="29" width="9" style="58" customWidth="1"/>
    <col min="30" max="30" width="13.75" style="58" customWidth="1"/>
    <col min="31" max="31" width="9" style="58" bestFit="1" customWidth="1"/>
    <col min="32" max="32" width="13.875" style="58" bestFit="1" customWidth="1"/>
    <col min="33" max="33" width="6.25" style="58" customWidth="1"/>
    <col min="34" max="35" width="9.875" style="58" customWidth="1"/>
    <col min="36" max="36" width="13.75" style="58" customWidth="1"/>
    <col min="37" max="38" width="9" style="60"/>
    <col min="39" max="16384" width="9" style="58"/>
  </cols>
  <sheetData>
    <row r="1" spans="1:38" s="3" customFormat="1" ht="15" customHeight="1">
      <c r="A1" s="21" t="s">
        <v>82</v>
      </c>
      <c r="E1" s="22"/>
      <c r="F1" s="22"/>
      <c r="V1" s="22"/>
      <c r="W1" s="22"/>
      <c r="X1" s="22"/>
      <c r="Y1" s="22"/>
      <c r="Z1" s="22"/>
      <c r="AA1" s="22"/>
      <c r="AB1" s="22"/>
      <c r="AI1" s="40"/>
      <c r="AK1" s="41"/>
      <c r="AL1" s="41"/>
    </row>
    <row r="2" spans="1:38" s="27" customFormat="1" ht="13.5" customHeight="1">
      <c r="A2" s="262" t="s">
        <v>1</v>
      </c>
      <c r="B2" s="333" t="s">
        <v>2</v>
      </c>
      <c r="C2" s="143" t="s">
        <v>3</v>
      </c>
      <c r="D2" s="262" t="s">
        <v>4</v>
      </c>
      <c r="E2" s="321" t="s">
        <v>5</v>
      </c>
      <c r="F2" s="325" t="s">
        <v>83</v>
      </c>
      <c r="G2" s="327" t="s">
        <v>7</v>
      </c>
      <c r="H2" s="328"/>
      <c r="I2" s="328"/>
      <c r="J2" s="329"/>
      <c r="K2" s="276" t="s">
        <v>84</v>
      </c>
      <c r="L2" s="290"/>
      <c r="M2" s="290"/>
      <c r="N2" s="290"/>
      <c r="O2" s="290"/>
      <c r="P2" s="290"/>
      <c r="Q2" s="290"/>
      <c r="R2" s="274" t="s">
        <v>85</v>
      </c>
      <c r="S2" s="290"/>
      <c r="T2" s="276" t="s">
        <v>86</v>
      </c>
      <c r="U2" s="290"/>
      <c r="V2" s="274" t="s">
        <v>87</v>
      </c>
      <c r="W2" s="281"/>
      <c r="X2" s="281"/>
      <c r="Y2" s="281"/>
      <c r="Z2" s="43" t="s">
        <v>88</v>
      </c>
      <c r="AA2" s="44"/>
      <c r="AB2" s="215" t="s">
        <v>52</v>
      </c>
      <c r="AC2" s="143" t="s">
        <v>89</v>
      </c>
      <c r="AD2" s="143" t="s">
        <v>90</v>
      </c>
      <c r="AE2" s="272" t="s">
        <v>91</v>
      </c>
      <c r="AF2" s="272" t="s">
        <v>92</v>
      </c>
      <c r="AG2" s="262" t="s">
        <v>11</v>
      </c>
      <c r="AH2" s="321" t="s">
        <v>14</v>
      </c>
      <c r="AI2" s="321" t="s">
        <v>15</v>
      </c>
      <c r="AJ2" s="262" t="s">
        <v>16</v>
      </c>
      <c r="AK2" s="26"/>
      <c r="AL2" s="26"/>
    </row>
    <row r="3" spans="1:38" s="27" customFormat="1" ht="13.5" customHeight="1">
      <c r="A3" s="305"/>
      <c r="B3" s="334"/>
      <c r="C3" s="239"/>
      <c r="D3" s="305"/>
      <c r="E3" s="322"/>
      <c r="F3" s="326"/>
      <c r="G3" s="330"/>
      <c r="H3" s="331"/>
      <c r="I3" s="331"/>
      <c r="J3" s="332"/>
      <c r="K3" s="285"/>
      <c r="L3" s="316"/>
      <c r="M3" s="316"/>
      <c r="N3" s="316"/>
      <c r="O3" s="316"/>
      <c r="P3" s="316"/>
      <c r="Q3" s="316"/>
      <c r="R3" s="285"/>
      <c r="S3" s="316"/>
      <c r="T3" s="285"/>
      <c r="U3" s="316"/>
      <c r="V3" s="278"/>
      <c r="W3" s="324"/>
      <c r="X3" s="324"/>
      <c r="Y3" s="324"/>
      <c r="Z3" s="47"/>
      <c r="AA3" s="48"/>
      <c r="AB3" s="216"/>
      <c r="AC3" s="239"/>
      <c r="AD3" s="239"/>
      <c r="AE3" s="273"/>
      <c r="AF3" s="239"/>
      <c r="AG3" s="305"/>
      <c r="AH3" s="305"/>
      <c r="AI3" s="322"/>
      <c r="AJ3" s="317"/>
      <c r="AK3" s="26"/>
      <c r="AL3" s="26"/>
    </row>
    <row r="4" spans="1:38" s="27" customFormat="1" ht="18.75" customHeight="1">
      <c r="A4" s="305"/>
      <c r="B4" s="334"/>
      <c r="C4" s="239"/>
      <c r="D4" s="305"/>
      <c r="E4" s="322"/>
      <c r="F4" s="326"/>
      <c r="G4" s="272" t="s">
        <v>93</v>
      </c>
      <c r="H4" s="272" t="s">
        <v>94</v>
      </c>
      <c r="I4" s="272" t="s">
        <v>95</v>
      </c>
      <c r="J4" s="272" t="s">
        <v>26</v>
      </c>
      <c r="K4" s="215" t="s">
        <v>96</v>
      </c>
      <c r="L4" s="215" t="s">
        <v>97</v>
      </c>
      <c r="M4" s="215" t="s">
        <v>98</v>
      </c>
      <c r="N4" s="215" t="s">
        <v>99</v>
      </c>
      <c r="O4" s="215" t="s">
        <v>100</v>
      </c>
      <c r="P4" s="215" t="s">
        <v>101</v>
      </c>
      <c r="Q4" s="143" t="s">
        <v>102</v>
      </c>
      <c r="R4" s="262" t="s">
        <v>103</v>
      </c>
      <c r="S4" s="143" t="s">
        <v>104</v>
      </c>
      <c r="T4" s="262" t="s">
        <v>105</v>
      </c>
      <c r="U4" s="269" t="s">
        <v>106</v>
      </c>
      <c r="V4" s="274" t="s">
        <v>107</v>
      </c>
      <c r="W4" s="49"/>
      <c r="X4" s="276" t="s">
        <v>108</v>
      </c>
      <c r="Y4" s="49"/>
      <c r="Z4" s="143" t="s">
        <v>109</v>
      </c>
      <c r="AA4" s="143" t="s">
        <v>110</v>
      </c>
      <c r="AB4" s="216"/>
      <c r="AC4" s="239"/>
      <c r="AD4" s="239"/>
      <c r="AE4" s="273"/>
      <c r="AF4" s="239"/>
      <c r="AG4" s="305"/>
      <c r="AH4" s="305"/>
      <c r="AI4" s="322"/>
      <c r="AJ4" s="317"/>
      <c r="AK4" s="26"/>
      <c r="AL4" s="26"/>
    </row>
    <row r="5" spans="1:38" s="27" customFormat="1" ht="26.25" customHeight="1" thickBot="1">
      <c r="A5" s="305"/>
      <c r="B5" s="334"/>
      <c r="C5" s="239"/>
      <c r="D5" s="305"/>
      <c r="E5" s="322"/>
      <c r="F5" s="326"/>
      <c r="G5" s="273"/>
      <c r="H5" s="273"/>
      <c r="I5" s="273"/>
      <c r="J5" s="273"/>
      <c r="K5" s="216"/>
      <c r="L5" s="216"/>
      <c r="M5" s="216"/>
      <c r="N5" s="216"/>
      <c r="O5" s="216"/>
      <c r="P5" s="216"/>
      <c r="Q5" s="239"/>
      <c r="R5" s="262"/>
      <c r="S5" s="239"/>
      <c r="T5" s="262"/>
      <c r="U5" s="270"/>
      <c r="V5" s="273"/>
      <c r="W5" s="143" t="s">
        <v>111</v>
      </c>
      <c r="X5" s="239"/>
      <c r="Y5" s="143" t="s">
        <v>111</v>
      </c>
      <c r="Z5" s="239"/>
      <c r="AA5" s="239"/>
      <c r="AB5" s="216"/>
      <c r="AC5" s="239"/>
      <c r="AD5" s="239"/>
      <c r="AE5" s="273"/>
      <c r="AF5" s="239"/>
      <c r="AG5" s="305"/>
      <c r="AH5" s="305"/>
      <c r="AI5" s="322"/>
      <c r="AJ5" s="317"/>
      <c r="AK5" s="26"/>
      <c r="AL5" s="26"/>
    </row>
    <row r="6" spans="1:38" s="55" customFormat="1" ht="13.5" customHeight="1">
      <c r="A6" s="323"/>
      <c r="B6" s="335"/>
      <c r="C6" s="239"/>
      <c r="D6" s="323"/>
      <c r="E6" s="336"/>
      <c r="F6" s="326"/>
      <c r="G6" s="51" t="s">
        <v>112</v>
      </c>
      <c r="H6" s="51" t="s">
        <v>112</v>
      </c>
      <c r="I6" s="51" t="s">
        <v>113</v>
      </c>
      <c r="J6" s="51" t="s">
        <v>112</v>
      </c>
      <c r="K6" s="51" t="s">
        <v>114</v>
      </c>
      <c r="L6" s="51" t="s">
        <v>114</v>
      </c>
      <c r="M6" s="51" t="s">
        <v>114</v>
      </c>
      <c r="N6" s="51" t="s">
        <v>114</v>
      </c>
      <c r="O6" s="51" t="s">
        <v>114</v>
      </c>
      <c r="P6" s="51" t="s">
        <v>114</v>
      </c>
      <c r="Q6" s="239"/>
      <c r="R6" s="143"/>
      <c r="S6" s="52" t="s">
        <v>115</v>
      </c>
      <c r="T6" s="143"/>
      <c r="U6" s="52" t="s">
        <v>115</v>
      </c>
      <c r="V6" s="273"/>
      <c r="W6" s="239"/>
      <c r="X6" s="239"/>
      <c r="Y6" s="239"/>
      <c r="Z6" s="51" t="s">
        <v>116</v>
      </c>
      <c r="AA6" s="46"/>
      <c r="AB6" s="216"/>
      <c r="AC6" s="53" t="s">
        <v>117</v>
      </c>
      <c r="AD6" s="53" t="s">
        <v>118</v>
      </c>
      <c r="AE6" s="53" t="s">
        <v>118</v>
      </c>
      <c r="AF6" s="51" t="s">
        <v>55</v>
      </c>
      <c r="AG6" s="323"/>
      <c r="AH6" s="323"/>
      <c r="AI6" s="323"/>
      <c r="AJ6" s="318"/>
      <c r="AK6" s="54" t="s">
        <v>56</v>
      </c>
      <c r="AL6" s="54"/>
    </row>
    <row r="7" spans="1:38" s="3" customFormat="1" ht="30" customHeight="1">
      <c r="A7" s="19" t="s">
        <v>35</v>
      </c>
      <c r="B7" s="16" t="s">
        <v>119</v>
      </c>
      <c r="C7" s="16" t="s">
        <v>120</v>
      </c>
      <c r="D7" s="19" t="s">
        <v>121</v>
      </c>
      <c r="E7" s="33" t="s">
        <v>122</v>
      </c>
      <c r="F7" s="33" t="s">
        <v>123</v>
      </c>
      <c r="G7" s="56"/>
      <c r="H7" s="56">
        <v>39820</v>
      </c>
      <c r="I7" s="56"/>
      <c r="J7" s="56"/>
      <c r="K7" s="56"/>
      <c r="L7" s="56"/>
      <c r="M7" s="56"/>
      <c r="N7" s="56"/>
      <c r="O7" s="56"/>
      <c r="P7" s="56"/>
      <c r="Q7" s="19"/>
      <c r="R7" s="19" t="s">
        <v>124</v>
      </c>
      <c r="S7" s="56"/>
      <c r="T7" s="19" t="s">
        <v>125</v>
      </c>
      <c r="U7" s="56">
        <v>801</v>
      </c>
      <c r="V7" s="33" t="s">
        <v>126</v>
      </c>
      <c r="W7" s="33"/>
      <c r="X7" s="33" t="s">
        <v>127</v>
      </c>
      <c r="Y7" s="33"/>
      <c r="Z7" s="35"/>
      <c r="AA7" s="33"/>
      <c r="AB7" s="33" t="s">
        <v>42</v>
      </c>
      <c r="AC7" s="56">
        <v>160</v>
      </c>
      <c r="AD7" s="56">
        <v>0</v>
      </c>
      <c r="AE7" s="56">
        <v>0</v>
      </c>
      <c r="AF7" s="56">
        <v>0</v>
      </c>
      <c r="AG7" s="19">
        <v>1972</v>
      </c>
      <c r="AH7" s="19" t="s">
        <v>128</v>
      </c>
      <c r="AI7" s="19"/>
      <c r="AJ7" s="19" t="s">
        <v>129</v>
      </c>
      <c r="AK7" s="57" t="s">
        <v>130</v>
      </c>
      <c r="AL7" s="41"/>
    </row>
    <row r="8" spans="1:38" s="3" customFormat="1" ht="30" customHeight="1">
      <c r="A8" s="19" t="s">
        <v>35</v>
      </c>
      <c r="B8" s="16" t="s">
        <v>131</v>
      </c>
      <c r="C8" s="16" t="s">
        <v>132</v>
      </c>
      <c r="D8" s="19" t="s">
        <v>133</v>
      </c>
      <c r="E8" s="33" t="s">
        <v>134</v>
      </c>
      <c r="F8" s="33" t="s">
        <v>135</v>
      </c>
      <c r="G8" s="56">
        <v>486</v>
      </c>
      <c r="H8" s="56">
        <v>3783</v>
      </c>
      <c r="I8" s="56"/>
      <c r="J8" s="56">
        <v>588</v>
      </c>
      <c r="K8" s="56"/>
      <c r="L8" s="56"/>
      <c r="M8" s="56"/>
      <c r="N8" s="56"/>
      <c r="O8" s="56"/>
      <c r="P8" s="56"/>
      <c r="Q8" s="19"/>
      <c r="R8" s="19" t="s">
        <v>124</v>
      </c>
      <c r="S8" s="56"/>
      <c r="T8" s="19" t="s">
        <v>125</v>
      </c>
      <c r="U8" s="56">
        <v>115</v>
      </c>
      <c r="V8" s="33" t="s">
        <v>136</v>
      </c>
      <c r="W8" s="33"/>
      <c r="X8" s="33" t="s">
        <v>127</v>
      </c>
      <c r="Y8" s="33"/>
      <c r="Z8" s="35"/>
      <c r="AA8" s="33"/>
      <c r="AB8" s="33"/>
      <c r="AC8" s="56">
        <v>25</v>
      </c>
      <c r="AD8" s="56">
        <v>0</v>
      </c>
      <c r="AE8" s="56">
        <v>0</v>
      </c>
      <c r="AF8" s="56">
        <v>0</v>
      </c>
      <c r="AG8" s="19">
        <v>1987</v>
      </c>
      <c r="AH8" s="19" t="s">
        <v>64</v>
      </c>
      <c r="AI8" s="19"/>
      <c r="AJ8" s="19" t="s">
        <v>137</v>
      </c>
      <c r="AK8" s="57" t="s">
        <v>138</v>
      </c>
      <c r="AL8" s="41"/>
    </row>
    <row r="9" spans="1:38" s="3" customFormat="1" ht="30" customHeight="1">
      <c r="A9" s="19" t="s">
        <v>35</v>
      </c>
      <c r="B9" s="16" t="s">
        <v>131</v>
      </c>
      <c r="C9" s="16" t="s">
        <v>139</v>
      </c>
      <c r="D9" s="19" t="s">
        <v>133</v>
      </c>
      <c r="E9" s="33" t="s">
        <v>140</v>
      </c>
      <c r="F9" s="33" t="s">
        <v>141</v>
      </c>
      <c r="G9" s="56">
        <v>3067</v>
      </c>
      <c r="H9" s="56">
        <v>8334</v>
      </c>
      <c r="I9" s="56"/>
      <c r="J9" s="56">
        <v>2455</v>
      </c>
      <c r="K9" s="56"/>
      <c r="L9" s="56"/>
      <c r="M9" s="56"/>
      <c r="N9" s="56"/>
      <c r="O9" s="56"/>
      <c r="P9" s="56"/>
      <c r="Q9" s="19"/>
      <c r="R9" s="19" t="s">
        <v>124</v>
      </c>
      <c r="S9" s="56"/>
      <c r="T9" s="19" t="s">
        <v>125</v>
      </c>
      <c r="U9" s="56">
        <v>0</v>
      </c>
      <c r="V9" s="33" t="s">
        <v>136</v>
      </c>
      <c r="W9" s="33"/>
      <c r="X9" s="33" t="s">
        <v>101</v>
      </c>
      <c r="Y9" s="33"/>
      <c r="Z9" s="35"/>
      <c r="AA9" s="33"/>
      <c r="AB9" s="33"/>
      <c r="AC9" s="56">
        <v>80</v>
      </c>
      <c r="AD9" s="56">
        <v>0</v>
      </c>
      <c r="AE9" s="56">
        <v>0</v>
      </c>
      <c r="AF9" s="56">
        <v>0</v>
      </c>
      <c r="AG9" s="19">
        <v>1986</v>
      </c>
      <c r="AH9" s="19" t="s">
        <v>64</v>
      </c>
      <c r="AI9" s="19"/>
      <c r="AJ9" s="19" t="s">
        <v>137</v>
      </c>
      <c r="AK9" s="57" t="s">
        <v>142</v>
      </c>
      <c r="AL9" s="41"/>
    </row>
    <row r="10" spans="1:38" s="3" customFormat="1" ht="30" customHeight="1">
      <c r="A10" s="19" t="s">
        <v>35</v>
      </c>
      <c r="B10" s="16" t="s">
        <v>36</v>
      </c>
      <c r="C10" s="16" t="s">
        <v>143</v>
      </c>
      <c r="D10" s="19" t="s">
        <v>38</v>
      </c>
      <c r="E10" s="33" t="s">
        <v>144</v>
      </c>
      <c r="F10" s="33" t="s">
        <v>145</v>
      </c>
      <c r="G10" s="56">
        <v>1750</v>
      </c>
      <c r="H10" s="56">
        <v>5724</v>
      </c>
      <c r="I10" s="56"/>
      <c r="J10" s="56"/>
      <c r="K10" s="56"/>
      <c r="L10" s="56"/>
      <c r="M10" s="56"/>
      <c r="N10" s="56"/>
      <c r="O10" s="56"/>
      <c r="P10" s="56"/>
      <c r="Q10" s="19"/>
      <c r="R10" s="19" t="s">
        <v>124</v>
      </c>
      <c r="S10" s="56"/>
      <c r="T10" s="19" t="s">
        <v>125</v>
      </c>
      <c r="U10" s="56">
        <v>163</v>
      </c>
      <c r="V10" s="33" t="s">
        <v>146</v>
      </c>
      <c r="W10" s="33"/>
      <c r="X10" s="33" t="s">
        <v>127</v>
      </c>
      <c r="Y10" s="33"/>
      <c r="Z10" s="35"/>
      <c r="AA10" s="33"/>
      <c r="AB10" s="33" t="s">
        <v>42</v>
      </c>
      <c r="AC10" s="56">
        <v>61</v>
      </c>
      <c r="AD10" s="56">
        <v>0</v>
      </c>
      <c r="AE10" s="56">
        <v>0</v>
      </c>
      <c r="AF10" s="56">
        <v>0</v>
      </c>
      <c r="AG10" s="19">
        <v>1990</v>
      </c>
      <c r="AH10" s="19" t="s">
        <v>45</v>
      </c>
      <c r="AI10" s="19"/>
      <c r="AJ10" s="19" t="s">
        <v>147</v>
      </c>
      <c r="AK10" s="57" t="s">
        <v>148</v>
      </c>
      <c r="AL10" s="41"/>
    </row>
    <row r="11" spans="1:38" s="3" customFormat="1" ht="30" customHeight="1">
      <c r="A11" s="19" t="s">
        <v>35</v>
      </c>
      <c r="B11" s="16" t="s">
        <v>57</v>
      </c>
      <c r="C11" s="16" t="s">
        <v>149</v>
      </c>
      <c r="D11" s="19" t="s">
        <v>59</v>
      </c>
      <c r="E11" s="33" t="s">
        <v>150</v>
      </c>
      <c r="F11" s="33" t="s">
        <v>151</v>
      </c>
      <c r="G11" s="56">
        <v>631.29600000000005</v>
      </c>
      <c r="H11" s="56">
        <v>8601.7039999999997</v>
      </c>
      <c r="I11" s="56"/>
      <c r="J11" s="56"/>
      <c r="K11" s="56"/>
      <c r="L11" s="56"/>
      <c r="M11" s="56"/>
      <c r="N11" s="56"/>
      <c r="O11" s="56"/>
      <c r="P11" s="56"/>
      <c r="Q11" s="19"/>
      <c r="R11" s="19" t="s">
        <v>124</v>
      </c>
      <c r="S11" s="56"/>
      <c r="T11" s="19" t="s">
        <v>125</v>
      </c>
      <c r="U11" s="56">
        <v>10</v>
      </c>
      <c r="V11" s="33" t="s">
        <v>152</v>
      </c>
      <c r="W11" s="33"/>
      <c r="X11" s="33" t="s">
        <v>153</v>
      </c>
      <c r="Y11" s="33"/>
      <c r="Z11" s="35"/>
      <c r="AA11" s="33"/>
      <c r="AB11" s="33" t="s">
        <v>42</v>
      </c>
      <c r="AC11" s="56">
        <v>40</v>
      </c>
      <c r="AD11" s="56">
        <v>0</v>
      </c>
      <c r="AE11" s="56">
        <v>0</v>
      </c>
      <c r="AF11" s="56">
        <v>0</v>
      </c>
      <c r="AG11" s="19">
        <v>1980</v>
      </c>
      <c r="AH11" s="19" t="s">
        <v>128</v>
      </c>
      <c r="AI11" s="19"/>
      <c r="AJ11" s="19" t="s">
        <v>154</v>
      </c>
      <c r="AK11" s="57" t="s">
        <v>155</v>
      </c>
      <c r="AL11" s="41"/>
    </row>
    <row r="12" spans="1:38" s="3" customFormat="1" ht="30" customHeight="1">
      <c r="A12" s="19" t="s">
        <v>35</v>
      </c>
      <c r="B12" s="16" t="s">
        <v>156</v>
      </c>
      <c r="C12" s="16" t="s">
        <v>157</v>
      </c>
      <c r="D12" s="19" t="s">
        <v>158</v>
      </c>
      <c r="E12" s="33" t="s">
        <v>159</v>
      </c>
      <c r="F12" s="33" t="s">
        <v>160</v>
      </c>
      <c r="G12" s="56">
        <v>7497</v>
      </c>
      <c r="H12" s="56">
        <v>8117</v>
      </c>
      <c r="I12" s="56"/>
      <c r="J12" s="56">
        <v>1849</v>
      </c>
      <c r="K12" s="56"/>
      <c r="L12" s="56"/>
      <c r="M12" s="56">
        <v>2</v>
      </c>
      <c r="N12" s="56"/>
      <c r="O12" s="56"/>
      <c r="P12" s="56"/>
      <c r="Q12" s="19" t="s">
        <v>161</v>
      </c>
      <c r="R12" s="19" t="s">
        <v>124</v>
      </c>
      <c r="S12" s="56"/>
      <c r="T12" s="19" t="s">
        <v>125</v>
      </c>
      <c r="U12" s="56">
        <v>747</v>
      </c>
      <c r="V12" s="33" t="s">
        <v>162</v>
      </c>
      <c r="W12" s="33"/>
      <c r="X12" s="33" t="s">
        <v>127</v>
      </c>
      <c r="Y12" s="33"/>
      <c r="Z12" s="35"/>
      <c r="AA12" s="33"/>
      <c r="AB12" s="33" t="s">
        <v>42</v>
      </c>
      <c r="AC12" s="56">
        <v>65</v>
      </c>
      <c r="AD12" s="56">
        <v>0</v>
      </c>
      <c r="AE12" s="56">
        <v>2.7E-2</v>
      </c>
      <c r="AF12" s="56">
        <v>0</v>
      </c>
      <c r="AG12" s="19">
        <v>2019</v>
      </c>
      <c r="AH12" s="19" t="s">
        <v>45</v>
      </c>
      <c r="AI12" s="19"/>
      <c r="AJ12" s="19" t="s">
        <v>137</v>
      </c>
      <c r="AK12" s="57" t="s">
        <v>163</v>
      </c>
      <c r="AL12" s="41"/>
    </row>
    <row r="13" spans="1:38" s="3" customFormat="1" ht="30" customHeight="1">
      <c r="A13" s="19" t="s">
        <v>35</v>
      </c>
      <c r="B13" s="16" t="s">
        <v>164</v>
      </c>
      <c r="C13" s="16" t="s">
        <v>165</v>
      </c>
      <c r="D13" s="19" t="s">
        <v>166</v>
      </c>
      <c r="E13" s="33" t="s">
        <v>167</v>
      </c>
      <c r="F13" s="33" t="s">
        <v>168</v>
      </c>
      <c r="G13" s="56">
        <v>822</v>
      </c>
      <c r="H13" s="56">
        <v>4323</v>
      </c>
      <c r="I13" s="56"/>
      <c r="J13" s="56"/>
      <c r="K13" s="56"/>
      <c r="L13" s="56"/>
      <c r="M13" s="56"/>
      <c r="N13" s="56"/>
      <c r="O13" s="56"/>
      <c r="P13" s="56"/>
      <c r="Q13" s="19"/>
      <c r="R13" s="19" t="s">
        <v>124</v>
      </c>
      <c r="S13" s="56"/>
      <c r="T13" s="19" t="s">
        <v>169</v>
      </c>
      <c r="U13" s="56">
        <v>12</v>
      </c>
      <c r="V13" s="33" t="s">
        <v>136</v>
      </c>
      <c r="W13" s="33"/>
      <c r="X13" s="33" t="s">
        <v>170</v>
      </c>
      <c r="Y13" s="33"/>
      <c r="Z13" s="35"/>
      <c r="AA13" s="33"/>
      <c r="AB13" s="33"/>
      <c r="AC13" s="56">
        <v>40</v>
      </c>
      <c r="AD13" s="56">
        <v>0</v>
      </c>
      <c r="AE13" s="56">
        <v>0</v>
      </c>
      <c r="AF13" s="56">
        <v>0</v>
      </c>
      <c r="AG13" s="19">
        <v>1993</v>
      </c>
      <c r="AH13" s="19" t="s">
        <v>45</v>
      </c>
      <c r="AI13" s="19"/>
      <c r="AJ13" s="19" t="s">
        <v>154</v>
      </c>
      <c r="AK13" s="57" t="s">
        <v>171</v>
      </c>
      <c r="AL13" s="41"/>
    </row>
    <row r="14" spans="1:38" s="3" customFormat="1" ht="30" customHeight="1">
      <c r="A14" s="19" t="s">
        <v>35</v>
      </c>
      <c r="B14" s="16" t="s">
        <v>172</v>
      </c>
      <c r="C14" s="16" t="s">
        <v>173</v>
      </c>
      <c r="D14" s="19" t="s">
        <v>174</v>
      </c>
      <c r="E14" s="33" t="s">
        <v>175</v>
      </c>
      <c r="F14" s="33" t="s">
        <v>176</v>
      </c>
      <c r="G14" s="56">
        <v>1417</v>
      </c>
      <c r="H14" s="56">
        <v>31070</v>
      </c>
      <c r="I14" s="56"/>
      <c r="J14" s="56"/>
      <c r="K14" s="56"/>
      <c r="L14" s="56"/>
      <c r="M14" s="56"/>
      <c r="N14" s="56"/>
      <c r="O14" s="56"/>
      <c r="P14" s="56"/>
      <c r="Q14" s="19"/>
      <c r="R14" s="19" t="s">
        <v>124</v>
      </c>
      <c r="S14" s="56"/>
      <c r="T14" s="19" t="s">
        <v>169</v>
      </c>
      <c r="U14" s="56">
        <v>749</v>
      </c>
      <c r="V14" s="33" t="s">
        <v>146</v>
      </c>
      <c r="W14" s="33"/>
      <c r="X14" s="33" t="s">
        <v>170</v>
      </c>
      <c r="Y14" s="33"/>
      <c r="Z14" s="35"/>
      <c r="AA14" s="33"/>
      <c r="AB14" s="33" t="s">
        <v>177</v>
      </c>
      <c r="AC14" s="56">
        <v>70</v>
      </c>
      <c r="AD14" s="56">
        <v>0</v>
      </c>
      <c r="AE14" s="56">
        <v>0</v>
      </c>
      <c r="AF14" s="56">
        <v>0</v>
      </c>
      <c r="AG14" s="19">
        <v>2001</v>
      </c>
      <c r="AH14" s="19" t="s">
        <v>128</v>
      </c>
      <c r="AI14" s="19"/>
      <c r="AJ14" s="19" t="s">
        <v>178</v>
      </c>
      <c r="AK14" s="57" t="s">
        <v>179</v>
      </c>
      <c r="AL14" s="41"/>
    </row>
    <row r="15" spans="1:38" s="3" customFormat="1" ht="30" customHeight="1">
      <c r="A15" s="19" t="s">
        <v>35</v>
      </c>
      <c r="B15" s="16" t="s">
        <v>180</v>
      </c>
      <c r="C15" s="16" t="s">
        <v>181</v>
      </c>
      <c r="D15" s="19" t="s">
        <v>182</v>
      </c>
      <c r="E15" s="33" t="s">
        <v>183</v>
      </c>
      <c r="F15" s="33" t="s">
        <v>184</v>
      </c>
      <c r="G15" s="56">
        <v>2176</v>
      </c>
      <c r="H15" s="56">
        <v>8272</v>
      </c>
      <c r="I15" s="56">
        <v>4</v>
      </c>
      <c r="J15" s="56">
        <v>920</v>
      </c>
      <c r="K15" s="56"/>
      <c r="L15" s="56"/>
      <c r="M15" s="56"/>
      <c r="N15" s="56"/>
      <c r="O15" s="56"/>
      <c r="P15" s="56"/>
      <c r="Q15" s="19"/>
      <c r="R15" s="19" t="s">
        <v>124</v>
      </c>
      <c r="S15" s="56"/>
      <c r="T15" s="19" t="s">
        <v>169</v>
      </c>
      <c r="U15" s="56">
        <v>27</v>
      </c>
      <c r="V15" s="33" t="s">
        <v>162</v>
      </c>
      <c r="W15" s="33"/>
      <c r="X15" s="33" t="s">
        <v>185</v>
      </c>
      <c r="Y15" s="33"/>
      <c r="Z15" s="35"/>
      <c r="AA15" s="33"/>
      <c r="AB15" s="33" t="s">
        <v>42</v>
      </c>
      <c r="AC15" s="56">
        <v>35</v>
      </c>
      <c r="AD15" s="56">
        <v>0</v>
      </c>
      <c r="AE15" s="56">
        <v>0</v>
      </c>
      <c r="AF15" s="56">
        <v>0</v>
      </c>
      <c r="AG15" s="19">
        <v>1996</v>
      </c>
      <c r="AH15" s="19" t="s">
        <v>45</v>
      </c>
      <c r="AI15" s="19"/>
      <c r="AJ15" s="19" t="s">
        <v>186</v>
      </c>
      <c r="AK15" s="57" t="s">
        <v>187</v>
      </c>
      <c r="AL15" s="41"/>
    </row>
    <row r="16" spans="1:38" s="3" customFormat="1" ht="30" customHeight="1">
      <c r="A16" s="19" t="s">
        <v>35</v>
      </c>
      <c r="B16" s="16" t="s">
        <v>180</v>
      </c>
      <c r="C16" s="16" t="s">
        <v>188</v>
      </c>
      <c r="D16" s="19" t="s">
        <v>182</v>
      </c>
      <c r="E16" s="33" t="s">
        <v>189</v>
      </c>
      <c r="F16" s="33" t="s">
        <v>190</v>
      </c>
      <c r="G16" s="56">
        <v>1314</v>
      </c>
      <c r="H16" s="56">
        <v>5413</v>
      </c>
      <c r="I16" s="56">
        <v>163</v>
      </c>
      <c r="J16" s="56">
        <v>385</v>
      </c>
      <c r="K16" s="56"/>
      <c r="L16" s="56"/>
      <c r="M16" s="56"/>
      <c r="N16" s="56"/>
      <c r="O16" s="56"/>
      <c r="P16" s="56"/>
      <c r="Q16" s="19"/>
      <c r="R16" s="19" t="s">
        <v>124</v>
      </c>
      <c r="S16" s="56"/>
      <c r="T16" s="19" t="s">
        <v>191</v>
      </c>
      <c r="U16" s="56"/>
      <c r="V16" s="33" t="s">
        <v>192</v>
      </c>
      <c r="W16" s="33"/>
      <c r="X16" s="33" t="s">
        <v>127</v>
      </c>
      <c r="Y16" s="33"/>
      <c r="Z16" s="35"/>
      <c r="AA16" s="33"/>
      <c r="AB16" s="33" t="s">
        <v>193</v>
      </c>
      <c r="AC16" s="56">
        <v>25</v>
      </c>
      <c r="AD16" s="56">
        <v>0</v>
      </c>
      <c r="AE16" s="56">
        <v>0</v>
      </c>
      <c r="AF16" s="56">
        <v>0</v>
      </c>
      <c r="AG16" s="19">
        <v>2014</v>
      </c>
      <c r="AH16" s="19" t="s">
        <v>64</v>
      </c>
      <c r="AI16" s="19"/>
      <c r="AJ16" s="19" t="s">
        <v>194</v>
      </c>
      <c r="AK16" s="57" t="s">
        <v>195</v>
      </c>
      <c r="AL16" s="41"/>
    </row>
    <row r="17" spans="1:38" s="3" customFormat="1" ht="30" customHeight="1">
      <c r="A17" s="19" t="s">
        <v>35</v>
      </c>
      <c r="B17" s="16" t="s">
        <v>196</v>
      </c>
      <c r="C17" s="16" t="s">
        <v>197</v>
      </c>
      <c r="D17" s="19" t="s">
        <v>198</v>
      </c>
      <c r="E17" s="33" t="s">
        <v>199</v>
      </c>
      <c r="F17" s="33" t="s">
        <v>200</v>
      </c>
      <c r="G17" s="56">
        <v>2083</v>
      </c>
      <c r="H17" s="56">
        <v>8269</v>
      </c>
      <c r="I17" s="56"/>
      <c r="J17" s="56"/>
      <c r="K17" s="56"/>
      <c r="L17" s="56"/>
      <c r="M17" s="56"/>
      <c r="N17" s="56"/>
      <c r="O17" s="56"/>
      <c r="P17" s="56"/>
      <c r="Q17" s="19"/>
      <c r="R17" s="19" t="s">
        <v>124</v>
      </c>
      <c r="S17" s="56"/>
      <c r="T17" s="19" t="s">
        <v>169</v>
      </c>
      <c r="U17" s="56">
        <v>492</v>
      </c>
      <c r="V17" s="33" t="s">
        <v>201</v>
      </c>
      <c r="W17" s="33"/>
      <c r="X17" s="33" t="s">
        <v>170</v>
      </c>
      <c r="Y17" s="33"/>
      <c r="Z17" s="35"/>
      <c r="AA17" s="33"/>
      <c r="AB17" s="33" t="s">
        <v>42</v>
      </c>
      <c r="AC17" s="56">
        <v>64</v>
      </c>
      <c r="AD17" s="56">
        <v>0</v>
      </c>
      <c r="AE17" s="56">
        <v>0</v>
      </c>
      <c r="AF17" s="56">
        <v>0</v>
      </c>
      <c r="AG17" s="19">
        <v>1996</v>
      </c>
      <c r="AH17" s="19" t="s">
        <v>45</v>
      </c>
      <c r="AI17" s="19"/>
      <c r="AJ17" s="19" t="s">
        <v>186</v>
      </c>
      <c r="AK17" s="57" t="s">
        <v>202</v>
      </c>
      <c r="AL17" s="41"/>
    </row>
    <row r="18" spans="1:38" s="3" customFormat="1" ht="30" customHeight="1">
      <c r="A18" s="19" t="s">
        <v>35</v>
      </c>
      <c r="B18" s="16" t="s">
        <v>203</v>
      </c>
      <c r="C18" s="16" t="s">
        <v>204</v>
      </c>
      <c r="D18" s="19" t="s">
        <v>205</v>
      </c>
      <c r="E18" s="33" t="s">
        <v>206</v>
      </c>
      <c r="F18" s="33" t="s">
        <v>207</v>
      </c>
      <c r="G18" s="56">
        <v>2601</v>
      </c>
      <c r="H18" s="56">
        <v>39636</v>
      </c>
      <c r="I18" s="56"/>
      <c r="J18" s="56"/>
      <c r="K18" s="56"/>
      <c r="L18" s="56"/>
      <c r="M18" s="56"/>
      <c r="N18" s="56"/>
      <c r="O18" s="56"/>
      <c r="P18" s="56">
        <v>1030</v>
      </c>
      <c r="Q18" s="19" t="s">
        <v>161</v>
      </c>
      <c r="R18" s="19" t="s">
        <v>124</v>
      </c>
      <c r="S18" s="56"/>
      <c r="T18" s="19" t="s">
        <v>191</v>
      </c>
      <c r="U18" s="56"/>
      <c r="V18" s="33" t="s">
        <v>101</v>
      </c>
      <c r="W18" s="33"/>
      <c r="X18" s="33" t="s">
        <v>127</v>
      </c>
      <c r="Y18" s="33"/>
      <c r="Z18" s="35"/>
      <c r="AA18" s="33"/>
      <c r="AB18" s="33" t="s">
        <v>42</v>
      </c>
      <c r="AC18" s="56">
        <v>126</v>
      </c>
      <c r="AD18" s="56">
        <v>126</v>
      </c>
      <c r="AE18" s="56">
        <v>0</v>
      </c>
      <c r="AF18" s="56">
        <v>0</v>
      </c>
      <c r="AG18" s="19">
        <v>1990</v>
      </c>
      <c r="AH18" s="19" t="s">
        <v>45</v>
      </c>
      <c r="AI18" s="19"/>
      <c r="AJ18" s="19" t="s">
        <v>147</v>
      </c>
      <c r="AK18" s="57" t="s">
        <v>208</v>
      </c>
      <c r="AL18" s="41"/>
    </row>
    <row r="19" spans="1:38" s="3" customFormat="1" ht="30" customHeight="1">
      <c r="A19" s="19" t="s">
        <v>35</v>
      </c>
      <c r="B19" s="16" t="s">
        <v>209</v>
      </c>
      <c r="C19" s="16" t="s">
        <v>210</v>
      </c>
      <c r="D19" s="19" t="s">
        <v>211</v>
      </c>
      <c r="E19" s="33" t="s">
        <v>212</v>
      </c>
      <c r="F19" s="33" t="s">
        <v>213</v>
      </c>
      <c r="G19" s="56">
        <v>1600</v>
      </c>
      <c r="H19" s="56">
        <v>9779</v>
      </c>
      <c r="I19" s="56"/>
      <c r="J19" s="56"/>
      <c r="K19" s="56"/>
      <c r="L19" s="56">
        <v>3</v>
      </c>
      <c r="M19" s="56"/>
      <c r="N19" s="56"/>
      <c r="O19" s="56"/>
      <c r="P19" s="56"/>
      <c r="Q19" s="19" t="s">
        <v>214</v>
      </c>
      <c r="R19" s="19" t="s">
        <v>124</v>
      </c>
      <c r="S19" s="56"/>
      <c r="T19" s="19" t="s">
        <v>125</v>
      </c>
      <c r="U19" s="56">
        <v>243</v>
      </c>
      <c r="V19" s="33" t="s">
        <v>162</v>
      </c>
      <c r="W19" s="33"/>
      <c r="X19" s="33" t="s">
        <v>127</v>
      </c>
      <c r="Y19" s="33"/>
      <c r="Z19" s="35"/>
      <c r="AA19" s="33"/>
      <c r="AB19" s="33" t="s">
        <v>177</v>
      </c>
      <c r="AC19" s="56">
        <v>40</v>
      </c>
      <c r="AD19" s="56">
        <v>0</v>
      </c>
      <c r="AE19" s="56">
        <v>0.9</v>
      </c>
      <c r="AF19" s="56">
        <v>0</v>
      </c>
      <c r="AG19" s="19">
        <v>2003</v>
      </c>
      <c r="AH19" s="19" t="s">
        <v>64</v>
      </c>
      <c r="AI19" s="19"/>
      <c r="AJ19" s="19" t="s">
        <v>216</v>
      </c>
      <c r="AK19" s="57" t="s">
        <v>217</v>
      </c>
      <c r="AL19" s="41"/>
    </row>
    <row r="20" spans="1:38" s="3" customFormat="1" ht="30" customHeight="1">
      <c r="A20" s="19" t="s">
        <v>35</v>
      </c>
      <c r="B20" s="16" t="s">
        <v>218</v>
      </c>
      <c r="C20" s="16" t="s">
        <v>219</v>
      </c>
      <c r="D20" s="19" t="s">
        <v>220</v>
      </c>
      <c r="E20" s="33" t="s">
        <v>221</v>
      </c>
      <c r="F20" s="33" t="s">
        <v>222</v>
      </c>
      <c r="G20" s="56">
        <v>2101</v>
      </c>
      <c r="H20" s="56">
        <v>13445</v>
      </c>
      <c r="I20" s="56">
        <v>25</v>
      </c>
      <c r="J20" s="56"/>
      <c r="K20" s="56"/>
      <c r="L20" s="56">
        <v>126</v>
      </c>
      <c r="M20" s="56"/>
      <c r="N20" s="56"/>
      <c r="O20" s="56"/>
      <c r="P20" s="56"/>
      <c r="Q20" s="19" t="s">
        <v>214</v>
      </c>
      <c r="R20" s="19" t="s">
        <v>124</v>
      </c>
      <c r="S20" s="56"/>
      <c r="T20" s="19" t="s">
        <v>125</v>
      </c>
      <c r="U20" s="56">
        <v>30</v>
      </c>
      <c r="V20" s="33" t="s">
        <v>162</v>
      </c>
      <c r="W20" s="33"/>
      <c r="X20" s="33" t="s">
        <v>127</v>
      </c>
      <c r="Y20" s="33"/>
      <c r="Z20" s="35"/>
      <c r="AA20" s="33"/>
      <c r="AB20" s="33" t="s">
        <v>177</v>
      </c>
      <c r="AC20" s="56">
        <v>90</v>
      </c>
      <c r="AD20" s="56">
        <v>2</v>
      </c>
      <c r="AE20" s="56">
        <v>5</v>
      </c>
      <c r="AF20" s="56">
        <v>0</v>
      </c>
      <c r="AG20" s="19">
        <v>2002</v>
      </c>
      <c r="AH20" s="19" t="s">
        <v>128</v>
      </c>
      <c r="AI20" s="19"/>
      <c r="AJ20" s="19" t="s">
        <v>223</v>
      </c>
      <c r="AK20" s="57" t="s">
        <v>224</v>
      </c>
      <c r="AL20" s="41"/>
    </row>
    <row r="21" spans="1:38" s="3" customFormat="1" ht="30" customHeight="1">
      <c r="A21" s="19" t="s">
        <v>35</v>
      </c>
      <c r="B21" s="16" t="s">
        <v>225</v>
      </c>
      <c r="C21" s="16" t="s">
        <v>226</v>
      </c>
      <c r="D21" s="19" t="s">
        <v>227</v>
      </c>
      <c r="E21" s="33" t="s">
        <v>228</v>
      </c>
      <c r="F21" s="33" t="s">
        <v>229</v>
      </c>
      <c r="G21" s="56">
        <v>1351</v>
      </c>
      <c r="H21" s="56">
        <v>7910</v>
      </c>
      <c r="I21" s="56">
        <v>0</v>
      </c>
      <c r="J21" s="56">
        <v>0</v>
      </c>
      <c r="K21" s="56"/>
      <c r="L21" s="56"/>
      <c r="M21" s="56"/>
      <c r="N21" s="56"/>
      <c r="O21" s="56"/>
      <c r="P21" s="56"/>
      <c r="Q21" s="19"/>
      <c r="R21" s="19" t="s">
        <v>124</v>
      </c>
      <c r="S21" s="56"/>
      <c r="T21" s="19" t="s">
        <v>125</v>
      </c>
      <c r="U21" s="56">
        <v>1035</v>
      </c>
      <c r="V21" s="33" t="s">
        <v>230</v>
      </c>
      <c r="W21" s="33"/>
      <c r="X21" s="33" t="s">
        <v>185</v>
      </c>
      <c r="Y21" s="33"/>
      <c r="Z21" s="35"/>
      <c r="AA21" s="33"/>
      <c r="AB21" s="33" t="s">
        <v>231</v>
      </c>
      <c r="AC21" s="56">
        <v>66</v>
      </c>
      <c r="AD21" s="56">
        <v>0</v>
      </c>
      <c r="AE21" s="56">
        <v>0</v>
      </c>
      <c r="AF21" s="56">
        <v>0</v>
      </c>
      <c r="AG21" s="19">
        <v>1977</v>
      </c>
      <c r="AH21" s="19" t="s">
        <v>45</v>
      </c>
      <c r="AI21" s="19"/>
      <c r="AJ21" s="19" t="s">
        <v>46</v>
      </c>
      <c r="AK21" s="57" t="s">
        <v>232</v>
      </c>
      <c r="AL21" s="41"/>
    </row>
    <row r="22" spans="1:38" s="3" customFormat="1" ht="30" customHeight="1">
      <c r="A22" s="19" t="s">
        <v>35</v>
      </c>
      <c r="B22" s="16" t="s">
        <v>233</v>
      </c>
      <c r="C22" s="16" t="s">
        <v>234</v>
      </c>
      <c r="D22" s="19" t="s">
        <v>235</v>
      </c>
      <c r="E22" s="33" t="s">
        <v>236</v>
      </c>
      <c r="F22" s="33" t="s">
        <v>237</v>
      </c>
      <c r="G22" s="56">
        <v>4124</v>
      </c>
      <c r="H22" s="56">
        <v>9897</v>
      </c>
      <c r="I22" s="56"/>
      <c r="J22" s="56"/>
      <c r="K22" s="56"/>
      <c r="L22" s="56"/>
      <c r="M22" s="56"/>
      <c r="N22" s="56"/>
      <c r="O22" s="56"/>
      <c r="P22" s="56"/>
      <c r="Q22" s="19"/>
      <c r="R22" s="19" t="s">
        <v>124</v>
      </c>
      <c r="S22" s="56"/>
      <c r="T22" s="19" t="s">
        <v>125</v>
      </c>
      <c r="U22" s="56">
        <v>335</v>
      </c>
      <c r="V22" s="33" t="s">
        <v>146</v>
      </c>
      <c r="W22" s="33"/>
      <c r="X22" s="33" t="s">
        <v>127</v>
      </c>
      <c r="Y22" s="33"/>
      <c r="Z22" s="35"/>
      <c r="AA22" s="33"/>
      <c r="AB22" s="33" t="s">
        <v>42</v>
      </c>
      <c r="AC22" s="56">
        <v>100</v>
      </c>
      <c r="AD22" s="56">
        <v>0</v>
      </c>
      <c r="AE22" s="56">
        <v>0</v>
      </c>
      <c r="AF22" s="56">
        <v>0</v>
      </c>
      <c r="AG22" s="19">
        <v>1981</v>
      </c>
      <c r="AH22" s="19" t="s">
        <v>45</v>
      </c>
      <c r="AI22" s="19"/>
      <c r="AJ22" s="19" t="s">
        <v>186</v>
      </c>
      <c r="AK22" s="57" t="s">
        <v>238</v>
      </c>
      <c r="AL22" s="41"/>
    </row>
    <row r="23" spans="1:38" s="3" customFormat="1" ht="30" customHeight="1">
      <c r="A23" s="19" t="s">
        <v>35</v>
      </c>
      <c r="B23" s="16" t="s">
        <v>239</v>
      </c>
      <c r="C23" s="16" t="s">
        <v>240</v>
      </c>
      <c r="D23" s="19" t="s">
        <v>241</v>
      </c>
      <c r="E23" s="33" t="s">
        <v>242</v>
      </c>
      <c r="F23" s="33" t="s">
        <v>243</v>
      </c>
      <c r="G23" s="56">
        <v>5853</v>
      </c>
      <c r="H23" s="56">
        <v>98472</v>
      </c>
      <c r="I23" s="56"/>
      <c r="J23" s="56"/>
      <c r="K23" s="56"/>
      <c r="L23" s="56"/>
      <c r="M23" s="56"/>
      <c r="N23" s="56"/>
      <c r="O23" s="56"/>
      <c r="P23" s="56"/>
      <c r="Q23" s="19"/>
      <c r="R23" s="19" t="s">
        <v>124</v>
      </c>
      <c r="S23" s="56"/>
      <c r="T23" s="19" t="s">
        <v>125</v>
      </c>
      <c r="U23" s="56">
        <v>833</v>
      </c>
      <c r="V23" s="33" t="s">
        <v>244</v>
      </c>
      <c r="W23" s="33"/>
      <c r="X23" s="33" t="s">
        <v>127</v>
      </c>
      <c r="Y23" s="33"/>
      <c r="Z23" s="35"/>
      <c r="AA23" s="33"/>
      <c r="AB23" s="33" t="s">
        <v>42</v>
      </c>
      <c r="AC23" s="56">
        <v>340</v>
      </c>
      <c r="AD23" s="56">
        <v>0</v>
      </c>
      <c r="AE23" s="56">
        <v>0</v>
      </c>
      <c r="AF23" s="56">
        <v>0</v>
      </c>
      <c r="AG23" s="19">
        <v>2001</v>
      </c>
      <c r="AH23" s="19" t="s">
        <v>45</v>
      </c>
      <c r="AI23" s="19"/>
      <c r="AJ23" s="19" t="s">
        <v>186</v>
      </c>
      <c r="AK23" s="57" t="s">
        <v>245</v>
      </c>
      <c r="AL23" s="41"/>
    </row>
    <row r="24" spans="1:38" s="3" customFormat="1" ht="30" customHeight="1">
      <c r="A24" s="19" t="s">
        <v>35</v>
      </c>
      <c r="B24" s="16" t="s">
        <v>246</v>
      </c>
      <c r="C24" s="16" t="s">
        <v>247</v>
      </c>
      <c r="D24" s="19" t="s">
        <v>248</v>
      </c>
      <c r="E24" s="33" t="s">
        <v>249</v>
      </c>
      <c r="F24" s="33" t="s">
        <v>250</v>
      </c>
      <c r="G24" s="56">
        <v>4410</v>
      </c>
      <c r="H24" s="56">
        <v>39856</v>
      </c>
      <c r="I24" s="56"/>
      <c r="J24" s="56"/>
      <c r="K24" s="56"/>
      <c r="L24" s="56"/>
      <c r="M24" s="56"/>
      <c r="N24" s="56"/>
      <c r="O24" s="56"/>
      <c r="P24" s="56">
        <v>39</v>
      </c>
      <c r="Q24" s="19" t="s">
        <v>161</v>
      </c>
      <c r="R24" s="19" t="s">
        <v>124</v>
      </c>
      <c r="S24" s="56"/>
      <c r="T24" s="19" t="s">
        <v>169</v>
      </c>
      <c r="U24" s="56">
        <v>345</v>
      </c>
      <c r="V24" s="33" t="s">
        <v>146</v>
      </c>
      <c r="W24" s="33"/>
      <c r="X24" s="33" t="s">
        <v>251</v>
      </c>
      <c r="Y24" s="33"/>
      <c r="Z24" s="35"/>
      <c r="AA24" s="33"/>
      <c r="AB24" s="33" t="s">
        <v>252</v>
      </c>
      <c r="AC24" s="56">
        <v>100</v>
      </c>
      <c r="AD24" s="56">
        <v>0</v>
      </c>
      <c r="AE24" s="56">
        <v>2.4</v>
      </c>
      <c r="AF24" s="56">
        <v>0</v>
      </c>
      <c r="AG24" s="19">
        <v>2004</v>
      </c>
      <c r="AH24" s="19" t="s">
        <v>128</v>
      </c>
      <c r="AI24" s="19"/>
      <c r="AJ24" s="19" t="s">
        <v>253</v>
      </c>
      <c r="AK24" s="57" t="s">
        <v>254</v>
      </c>
      <c r="AL24" s="41"/>
    </row>
    <row r="25" spans="1:38" s="3" customFormat="1" ht="30" customHeight="1">
      <c r="A25" s="19" t="s">
        <v>35</v>
      </c>
      <c r="B25" s="16" t="s">
        <v>255</v>
      </c>
      <c r="C25" s="16" t="s">
        <v>256</v>
      </c>
      <c r="D25" s="19" t="s">
        <v>257</v>
      </c>
      <c r="E25" s="33" t="s">
        <v>258</v>
      </c>
      <c r="F25" s="33" t="s">
        <v>259</v>
      </c>
      <c r="G25" s="56">
        <v>3176</v>
      </c>
      <c r="H25" s="56">
        <v>16352</v>
      </c>
      <c r="I25" s="56">
        <v>1157</v>
      </c>
      <c r="J25" s="56">
        <v>0</v>
      </c>
      <c r="K25" s="56"/>
      <c r="L25" s="56"/>
      <c r="M25" s="56"/>
      <c r="N25" s="56">
        <v>559</v>
      </c>
      <c r="O25" s="56"/>
      <c r="P25" s="56"/>
      <c r="Q25" s="19" t="s">
        <v>161</v>
      </c>
      <c r="R25" s="19" t="s">
        <v>124</v>
      </c>
      <c r="S25" s="56"/>
      <c r="T25" s="19" t="s">
        <v>125</v>
      </c>
      <c r="U25" s="56">
        <v>559</v>
      </c>
      <c r="V25" s="33" t="s">
        <v>162</v>
      </c>
      <c r="W25" s="33"/>
      <c r="X25" s="33" t="s">
        <v>127</v>
      </c>
      <c r="Y25" s="33"/>
      <c r="Z25" s="35"/>
      <c r="AA25" s="33"/>
      <c r="AB25" s="33" t="s">
        <v>42</v>
      </c>
      <c r="AC25" s="56">
        <v>65</v>
      </c>
      <c r="AD25" s="56">
        <v>0</v>
      </c>
      <c r="AE25" s="56">
        <v>3</v>
      </c>
      <c r="AF25" s="56">
        <v>0</v>
      </c>
      <c r="AG25" s="19">
        <v>2023</v>
      </c>
      <c r="AH25" s="19" t="s">
        <v>45</v>
      </c>
      <c r="AI25" s="19"/>
      <c r="AJ25" s="19" t="s">
        <v>154</v>
      </c>
      <c r="AK25" s="57" t="s">
        <v>260</v>
      </c>
      <c r="AL25" s="41"/>
    </row>
    <row r="26" spans="1:38" s="3" customFormat="1" ht="30" customHeight="1">
      <c r="A26" s="19" t="s">
        <v>35</v>
      </c>
      <c r="B26" s="16" t="s">
        <v>261</v>
      </c>
      <c r="C26" s="16" t="s">
        <v>262</v>
      </c>
      <c r="D26" s="19" t="s">
        <v>263</v>
      </c>
      <c r="E26" s="33" t="s">
        <v>264</v>
      </c>
      <c r="F26" s="33" t="s">
        <v>265</v>
      </c>
      <c r="G26" s="56">
        <v>1031</v>
      </c>
      <c r="H26" s="56">
        <v>47910</v>
      </c>
      <c r="I26" s="56"/>
      <c r="J26" s="56"/>
      <c r="K26" s="56"/>
      <c r="L26" s="56"/>
      <c r="M26" s="56"/>
      <c r="N26" s="56"/>
      <c r="O26" s="56"/>
      <c r="P26" s="56"/>
      <c r="Q26" s="19"/>
      <c r="R26" s="19" t="s">
        <v>124</v>
      </c>
      <c r="S26" s="56"/>
      <c r="T26" s="19" t="s">
        <v>191</v>
      </c>
      <c r="U26" s="56"/>
      <c r="V26" s="33" t="s">
        <v>146</v>
      </c>
      <c r="W26" s="33"/>
      <c r="X26" s="33" t="s">
        <v>101</v>
      </c>
      <c r="Y26" s="33"/>
      <c r="Z26" s="35"/>
      <c r="AA26" s="33"/>
      <c r="AB26" s="33" t="s">
        <v>42</v>
      </c>
      <c r="AC26" s="56">
        <v>126</v>
      </c>
      <c r="AD26" s="56">
        <v>0</v>
      </c>
      <c r="AE26" s="56">
        <v>0</v>
      </c>
      <c r="AF26" s="56">
        <v>0</v>
      </c>
      <c r="AG26" s="19">
        <v>1982</v>
      </c>
      <c r="AH26" s="19" t="s">
        <v>45</v>
      </c>
      <c r="AI26" s="19"/>
      <c r="AJ26" s="19" t="s">
        <v>223</v>
      </c>
      <c r="AK26" s="57" t="s">
        <v>266</v>
      </c>
      <c r="AL26" s="41"/>
    </row>
    <row r="27" spans="1:38" s="3" customFormat="1" ht="30" customHeight="1">
      <c r="A27" s="19" t="s">
        <v>35</v>
      </c>
      <c r="B27" s="16" t="s">
        <v>261</v>
      </c>
      <c r="C27" s="16" t="s">
        <v>267</v>
      </c>
      <c r="D27" s="19" t="s">
        <v>263</v>
      </c>
      <c r="E27" s="33" t="s">
        <v>268</v>
      </c>
      <c r="F27" s="33" t="s">
        <v>265</v>
      </c>
      <c r="G27" s="56">
        <v>391</v>
      </c>
      <c r="H27" s="56">
        <v>18196</v>
      </c>
      <c r="I27" s="56"/>
      <c r="J27" s="56"/>
      <c r="K27" s="56"/>
      <c r="L27" s="56"/>
      <c r="M27" s="56"/>
      <c r="N27" s="56"/>
      <c r="O27" s="56"/>
      <c r="P27" s="56"/>
      <c r="Q27" s="19"/>
      <c r="R27" s="19" t="s">
        <v>124</v>
      </c>
      <c r="S27" s="56"/>
      <c r="T27" s="19" t="s">
        <v>191</v>
      </c>
      <c r="U27" s="56"/>
      <c r="V27" s="33" t="s">
        <v>146</v>
      </c>
      <c r="W27" s="33"/>
      <c r="X27" s="33" t="s">
        <v>127</v>
      </c>
      <c r="Y27" s="33"/>
      <c r="Z27" s="35"/>
      <c r="AA27" s="33"/>
      <c r="AB27" s="33" t="s">
        <v>42</v>
      </c>
      <c r="AC27" s="56">
        <v>72</v>
      </c>
      <c r="AD27" s="56">
        <v>0</v>
      </c>
      <c r="AE27" s="56">
        <v>0</v>
      </c>
      <c r="AF27" s="56">
        <v>0</v>
      </c>
      <c r="AG27" s="19">
        <v>1989</v>
      </c>
      <c r="AH27" s="19" t="s">
        <v>45</v>
      </c>
      <c r="AI27" s="19"/>
      <c r="AJ27" s="19" t="s">
        <v>269</v>
      </c>
      <c r="AK27" s="57" t="s">
        <v>270</v>
      </c>
      <c r="AL27" s="41"/>
    </row>
    <row r="28" spans="1:38" s="3" customFormat="1" ht="30" customHeight="1">
      <c r="A28" s="19" t="s">
        <v>35</v>
      </c>
      <c r="B28" s="16" t="s">
        <v>271</v>
      </c>
      <c r="C28" s="16" t="s">
        <v>272</v>
      </c>
      <c r="D28" s="19" t="s">
        <v>273</v>
      </c>
      <c r="E28" s="33" t="s">
        <v>274</v>
      </c>
      <c r="F28" s="33" t="s">
        <v>275</v>
      </c>
      <c r="G28" s="56">
        <v>1629</v>
      </c>
      <c r="H28" s="56">
        <v>16328</v>
      </c>
      <c r="I28" s="56"/>
      <c r="J28" s="56"/>
      <c r="K28" s="56"/>
      <c r="L28" s="56"/>
      <c r="M28" s="56"/>
      <c r="N28" s="56"/>
      <c r="O28" s="56"/>
      <c r="P28" s="56"/>
      <c r="Q28" s="19"/>
      <c r="R28" s="19" t="s">
        <v>124</v>
      </c>
      <c r="S28" s="56"/>
      <c r="T28" s="19" t="s">
        <v>125</v>
      </c>
      <c r="U28" s="56">
        <v>544</v>
      </c>
      <c r="V28" s="33" t="s">
        <v>136</v>
      </c>
      <c r="W28" s="33"/>
      <c r="X28" s="33" t="s">
        <v>127</v>
      </c>
      <c r="Y28" s="33"/>
      <c r="Z28" s="35"/>
      <c r="AA28" s="33"/>
      <c r="AB28" s="33" t="s">
        <v>42</v>
      </c>
      <c r="AC28" s="56">
        <v>70</v>
      </c>
      <c r="AD28" s="56">
        <v>0</v>
      </c>
      <c r="AE28" s="56">
        <v>0</v>
      </c>
      <c r="AF28" s="56">
        <v>0</v>
      </c>
      <c r="AG28" s="19">
        <v>1986</v>
      </c>
      <c r="AH28" s="19" t="s">
        <v>45</v>
      </c>
      <c r="AI28" s="19"/>
      <c r="AJ28" s="19" t="s">
        <v>147</v>
      </c>
      <c r="AK28" s="57" t="s">
        <v>276</v>
      </c>
      <c r="AL28" s="41"/>
    </row>
  </sheetData>
  <mergeCells count="41">
    <mergeCell ref="E2:E6"/>
    <mergeCell ref="A2:A6"/>
    <mergeCell ref="B2:B6"/>
    <mergeCell ref="C2:C6"/>
    <mergeCell ref="D2:D6"/>
    <mergeCell ref="F2:F6"/>
    <mergeCell ref="G2:J3"/>
    <mergeCell ref="K2:Q3"/>
    <mergeCell ref="R2:S3"/>
    <mergeCell ref="O4:O5"/>
    <mergeCell ref="P4:P5"/>
    <mergeCell ref="Q4:Q6"/>
    <mergeCell ref="R4:R6"/>
    <mergeCell ref="L4:L5"/>
    <mergeCell ref="M4:M5"/>
    <mergeCell ref="N4:N5"/>
    <mergeCell ref="AD2:AD5"/>
    <mergeCell ref="AE2:AE5"/>
    <mergeCell ref="V2:Y3"/>
    <mergeCell ref="AB2:AB6"/>
    <mergeCell ref="AC2:AC5"/>
    <mergeCell ref="AA4:AA5"/>
    <mergeCell ref="T2:U3"/>
    <mergeCell ref="G4:G5"/>
    <mergeCell ref="H4:H5"/>
    <mergeCell ref="I4:I5"/>
    <mergeCell ref="J4:J5"/>
    <mergeCell ref="K4:K5"/>
    <mergeCell ref="Z4:Z5"/>
    <mergeCell ref="W5:W6"/>
    <mergeCell ref="Y5:Y6"/>
    <mergeCell ref="AI2:AI6"/>
    <mergeCell ref="AJ2:AJ6"/>
    <mergeCell ref="AF2:AF5"/>
    <mergeCell ref="AG2:AG6"/>
    <mergeCell ref="AH2:AH6"/>
    <mergeCell ref="S4:S5"/>
    <mergeCell ref="T4:T6"/>
    <mergeCell ref="U4:U5"/>
    <mergeCell ref="V4:V6"/>
    <mergeCell ref="X4:X6"/>
  </mergeCells>
  <phoneticPr fontId="1"/>
  <pageMargins left="0.69444444444444442" right="0.69444444444444442" top="0.97222222222222221" bottom="0.69444444444444442" header="0.69444444444444442" footer="0.69444444444444442"/>
  <pageSetup paperSize="9" scale="66" orientation="landscape" verticalDpi="400" r:id="rId1"/>
  <headerFooter alignWithMargins="0">
    <oddHeader>&amp;L&amp;"MS ゴシック,標準"&amp;14し尿処理施設・汚泥再生処理センター</oddHeader>
  </headerFooter>
  <colBreaks count="2" manualBreakCount="2">
    <brk id="17" min="1" max="27" man="1"/>
    <brk id="28" min="1" max="27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A7ADA-F9E8-48CF-9E45-EC5C4592D60E}">
  <dimension ref="A1:P9"/>
  <sheetViews>
    <sheetView zoomScaleNormal="100" workbookViewId="0">
      <pane xSplit="3" ySplit="6" topLeftCell="D7" activePane="bottomRight" state="frozen"/>
      <selection activeCell="U7" sqref="U7"/>
      <selection pane="topRight" activeCell="U7" sqref="U7"/>
      <selection pane="bottomLeft" activeCell="U7" sqref="U7"/>
      <selection pane="bottomRight"/>
    </sheetView>
  </sheetViews>
  <sheetFormatPr defaultRowHeight="30" customHeight="1"/>
  <cols>
    <col min="1" max="1" width="10.75" style="37" customWidth="1"/>
    <col min="2" max="2" width="8.75" style="38" customWidth="1"/>
    <col min="3" max="3" width="13.875" style="37" customWidth="1"/>
    <col min="4" max="4" width="27.125" style="37" customWidth="1"/>
    <col min="5" max="6" width="43.25" style="37" customWidth="1"/>
    <col min="7" max="7" width="12.5" style="37" customWidth="1"/>
    <col min="8" max="9" width="25.25" style="37" customWidth="1"/>
    <col min="10" max="10" width="14.375" style="37" customWidth="1"/>
    <col min="11" max="11" width="6.25" style="37" customWidth="1"/>
    <col min="12" max="13" width="10.75" style="37" customWidth="1"/>
    <col min="14" max="14" width="13.75" style="2" customWidth="1"/>
    <col min="15" max="16" width="9" style="39"/>
    <col min="17" max="16384" width="9" style="37"/>
  </cols>
  <sheetData>
    <row r="1" spans="1:16" s="22" customFormat="1" ht="15" customHeight="1">
      <c r="A1" s="21" t="s">
        <v>48</v>
      </c>
      <c r="M1" s="23"/>
      <c r="N1" s="3"/>
      <c r="O1" s="24"/>
      <c r="P1" s="24"/>
    </row>
    <row r="2" spans="1:16" s="27" customFormat="1" ht="13.5" customHeight="1">
      <c r="A2" s="214" t="s">
        <v>1</v>
      </c>
      <c r="B2" s="235" t="s">
        <v>2</v>
      </c>
      <c r="C2" s="214" t="s">
        <v>3</v>
      </c>
      <c r="D2" s="214" t="s">
        <v>4</v>
      </c>
      <c r="E2" s="214" t="s">
        <v>5</v>
      </c>
      <c r="F2" s="337" t="s">
        <v>49</v>
      </c>
      <c r="G2" s="148" t="s">
        <v>50</v>
      </c>
      <c r="H2" s="214" t="s">
        <v>51</v>
      </c>
      <c r="I2" s="214" t="s">
        <v>52</v>
      </c>
      <c r="J2" s="148" t="s">
        <v>53</v>
      </c>
      <c r="K2" s="214" t="s">
        <v>11</v>
      </c>
      <c r="L2" s="148" t="s">
        <v>14</v>
      </c>
      <c r="M2" s="148" t="s">
        <v>15</v>
      </c>
      <c r="N2" s="185" t="s">
        <v>16</v>
      </c>
      <c r="O2" s="26"/>
      <c r="P2" s="26"/>
    </row>
    <row r="3" spans="1:16" s="27" customFormat="1" ht="13.5" customHeight="1">
      <c r="A3" s="144"/>
      <c r="B3" s="236"/>
      <c r="C3" s="144"/>
      <c r="D3" s="144"/>
      <c r="E3" s="144"/>
      <c r="F3" s="338"/>
      <c r="G3" s="232"/>
      <c r="H3" s="144"/>
      <c r="I3" s="144"/>
      <c r="J3" s="232"/>
      <c r="K3" s="144"/>
      <c r="L3" s="144"/>
      <c r="M3" s="232"/>
      <c r="N3" s="317"/>
      <c r="O3" s="26"/>
      <c r="P3" s="26"/>
    </row>
    <row r="4" spans="1:16" s="27" customFormat="1" ht="18.75" customHeight="1">
      <c r="A4" s="144"/>
      <c r="B4" s="236"/>
      <c r="C4" s="144"/>
      <c r="D4" s="144"/>
      <c r="E4" s="144"/>
      <c r="F4" s="338"/>
      <c r="G4" s="232"/>
      <c r="H4" s="144"/>
      <c r="I4" s="144"/>
      <c r="J4" s="232"/>
      <c r="K4" s="144"/>
      <c r="L4" s="144"/>
      <c r="M4" s="232"/>
      <c r="N4" s="317"/>
      <c r="O4" s="26"/>
      <c r="P4" s="26"/>
    </row>
    <row r="5" spans="1:16" s="27" customFormat="1" ht="26.25" customHeight="1">
      <c r="A5" s="144"/>
      <c r="B5" s="236"/>
      <c r="C5" s="144"/>
      <c r="D5" s="144"/>
      <c r="E5" s="144"/>
      <c r="F5" s="338"/>
      <c r="G5" s="232"/>
      <c r="H5" s="144"/>
      <c r="I5" s="144"/>
      <c r="J5" s="232"/>
      <c r="K5" s="144"/>
      <c r="L5" s="144"/>
      <c r="M5" s="232"/>
      <c r="N5" s="317"/>
      <c r="O5" s="26"/>
      <c r="P5" s="26"/>
    </row>
    <row r="6" spans="1:16" s="32" customFormat="1" ht="13.5" customHeight="1">
      <c r="A6" s="144"/>
      <c r="B6" s="236"/>
      <c r="C6" s="144"/>
      <c r="D6" s="144"/>
      <c r="E6" s="144"/>
      <c r="F6" s="338"/>
      <c r="G6" s="30" t="s">
        <v>54</v>
      </c>
      <c r="H6" s="144"/>
      <c r="I6" s="144"/>
      <c r="J6" s="30" t="s">
        <v>55</v>
      </c>
      <c r="K6" s="144"/>
      <c r="L6" s="144"/>
      <c r="M6" s="232"/>
      <c r="N6" s="318"/>
      <c r="O6" s="31" t="s">
        <v>56</v>
      </c>
      <c r="P6" s="31"/>
    </row>
    <row r="7" spans="1:16" s="22" customFormat="1" ht="30" customHeight="1">
      <c r="A7" s="33" t="s">
        <v>35</v>
      </c>
      <c r="B7" s="34" t="s">
        <v>57</v>
      </c>
      <c r="C7" s="34" t="s">
        <v>58</v>
      </c>
      <c r="D7" s="33" t="s">
        <v>59</v>
      </c>
      <c r="E7" s="33" t="s">
        <v>60</v>
      </c>
      <c r="F7" s="33" t="s">
        <v>61</v>
      </c>
      <c r="G7" s="35">
        <v>135217</v>
      </c>
      <c r="H7" s="33" t="s">
        <v>62</v>
      </c>
      <c r="I7" s="33" t="s">
        <v>63</v>
      </c>
      <c r="J7" s="35">
        <v>780</v>
      </c>
      <c r="K7" s="33">
        <v>2005</v>
      </c>
      <c r="L7" s="33" t="s">
        <v>64</v>
      </c>
      <c r="M7" s="33"/>
      <c r="N7" s="14" t="s">
        <v>65</v>
      </c>
      <c r="O7" s="36" t="s">
        <v>66</v>
      </c>
      <c r="P7" s="24"/>
    </row>
    <row r="8" spans="1:16" s="22" customFormat="1" ht="30" customHeight="1">
      <c r="A8" s="33" t="s">
        <v>35</v>
      </c>
      <c r="B8" s="34" t="s">
        <v>67</v>
      </c>
      <c r="C8" s="34" t="s">
        <v>68</v>
      </c>
      <c r="D8" s="33" t="s">
        <v>69</v>
      </c>
      <c r="E8" s="33" t="s">
        <v>70</v>
      </c>
      <c r="F8" s="33" t="s">
        <v>71</v>
      </c>
      <c r="G8" s="35">
        <v>269606</v>
      </c>
      <c r="H8" s="33" t="s">
        <v>62</v>
      </c>
      <c r="I8" s="33" t="s">
        <v>72</v>
      </c>
      <c r="J8" s="35">
        <v>3293</v>
      </c>
      <c r="K8" s="33">
        <v>2003</v>
      </c>
      <c r="L8" s="33" t="s">
        <v>64</v>
      </c>
      <c r="M8" s="33"/>
      <c r="N8" s="14" t="s">
        <v>73</v>
      </c>
      <c r="O8" s="36" t="s">
        <v>74</v>
      </c>
      <c r="P8" s="24"/>
    </row>
    <row r="9" spans="1:16" s="22" customFormat="1" ht="30" customHeight="1">
      <c r="A9" s="33" t="s">
        <v>35</v>
      </c>
      <c r="B9" s="34" t="s">
        <v>75</v>
      </c>
      <c r="C9" s="34" t="s">
        <v>76</v>
      </c>
      <c r="D9" s="33" t="s">
        <v>77</v>
      </c>
      <c r="E9" s="33" t="s">
        <v>78</v>
      </c>
      <c r="F9" s="33" t="s">
        <v>79</v>
      </c>
      <c r="G9" s="35">
        <v>71407</v>
      </c>
      <c r="H9" s="33" t="s">
        <v>80</v>
      </c>
      <c r="I9" s="33" t="s">
        <v>42</v>
      </c>
      <c r="J9" s="35">
        <v>540</v>
      </c>
      <c r="K9" s="33">
        <v>2009</v>
      </c>
      <c r="L9" s="33" t="s">
        <v>64</v>
      </c>
      <c r="M9" s="33"/>
      <c r="N9" s="14" t="s">
        <v>65</v>
      </c>
      <c r="O9" s="36" t="s">
        <v>81</v>
      </c>
      <c r="P9" s="24"/>
    </row>
  </sheetData>
  <mergeCells count="14">
    <mergeCell ref="F2:F6"/>
    <mergeCell ref="A2:A6"/>
    <mergeCell ref="B2:B6"/>
    <mergeCell ref="C2:C6"/>
    <mergeCell ref="D2:D6"/>
    <mergeCell ref="E2:E6"/>
    <mergeCell ref="N2:N6"/>
    <mergeCell ref="G2:G5"/>
    <mergeCell ref="H2:H6"/>
    <mergeCell ref="I2:I6"/>
    <mergeCell ref="J2:J5"/>
    <mergeCell ref="K2:K6"/>
    <mergeCell ref="L2:L6"/>
    <mergeCell ref="M2:M6"/>
  </mergeCells>
  <phoneticPr fontId="1"/>
  <pageMargins left="0.70866141732283472" right="0.70866141732283472" top="0.98425196850393704" bottom="0.70866141732283472" header="0.70866141732283472" footer="0.70866141732283472"/>
  <pageSetup paperSize="9" scale="64" orientation="landscape" verticalDpi="400" r:id="rId1"/>
  <headerFooter alignWithMargins="0">
    <oddHeader>&amp;L&amp;"MS ゴシック,標準"&amp;14コミュニティプラント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91C24EB-4488-4A54-9E68-B902A820F52D}"/>
</file>

<file path=customXml/itemProps2.xml><?xml version="1.0" encoding="utf-8"?>
<ds:datastoreItem xmlns:ds="http://schemas.openxmlformats.org/officeDocument/2006/customXml" ds:itemID="{0AE48D55-36CA-4F05-A435-95CB1B3C2ECF}"/>
</file>

<file path=customXml/itemProps3.xml><?xml version="1.0" encoding="utf-8"?>
<ds:datastoreItem xmlns:ds="http://schemas.openxmlformats.org/officeDocument/2006/customXml" ds:itemID="{074E6562-FBEE-4E79-BADE-B8CA35FA1E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21</vt:i4>
      </vt:variant>
    </vt:vector>
  </HeadingPairs>
  <TitlesOfParts>
    <vt:vector size="31" baseType="lpstr">
      <vt:lpstr>焼却</vt:lpstr>
      <vt:lpstr>粗大</vt:lpstr>
      <vt:lpstr>資源化</vt:lpstr>
      <vt:lpstr>燃料化</vt:lpstr>
      <vt:lpstr>その他</vt:lpstr>
      <vt:lpstr>保管</vt:lpstr>
      <vt:lpstr>最終</vt:lpstr>
      <vt:lpstr>し尿</vt:lpstr>
      <vt:lpstr>コミプラ</vt:lpstr>
      <vt:lpstr>リユース・リペア施設</vt:lpstr>
      <vt:lpstr>コミプラ!Print_Area</vt:lpstr>
      <vt:lpstr>し尿!Print_Area</vt:lpstr>
      <vt:lpstr>その他!Print_Area</vt:lpstr>
      <vt:lpstr>リユース・リペア施設!Print_Area</vt:lpstr>
      <vt:lpstr>最終!Print_Area</vt:lpstr>
      <vt:lpstr>資源化!Print_Area</vt:lpstr>
      <vt:lpstr>焼却!Print_Area</vt:lpstr>
      <vt:lpstr>粗大!Print_Area</vt:lpstr>
      <vt:lpstr>燃料化!Print_Area</vt:lpstr>
      <vt:lpstr>保管!Print_Area</vt:lpstr>
      <vt:lpstr>コミプラ!Print_Titles</vt:lpstr>
      <vt:lpstr>し尿!Print_Titles</vt:lpstr>
      <vt:lpstr>その他!Print_Titles</vt:lpstr>
      <vt:lpstr>リユース・リペア施設!Print_Titles</vt:lpstr>
      <vt:lpstr>最終!Print_Titles</vt:lpstr>
      <vt:lpstr>資源化!Print_Titles</vt:lpstr>
      <vt:lpstr>焼却!Print_Titles</vt:lpstr>
      <vt:lpstr>粗大!Print_Titles</vt:lpstr>
      <vt:lpstr>燃料化!Print_Titles</vt:lpstr>
      <vt:lpstr>保管!Print_Titles</vt:lpstr>
      <vt:lpstr>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2026-02-27T01:44:53Z</dcterms:created>
  <dcterms:modified xsi:type="dcterms:W3CDTF">2026-02-27T01:50:13Z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