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AC99EB43-89F5-42DA-A462-EFCE9C12456C}" xr6:coauthVersionLast="47" xr6:coauthVersionMax="47" xr10:uidLastSave="{00000000-0000-0000-0000-000000000000}"/>
  <bookViews>
    <workbookView xWindow="-120" yWindow="-120" windowWidth="29040" windowHeight="15720" xr2:uid="{ECCD75B7-4946-4746-B020-3E48405BAD48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し尿!$A$6:$AK$13</definedName>
    <definedName name="_xlnm._FilterDatabase" localSheetId="4" hidden="1">その他!$A$6:$T$7</definedName>
    <definedName name="_xlnm._FilterDatabase" localSheetId="9" hidden="1">リユース・リペア施設!$A$6:$AS$6</definedName>
    <definedName name="_xlnm._FilterDatabase" localSheetId="6" hidden="1">最終!$A$6:$AP$20</definedName>
    <definedName name="_xlnm._FilterDatabase" localSheetId="2" hidden="1">資源化!$A$6:$CD$15</definedName>
    <definedName name="_xlnm._FilterDatabase" localSheetId="0" hidden="1">焼却!$A$6:$CW$15</definedName>
    <definedName name="_xlnm._FilterDatabase" localSheetId="1" hidden="1">粗大!$A$6:$AZ$12</definedName>
    <definedName name="_xlnm._FilterDatabase" localSheetId="3" hidden="1">燃料化!$A$6:$BA$6</definedName>
    <definedName name="_xlnm._FilterDatabase" localSheetId="5" hidden="1">保管!$A$6:$T$14</definedName>
    <definedName name="_xlnm.Print_Area" localSheetId="8">コミプラ!$2:$6</definedName>
    <definedName name="_xlnm.Print_Area" localSheetId="7">し尿!$2:$14</definedName>
    <definedName name="_xlnm.Print_Area" localSheetId="4">その他!$2:$7</definedName>
    <definedName name="_xlnm.Print_Area" localSheetId="9">リユース・リペア施設!$2:$6</definedName>
    <definedName name="_xlnm.Print_Area" localSheetId="6">最終!$2:$20</definedName>
    <definedName name="_xlnm.Print_Area" localSheetId="2">資源化!$2:$15</definedName>
    <definedName name="_xlnm.Print_Area" localSheetId="0">焼却!$2:$15</definedName>
    <definedName name="_xlnm.Print_Area" localSheetId="1">粗大!$2:$12</definedName>
    <definedName name="_xlnm.Print_Area" localSheetId="3">燃料化!$2:$6</definedName>
    <definedName name="_xlnm.Print_Area" localSheetId="5">保管!$2:$15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5" i="11" l="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2" i="10" l="1"/>
  <c r="V12" i="10"/>
  <c r="W11" i="10"/>
  <c r="V11" i="10"/>
  <c r="W10" i="10"/>
  <c r="V10" i="10"/>
  <c r="W9" i="10"/>
  <c r="V9" i="10"/>
  <c r="W8" i="10"/>
  <c r="V8" i="10"/>
  <c r="W7" i="10"/>
  <c r="V7" i="10"/>
  <c r="AI15" i="9" l="1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<sst xmlns="http://schemas.openxmlformats.org/spreadsheetml/2006/main" count="1757" uniqueCount="695">
  <si>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</si>
  <si>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</si>
  <si>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</si>
  <si>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</si>
  <si>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</si>
  <si>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</si>
  <si>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</si>
  <si>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</si>
  <si>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</si>
  <si>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</si>
  <si>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</si>
  <si>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</si>
  <si>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</si>
  <si>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</si>
  <si>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</si>
  <si>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</si>
  <si>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</si>
  <si>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</si>
  <si>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</si>
  <si>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</si>
  <si>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</si>
  <si>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</si>
  <si>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</si>
  <si>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</si>
  <si>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</si>
  <si>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</si>
  <si>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</si>
  <si>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</si>
  <si>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</si>
  <si>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</si>
  <si>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</si>
  <si>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</si>
  <si>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</si>
  <si>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</si>
  <si>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</si>
  <si>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</si>
  <si>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</si>
  <si>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</si>
  <si>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</si>
  <si>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</si>
  <si>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</si>
  <si>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</si>
  <si>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</si>
  <si>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</si>
  <si>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</si>
  <si>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</si>
  <si>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</si>
  <si>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</si>
  <si>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</si>
  <si>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</si>
  <si>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</si>
  <si>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</si>
  <si>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</si>
  <si>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</si>
  <si>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</si>
  <si>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</si>
  <si>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</si>
  <si>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</si>
  <si>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</si>
  <si>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</si>
  <si>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</si>
  <si>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</si>
  <si>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</si>
  <si>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</si>
  <si>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</si>
  <si>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</si>
  <si>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</si>
  <si>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</si>
  <si>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</si>
  <si>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</si>
  <si>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</si>
  <si>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</si>
  <si>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</si>
  <si>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</si>
  <si>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</si>
  <si>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</si>
  <si>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</si>
  <si>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</si>
  <si>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</si>
  <si>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</si>
  <si>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</si>
  <si>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山形県</t>
  </si>
  <si>
    <t>06203</t>
  </si>
  <si>
    <t>0620001</t>
  </si>
  <si>
    <t>鶴岡市</t>
  </si>
  <si>
    <t>鶴岡市し尿処理施設</t>
  </si>
  <si>
    <t>鶴岡市宝田三丁目13-6</t>
  </si>
  <si>
    <t>直接埋立無し</t>
  </si>
  <si>
    <t>施設外焼却</t>
  </si>
  <si>
    <t>標脱</t>
  </si>
  <si>
    <t>脱水, 焼却</t>
  </si>
  <si>
    <t>③DB（公設公営、運転委託）</t>
  </si>
  <si>
    <t>⑤その他</t>
  </si>
  <si>
    <t>委託</t>
  </si>
  <si>
    <t>無</t>
  </si>
  <si>
    <t>06-1-203-08-001</t>
  </si>
  <si>
    <t>06821</t>
  </si>
  <si>
    <t>0620002</t>
  </si>
  <si>
    <t>東根市外二市一町共立衛生処理組合</t>
  </si>
  <si>
    <t>東根市外二市一町共立衛生処理組合し尿処理施設</t>
  </si>
  <si>
    <t>東根市大字野田字ｼﾀ2038番地の4</t>
  </si>
  <si>
    <t>下水投入</t>
  </si>
  <si>
    <t>焼却</t>
  </si>
  <si>
    <t>①DB（公設公営、直営）</t>
  </si>
  <si>
    <t>直営</t>
  </si>
  <si>
    <t>東北電力株式会社</t>
  </si>
  <si>
    <t>06-2-006-08-001</t>
  </si>
  <si>
    <t>06831</t>
  </si>
  <si>
    <t>0620030</t>
  </si>
  <si>
    <t>山形広域環境事務組合</t>
  </si>
  <si>
    <t>山形広域クリーンセンター</t>
  </si>
  <si>
    <t>山形県山形市大字沼木字高野内486-3</t>
  </si>
  <si>
    <t>資源化物の排出量・売却量</t>
  </si>
  <si>
    <t>脱水</t>
  </si>
  <si>
    <t>⑦DB+O（公設民営、長期包括運営委託）</t>
  </si>
  <si>
    <t>東北電力㈱</t>
  </si>
  <si>
    <t>06-2-002-08-002</t>
  </si>
  <si>
    <t>06951</t>
  </si>
  <si>
    <t>0620004</t>
  </si>
  <si>
    <t>最上広域市町村圏事務組合</t>
  </si>
  <si>
    <t>最上広域市町村圏事務組合もがみクリーンセンター</t>
  </si>
  <si>
    <t>山形県新庄市大字本合海字臼ヶ沢1104-58</t>
  </si>
  <si>
    <t>資源化物の生産量</t>
  </si>
  <si>
    <t>高負荷, 膜分離, その他</t>
  </si>
  <si>
    <t>06-2-001-08-001</t>
  </si>
  <si>
    <t>06952</t>
  </si>
  <si>
    <t>置賜広域行政事務組合</t>
  </si>
  <si>
    <t>焼却無し</t>
  </si>
  <si>
    <t>一部委託</t>
  </si>
  <si>
    <t>0620028</t>
  </si>
  <si>
    <t>置賜広域行政事務組合長井クリーンセンター汚泥再生処理施設</t>
  </si>
  <si>
    <t>山形県長井市舟場30番1号</t>
  </si>
  <si>
    <t>高負荷, 膜分離</t>
  </si>
  <si>
    <t>06-2-005-08-003</t>
  </si>
  <si>
    <t>06953</t>
  </si>
  <si>
    <t>0620009</t>
  </si>
  <si>
    <t>西村山広域行政事務組合</t>
  </si>
  <si>
    <t>西村山広域行政事務組合寒河江地区クリーンセンターし尿処理施設</t>
  </si>
  <si>
    <t>山形県寒河江市大字日田字平田232</t>
  </si>
  <si>
    <t>06-2-004-08-001</t>
  </si>
  <si>
    <t>06963</t>
  </si>
  <si>
    <t>0620010</t>
  </si>
  <si>
    <t>酒田地区広域行政組合</t>
  </si>
  <si>
    <t>酒田地区広域行政組合し尿処理施設</t>
  </si>
  <si>
    <t>山形県酒田市広栄町三丁目133番地</t>
  </si>
  <si>
    <t>施設内焼却</t>
  </si>
  <si>
    <t>高負荷</t>
  </si>
  <si>
    <t>脱水, 乾燥, 焼却</t>
  </si>
  <si>
    <t xml:space="preserve"> 荏原環境プラント株式会社</t>
  </si>
  <si>
    <t>06-2-003-08-001</t>
  </si>
  <si>
    <t>06965</t>
  </si>
  <si>
    <t>0620029</t>
  </si>
  <si>
    <t>尾花沢市大石田町環境衛生事業組合</t>
  </si>
  <si>
    <t>尾花沢市大石田町環境衛生事業組合汚泥再生処理センター</t>
  </si>
  <si>
    <t>尾花沢市大字毒沢地内</t>
  </si>
  <si>
    <t>②DB（公設公営、一部運転委託）</t>
  </si>
  <si>
    <t>東北電力</t>
  </si>
  <si>
    <t>06-2-007-08-002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</si>
  <si>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</si>
  <si>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</si>
  <si>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</si>
  <si>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</si>
  <si>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</si>
  <si>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</si>
  <si>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</si>
  <si>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</si>
  <si>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</si>
  <si>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</si>
  <si>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</si>
  <si>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</si>
  <si>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</si>
  <si>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</si>
  <si>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</si>
  <si>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</si>
  <si>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</si>
  <si>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</si>
  <si>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</si>
  <si>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</si>
  <si>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</si>
  <si>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</si>
  <si>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</si>
  <si>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</si>
  <si>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</si>
  <si>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</si>
  <si>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</si>
  <si>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</si>
  <si>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</si>
  <si>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</si>
  <si>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</si>
  <si>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</si>
  <si>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</si>
  <si>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</si>
  <si>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</si>
  <si>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</si>
  <si>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</si>
  <si>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</si>
  <si>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</si>
  <si>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</si>
  <si>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</si>
  <si>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06201</t>
  </si>
  <si>
    <t>0630001</t>
  </si>
  <si>
    <t>山形市</t>
  </si>
  <si>
    <t>山形市上野最終処分場</t>
  </si>
  <si>
    <t>山形県山形市蔵王上野字南坂738</t>
  </si>
  <si>
    <t>溶融飛灰, 不燃ごみ, その他, 破砕ごみ・処理残渣</t>
  </si>
  <si>
    <t>山間</t>
  </si>
  <si>
    <t>底部遮水工, 表面遮水工（キャッピング）</t>
  </si>
  <si>
    <t>凝集沈殿, 生物処理（脱窒なし）, 砂ろ過, 消毒, 活性炭処理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</si>
  <si>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</si>
  <si>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</si>
  <si>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</si>
  <si>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</si>
  <si>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</si>
  <si>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</si>
  <si>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</si>
  <si>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</si>
  <si>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06-1-201-07-001</t>
  </si>
  <si>
    <t>0630003</t>
  </si>
  <si>
    <t>鶴岡市岡山一般廃棄物最終処分場</t>
  </si>
  <si>
    <t>鶴岡市岡山字大谷地16番地</t>
  </si>
  <si>
    <t>焼却残渣（主灰）, 焼却残渣（飛灰）, 破砕ごみ・処理残渣</t>
  </si>
  <si>
    <t>平地</t>
  </si>
  <si>
    <t>凝集沈殿, 砂ろ過, 活性炭処理</t>
  </si>
  <si>
    <t>埋立終了</t>
  </si>
  <si>
    <t>やまがた新電力（株）</t>
  </si>
  <si>
    <t>中間覆土</t>
  </si>
  <si>
    <t>06-1-203-07-001</t>
  </si>
  <si>
    <t>0630041</t>
  </si>
  <si>
    <t>鶴岡市一般廃棄物最終処分場</t>
  </si>
  <si>
    <t>鶴岡市大荒字荒沢前167番地2</t>
  </si>
  <si>
    <t>底部遮水工</t>
  </si>
  <si>
    <t>凝集沈殿, 砂ろ過</t>
  </si>
  <si>
    <t>即日覆土, 中間覆土</t>
  </si>
  <si>
    <t>06-1-203-07-002</t>
  </si>
  <si>
    <t>06204</t>
  </si>
  <si>
    <t>0630004</t>
  </si>
  <si>
    <t>酒田市</t>
  </si>
  <si>
    <t>酒田市新林埋立地</t>
  </si>
  <si>
    <t>酒田市浜中字新林1666番ほか</t>
  </si>
  <si>
    <t>その他, 破砕ごみ・処理残渣, 粗大ごみ</t>
  </si>
  <si>
    <t>凝集沈殿</t>
  </si>
  <si>
    <t>末端集水管は水没</t>
  </si>
  <si>
    <t>06-1-204-07-001</t>
  </si>
  <si>
    <t>0630010</t>
  </si>
  <si>
    <t>東根市外二市一町共立衛生処理組合下釜最終処分場</t>
  </si>
  <si>
    <t>河北町谷地字下釜二2693番地</t>
  </si>
  <si>
    <t>焼却残渣（飛灰）, 破砕ごみ・処理残渣</t>
  </si>
  <si>
    <t>06-2-006-07-001</t>
  </si>
  <si>
    <t>0630012</t>
  </si>
  <si>
    <t>東根市外二市一町共立衛生処理組合原ノ内不燃物埋立地</t>
  </si>
  <si>
    <t>河北町大字岩木字原の内1377番地の7</t>
  </si>
  <si>
    <t>焼却残渣（主灰）, 焼却残渣（飛灰）</t>
  </si>
  <si>
    <t>凝集沈殿, 生物処理（脱窒なし）, 消毒</t>
  </si>
  <si>
    <t>最終覆土のみ</t>
  </si>
  <si>
    <t>06-2-006-07-002</t>
  </si>
  <si>
    <t>0630022</t>
  </si>
  <si>
    <t>最上広域市町村圏事務組合リサイクルプラザもがみ(新最終処分場)</t>
  </si>
  <si>
    <t>山形県最上郡舟形町富田字桧原沢3471-31</t>
  </si>
  <si>
    <t>焼却残渣（主灰）, 不燃ごみ, 焼却残渣（飛灰）, 破砕ごみ・処理残渣</t>
  </si>
  <si>
    <t>06-2-001-07-001</t>
  </si>
  <si>
    <t>0630020</t>
  </si>
  <si>
    <t>最上広域市町村圏事務組合リサイクルプラザもがみ(旧最終処分場)</t>
  </si>
  <si>
    <t>原地盤利用</t>
  </si>
  <si>
    <t>生物処理（脱窒なし）, 消毒</t>
  </si>
  <si>
    <t>休止</t>
  </si>
  <si>
    <t>一部延長を行っていない</t>
  </si>
  <si>
    <t>06-2-001-07-002</t>
  </si>
  <si>
    <t>0630025</t>
  </si>
  <si>
    <t>置賜広域行政事務組合千代田クリーンセンター浅川最終処分場第１処分場</t>
  </si>
  <si>
    <t>山形県米沢市大字浅川大南1908番地</t>
  </si>
  <si>
    <t>焼却残渣（主灰）, その他, 焼却残渣（飛灰）, 破砕ごみ・処理残渣</t>
  </si>
  <si>
    <t>底部遮水工, 表面遮水工（キャッピング）, その他遮水</t>
  </si>
  <si>
    <t>凝集沈殿, 生物処理（脱窒あり）, 砂ろ過, 消毒</t>
  </si>
  <si>
    <t>06-2-005-07-001</t>
  </si>
  <si>
    <t>0630040</t>
  </si>
  <si>
    <t>置賜広域行政事務組合千代田クリーンセンター浅川最終処分場第２処分場</t>
  </si>
  <si>
    <t>山形県米沢市大字浅川1644番地の1</t>
  </si>
  <si>
    <t>凝集沈殿, 生物処理（脱窒あり）, 砂ろ過, 消毒, 活性炭処理</t>
  </si>
  <si>
    <t>06-2-005-07-002</t>
  </si>
  <si>
    <t>0630031</t>
  </si>
  <si>
    <t>西村山広域行政事務組合寒河江地区クリーンセンター大平埋立処分地</t>
  </si>
  <si>
    <t>山形県寒河江市大字白岩字大平1719番地1</t>
  </si>
  <si>
    <t>焼却残渣（主灰）, 不燃ごみ, その他, 焼却残渣（飛灰）, 破砕ごみ・処理残渣</t>
  </si>
  <si>
    <t>底部遮水工, その他遮水</t>
  </si>
  <si>
    <t>06-2-004-07-001</t>
  </si>
  <si>
    <t>0630033</t>
  </si>
  <si>
    <t>酒田地区広域行政組合最終処分場</t>
  </si>
  <si>
    <t>山形県酒田市北沢字鷹尾山1番610</t>
  </si>
  <si>
    <t>不燃ごみ, 焼却残渣（飛灰）</t>
  </si>
  <si>
    <t>表面遮水工（キャッピング）</t>
  </si>
  <si>
    <t>06-2-003-07-001</t>
  </si>
  <si>
    <t>0630038</t>
  </si>
  <si>
    <t>尾花沢市大石田町環境衛生事業組合毒沢埋立地</t>
  </si>
  <si>
    <t>焼却残渣（主灰）, 溶融飛灰, 溶融スラグ</t>
  </si>
  <si>
    <t>その他埋立構造</t>
  </si>
  <si>
    <t>06-2-007-07-001</t>
  </si>
  <si>
    <t>0630036</t>
  </si>
  <si>
    <t>尾花沢市大石田町環境衛生事業組合一般廃棄物最終処分場</t>
  </si>
  <si>
    <t>大石田町大字大浦地内</t>
  </si>
  <si>
    <t>焼却残渣（飛灰）, 溶融スラグ, 破砕ごみ・処理残渣</t>
  </si>
  <si>
    <t>一部延長を行っている</t>
  </si>
  <si>
    <t>06-2-007-07-002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</si>
  <si>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</si>
  <si>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</si>
  <si>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</si>
  <si>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</si>
  <si>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</si>
  <si>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</si>
  <si>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</si>
  <si>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</si>
  <si>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</si>
  <si>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0610062</t>
  </si>
  <si>
    <t>鶴岡市リサイクルプラザ</t>
  </si>
  <si>
    <t>鶴岡市水沢字水京68番地1</t>
  </si>
  <si>
    <t>ストックヤード</t>
  </si>
  <si>
    <t>金属類, ガラス類, その他資源ごみ, ペットボトル, プラスチック</t>
  </si>
  <si>
    <t>06-1-203-06-001</t>
  </si>
  <si>
    <t>06207</t>
  </si>
  <si>
    <t>0610063</t>
  </si>
  <si>
    <t>上山市</t>
  </si>
  <si>
    <t>上山市リサイクルリレーセンター</t>
  </si>
  <si>
    <t>上山市金谷字安信117-1</t>
  </si>
  <si>
    <t>容器包装リサイクル推進施設</t>
  </si>
  <si>
    <t>金属類, ガラス類</t>
  </si>
  <si>
    <t>⑥その他公設公営</t>
  </si>
  <si>
    <t>東北電力(株)</t>
  </si>
  <si>
    <t>06-1-207-06-001</t>
  </si>
  <si>
    <t>0610065</t>
  </si>
  <si>
    <t>東根市外二市一町共立衛生処理組合リサイクルセンター</t>
  </si>
  <si>
    <t>河北町谷地字下釜二2503番地</t>
  </si>
  <si>
    <t>金属類, ガラス類, ペットボトル, プラスチック, その他</t>
  </si>
  <si>
    <t>06-2-006-06-001</t>
  </si>
  <si>
    <t>0610067</t>
  </si>
  <si>
    <t>立谷川リサイクルセンター</t>
  </si>
  <si>
    <t>山形県山形市大字漆山字中川原4019-7</t>
  </si>
  <si>
    <t>金属類, ガラス類, その他</t>
  </si>
  <si>
    <t>06-2-002-06-001</t>
  </si>
  <si>
    <t>0610069</t>
  </si>
  <si>
    <t>最上広域市町村圏事務組合ストックヤード</t>
  </si>
  <si>
    <t>山形県新庄市大字升形字石神2436</t>
  </si>
  <si>
    <t>紙類</t>
  </si>
  <si>
    <t>06-2-001-06-001</t>
  </si>
  <si>
    <t>0610070</t>
  </si>
  <si>
    <t>西村山広域行政事務組合寒河江地区クリーンセンターびん保管ヤード</t>
  </si>
  <si>
    <t>ガラス類</t>
  </si>
  <si>
    <t>06-2-004-06-001</t>
  </si>
  <si>
    <t>0610071</t>
  </si>
  <si>
    <t>西村山広域行政事務組合寒河江地区クリーンセンターペットボトル保管ヤード</t>
  </si>
  <si>
    <t>ペットボトル</t>
  </si>
  <si>
    <t>06-2-004-06-002</t>
  </si>
  <si>
    <t>0610066</t>
  </si>
  <si>
    <t>酒田地区広域行政組合リサイクルセンター</t>
  </si>
  <si>
    <t>山形県酒田市北沢字長面200番地</t>
  </si>
  <si>
    <t>金属類, ガラス類, その他資源ごみ, ペットボトル</t>
  </si>
  <si>
    <t>06-2-003-06-001</t>
  </si>
  <si>
    <t>0610072</t>
  </si>
  <si>
    <t>酒田地区広域行政組合ごみ処理施設ストックヤード</t>
  </si>
  <si>
    <t>06-2-003-06-002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</si>
  <si>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</si>
  <si>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</si>
  <si>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</si>
  <si>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</si>
  <si>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0610061</t>
  </si>
  <si>
    <t>置賜広域行政事務組合長井クリーンセンター中継施設</t>
  </si>
  <si>
    <t>可燃ごみ</t>
  </si>
  <si>
    <t>圧縮・梱包</t>
  </si>
  <si>
    <t>06-2-005-05-001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</si>
  <si>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</si>
  <si>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</si>
  <si>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</si>
  <si>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</si>
  <si>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</si>
  <si>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</si>
  <si>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</si>
  <si>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</si>
  <si>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</si>
  <si>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</si>
  <si>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</si>
  <si>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</si>
  <si>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</si>
  <si>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</si>
  <si>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</si>
  <si>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</si>
  <si>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</si>
  <si>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</si>
  <si>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</si>
  <si>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</si>
  <si>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</si>
  <si>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</si>
  <si>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</si>
  <si>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</si>
  <si>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</si>
  <si>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</si>
  <si>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</si>
  <si>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</si>
  <si>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</si>
  <si>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</si>
  <si>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</si>
  <si>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</si>
  <si>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</si>
  <si>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</si>
  <si>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</si>
  <si>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</si>
  <si>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</si>
  <si>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</si>
  <si>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</si>
  <si>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</si>
  <si>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</si>
  <si>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</si>
  <si>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</si>
  <si>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</si>
  <si>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</si>
  <si>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</si>
  <si>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</si>
  <si>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</si>
  <si>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</si>
  <si>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</si>
  <si>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</si>
  <si>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</si>
  <si>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</si>
  <si>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</si>
  <si>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</si>
  <si>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</si>
  <si>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</si>
  <si>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</si>
  <si>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</si>
  <si>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</si>
  <si>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</si>
  <si>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</si>
  <si>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</si>
  <si>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</si>
  <si>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</si>
  <si>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</si>
  <si>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</si>
  <si>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</si>
  <si>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</si>
  <si>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</si>
  <si>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</si>
  <si>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</si>
  <si>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</si>
  <si>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</si>
  <si>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</si>
  <si>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</si>
  <si>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</si>
  <si>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</si>
  <si>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</si>
  <si>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</si>
  <si>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</si>
  <si>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</si>
  <si>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</si>
  <si>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</si>
  <si>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0610042</t>
  </si>
  <si>
    <t>鶴岡市藤島エコ有機センター</t>
  </si>
  <si>
    <t>鶴岡市添川字西山173番地</t>
  </si>
  <si>
    <t>ごみ堆肥化施設</t>
  </si>
  <si>
    <t>④DB+M（公設公営、維持管理のみ委託）</t>
  </si>
  <si>
    <t>東北電力（株）</t>
  </si>
  <si>
    <t>機能なし</t>
  </si>
  <si>
    <t>停止中</t>
  </si>
  <si>
    <t>撹拌方式</t>
  </si>
  <si>
    <t>06-1-203-03-001</t>
  </si>
  <si>
    <t>0610043</t>
  </si>
  <si>
    <t>リサイクルプラザ</t>
  </si>
  <si>
    <t>金属類, ガラス類, ペットボトル, プラスチック, 不燃ごみ, 粗大ごみ</t>
  </si>
  <si>
    <t>やまがた新電力（株），東北電力（株）</t>
  </si>
  <si>
    <t>06-1-203-03-002</t>
  </si>
  <si>
    <t>06209</t>
  </si>
  <si>
    <t>0610046</t>
  </si>
  <si>
    <t>長井市</t>
  </si>
  <si>
    <t>長井市レインボープランコンポストセンター</t>
  </si>
  <si>
    <t>山形県長井市五十川5632</t>
  </si>
  <si>
    <t>家庭系生ごみ, 事業系生ごみ</t>
  </si>
  <si>
    <t>堆肥化時は常時運転</t>
  </si>
  <si>
    <t>生物脱臭法</t>
  </si>
  <si>
    <t>06-1-209-03-001</t>
  </si>
  <si>
    <t>0610050</t>
  </si>
  <si>
    <t>リサイクルセンター（交付金）</t>
  </si>
  <si>
    <t>金属類, ガラス類, ペットボトル, プラスチック</t>
  </si>
  <si>
    <t>○</t>
  </si>
  <si>
    <t>修理, 展示, 譲渡</t>
  </si>
  <si>
    <t>06-2-006-03-001</t>
  </si>
  <si>
    <t>0610052</t>
  </si>
  <si>
    <t>リサイクルセンター（補助金）</t>
  </si>
  <si>
    <t>金属類, ガラス類, ペットボトル</t>
  </si>
  <si>
    <t>06-2-002-03-001</t>
  </si>
  <si>
    <t>0610055</t>
  </si>
  <si>
    <t>最上広域市町村圏事務組合リサイクルプラザもがみ</t>
  </si>
  <si>
    <t>金属類, ガラス類, ペットボトル, 不燃ごみ, 粗大ごみ</t>
  </si>
  <si>
    <t>06-2-001-03-001</t>
  </si>
  <si>
    <t>0610056</t>
  </si>
  <si>
    <t>置賜広域行政事務組合千代田クリーンセンターリサイクルプラザ</t>
  </si>
  <si>
    <t>山形県東置賜郡高畠町大字夏茂2933番地</t>
  </si>
  <si>
    <t>ペットボトル, プラスチック</t>
  </si>
  <si>
    <t>タクマエナジー</t>
  </si>
  <si>
    <t>06-2-005-03-001</t>
  </si>
  <si>
    <t>0610051</t>
  </si>
  <si>
    <t>金属類, ガラス類, その他資源ごみ, ペットボトル, 不燃ごみ</t>
  </si>
  <si>
    <t>06-2-003-03-001</t>
  </si>
  <si>
    <t>0610059</t>
  </si>
  <si>
    <t>尾花沢市大石田町環境衛生事業組合リサイクルプラザ</t>
  </si>
  <si>
    <t>紙類, 金属類, ガラス類, その他資源ごみ, ペットボトル, 不燃ごみ, 粗大ごみ</t>
  </si>
  <si>
    <t>修理, 譲渡</t>
  </si>
  <si>
    <t>06-2-007-03-001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</si>
  <si>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</si>
  <si>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</si>
  <si>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</si>
  <si>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</si>
  <si>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0610029</t>
  </si>
  <si>
    <t>東根市外二市一町共立衛生処理組合粗大ごみ処理施設</t>
  </si>
  <si>
    <t>河北町谷地字下釜二2717番地の12</t>
  </si>
  <si>
    <t>回収量</t>
  </si>
  <si>
    <t>粗大ごみ, 不燃ごみ</t>
  </si>
  <si>
    <t>06-2-006-02-001</t>
  </si>
  <si>
    <t>0610027</t>
  </si>
  <si>
    <t>東根市外二市一町共立衛生処理組合ごみ焼却前処理施設</t>
  </si>
  <si>
    <t>東根市大字野田字ｼﾀ2038番地</t>
  </si>
  <si>
    <t>06-2-006-02-002</t>
  </si>
  <si>
    <t>0610031</t>
  </si>
  <si>
    <t>併用</t>
  </si>
  <si>
    <t>06-2-002-02-001</t>
  </si>
  <si>
    <t>0610036</t>
  </si>
  <si>
    <t>置賜広域行政事務組合長井クリーンセンター粗大ごみ処理施設</t>
  </si>
  <si>
    <t>06-2-005-02-001</t>
  </si>
  <si>
    <t>0610038</t>
  </si>
  <si>
    <t>西村山広域行政事務組合寒河江地区クリーンセンター粗大ごみ処理施設</t>
  </si>
  <si>
    <t>06-2-004-02-001</t>
  </si>
  <si>
    <t>0610030</t>
  </si>
  <si>
    <t>酒田地区広域行政組合粗大ごみ処理施設</t>
  </si>
  <si>
    <t>粗大ごみ</t>
  </si>
  <si>
    <t>06-2-003-02-001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</si>
  <si>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</si>
  <si>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</si>
  <si>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</si>
  <si>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</si>
  <si>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</si>
  <si>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</si>
  <si>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</si>
  <si>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</si>
  <si>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</si>
  <si>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</si>
  <si>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</si>
  <si>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</si>
  <si>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</si>
  <si>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</si>
  <si>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</si>
  <si>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</si>
  <si>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</si>
  <si>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</si>
  <si>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</si>
  <si>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</si>
  <si>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</si>
  <si>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</si>
  <si>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</si>
  <si>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</si>
  <si>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</si>
  <si>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</si>
  <si>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</si>
  <si>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</si>
  <si>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</si>
  <si>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</si>
  <si>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</si>
  <si>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</si>
  <si>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</si>
  <si>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</si>
  <si>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</si>
  <si>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</si>
  <si>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</si>
  <si>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</si>
  <si>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</si>
  <si>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</si>
  <si>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</si>
  <si>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</si>
  <si>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</si>
  <si>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</si>
  <si>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</si>
  <si>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</si>
  <si>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</si>
  <si>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</si>
  <si>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</si>
  <si>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</si>
  <si>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</si>
  <si>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</si>
  <si>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</si>
  <si>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</si>
  <si>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</si>
  <si>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</si>
  <si>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</si>
  <si>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</si>
  <si>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</si>
  <si>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</si>
  <si>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</si>
  <si>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</si>
  <si>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</si>
  <si>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</si>
  <si>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</si>
  <si>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</si>
  <si>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</si>
  <si>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</si>
  <si>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</si>
  <si>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</si>
  <si>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</si>
  <si>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</si>
  <si>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</si>
  <si>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</si>
  <si>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</si>
  <si>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</si>
  <si>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</si>
  <si>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</si>
  <si>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</si>
  <si>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</si>
  <si>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</si>
  <si>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</si>
  <si>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</si>
  <si>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</si>
  <si>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</si>
  <si>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</si>
  <si>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</si>
  <si>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</si>
  <si>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</si>
  <si>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</si>
  <si>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</si>
  <si>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</si>
  <si>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</si>
  <si>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</si>
  <si>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</si>
  <si>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</si>
  <si>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</si>
  <si>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</si>
  <si>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</si>
  <si>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</si>
  <si>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</si>
  <si>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</si>
  <si>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</si>
  <si>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</si>
  <si>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</si>
  <si>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</si>
  <si>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</si>
  <si>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0610073</t>
  </si>
  <si>
    <t>鶴岡市ごみ焼却施設</t>
  </si>
  <si>
    <t>山形県鶴岡市宝田三丁目13-6</t>
  </si>
  <si>
    <t>可燃ごみ, ごみ処理残渣, し尿処理残渣</t>
  </si>
  <si>
    <t>ストーカ式（可動）</t>
  </si>
  <si>
    <t>全連続運転</t>
  </si>
  <si>
    <t>⑧DBO（公設民営）</t>
  </si>
  <si>
    <t>発電（場内利用）</t>
  </si>
  <si>
    <t>やまがた新電力（株）、東北電力（株）</t>
  </si>
  <si>
    <t>薬剤処理</t>
  </si>
  <si>
    <t>06-1-203-01-002</t>
  </si>
  <si>
    <t>0610004</t>
  </si>
  <si>
    <t>東根市外二市一町共立衛生処理組合ごみ焼却処理施設</t>
  </si>
  <si>
    <t>場内温水, その他</t>
  </si>
  <si>
    <t>06-2-006-01-001</t>
  </si>
  <si>
    <t>0610015</t>
  </si>
  <si>
    <t>エネルギー回収施設(立谷川)</t>
  </si>
  <si>
    <t>山形県山形市大字漆山地内</t>
  </si>
  <si>
    <t>資源化物搬出量</t>
  </si>
  <si>
    <t>可燃ごみ, 粗大ごみ, ごみ処理残渣, し尿処理残渣</t>
  </si>
  <si>
    <t>ガス化溶融・改質</t>
  </si>
  <si>
    <t>流動床式</t>
  </si>
  <si>
    <t>場内温水, 発電（場内利用）, 場外温水, 発電（場外利用）</t>
  </si>
  <si>
    <t>FIT：東北電力ネットワーク㈱、非FIT：おもてなし山形㈱</t>
  </si>
  <si>
    <t>施設の運転管理費に充当している。</t>
  </si>
  <si>
    <t>溶融処理</t>
  </si>
  <si>
    <t>06-2-002-01-003</t>
  </si>
  <si>
    <t>0610016</t>
  </si>
  <si>
    <t>エネルギー回収施設（川口）</t>
  </si>
  <si>
    <t>山形県上山市川口字五反田854番1</t>
  </si>
  <si>
    <t>㈱UPDATER</t>
  </si>
  <si>
    <t>06-2-002-01-004</t>
  </si>
  <si>
    <t>0610005</t>
  </si>
  <si>
    <t>最上広域市町村圏事務組合エコプラザもがみ</t>
  </si>
  <si>
    <t>山形県最上郡鮭川村大字川口字泉川前山2756-27</t>
  </si>
  <si>
    <t>場内温水</t>
  </si>
  <si>
    <t>06-2-001-01-001</t>
  </si>
  <si>
    <t>0610006</t>
  </si>
  <si>
    <t>置賜広域行政事務組合千代田クリーンセンターごみ焼却施設</t>
  </si>
  <si>
    <t>場内温水, 発電（場内利用）, 発電（場外利用）, その他</t>
  </si>
  <si>
    <t>卒FIT</t>
  </si>
  <si>
    <t>①将来的に施設の更新や設備等の改修経費に充当する</t>
  </si>
  <si>
    <t>06-2-005-01-001</t>
  </si>
  <si>
    <t>0610007</t>
  </si>
  <si>
    <t>西村山広域行政事務組合寒河江地区クリーンセンターごみ焼却処理施設</t>
  </si>
  <si>
    <t>可燃ごみ, 粗大ごみ, 資源ごみ, し尿処理残渣</t>
  </si>
  <si>
    <t>06-2-004-01-001</t>
  </si>
  <si>
    <t>0610008</t>
  </si>
  <si>
    <t>酒田地区広域行政組合ごみ焼却施設</t>
  </si>
  <si>
    <t>資源化物生産量</t>
  </si>
  <si>
    <t>場内温水, 場内蒸気, 発電（場内利用）, 発電（場外利用）</t>
  </si>
  <si>
    <t>荏原環境プラント株式会社</t>
  </si>
  <si>
    <t>ごみ処理施設長期包括運営業務受託業者の収入</t>
  </si>
  <si>
    <t>06-2-003-01-001</t>
  </si>
  <si>
    <t>0610009</t>
  </si>
  <si>
    <t>尾花沢市大石田町環境衛生事業組合ごみ処理施設</t>
  </si>
  <si>
    <t>可燃ごみ, ごみ処理残渣</t>
  </si>
  <si>
    <t>06-2-007-01-001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</si>
</sst>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D963220B-1CE0-420C-A2C6-4792113E220C}"/>
    <cellStyle name="標準" xfId="0" builtinId="0"/>
    <cellStyle name="標準 2" xfId="1" xr:uid="{AA2EE36E-ADA6-477B-844E-065A79632B4C}"/>
    <cellStyle name="標準 3" xfId="6" xr:uid="{7A50EDA7-B8B8-4D3C-AA3C-62D20F886F47}"/>
    <cellStyle name="標準 4" xfId="4" xr:uid="{799CC29E-CEA7-4B6B-BF81-4648CD480463}"/>
    <cellStyle name="標準_①焼却施設" xfId="3" xr:uid="{759C75BF-8FA4-497A-812B-914C6F424880}"/>
    <cellStyle name="標準_H19集計結果（施設整備状況）２" xfId="2" xr:uid="{523AB7E1-B700-46D4-BBE3-9D7CBEBB0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2C1F-B3E2-415A-A60B-4E71688CCEC5}">
  <sheetPr>
    <pageSetUpPr fitToPage="1"/>
  </sheetPr>
  <dimension ref="A1:CX1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530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531</v>
      </c>
      <c r="B2" s="203" t="s">
        <v>532</v>
      </c>
      <c r="C2" s="205" t="s">
        <v>533</v>
      </c>
      <c r="D2" s="180" t="s">
        <v>534</v>
      </c>
      <c r="E2" s="180" t="s">
        <v>535</v>
      </c>
      <c r="F2" s="133" t="s">
        <v>6</v>
      </c>
      <c r="G2" s="150" t="s">
        <v>536</v>
      </c>
      <c r="H2" s="199" t="s">
        <v>537</v>
      </c>
      <c r="I2" s="200"/>
      <c r="J2" s="200"/>
      <c r="K2" s="152" t="s">
        <v>538</v>
      </c>
      <c r="L2" s="143"/>
      <c r="M2" s="152" t="s">
        <v>539</v>
      </c>
      <c r="N2" s="143"/>
      <c r="O2" s="180" t="s">
        <v>540</v>
      </c>
      <c r="P2" s="180" t="s">
        <v>541</v>
      </c>
      <c r="Q2" s="133" t="s">
        <v>9</v>
      </c>
      <c r="R2" s="179" t="s">
        <v>542</v>
      </c>
      <c r="S2" s="178" t="s">
        <v>543</v>
      </c>
      <c r="T2" s="180" t="s">
        <v>544</v>
      </c>
      <c r="U2" s="178" t="s">
        <v>545</v>
      </c>
      <c r="V2" s="131" t="s">
        <v>546</v>
      </c>
      <c r="W2" s="131"/>
      <c r="X2" s="131" t="s">
        <v>547</v>
      </c>
      <c r="Y2" s="131"/>
      <c r="Z2" s="152" t="s">
        <v>548</v>
      </c>
      <c r="AA2" s="183"/>
      <c r="AB2" s="183"/>
      <c r="AC2" s="143"/>
      <c r="AD2" s="187" t="s">
        <v>549</v>
      </c>
      <c r="AE2" s="188"/>
      <c r="AF2" s="188"/>
      <c r="AG2" s="188"/>
      <c r="AH2" s="188"/>
      <c r="AI2" s="189"/>
      <c r="AJ2" s="193" t="s">
        <v>550</v>
      </c>
      <c r="AK2" s="194"/>
      <c r="AL2" s="103" t="s">
        <v>551</v>
      </c>
      <c r="AM2" s="104"/>
      <c r="AN2" s="104"/>
      <c r="AO2" s="105"/>
      <c r="AP2" s="103" t="s">
        <v>552</v>
      </c>
      <c r="AQ2" s="104"/>
      <c r="AR2" s="104"/>
      <c r="AS2" s="106"/>
      <c r="AT2" s="104"/>
      <c r="AU2" s="104"/>
      <c r="AV2" s="106"/>
      <c r="AW2" s="106"/>
      <c r="AX2" s="174" t="s">
        <v>553</v>
      </c>
      <c r="AY2" s="175"/>
      <c r="AZ2" s="178" t="s">
        <v>554</v>
      </c>
      <c r="BA2" s="178" t="s">
        <v>555</v>
      </c>
      <c r="BB2" s="181" t="s">
        <v>556</v>
      </c>
      <c r="BC2" s="139" t="s">
        <v>557</v>
      </c>
      <c r="BD2" s="154" t="s">
        <v>558</v>
      </c>
      <c r="BE2" s="155"/>
      <c r="BF2" s="155"/>
      <c r="BG2" s="155"/>
      <c r="BH2" s="155"/>
      <c r="BI2" s="155"/>
      <c r="BJ2" s="156"/>
      <c r="BK2" s="139" t="s">
        <v>559</v>
      </c>
      <c r="BL2" s="154" t="s">
        <v>560</v>
      </c>
      <c r="BM2" s="155"/>
      <c r="BN2" s="155"/>
      <c r="BO2" s="156"/>
      <c r="BP2" s="159" t="s">
        <v>561</v>
      </c>
      <c r="BQ2" s="156"/>
      <c r="BR2" s="162" t="s">
        <v>562</v>
      </c>
      <c r="BS2" s="164" t="s">
        <v>563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419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564</v>
      </c>
      <c r="AQ3" s="111"/>
      <c r="AR3" s="112"/>
      <c r="AS3" s="110" t="s">
        <v>565</v>
      </c>
      <c r="AT3" s="111"/>
      <c r="AU3" s="112"/>
      <c r="AV3" s="110" t="s">
        <v>566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567</v>
      </c>
      <c r="I4" s="148" t="s">
        <v>568</v>
      </c>
      <c r="J4" s="150" t="s">
        <v>569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570</v>
      </c>
      <c r="W4" s="131" t="s">
        <v>571</v>
      </c>
      <c r="X4" s="152" t="s">
        <v>570</v>
      </c>
      <c r="Y4" s="131" t="s">
        <v>571</v>
      </c>
      <c r="Z4" s="131" t="s">
        <v>548</v>
      </c>
      <c r="AA4" s="139" t="s">
        <v>572</v>
      </c>
      <c r="AB4" s="139" t="s">
        <v>573</v>
      </c>
      <c r="AC4" s="139" t="s">
        <v>574</v>
      </c>
      <c r="AD4" s="139" t="s">
        <v>575</v>
      </c>
      <c r="AE4" s="139" t="s">
        <v>576</v>
      </c>
      <c r="AF4" s="145" t="s">
        <v>577</v>
      </c>
      <c r="AG4" s="146"/>
      <c r="AH4" s="146"/>
      <c r="AI4" s="147"/>
      <c r="AJ4" s="139" t="s">
        <v>578</v>
      </c>
      <c r="AK4" s="139" t="s">
        <v>579</v>
      </c>
      <c r="AL4" s="114" t="s">
        <v>580</v>
      </c>
      <c r="AM4" s="114" t="s">
        <v>581</v>
      </c>
      <c r="AN4" s="110" t="s">
        <v>566</v>
      </c>
      <c r="AO4" s="113"/>
      <c r="AP4" s="115"/>
      <c r="AQ4" s="103" t="s">
        <v>582</v>
      </c>
      <c r="AR4" s="112"/>
      <c r="AS4" s="116"/>
      <c r="AT4" s="103" t="s">
        <v>583</v>
      </c>
      <c r="AU4" s="112"/>
      <c r="AV4" s="117"/>
      <c r="AW4" s="118" t="s">
        <v>584</v>
      </c>
      <c r="AX4" s="143" t="s">
        <v>585</v>
      </c>
      <c r="AY4" s="131" t="s">
        <v>586</v>
      </c>
      <c r="AZ4" s="178"/>
      <c r="BA4" s="180"/>
      <c r="BB4" s="181"/>
      <c r="BC4" s="140"/>
      <c r="BD4" s="141" t="s">
        <v>587</v>
      </c>
      <c r="BE4" s="144" t="s">
        <v>588</v>
      </c>
      <c r="BF4" s="139" t="s">
        <v>589</v>
      </c>
      <c r="BG4" s="139" t="s">
        <v>590</v>
      </c>
      <c r="BH4" s="144" t="s">
        <v>591</v>
      </c>
      <c r="BI4" s="139" t="s">
        <v>592</v>
      </c>
      <c r="BJ4" s="139" t="s">
        <v>593</v>
      </c>
      <c r="BK4" s="140"/>
      <c r="BL4" s="141" t="s">
        <v>587</v>
      </c>
      <c r="BM4" s="139" t="s">
        <v>594</v>
      </c>
      <c r="BN4" s="139" t="s">
        <v>595</v>
      </c>
      <c r="BO4" s="139" t="s">
        <v>596</v>
      </c>
      <c r="BP4" s="139" t="s">
        <v>597</v>
      </c>
      <c r="BQ4" s="139" t="s">
        <v>598</v>
      </c>
      <c r="BR4" s="163"/>
      <c r="BS4" s="172" t="s">
        <v>587</v>
      </c>
      <c r="BT4" s="173"/>
      <c r="BU4" s="128" t="s">
        <v>599</v>
      </c>
      <c r="BV4" s="129"/>
      <c r="BW4" s="130"/>
      <c r="BX4" s="128" t="s">
        <v>600</v>
      </c>
      <c r="BY4" s="129"/>
      <c r="BZ4" s="130"/>
      <c r="CA4" s="128" t="s">
        <v>601</v>
      </c>
      <c r="CB4" s="129"/>
      <c r="CC4" s="130"/>
      <c r="CD4" s="128" t="s">
        <v>602</v>
      </c>
      <c r="CE4" s="129"/>
      <c r="CF4" s="130"/>
      <c r="CG4" s="128" t="s">
        <v>603</v>
      </c>
      <c r="CH4" s="129"/>
      <c r="CI4" s="130"/>
      <c r="CJ4" s="128" t="s">
        <v>604</v>
      </c>
      <c r="CK4" s="129"/>
      <c r="CL4" s="130"/>
      <c r="CM4" s="128" t="s">
        <v>605</v>
      </c>
      <c r="CN4" s="129"/>
      <c r="CO4" s="130"/>
      <c r="CP4" s="128" t="s">
        <v>606</v>
      </c>
      <c r="CQ4" s="129"/>
      <c r="CR4" s="130"/>
      <c r="CS4" s="128" t="s">
        <v>593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607</v>
      </c>
      <c r="M5" s="132"/>
      <c r="N5" s="131" t="s">
        <v>607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608</v>
      </c>
      <c r="AG5" s="37" t="s">
        <v>609</v>
      </c>
      <c r="AH5" s="37" t="s">
        <v>610</v>
      </c>
      <c r="AI5" s="37" t="s">
        <v>611</v>
      </c>
      <c r="AJ5" s="142"/>
      <c r="AK5" s="142"/>
      <c r="AL5" s="119"/>
      <c r="AM5" s="119"/>
      <c r="AN5" s="119"/>
      <c r="AO5" s="120" t="s">
        <v>612</v>
      </c>
      <c r="AP5" s="119"/>
      <c r="AQ5" s="116"/>
      <c r="AR5" s="135" t="s">
        <v>613</v>
      </c>
      <c r="AS5" s="119"/>
      <c r="AT5" s="137"/>
      <c r="AU5" s="135" t="s">
        <v>614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615</v>
      </c>
      <c r="BT5" s="5" t="s">
        <v>616</v>
      </c>
      <c r="BU5" s="5" t="s">
        <v>617</v>
      </c>
      <c r="BV5" s="5" t="s">
        <v>615</v>
      </c>
      <c r="BW5" s="5" t="s">
        <v>616</v>
      </c>
      <c r="BX5" s="5" t="s">
        <v>617</v>
      </c>
      <c r="BY5" s="5" t="s">
        <v>615</v>
      </c>
      <c r="BZ5" s="5" t="s">
        <v>616</v>
      </c>
      <c r="CA5" s="5" t="s">
        <v>617</v>
      </c>
      <c r="CB5" s="5" t="s">
        <v>615</v>
      </c>
      <c r="CC5" s="5" t="s">
        <v>616</v>
      </c>
      <c r="CD5" s="5" t="s">
        <v>617</v>
      </c>
      <c r="CE5" s="5" t="s">
        <v>615</v>
      </c>
      <c r="CF5" s="5" t="s">
        <v>616</v>
      </c>
      <c r="CG5" s="5" t="s">
        <v>617</v>
      </c>
      <c r="CH5" s="5" t="s">
        <v>615</v>
      </c>
      <c r="CI5" s="5" t="s">
        <v>616</v>
      </c>
      <c r="CJ5" s="5" t="s">
        <v>617</v>
      </c>
      <c r="CK5" s="5" t="s">
        <v>615</v>
      </c>
      <c r="CL5" s="5" t="s">
        <v>616</v>
      </c>
      <c r="CM5" s="5" t="s">
        <v>617</v>
      </c>
      <c r="CN5" s="5" t="s">
        <v>615</v>
      </c>
      <c r="CO5" s="5" t="s">
        <v>616</v>
      </c>
      <c r="CP5" s="5" t="s">
        <v>617</v>
      </c>
      <c r="CQ5" s="5" t="s">
        <v>615</v>
      </c>
      <c r="CR5" s="5" t="s">
        <v>616</v>
      </c>
      <c r="CS5" s="5" t="s">
        <v>617</v>
      </c>
      <c r="CT5" s="5" t="s">
        <v>615</v>
      </c>
      <c r="CU5" s="5" t="s">
        <v>616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618</v>
      </c>
      <c r="H6" s="122" t="s">
        <v>618</v>
      </c>
      <c r="I6" s="123" t="s">
        <v>619</v>
      </c>
      <c r="J6" s="151"/>
      <c r="K6" s="132"/>
      <c r="L6" s="132"/>
      <c r="M6" s="132"/>
      <c r="N6" s="132"/>
      <c r="O6" s="131"/>
      <c r="P6" s="131"/>
      <c r="Q6" s="134"/>
      <c r="R6" s="124" t="s">
        <v>620</v>
      </c>
      <c r="S6" s="131"/>
      <c r="T6" s="131"/>
      <c r="U6" s="179"/>
      <c r="V6" s="125" t="s">
        <v>621</v>
      </c>
      <c r="W6" s="124" t="s">
        <v>622</v>
      </c>
      <c r="X6" s="125" t="s">
        <v>621</v>
      </c>
      <c r="Y6" s="124" t="s">
        <v>622</v>
      </c>
      <c r="Z6" s="124" t="s">
        <v>623</v>
      </c>
      <c r="AA6" s="27" t="s">
        <v>624</v>
      </c>
      <c r="AB6" s="27" t="s">
        <v>625</v>
      </c>
      <c r="AC6" s="27" t="s">
        <v>625</v>
      </c>
      <c r="AD6" s="27" t="s">
        <v>626</v>
      </c>
      <c r="AE6" s="27" t="s">
        <v>627</v>
      </c>
      <c r="AF6" s="27" t="s">
        <v>628</v>
      </c>
      <c r="AG6" s="27" t="s">
        <v>629</v>
      </c>
      <c r="AH6" s="27" t="s">
        <v>630</v>
      </c>
      <c r="AI6" s="27" t="s">
        <v>631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632</v>
      </c>
      <c r="BD6" s="100" t="s">
        <v>632</v>
      </c>
      <c r="BE6" s="27" t="s">
        <v>632</v>
      </c>
      <c r="BF6" s="27" t="s">
        <v>632</v>
      </c>
      <c r="BG6" s="27" t="s">
        <v>632</v>
      </c>
      <c r="BH6" s="27" t="s">
        <v>632</v>
      </c>
      <c r="BI6" s="27" t="s">
        <v>632</v>
      </c>
      <c r="BJ6" s="27" t="s">
        <v>632</v>
      </c>
      <c r="BK6" s="27" t="s">
        <v>633</v>
      </c>
      <c r="BL6" s="27" t="s">
        <v>632</v>
      </c>
      <c r="BM6" s="27" t="s">
        <v>632</v>
      </c>
      <c r="BN6" s="27" t="s">
        <v>632</v>
      </c>
      <c r="BO6" s="27" t="s">
        <v>632</v>
      </c>
      <c r="BP6" s="27" t="s">
        <v>634</v>
      </c>
      <c r="BQ6" s="27" t="s">
        <v>634</v>
      </c>
      <c r="BR6" s="8" t="s">
        <v>635</v>
      </c>
      <c r="BS6" s="8" t="s">
        <v>618</v>
      </c>
      <c r="BT6" s="127" t="s">
        <v>636</v>
      </c>
      <c r="BU6" s="6"/>
      <c r="BV6" s="8" t="s">
        <v>618</v>
      </c>
      <c r="BW6" s="127" t="s">
        <v>636</v>
      </c>
      <c r="BX6" s="6"/>
      <c r="BY6" s="8" t="s">
        <v>618</v>
      </c>
      <c r="BZ6" s="127" t="s">
        <v>636</v>
      </c>
      <c r="CA6" s="6"/>
      <c r="CB6" s="8" t="s">
        <v>618</v>
      </c>
      <c r="CC6" s="127" t="s">
        <v>636</v>
      </c>
      <c r="CD6" s="6"/>
      <c r="CE6" s="8" t="s">
        <v>618</v>
      </c>
      <c r="CF6" s="127" t="s">
        <v>636</v>
      </c>
      <c r="CG6" s="6"/>
      <c r="CH6" s="8" t="s">
        <v>618</v>
      </c>
      <c r="CI6" s="127" t="s">
        <v>636</v>
      </c>
      <c r="CJ6" s="6"/>
      <c r="CK6" s="8" t="s">
        <v>618</v>
      </c>
      <c r="CL6" s="127" t="s">
        <v>636</v>
      </c>
      <c r="CM6" s="6"/>
      <c r="CN6" s="8" t="s">
        <v>618</v>
      </c>
      <c r="CO6" s="127" t="s">
        <v>636</v>
      </c>
      <c r="CP6" s="6"/>
      <c r="CQ6" s="8" t="s">
        <v>618</v>
      </c>
      <c r="CR6" s="127" t="s">
        <v>636</v>
      </c>
      <c r="CS6" s="6"/>
      <c r="CT6" s="8" t="s">
        <v>618</v>
      </c>
      <c r="CU6" s="127" t="s">
        <v>636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82</v>
      </c>
      <c r="C7" s="51" t="s">
        <v>637</v>
      </c>
      <c r="D7" s="15" t="s">
        <v>84</v>
      </c>
      <c r="E7" s="30" t="s">
        <v>638</v>
      </c>
      <c r="F7" s="30" t="s">
        <v>639</v>
      </c>
      <c r="G7" s="52">
        <v>36002</v>
      </c>
      <c r="H7" s="52">
        <v>0</v>
      </c>
      <c r="I7" s="52"/>
      <c r="J7" s="15"/>
      <c r="K7" s="30" t="s">
        <v>640</v>
      </c>
      <c r="L7" s="30"/>
      <c r="M7" s="15" t="s">
        <v>102</v>
      </c>
      <c r="N7" s="15"/>
      <c r="O7" s="15" t="s">
        <v>641</v>
      </c>
      <c r="P7" s="15" t="s">
        <v>642</v>
      </c>
      <c r="Q7" s="15" t="s">
        <v>643</v>
      </c>
      <c r="R7" s="52">
        <v>160</v>
      </c>
      <c r="S7" s="15">
        <v>2</v>
      </c>
      <c r="T7" s="15">
        <v>2020</v>
      </c>
      <c r="U7" s="30" t="s">
        <v>644</v>
      </c>
      <c r="V7" s="52"/>
      <c r="W7" s="52"/>
      <c r="X7" s="52"/>
      <c r="Y7" s="52"/>
      <c r="Z7" s="52">
        <v>3020</v>
      </c>
      <c r="AA7" s="15">
        <v>18.55</v>
      </c>
      <c r="AB7" s="52">
        <v>19193</v>
      </c>
      <c r="AC7" s="52"/>
      <c r="AD7" s="52">
        <v>12301</v>
      </c>
      <c r="AE7" s="52">
        <v>219819456</v>
      </c>
      <c r="AF7" s="52">
        <v>19</v>
      </c>
      <c r="AG7" s="52"/>
      <c r="AH7" s="52"/>
      <c r="AI7" s="52"/>
      <c r="AJ7" s="15" t="s">
        <v>456</v>
      </c>
      <c r="AK7" s="15" t="s">
        <v>645</v>
      </c>
      <c r="AL7" s="15" t="s">
        <v>478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209</v>
      </c>
      <c r="AY7" s="15" t="s">
        <v>646</v>
      </c>
      <c r="AZ7" s="15" t="s">
        <v>93</v>
      </c>
      <c r="BA7" s="15"/>
      <c r="BB7" s="15" t="s">
        <v>209</v>
      </c>
      <c r="BC7" s="15"/>
      <c r="BD7" s="15">
        <f t="shared" ref="BD7:BD15" si="0">IF(BE7&amp;BF7&amp;BG7&amp;BH7&amp;BI7&amp;BJ7 ="","",SUM(BE7:BJ7))</f>
        <v>100</v>
      </c>
      <c r="BE7" s="15">
        <v>54.8</v>
      </c>
      <c r="BF7" s="15">
        <v>21.7</v>
      </c>
      <c r="BG7" s="15">
        <v>11.2</v>
      </c>
      <c r="BH7" s="15">
        <v>5.9</v>
      </c>
      <c r="BI7" s="15">
        <v>1.3</v>
      </c>
      <c r="BJ7" s="15">
        <v>5.0999999999999996</v>
      </c>
      <c r="BK7" s="52">
        <v>163.80000000000001</v>
      </c>
      <c r="BL7" s="15">
        <f t="shared" ref="BL7:BL15" si="1">IF(BM7&amp;BN7&amp;BO7 ="","",SUM(BM7:BO7))</f>
        <v>100</v>
      </c>
      <c r="BM7" s="15">
        <v>42.6</v>
      </c>
      <c r="BN7" s="15">
        <v>50</v>
      </c>
      <c r="BO7" s="15">
        <v>7.4</v>
      </c>
      <c r="BP7" s="52">
        <v>90401</v>
      </c>
      <c r="BQ7" s="52">
        <v>8350</v>
      </c>
      <c r="BR7" s="16"/>
      <c r="BS7" s="16" t="str">
        <f t="shared" ref="BS7:BT15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457</v>
      </c>
      <c r="CW7" s="53" t="s">
        <v>647</v>
      </c>
    </row>
    <row r="8" spans="1:102" ht="30" customHeight="1">
      <c r="A8" s="15" t="s">
        <v>81</v>
      </c>
      <c r="B8" s="51" t="s">
        <v>96</v>
      </c>
      <c r="C8" s="51" t="s">
        <v>648</v>
      </c>
      <c r="D8" s="15" t="s">
        <v>98</v>
      </c>
      <c r="E8" s="30" t="s">
        <v>649</v>
      </c>
      <c r="F8" s="30" t="s">
        <v>515</v>
      </c>
      <c r="G8" s="52">
        <v>37489</v>
      </c>
      <c r="H8" s="52">
        <v>0</v>
      </c>
      <c r="I8" s="52">
        <v>0</v>
      </c>
      <c r="J8" s="15"/>
      <c r="K8" s="30" t="s">
        <v>640</v>
      </c>
      <c r="L8" s="30"/>
      <c r="M8" s="15" t="s">
        <v>102</v>
      </c>
      <c r="N8" s="15"/>
      <c r="O8" s="15" t="s">
        <v>641</v>
      </c>
      <c r="P8" s="15" t="s">
        <v>642</v>
      </c>
      <c r="Q8" s="15" t="s">
        <v>103</v>
      </c>
      <c r="R8" s="52">
        <v>195</v>
      </c>
      <c r="S8" s="15">
        <v>3</v>
      </c>
      <c r="T8" s="15">
        <v>1994</v>
      </c>
      <c r="U8" s="30" t="s">
        <v>650</v>
      </c>
      <c r="V8" s="52">
        <v>1683</v>
      </c>
      <c r="W8" s="52"/>
      <c r="X8" s="52">
        <v>1683</v>
      </c>
      <c r="Y8" s="52"/>
      <c r="Z8" s="52"/>
      <c r="AA8" s="15"/>
      <c r="AB8" s="52"/>
      <c r="AC8" s="52"/>
      <c r="AD8" s="52"/>
      <c r="AE8" s="52"/>
      <c r="AF8" s="52"/>
      <c r="AG8" s="52"/>
      <c r="AH8" s="52"/>
      <c r="AI8" s="52"/>
      <c r="AJ8" s="15" t="s">
        <v>105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209</v>
      </c>
      <c r="AY8" s="15" t="s">
        <v>646</v>
      </c>
      <c r="AZ8" s="15" t="s">
        <v>104</v>
      </c>
      <c r="BA8" s="15"/>
      <c r="BB8" s="15" t="s">
        <v>209</v>
      </c>
      <c r="BC8" s="15"/>
      <c r="BD8" s="15">
        <f t="shared" si="0"/>
        <v>100</v>
      </c>
      <c r="BE8" s="15">
        <v>49.7</v>
      </c>
      <c r="BF8" s="15">
        <v>19.399999999999999</v>
      </c>
      <c r="BG8" s="15">
        <v>1.2</v>
      </c>
      <c r="BH8" s="15">
        <v>23.2</v>
      </c>
      <c r="BI8" s="15">
        <v>0.5</v>
      </c>
      <c r="BJ8" s="15">
        <v>6</v>
      </c>
      <c r="BK8" s="52">
        <v>181.5</v>
      </c>
      <c r="BL8" s="15">
        <f t="shared" si="1"/>
        <v>100</v>
      </c>
      <c r="BM8" s="15">
        <v>49.2</v>
      </c>
      <c r="BN8" s="15">
        <v>44.5</v>
      </c>
      <c r="BO8" s="15">
        <v>6.3</v>
      </c>
      <c r="BP8" s="52">
        <v>7155</v>
      </c>
      <c r="BQ8" s="52">
        <v>8320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457</v>
      </c>
      <c r="CW8" s="53" t="s">
        <v>651</v>
      </c>
    </row>
    <row r="9" spans="1:102" ht="30" customHeight="1">
      <c r="A9" s="15" t="s">
        <v>81</v>
      </c>
      <c r="B9" s="51" t="s">
        <v>107</v>
      </c>
      <c r="C9" s="51" t="s">
        <v>652</v>
      </c>
      <c r="D9" s="15" t="s">
        <v>109</v>
      </c>
      <c r="E9" s="30" t="s">
        <v>653</v>
      </c>
      <c r="F9" s="30" t="s">
        <v>654</v>
      </c>
      <c r="G9" s="52">
        <v>41167</v>
      </c>
      <c r="H9" s="52">
        <v>1919</v>
      </c>
      <c r="I9" s="52"/>
      <c r="J9" s="15" t="s">
        <v>655</v>
      </c>
      <c r="K9" s="30" t="s">
        <v>656</v>
      </c>
      <c r="L9" s="30"/>
      <c r="M9" s="15" t="s">
        <v>657</v>
      </c>
      <c r="N9" s="15"/>
      <c r="O9" s="15" t="s">
        <v>658</v>
      </c>
      <c r="P9" s="15" t="s">
        <v>642</v>
      </c>
      <c r="Q9" s="15" t="s">
        <v>643</v>
      </c>
      <c r="R9" s="52">
        <v>150</v>
      </c>
      <c r="S9" s="15">
        <v>2</v>
      </c>
      <c r="T9" s="15">
        <v>2017</v>
      </c>
      <c r="U9" s="30" t="s">
        <v>659</v>
      </c>
      <c r="V9" s="52">
        <v>2410320</v>
      </c>
      <c r="W9" s="52">
        <v>0</v>
      </c>
      <c r="X9" s="52">
        <v>2410320</v>
      </c>
      <c r="Y9" s="52">
        <v>0</v>
      </c>
      <c r="Z9" s="52">
        <v>3100</v>
      </c>
      <c r="AA9" s="15">
        <v>14</v>
      </c>
      <c r="AB9" s="52">
        <v>16473</v>
      </c>
      <c r="AC9" s="52">
        <v>0</v>
      </c>
      <c r="AD9" s="52">
        <v>6744</v>
      </c>
      <c r="AE9" s="52">
        <v>112535958</v>
      </c>
      <c r="AF9" s="52">
        <v>19</v>
      </c>
      <c r="AG9" s="52"/>
      <c r="AH9" s="52"/>
      <c r="AI9" s="52"/>
      <c r="AJ9" s="15" t="s">
        <v>115</v>
      </c>
      <c r="AK9" s="15" t="s">
        <v>660</v>
      </c>
      <c r="AL9" s="15" t="s">
        <v>478</v>
      </c>
      <c r="AM9" s="15"/>
      <c r="AN9" s="15"/>
      <c r="AO9" s="15"/>
      <c r="AP9" s="15" t="s">
        <v>478</v>
      </c>
      <c r="AQ9" s="15" t="s">
        <v>92</v>
      </c>
      <c r="AR9" s="15" t="s">
        <v>661</v>
      </c>
      <c r="AS9" s="15"/>
      <c r="AT9" s="15"/>
      <c r="AU9" s="15"/>
      <c r="AV9" s="15"/>
      <c r="AW9" s="15"/>
      <c r="AX9" s="15" t="s">
        <v>662</v>
      </c>
      <c r="AY9" s="15" t="s">
        <v>646</v>
      </c>
      <c r="AZ9" s="15" t="s">
        <v>93</v>
      </c>
      <c r="BA9" s="15"/>
      <c r="BB9" s="15" t="s">
        <v>209</v>
      </c>
      <c r="BC9" s="15"/>
      <c r="BD9" s="15">
        <f t="shared" si="0"/>
        <v>100</v>
      </c>
      <c r="BE9" s="15">
        <v>51.6</v>
      </c>
      <c r="BF9" s="15">
        <v>23.2</v>
      </c>
      <c r="BG9" s="15">
        <v>16.2</v>
      </c>
      <c r="BH9" s="15">
        <v>4.8</v>
      </c>
      <c r="BI9" s="15">
        <v>0.8</v>
      </c>
      <c r="BJ9" s="15">
        <v>3.4</v>
      </c>
      <c r="BK9" s="52">
        <v>127</v>
      </c>
      <c r="BL9" s="15">
        <f t="shared" si="1"/>
        <v>100</v>
      </c>
      <c r="BM9" s="15">
        <v>46.5</v>
      </c>
      <c r="BN9" s="15">
        <v>47.8</v>
      </c>
      <c r="BO9" s="15">
        <v>5.7</v>
      </c>
      <c r="BP9" s="52">
        <v>7854</v>
      </c>
      <c r="BQ9" s="52">
        <v>9763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457</v>
      </c>
      <c r="CW9" s="53" t="s">
        <v>663</v>
      </c>
    </row>
    <row r="10" spans="1:102" ht="30" customHeight="1">
      <c r="A10" s="15" t="s">
        <v>81</v>
      </c>
      <c r="B10" s="51" t="s">
        <v>107</v>
      </c>
      <c r="C10" s="51" t="s">
        <v>664</v>
      </c>
      <c r="D10" s="15" t="s">
        <v>109</v>
      </c>
      <c r="E10" s="30" t="s">
        <v>665</v>
      </c>
      <c r="F10" s="30" t="s">
        <v>666</v>
      </c>
      <c r="G10" s="52">
        <v>35396</v>
      </c>
      <c r="H10" s="52">
        <v>1578</v>
      </c>
      <c r="I10" s="52"/>
      <c r="J10" s="15" t="s">
        <v>655</v>
      </c>
      <c r="K10" s="30" t="s">
        <v>656</v>
      </c>
      <c r="L10" s="30"/>
      <c r="M10" s="15" t="s">
        <v>657</v>
      </c>
      <c r="N10" s="15"/>
      <c r="O10" s="15" t="s">
        <v>658</v>
      </c>
      <c r="P10" s="15" t="s">
        <v>642</v>
      </c>
      <c r="Q10" s="15" t="s">
        <v>643</v>
      </c>
      <c r="R10" s="52">
        <v>150</v>
      </c>
      <c r="S10" s="15">
        <v>2</v>
      </c>
      <c r="T10" s="15">
        <v>2018</v>
      </c>
      <c r="U10" s="30" t="s">
        <v>659</v>
      </c>
      <c r="V10" s="52">
        <v>22217040</v>
      </c>
      <c r="W10" s="52">
        <v>0</v>
      </c>
      <c r="X10" s="52">
        <v>27564342</v>
      </c>
      <c r="Y10" s="52">
        <v>0</v>
      </c>
      <c r="Z10" s="52">
        <v>3220</v>
      </c>
      <c r="AA10" s="15">
        <v>19.100000000000001</v>
      </c>
      <c r="AB10" s="52">
        <v>16140</v>
      </c>
      <c r="AC10" s="52">
        <v>0</v>
      </c>
      <c r="AD10" s="52">
        <v>9367</v>
      </c>
      <c r="AE10" s="52">
        <v>153763693</v>
      </c>
      <c r="AF10" s="52">
        <v>19</v>
      </c>
      <c r="AG10" s="52"/>
      <c r="AH10" s="52"/>
      <c r="AI10" s="52"/>
      <c r="AJ10" s="15" t="s">
        <v>667</v>
      </c>
      <c r="AK10" s="15" t="s">
        <v>660</v>
      </c>
      <c r="AL10" s="15" t="s">
        <v>478</v>
      </c>
      <c r="AM10" s="15"/>
      <c r="AN10" s="15"/>
      <c r="AO10" s="15"/>
      <c r="AP10" s="15" t="s">
        <v>478</v>
      </c>
      <c r="AQ10" s="15" t="s">
        <v>92</v>
      </c>
      <c r="AR10" s="15" t="s">
        <v>661</v>
      </c>
      <c r="AS10" s="15"/>
      <c r="AT10" s="15"/>
      <c r="AU10" s="15"/>
      <c r="AV10" s="15"/>
      <c r="AW10" s="15"/>
      <c r="AX10" s="15" t="s">
        <v>662</v>
      </c>
      <c r="AY10" s="15" t="s">
        <v>646</v>
      </c>
      <c r="AZ10" s="15" t="s">
        <v>93</v>
      </c>
      <c r="BA10" s="15"/>
      <c r="BB10" s="15" t="s">
        <v>209</v>
      </c>
      <c r="BC10" s="15"/>
      <c r="BD10" s="15">
        <f t="shared" si="0"/>
        <v>100</v>
      </c>
      <c r="BE10" s="15">
        <v>45.5</v>
      </c>
      <c r="BF10" s="15">
        <v>26.2</v>
      </c>
      <c r="BG10" s="15">
        <v>8.8000000000000007</v>
      </c>
      <c r="BH10" s="15">
        <v>9.4</v>
      </c>
      <c r="BI10" s="15">
        <v>2.1</v>
      </c>
      <c r="BJ10" s="15">
        <v>8</v>
      </c>
      <c r="BK10" s="52">
        <v>181</v>
      </c>
      <c r="BL10" s="15">
        <f t="shared" si="1"/>
        <v>100</v>
      </c>
      <c r="BM10" s="15">
        <v>45.8</v>
      </c>
      <c r="BN10" s="15">
        <v>46.3</v>
      </c>
      <c r="BO10" s="15">
        <v>7.9</v>
      </c>
      <c r="BP10" s="52">
        <v>7597</v>
      </c>
      <c r="BQ10" s="52">
        <v>10223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457</v>
      </c>
      <c r="CW10" s="53" t="s">
        <v>668</v>
      </c>
    </row>
    <row r="11" spans="1:102" ht="30" customHeight="1">
      <c r="A11" s="15" t="s">
        <v>81</v>
      </c>
      <c r="B11" s="51" t="s">
        <v>117</v>
      </c>
      <c r="C11" s="51" t="s">
        <v>669</v>
      </c>
      <c r="D11" s="15" t="s">
        <v>119</v>
      </c>
      <c r="E11" s="30" t="s">
        <v>670</v>
      </c>
      <c r="F11" s="30" t="s">
        <v>671</v>
      </c>
      <c r="G11" s="52">
        <v>17458</v>
      </c>
      <c r="H11" s="52">
        <v>7</v>
      </c>
      <c r="I11" s="52"/>
      <c r="J11" s="15" t="s">
        <v>655</v>
      </c>
      <c r="K11" s="30" t="s">
        <v>640</v>
      </c>
      <c r="L11" s="30"/>
      <c r="M11" s="15" t="s">
        <v>102</v>
      </c>
      <c r="N11" s="15"/>
      <c r="O11" s="15" t="s">
        <v>641</v>
      </c>
      <c r="P11" s="15" t="s">
        <v>642</v>
      </c>
      <c r="Q11" s="15" t="s">
        <v>155</v>
      </c>
      <c r="R11" s="52">
        <v>90</v>
      </c>
      <c r="S11" s="15">
        <v>2</v>
      </c>
      <c r="T11" s="15">
        <v>2002</v>
      </c>
      <c r="U11" s="30" t="s">
        <v>672</v>
      </c>
      <c r="V11" s="52">
        <v>7747488</v>
      </c>
      <c r="W11" s="52"/>
      <c r="X11" s="52">
        <v>6250734</v>
      </c>
      <c r="Y11" s="52"/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105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63</v>
      </c>
      <c r="AY11" s="15" t="s">
        <v>646</v>
      </c>
      <c r="AZ11" s="15" t="s">
        <v>93</v>
      </c>
      <c r="BA11" s="15"/>
      <c r="BB11" s="15" t="s">
        <v>209</v>
      </c>
      <c r="BC11" s="15"/>
      <c r="BD11" s="15">
        <f t="shared" si="0"/>
        <v>100</v>
      </c>
      <c r="BE11" s="15">
        <v>62.9</v>
      </c>
      <c r="BF11" s="15">
        <v>17.7</v>
      </c>
      <c r="BG11" s="15">
        <v>7.8</v>
      </c>
      <c r="BH11" s="15">
        <v>7.9</v>
      </c>
      <c r="BI11" s="15">
        <v>1.4</v>
      </c>
      <c r="BJ11" s="15">
        <v>2.2999999999999998</v>
      </c>
      <c r="BK11" s="52">
        <v>163</v>
      </c>
      <c r="BL11" s="15">
        <f t="shared" si="1"/>
        <v>100</v>
      </c>
      <c r="BM11" s="15">
        <v>53.6</v>
      </c>
      <c r="BN11" s="15">
        <v>39.9</v>
      </c>
      <c r="BO11" s="15">
        <v>6.5</v>
      </c>
      <c r="BP11" s="52">
        <v>6394</v>
      </c>
      <c r="BQ11" s="52">
        <v>1528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457</v>
      </c>
      <c r="CW11" s="53" t="s">
        <v>673</v>
      </c>
    </row>
    <row r="12" spans="1:102" ht="30" customHeight="1">
      <c r="A12" s="15" t="s">
        <v>81</v>
      </c>
      <c r="B12" s="51" t="s">
        <v>125</v>
      </c>
      <c r="C12" s="51" t="s">
        <v>674</v>
      </c>
      <c r="D12" s="15" t="s">
        <v>126</v>
      </c>
      <c r="E12" s="30" t="s">
        <v>675</v>
      </c>
      <c r="F12" s="30" t="s">
        <v>491</v>
      </c>
      <c r="G12" s="52">
        <v>48847</v>
      </c>
      <c r="H12" s="52">
        <v>0</v>
      </c>
      <c r="I12" s="52">
        <v>0</v>
      </c>
      <c r="J12" s="15"/>
      <c r="K12" s="30" t="s">
        <v>656</v>
      </c>
      <c r="L12" s="30"/>
      <c r="M12" s="15" t="s">
        <v>102</v>
      </c>
      <c r="N12" s="15"/>
      <c r="O12" s="15" t="s">
        <v>641</v>
      </c>
      <c r="P12" s="15" t="s">
        <v>642</v>
      </c>
      <c r="Q12" s="15" t="s">
        <v>91</v>
      </c>
      <c r="R12" s="52">
        <v>255</v>
      </c>
      <c r="S12" s="15">
        <v>3</v>
      </c>
      <c r="T12" s="15">
        <v>1998</v>
      </c>
      <c r="U12" s="30" t="s">
        <v>676</v>
      </c>
      <c r="V12" s="52">
        <v>98790720</v>
      </c>
      <c r="W12" s="52"/>
      <c r="X12" s="52">
        <v>7236372</v>
      </c>
      <c r="Y12" s="52"/>
      <c r="Z12" s="52">
        <v>2150</v>
      </c>
      <c r="AA12" s="15">
        <v>9.1999999999999993</v>
      </c>
      <c r="AB12" s="52">
        <v>16312</v>
      </c>
      <c r="AC12" s="52">
        <v>1800</v>
      </c>
      <c r="AD12" s="52">
        <v>7439</v>
      </c>
      <c r="AE12" s="52">
        <v>80196256</v>
      </c>
      <c r="AF12" s="52">
        <v>10</v>
      </c>
      <c r="AG12" s="52"/>
      <c r="AH12" s="52">
        <v>10</v>
      </c>
      <c r="AI12" s="52">
        <v>10</v>
      </c>
      <c r="AJ12" s="15" t="s">
        <v>493</v>
      </c>
      <c r="AK12" s="15" t="s">
        <v>493</v>
      </c>
      <c r="AL12" s="15"/>
      <c r="AM12" s="15"/>
      <c r="AN12" s="15" t="s">
        <v>478</v>
      </c>
      <c r="AO12" s="15" t="s">
        <v>677</v>
      </c>
      <c r="AP12" s="15"/>
      <c r="AQ12" s="15"/>
      <c r="AR12" s="15"/>
      <c r="AS12" s="15" t="s">
        <v>478</v>
      </c>
      <c r="AT12" s="15" t="s">
        <v>678</v>
      </c>
      <c r="AU12" s="15"/>
      <c r="AV12" s="15"/>
      <c r="AW12" s="15"/>
      <c r="AX12" s="15" t="s">
        <v>209</v>
      </c>
      <c r="AY12" s="15" t="s">
        <v>646</v>
      </c>
      <c r="AZ12" s="15" t="s">
        <v>128</v>
      </c>
      <c r="BA12" s="15"/>
      <c r="BB12" s="15" t="s">
        <v>209</v>
      </c>
      <c r="BC12" s="15"/>
      <c r="BD12" s="15">
        <f t="shared" si="0"/>
        <v>100</v>
      </c>
      <c r="BE12" s="15">
        <v>58.8</v>
      </c>
      <c r="BF12" s="15">
        <v>22</v>
      </c>
      <c r="BG12" s="15">
        <v>8.4</v>
      </c>
      <c r="BH12" s="15">
        <v>5.7</v>
      </c>
      <c r="BI12" s="15">
        <v>1</v>
      </c>
      <c r="BJ12" s="15">
        <v>4.0999999999999996</v>
      </c>
      <c r="BK12" s="52">
        <v>177.4</v>
      </c>
      <c r="BL12" s="15">
        <f t="shared" si="1"/>
        <v>100</v>
      </c>
      <c r="BM12" s="15">
        <v>46.1</v>
      </c>
      <c r="BN12" s="15">
        <v>47.5</v>
      </c>
      <c r="BO12" s="15">
        <v>6.4</v>
      </c>
      <c r="BP12" s="52">
        <v>7778</v>
      </c>
      <c r="BQ12" s="52">
        <v>9468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457</v>
      </c>
      <c r="CW12" s="53" t="s">
        <v>679</v>
      </c>
    </row>
    <row r="13" spans="1:102" ht="30" customHeight="1">
      <c r="A13" s="15" t="s">
        <v>81</v>
      </c>
      <c r="B13" s="51" t="s">
        <v>134</v>
      </c>
      <c r="C13" s="51" t="s">
        <v>680</v>
      </c>
      <c r="D13" s="15" t="s">
        <v>136</v>
      </c>
      <c r="E13" s="30" t="s">
        <v>681</v>
      </c>
      <c r="F13" s="30" t="s">
        <v>138</v>
      </c>
      <c r="G13" s="52">
        <v>15484</v>
      </c>
      <c r="H13" s="52">
        <v>116</v>
      </c>
      <c r="I13" s="52"/>
      <c r="J13" s="15" t="s">
        <v>655</v>
      </c>
      <c r="K13" s="30" t="s">
        <v>682</v>
      </c>
      <c r="L13" s="30"/>
      <c r="M13" s="15" t="s">
        <v>102</v>
      </c>
      <c r="N13" s="15"/>
      <c r="O13" s="15" t="s">
        <v>641</v>
      </c>
      <c r="P13" s="15" t="s">
        <v>642</v>
      </c>
      <c r="Q13" s="15" t="s">
        <v>155</v>
      </c>
      <c r="R13" s="52">
        <v>100</v>
      </c>
      <c r="S13" s="15">
        <v>2</v>
      </c>
      <c r="T13" s="15">
        <v>2000</v>
      </c>
      <c r="U13" s="30" t="s">
        <v>672</v>
      </c>
      <c r="V13" s="52">
        <v>12144860</v>
      </c>
      <c r="W13" s="52"/>
      <c r="X13" s="52"/>
      <c r="Y13" s="52"/>
      <c r="Z13" s="52"/>
      <c r="AA13" s="15"/>
      <c r="AB13" s="52"/>
      <c r="AC13" s="52"/>
      <c r="AD13" s="52"/>
      <c r="AE13" s="52"/>
      <c r="AF13" s="52"/>
      <c r="AG13" s="52"/>
      <c r="AH13" s="52"/>
      <c r="AI13" s="52"/>
      <c r="AJ13" s="15" t="s">
        <v>105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209</v>
      </c>
      <c r="AY13" s="15" t="s">
        <v>646</v>
      </c>
      <c r="AZ13" s="15" t="s">
        <v>128</v>
      </c>
      <c r="BA13" s="15"/>
      <c r="BB13" s="15" t="s">
        <v>209</v>
      </c>
      <c r="BC13" s="15"/>
      <c r="BD13" s="15">
        <f t="shared" si="0"/>
        <v>100</v>
      </c>
      <c r="BE13" s="15">
        <v>43.2</v>
      </c>
      <c r="BF13" s="15">
        <v>23.3</v>
      </c>
      <c r="BG13" s="15">
        <v>1</v>
      </c>
      <c r="BH13" s="15">
        <v>18.3</v>
      </c>
      <c r="BI13" s="15">
        <v>0.2</v>
      </c>
      <c r="BJ13" s="15">
        <v>14</v>
      </c>
      <c r="BK13" s="52">
        <v>174</v>
      </c>
      <c r="BL13" s="15">
        <f t="shared" si="1"/>
        <v>100</v>
      </c>
      <c r="BM13" s="15">
        <v>54.8</v>
      </c>
      <c r="BN13" s="15">
        <v>39.5</v>
      </c>
      <c r="BO13" s="15">
        <v>5.7</v>
      </c>
      <c r="BP13" s="52">
        <v>6055</v>
      </c>
      <c r="BQ13" s="52">
        <v>7688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457</v>
      </c>
      <c r="CW13" s="53" t="s">
        <v>683</v>
      </c>
    </row>
    <row r="14" spans="1:102" ht="30" customHeight="1">
      <c r="A14" s="15" t="s">
        <v>81</v>
      </c>
      <c r="B14" s="51" t="s">
        <v>140</v>
      </c>
      <c r="C14" s="51" t="s">
        <v>684</v>
      </c>
      <c r="D14" s="15" t="s">
        <v>142</v>
      </c>
      <c r="E14" s="30" t="s">
        <v>685</v>
      </c>
      <c r="F14" s="30" t="s">
        <v>144</v>
      </c>
      <c r="G14" s="52">
        <v>42404</v>
      </c>
      <c r="H14" s="52">
        <v>1627</v>
      </c>
      <c r="I14" s="52">
        <v>0</v>
      </c>
      <c r="J14" s="15" t="s">
        <v>686</v>
      </c>
      <c r="K14" s="30" t="s">
        <v>640</v>
      </c>
      <c r="L14" s="30"/>
      <c r="M14" s="15" t="s">
        <v>657</v>
      </c>
      <c r="N14" s="15"/>
      <c r="O14" s="15" t="s">
        <v>658</v>
      </c>
      <c r="P14" s="15" t="s">
        <v>642</v>
      </c>
      <c r="Q14" s="15" t="s">
        <v>91</v>
      </c>
      <c r="R14" s="52">
        <v>196</v>
      </c>
      <c r="S14" s="15">
        <v>2</v>
      </c>
      <c r="T14" s="15">
        <v>2002</v>
      </c>
      <c r="U14" s="30" t="s">
        <v>687</v>
      </c>
      <c r="V14" s="52">
        <v>0</v>
      </c>
      <c r="W14" s="52">
        <v>0</v>
      </c>
      <c r="X14" s="52">
        <v>5490856</v>
      </c>
      <c r="Y14" s="52">
        <v>131311</v>
      </c>
      <c r="Z14" s="52">
        <v>1900</v>
      </c>
      <c r="AA14" s="15">
        <v>8</v>
      </c>
      <c r="AB14" s="52">
        <v>13427</v>
      </c>
      <c r="AC14" s="52">
        <v>10590</v>
      </c>
      <c r="AD14" s="52">
        <v>2837</v>
      </c>
      <c r="AE14" s="52">
        <v>21378162</v>
      </c>
      <c r="AF14" s="52"/>
      <c r="AG14" s="52"/>
      <c r="AH14" s="52"/>
      <c r="AI14" s="52"/>
      <c r="AJ14" s="15" t="s">
        <v>688</v>
      </c>
      <c r="AK14" s="15" t="s">
        <v>688</v>
      </c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 t="s">
        <v>478</v>
      </c>
      <c r="AW14" s="15" t="s">
        <v>689</v>
      </c>
      <c r="AX14" s="15" t="s">
        <v>209</v>
      </c>
      <c r="AY14" s="15" t="s">
        <v>646</v>
      </c>
      <c r="AZ14" s="15" t="s">
        <v>93</v>
      </c>
      <c r="BA14" s="15"/>
      <c r="BB14" s="15" t="s">
        <v>209</v>
      </c>
      <c r="BC14" s="15"/>
      <c r="BD14" s="15">
        <f t="shared" si="0"/>
        <v>100</v>
      </c>
      <c r="BE14" s="15">
        <v>56.7</v>
      </c>
      <c r="BF14" s="15">
        <v>17.100000000000001</v>
      </c>
      <c r="BG14" s="15">
        <v>12.1</v>
      </c>
      <c r="BH14" s="15">
        <v>8.6</v>
      </c>
      <c r="BI14" s="15">
        <v>2.9</v>
      </c>
      <c r="BJ14" s="15">
        <v>2.6</v>
      </c>
      <c r="BK14" s="52">
        <v>0</v>
      </c>
      <c r="BL14" s="15">
        <f t="shared" si="1"/>
        <v>100</v>
      </c>
      <c r="BM14" s="15">
        <v>42.4</v>
      </c>
      <c r="BN14" s="15">
        <v>49.1</v>
      </c>
      <c r="BO14" s="15">
        <v>8.5</v>
      </c>
      <c r="BP14" s="52">
        <v>9064</v>
      </c>
      <c r="BQ14" s="52">
        <v>8893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457</v>
      </c>
      <c r="CW14" s="53" t="s">
        <v>690</v>
      </c>
    </row>
    <row r="15" spans="1:102" ht="30" customHeight="1">
      <c r="A15" s="15" t="s">
        <v>81</v>
      </c>
      <c r="B15" s="51" t="s">
        <v>150</v>
      </c>
      <c r="C15" s="51" t="s">
        <v>691</v>
      </c>
      <c r="D15" s="15" t="s">
        <v>152</v>
      </c>
      <c r="E15" s="30" t="s">
        <v>692</v>
      </c>
      <c r="F15" s="30" t="s">
        <v>154</v>
      </c>
      <c r="G15" s="52">
        <v>4880</v>
      </c>
      <c r="H15" s="52">
        <v>0</v>
      </c>
      <c r="I15" s="52">
        <v>0</v>
      </c>
      <c r="J15" s="15"/>
      <c r="K15" s="30" t="s">
        <v>693</v>
      </c>
      <c r="L15" s="30"/>
      <c r="M15" s="15" t="s">
        <v>657</v>
      </c>
      <c r="N15" s="15"/>
      <c r="O15" s="15" t="s">
        <v>658</v>
      </c>
      <c r="P15" s="15" t="s">
        <v>642</v>
      </c>
      <c r="Q15" s="15" t="s">
        <v>155</v>
      </c>
      <c r="R15" s="52">
        <v>30</v>
      </c>
      <c r="S15" s="15">
        <v>1</v>
      </c>
      <c r="T15" s="15">
        <v>2002</v>
      </c>
      <c r="U15" s="30" t="s">
        <v>672</v>
      </c>
      <c r="V15" s="52">
        <v>11985120</v>
      </c>
      <c r="W15" s="52"/>
      <c r="X15" s="52">
        <v>10761120</v>
      </c>
      <c r="Y15" s="52"/>
      <c r="Z15" s="52"/>
      <c r="AA15" s="15"/>
      <c r="AB15" s="52"/>
      <c r="AC15" s="52"/>
      <c r="AD15" s="52"/>
      <c r="AE15" s="52"/>
      <c r="AF15" s="52"/>
      <c r="AG15" s="52"/>
      <c r="AH15" s="52"/>
      <c r="AI15" s="52"/>
      <c r="AJ15" s="15" t="s">
        <v>156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662</v>
      </c>
      <c r="AY15" s="15" t="s">
        <v>646</v>
      </c>
      <c r="AZ15" s="15" t="s">
        <v>93</v>
      </c>
      <c r="BA15" s="15"/>
      <c r="BB15" s="15" t="s">
        <v>209</v>
      </c>
      <c r="BC15" s="15"/>
      <c r="BD15" s="15">
        <f t="shared" si="0"/>
        <v>100</v>
      </c>
      <c r="BE15" s="15">
        <v>49.89</v>
      </c>
      <c r="BF15" s="15">
        <v>18.97</v>
      </c>
      <c r="BG15" s="15">
        <v>1.75</v>
      </c>
      <c r="BH15" s="15">
        <v>25.47</v>
      </c>
      <c r="BI15" s="15">
        <v>0.13</v>
      </c>
      <c r="BJ15" s="15">
        <v>3.79</v>
      </c>
      <c r="BK15" s="52">
        <v>187.3</v>
      </c>
      <c r="BL15" s="15">
        <f t="shared" si="1"/>
        <v>100</v>
      </c>
      <c r="BM15" s="15">
        <v>59.2</v>
      </c>
      <c r="BN15" s="15">
        <v>36.9</v>
      </c>
      <c r="BO15" s="15">
        <v>3.9</v>
      </c>
      <c r="BP15" s="52">
        <v>5215</v>
      </c>
      <c r="BQ15" s="52">
        <v>6307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457</v>
      </c>
      <c r="CW15" s="53" t="s">
        <v>694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1" man="1"/>
    <brk id="53" min="1" max="21" man="1"/>
    <brk id="81" min="1" max="21" man="1"/>
    <brk id="93" min="1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67A3-CCE1-49C5-9F8C-BF72DC4BDE59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5A40-4FBB-482C-85DF-50E4C50CF7BC}">
  <dimension ref="A1:BA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504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359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413</v>
      </c>
      <c r="I2" s="99"/>
      <c r="J2" s="154" t="s">
        <v>162</v>
      </c>
      <c r="K2" s="22"/>
      <c r="L2" s="211" t="s">
        <v>39</v>
      </c>
      <c r="M2" s="210" t="s">
        <v>49</v>
      </c>
      <c r="N2" s="226" t="s">
        <v>505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171</v>
      </c>
      <c r="T2" s="210" t="s">
        <v>172</v>
      </c>
      <c r="U2" s="162" t="s">
        <v>418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419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506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195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96</v>
      </c>
      <c r="C7" s="51" t="s">
        <v>507</v>
      </c>
      <c r="D7" s="15" t="s">
        <v>98</v>
      </c>
      <c r="E7" s="30" t="s">
        <v>508</v>
      </c>
      <c r="F7" s="30" t="s">
        <v>509</v>
      </c>
      <c r="G7" s="52">
        <v>1780</v>
      </c>
      <c r="H7" s="52">
        <v>492</v>
      </c>
      <c r="I7" s="15" t="s">
        <v>510</v>
      </c>
      <c r="J7" s="30" t="s">
        <v>511</v>
      </c>
      <c r="K7" s="30"/>
      <c r="L7" s="30" t="s">
        <v>103</v>
      </c>
      <c r="M7" s="15" t="s">
        <v>367</v>
      </c>
      <c r="N7" s="52">
        <v>20</v>
      </c>
      <c r="O7" s="15">
        <v>1994</v>
      </c>
      <c r="P7" s="15" t="s">
        <v>104</v>
      </c>
      <c r="Q7" s="15"/>
      <c r="R7" s="15" t="s">
        <v>105</v>
      </c>
      <c r="S7" s="15" t="s">
        <v>209</v>
      </c>
      <c r="T7" s="15"/>
      <c r="U7" s="16"/>
      <c r="V7" s="16" t="str">
        <f t="shared" ref="V7:W12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457</v>
      </c>
      <c r="AZ7" s="53" t="s">
        <v>512</v>
      </c>
    </row>
    <row r="8" spans="1:53" ht="30" customHeight="1">
      <c r="A8" s="15" t="s">
        <v>81</v>
      </c>
      <c r="B8" s="51" t="s">
        <v>96</v>
      </c>
      <c r="C8" s="51" t="s">
        <v>513</v>
      </c>
      <c r="D8" s="15" t="s">
        <v>98</v>
      </c>
      <c r="E8" s="30" t="s">
        <v>514</v>
      </c>
      <c r="F8" s="30" t="s">
        <v>515</v>
      </c>
      <c r="G8" s="52">
        <v>255</v>
      </c>
      <c r="H8" s="52"/>
      <c r="I8" s="15"/>
      <c r="J8" s="30" t="s">
        <v>364</v>
      </c>
      <c r="K8" s="30"/>
      <c r="L8" s="30" t="s">
        <v>103</v>
      </c>
      <c r="M8" s="15" t="s">
        <v>367</v>
      </c>
      <c r="N8" s="52">
        <v>5</v>
      </c>
      <c r="O8" s="15">
        <v>1994</v>
      </c>
      <c r="P8" s="15" t="s">
        <v>104</v>
      </c>
      <c r="Q8" s="15"/>
      <c r="R8" s="15" t="s">
        <v>105</v>
      </c>
      <c r="S8" s="15" t="s">
        <v>209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457</v>
      </c>
      <c r="AZ8" s="53" t="s">
        <v>516</v>
      </c>
    </row>
    <row r="9" spans="1:53" ht="30" customHeight="1">
      <c r="A9" s="15" t="s">
        <v>81</v>
      </c>
      <c r="B9" s="51" t="s">
        <v>107</v>
      </c>
      <c r="C9" s="51" t="s">
        <v>517</v>
      </c>
      <c r="D9" s="15" t="s">
        <v>109</v>
      </c>
      <c r="E9" s="30" t="s">
        <v>333</v>
      </c>
      <c r="F9" s="30" t="s">
        <v>334</v>
      </c>
      <c r="G9" s="52">
        <v>2641</v>
      </c>
      <c r="H9" s="52">
        <v>930</v>
      </c>
      <c r="I9" s="15" t="s">
        <v>503</v>
      </c>
      <c r="J9" s="30" t="s">
        <v>511</v>
      </c>
      <c r="K9" s="30"/>
      <c r="L9" s="30" t="s">
        <v>324</v>
      </c>
      <c r="M9" s="15" t="s">
        <v>518</v>
      </c>
      <c r="N9" s="52">
        <v>100</v>
      </c>
      <c r="O9" s="15">
        <v>1995</v>
      </c>
      <c r="P9" s="15" t="s">
        <v>128</v>
      </c>
      <c r="Q9" s="15"/>
      <c r="R9" s="15" t="s">
        <v>115</v>
      </c>
      <c r="S9" s="15" t="s">
        <v>209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457</v>
      </c>
      <c r="AZ9" s="53" t="s">
        <v>519</v>
      </c>
    </row>
    <row r="10" spans="1:53" ht="30" customHeight="1">
      <c r="A10" s="15" t="s">
        <v>81</v>
      </c>
      <c r="B10" s="51" t="s">
        <v>125</v>
      </c>
      <c r="C10" s="51" t="s">
        <v>520</v>
      </c>
      <c r="D10" s="15" t="s">
        <v>126</v>
      </c>
      <c r="E10" s="30" t="s">
        <v>521</v>
      </c>
      <c r="F10" s="30" t="s">
        <v>131</v>
      </c>
      <c r="G10" s="52">
        <v>2696</v>
      </c>
      <c r="H10" s="52">
        <v>770</v>
      </c>
      <c r="I10" s="15" t="s">
        <v>510</v>
      </c>
      <c r="J10" s="30" t="s">
        <v>511</v>
      </c>
      <c r="K10" s="30"/>
      <c r="L10" s="30" t="s">
        <v>91</v>
      </c>
      <c r="M10" s="15" t="s">
        <v>518</v>
      </c>
      <c r="N10" s="52">
        <v>30</v>
      </c>
      <c r="O10" s="15">
        <v>1993</v>
      </c>
      <c r="P10" s="15" t="s">
        <v>128</v>
      </c>
      <c r="Q10" s="15"/>
      <c r="R10" s="15" t="s">
        <v>105</v>
      </c>
      <c r="S10" s="15" t="s">
        <v>209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457</v>
      </c>
      <c r="AZ10" s="53" t="s">
        <v>522</v>
      </c>
    </row>
    <row r="11" spans="1:53" ht="30" customHeight="1">
      <c r="A11" s="15" t="s">
        <v>81</v>
      </c>
      <c r="B11" s="51" t="s">
        <v>134</v>
      </c>
      <c r="C11" s="51" t="s">
        <v>523</v>
      </c>
      <c r="D11" s="15" t="s">
        <v>136</v>
      </c>
      <c r="E11" s="30" t="s">
        <v>524</v>
      </c>
      <c r="F11" s="30" t="s">
        <v>138</v>
      </c>
      <c r="G11" s="52">
        <v>536</v>
      </c>
      <c r="H11" s="52">
        <v>281</v>
      </c>
      <c r="I11" s="15" t="s">
        <v>503</v>
      </c>
      <c r="J11" s="30" t="s">
        <v>511</v>
      </c>
      <c r="K11" s="30"/>
      <c r="L11" s="30" t="s">
        <v>91</v>
      </c>
      <c r="M11" s="15" t="s">
        <v>518</v>
      </c>
      <c r="N11" s="52">
        <v>30</v>
      </c>
      <c r="O11" s="15">
        <v>1990</v>
      </c>
      <c r="P11" s="15" t="s">
        <v>93</v>
      </c>
      <c r="Q11" s="15"/>
      <c r="R11" s="15" t="s">
        <v>105</v>
      </c>
      <c r="S11" s="15" t="s">
        <v>209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457</v>
      </c>
      <c r="AZ11" s="53" t="s">
        <v>525</v>
      </c>
    </row>
    <row r="12" spans="1:53" ht="30" customHeight="1">
      <c r="A12" s="15" t="s">
        <v>81</v>
      </c>
      <c r="B12" s="51" t="s">
        <v>140</v>
      </c>
      <c r="C12" s="51" t="s">
        <v>526</v>
      </c>
      <c r="D12" s="15" t="s">
        <v>142</v>
      </c>
      <c r="E12" s="30" t="s">
        <v>527</v>
      </c>
      <c r="F12" s="30" t="s">
        <v>144</v>
      </c>
      <c r="G12" s="52">
        <v>2414</v>
      </c>
      <c r="H12" s="52">
        <v>238</v>
      </c>
      <c r="I12" s="15" t="s">
        <v>510</v>
      </c>
      <c r="J12" s="30" t="s">
        <v>528</v>
      </c>
      <c r="K12" s="30"/>
      <c r="L12" s="30" t="s">
        <v>91</v>
      </c>
      <c r="M12" s="15" t="s">
        <v>518</v>
      </c>
      <c r="N12" s="52">
        <v>12</v>
      </c>
      <c r="O12" s="15">
        <v>2002</v>
      </c>
      <c r="P12" s="15" t="s">
        <v>93</v>
      </c>
      <c r="Q12" s="15"/>
      <c r="R12" s="15" t="s">
        <v>148</v>
      </c>
      <c r="S12" s="15" t="s">
        <v>209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457</v>
      </c>
      <c r="AZ12" s="53" t="s">
        <v>529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A302-8461-46DB-B848-FFEC2D5D8A97}">
  <dimension ref="A1:CE1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412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359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413</v>
      </c>
      <c r="I2" s="277"/>
      <c r="J2" s="58"/>
      <c r="K2" s="272" t="s">
        <v>414</v>
      </c>
      <c r="L2" s="265"/>
      <c r="M2" s="272" t="s">
        <v>415</v>
      </c>
      <c r="N2" s="265"/>
      <c r="O2" s="272" t="s">
        <v>305</v>
      </c>
      <c r="P2" s="39"/>
      <c r="Q2" s="272" t="s">
        <v>162</v>
      </c>
      <c r="R2" s="39"/>
      <c r="S2" s="222" t="s">
        <v>416</v>
      </c>
      <c r="T2" s="275"/>
      <c r="U2" s="275"/>
      <c r="V2" s="275"/>
      <c r="W2" s="275"/>
      <c r="X2" s="224"/>
      <c r="Y2" s="139" t="s">
        <v>39</v>
      </c>
      <c r="Z2" s="268" t="s">
        <v>417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171</v>
      </c>
      <c r="AF2" s="139" t="s">
        <v>172</v>
      </c>
      <c r="AG2" s="171" t="s">
        <v>418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419</v>
      </c>
      <c r="BL2" s="241" t="s">
        <v>420</v>
      </c>
      <c r="BM2" s="241" t="s">
        <v>421</v>
      </c>
      <c r="BN2" s="243" t="s">
        <v>422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423</v>
      </c>
      <c r="BY2" s="233" t="s">
        <v>424</v>
      </c>
      <c r="BZ2" s="249" t="s">
        <v>425</v>
      </c>
      <c r="CA2" s="250"/>
      <c r="CB2" s="233" t="s">
        <v>426</v>
      </c>
      <c r="CC2" s="233" t="s">
        <v>427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428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429</v>
      </c>
      <c r="BO4" s="254"/>
      <c r="BP4" s="254"/>
      <c r="BQ4" s="254"/>
      <c r="BR4" s="254"/>
      <c r="BS4" s="254"/>
      <c r="BT4" s="254"/>
      <c r="BU4" s="255"/>
      <c r="BV4" s="256" t="s">
        <v>430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431</v>
      </c>
      <c r="T5" s="85" t="s">
        <v>432</v>
      </c>
      <c r="U5" s="85" t="s">
        <v>433</v>
      </c>
      <c r="V5" s="85" t="s">
        <v>434</v>
      </c>
      <c r="W5" s="85" t="s">
        <v>435</v>
      </c>
      <c r="X5" s="85" t="s">
        <v>436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437</v>
      </c>
      <c r="BO5" s="84" t="s">
        <v>438</v>
      </c>
      <c r="BP5" s="84" t="s">
        <v>439</v>
      </c>
      <c r="BQ5" s="84" t="s">
        <v>440</v>
      </c>
      <c r="BR5" s="87" t="s">
        <v>441</v>
      </c>
      <c r="BS5" s="78" t="s">
        <v>442</v>
      </c>
      <c r="BT5" s="84" t="s">
        <v>443</v>
      </c>
      <c r="BU5" s="84" t="s">
        <v>26</v>
      </c>
      <c r="BV5" s="84" t="s">
        <v>444</v>
      </c>
      <c r="BW5" s="88" t="s">
        <v>26</v>
      </c>
      <c r="BX5" s="247"/>
      <c r="BY5" s="234"/>
      <c r="BZ5" s="90"/>
      <c r="CA5" s="89" t="s">
        <v>445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446</v>
      </c>
      <c r="T6" s="92" t="s">
        <v>447</v>
      </c>
      <c r="U6" s="92" t="s">
        <v>447</v>
      </c>
      <c r="V6" s="92" t="s">
        <v>447</v>
      </c>
      <c r="W6" s="92" t="s">
        <v>447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195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448</v>
      </c>
      <c r="BZ6" s="98" t="s">
        <v>448</v>
      </c>
      <c r="CA6" s="98" t="s">
        <v>449</v>
      </c>
      <c r="CB6" s="98" t="s">
        <v>450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82</v>
      </c>
      <c r="C7" s="51" t="s">
        <v>451</v>
      </c>
      <c r="D7" s="15" t="s">
        <v>84</v>
      </c>
      <c r="E7" s="30" t="s">
        <v>452</v>
      </c>
      <c r="F7" s="30" t="s">
        <v>453</v>
      </c>
      <c r="G7" s="52">
        <v>1422</v>
      </c>
      <c r="H7" s="52">
        <v>1085</v>
      </c>
      <c r="I7" s="52"/>
      <c r="J7" s="15"/>
      <c r="K7" s="52">
        <v>1085</v>
      </c>
      <c r="L7" s="52"/>
      <c r="M7" s="52"/>
      <c r="N7" s="52"/>
      <c r="O7" s="30" t="s">
        <v>454</v>
      </c>
      <c r="P7" s="30"/>
      <c r="Q7" s="30" t="s">
        <v>63</v>
      </c>
      <c r="R7" s="30"/>
      <c r="S7" s="31"/>
      <c r="T7" s="31"/>
      <c r="U7" s="31">
        <v>35</v>
      </c>
      <c r="V7" s="31"/>
      <c r="W7" s="31"/>
      <c r="X7" s="30"/>
      <c r="Y7" s="30" t="s">
        <v>455</v>
      </c>
      <c r="Z7" s="52">
        <v>35.1</v>
      </c>
      <c r="AA7" s="15">
        <v>2004</v>
      </c>
      <c r="AB7" s="15" t="s">
        <v>128</v>
      </c>
      <c r="AC7" s="15"/>
      <c r="AD7" s="15" t="s">
        <v>456</v>
      </c>
      <c r="AE7" s="15" t="s">
        <v>302</v>
      </c>
      <c r="AF7" s="15">
        <v>8</v>
      </c>
      <c r="AG7" s="16"/>
      <c r="AH7" s="16" t="str">
        <f t="shared" ref="AH7:AI15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457</v>
      </c>
      <c r="BL7" s="14" t="s">
        <v>458</v>
      </c>
      <c r="BM7" s="14" t="s">
        <v>63</v>
      </c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 t="s">
        <v>459</v>
      </c>
      <c r="BY7" s="16">
        <v>1</v>
      </c>
      <c r="BZ7" s="16">
        <v>1</v>
      </c>
      <c r="CA7" s="16"/>
      <c r="CB7" s="16">
        <v>30</v>
      </c>
      <c r="CC7" s="14" t="s">
        <v>302</v>
      </c>
      <c r="CD7" s="53" t="s">
        <v>460</v>
      </c>
    </row>
    <row r="8" spans="1:83" ht="30" customHeight="1">
      <c r="A8" s="15" t="s">
        <v>81</v>
      </c>
      <c r="B8" s="51" t="s">
        <v>82</v>
      </c>
      <c r="C8" s="51" t="s">
        <v>461</v>
      </c>
      <c r="D8" s="15" t="s">
        <v>84</v>
      </c>
      <c r="E8" s="30" t="s">
        <v>312</v>
      </c>
      <c r="F8" s="30" t="s">
        <v>313</v>
      </c>
      <c r="G8" s="52">
        <v>2975</v>
      </c>
      <c r="H8" s="52">
        <v>2037</v>
      </c>
      <c r="I8" s="52"/>
      <c r="J8" s="15"/>
      <c r="K8" s="52"/>
      <c r="L8" s="52"/>
      <c r="M8" s="52"/>
      <c r="N8" s="52"/>
      <c r="O8" s="30" t="s">
        <v>462</v>
      </c>
      <c r="P8" s="30"/>
      <c r="Q8" s="30" t="s">
        <v>463</v>
      </c>
      <c r="R8" s="30"/>
      <c r="S8" s="31">
        <v>18</v>
      </c>
      <c r="T8" s="31">
        <v>28</v>
      </c>
      <c r="U8" s="31"/>
      <c r="V8" s="31"/>
      <c r="W8" s="31"/>
      <c r="X8" s="30"/>
      <c r="Y8" s="30" t="s">
        <v>91</v>
      </c>
      <c r="Z8" s="52">
        <v>49</v>
      </c>
      <c r="AA8" s="15">
        <v>2005</v>
      </c>
      <c r="AB8" s="15" t="s">
        <v>93</v>
      </c>
      <c r="AC8" s="15"/>
      <c r="AD8" s="15" t="s">
        <v>464</v>
      </c>
      <c r="AE8" s="15" t="s">
        <v>209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457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3" t="s">
        <v>465</v>
      </c>
    </row>
    <row r="9" spans="1:83" ht="30" customHeight="1">
      <c r="A9" s="15" t="s">
        <v>81</v>
      </c>
      <c r="B9" s="51" t="s">
        <v>466</v>
      </c>
      <c r="C9" s="51" t="s">
        <v>467</v>
      </c>
      <c r="D9" s="15" t="s">
        <v>468</v>
      </c>
      <c r="E9" s="30" t="s">
        <v>469</v>
      </c>
      <c r="F9" s="30" t="s">
        <v>470</v>
      </c>
      <c r="G9" s="52">
        <v>693</v>
      </c>
      <c r="H9" s="52">
        <v>693</v>
      </c>
      <c r="I9" s="52"/>
      <c r="J9" s="15"/>
      <c r="K9" s="52">
        <v>693</v>
      </c>
      <c r="L9" s="52"/>
      <c r="M9" s="52"/>
      <c r="N9" s="52"/>
      <c r="O9" s="30" t="s">
        <v>454</v>
      </c>
      <c r="P9" s="30"/>
      <c r="Q9" s="30" t="s">
        <v>471</v>
      </c>
      <c r="R9" s="30"/>
      <c r="S9" s="31"/>
      <c r="T9" s="31"/>
      <c r="U9" s="31">
        <v>9</v>
      </c>
      <c r="V9" s="31"/>
      <c r="W9" s="31"/>
      <c r="X9" s="30"/>
      <c r="Y9" s="30" t="s">
        <v>91</v>
      </c>
      <c r="Z9" s="52">
        <v>9</v>
      </c>
      <c r="AA9" s="15">
        <v>1998</v>
      </c>
      <c r="AB9" s="15" t="s">
        <v>128</v>
      </c>
      <c r="AC9" s="15"/>
      <c r="AD9" s="15" t="s">
        <v>105</v>
      </c>
      <c r="AE9" s="15" t="s">
        <v>302</v>
      </c>
      <c r="AF9" s="15">
        <v>51.8</v>
      </c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457</v>
      </c>
      <c r="BL9" s="14" t="s">
        <v>472</v>
      </c>
      <c r="BM9" s="14" t="s">
        <v>473</v>
      </c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 t="s">
        <v>459</v>
      </c>
      <c r="BY9" s="16"/>
      <c r="BZ9" s="16"/>
      <c r="CA9" s="16">
        <v>1</v>
      </c>
      <c r="CB9" s="16">
        <v>15</v>
      </c>
      <c r="CC9" s="14" t="s">
        <v>302</v>
      </c>
      <c r="CD9" s="53" t="s">
        <v>474</v>
      </c>
    </row>
    <row r="10" spans="1:83" ht="30" customHeight="1">
      <c r="A10" s="15" t="s">
        <v>81</v>
      </c>
      <c r="B10" s="51" t="s">
        <v>96</v>
      </c>
      <c r="C10" s="51" t="s">
        <v>475</v>
      </c>
      <c r="D10" s="15" t="s">
        <v>98</v>
      </c>
      <c r="E10" s="30" t="s">
        <v>328</v>
      </c>
      <c r="F10" s="30" t="s">
        <v>329</v>
      </c>
      <c r="G10" s="52">
        <v>2001</v>
      </c>
      <c r="H10" s="52">
        <v>1746</v>
      </c>
      <c r="I10" s="52"/>
      <c r="J10" s="15"/>
      <c r="K10" s="52">
        <v>1746</v>
      </c>
      <c r="L10" s="52"/>
      <c r="M10" s="52"/>
      <c r="N10" s="52"/>
      <c r="O10" s="30" t="s">
        <v>476</v>
      </c>
      <c r="P10" s="30"/>
      <c r="Q10" s="30" t="s">
        <v>477</v>
      </c>
      <c r="R10" s="30"/>
      <c r="S10" s="31">
        <v>9</v>
      </c>
      <c r="T10" s="31">
        <v>19</v>
      </c>
      <c r="U10" s="31"/>
      <c r="V10" s="31"/>
      <c r="W10" s="31"/>
      <c r="X10" s="30"/>
      <c r="Y10" s="30" t="s">
        <v>114</v>
      </c>
      <c r="Z10" s="52">
        <v>28</v>
      </c>
      <c r="AA10" s="15">
        <v>2010</v>
      </c>
      <c r="AB10" s="15" t="s">
        <v>93</v>
      </c>
      <c r="AC10" s="15"/>
      <c r="AD10" s="15" t="s">
        <v>105</v>
      </c>
      <c r="AE10" s="15" t="s">
        <v>209</v>
      </c>
      <c r="AF10" s="15"/>
      <c r="AG10" s="16">
        <v>90</v>
      </c>
      <c r="AH10" s="16" t="str">
        <f t="shared" si="0"/>
        <v/>
      </c>
      <c r="AI10" s="16">
        <f t="shared" si="0"/>
        <v>3</v>
      </c>
      <c r="AJ10" s="14"/>
      <c r="AK10" s="16"/>
      <c r="AL10" s="16"/>
      <c r="AM10" s="14" t="s">
        <v>478</v>
      </c>
      <c r="AN10" s="16"/>
      <c r="AO10" s="16">
        <v>3</v>
      </c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479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480</v>
      </c>
    </row>
    <row r="11" spans="1:83" ht="30" customHeight="1">
      <c r="A11" s="15" t="s">
        <v>81</v>
      </c>
      <c r="B11" s="51" t="s">
        <v>107</v>
      </c>
      <c r="C11" s="51" t="s">
        <v>481</v>
      </c>
      <c r="D11" s="15" t="s">
        <v>109</v>
      </c>
      <c r="E11" s="30" t="s">
        <v>333</v>
      </c>
      <c r="F11" s="30" t="s">
        <v>334</v>
      </c>
      <c r="G11" s="52">
        <v>3567</v>
      </c>
      <c r="H11" s="52">
        <v>2375</v>
      </c>
      <c r="I11" s="52"/>
      <c r="J11" s="15"/>
      <c r="K11" s="52">
        <v>2375</v>
      </c>
      <c r="L11" s="52"/>
      <c r="M11" s="52"/>
      <c r="N11" s="52"/>
      <c r="O11" s="30" t="s">
        <v>482</v>
      </c>
      <c r="P11" s="30"/>
      <c r="Q11" s="30" t="s">
        <v>483</v>
      </c>
      <c r="R11" s="30"/>
      <c r="S11" s="31">
        <v>30</v>
      </c>
      <c r="T11" s="31"/>
      <c r="U11" s="31"/>
      <c r="V11" s="31"/>
      <c r="W11" s="31"/>
      <c r="X11" s="30"/>
      <c r="Y11" s="30" t="s">
        <v>324</v>
      </c>
      <c r="Z11" s="52">
        <v>30</v>
      </c>
      <c r="AA11" s="15">
        <v>1995</v>
      </c>
      <c r="AB11" s="15" t="s">
        <v>128</v>
      </c>
      <c r="AC11" s="15"/>
      <c r="AD11" s="15" t="s">
        <v>115</v>
      </c>
      <c r="AE11" s="15" t="s">
        <v>209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457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3" t="s">
        <v>484</v>
      </c>
    </row>
    <row r="12" spans="1:83" ht="30" customHeight="1">
      <c r="A12" s="15" t="s">
        <v>81</v>
      </c>
      <c r="B12" s="51" t="s">
        <v>117</v>
      </c>
      <c r="C12" s="51" t="s">
        <v>485</v>
      </c>
      <c r="D12" s="15" t="s">
        <v>119</v>
      </c>
      <c r="E12" s="30" t="s">
        <v>486</v>
      </c>
      <c r="F12" s="30" t="s">
        <v>257</v>
      </c>
      <c r="G12" s="52">
        <v>1388</v>
      </c>
      <c r="H12" s="52">
        <v>575</v>
      </c>
      <c r="I12" s="52"/>
      <c r="J12" s="15"/>
      <c r="K12" s="52"/>
      <c r="L12" s="52"/>
      <c r="M12" s="52"/>
      <c r="N12" s="52"/>
      <c r="O12" s="30" t="s">
        <v>462</v>
      </c>
      <c r="P12" s="30"/>
      <c r="Q12" s="30" t="s">
        <v>487</v>
      </c>
      <c r="R12" s="30"/>
      <c r="S12" s="31"/>
      <c r="T12" s="31"/>
      <c r="U12" s="31"/>
      <c r="V12" s="31"/>
      <c r="W12" s="31">
        <v>42</v>
      </c>
      <c r="X12" s="30" t="s">
        <v>367</v>
      </c>
      <c r="Y12" s="30" t="s">
        <v>114</v>
      </c>
      <c r="Z12" s="52">
        <v>42</v>
      </c>
      <c r="AA12" s="15">
        <v>1998</v>
      </c>
      <c r="AB12" s="15" t="s">
        <v>128</v>
      </c>
      <c r="AC12" s="15"/>
      <c r="AD12" s="15" t="s">
        <v>105</v>
      </c>
      <c r="AE12" s="15" t="s">
        <v>209</v>
      </c>
      <c r="AF12" s="15"/>
      <c r="AG12" s="16">
        <v>170</v>
      </c>
      <c r="AH12" s="16" t="str">
        <f t="shared" si="0"/>
        <v/>
      </c>
      <c r="AI12" s="16">
        <f t="shared" si="0"/>
        <v>63</v>
      </c>
      <c r="AJ12" s="14" t="s">
        <v>478</v>
      </c>
      <c r="AK12" s="16"/>
      <c r="AL12" s="16">
        <v>20</v>
      </c>
      <c r="AM12" s="14" t="s">
        <v>478</v>
      </c>
      <c r="AN12" s="16"/>
      <c r="AO12" s="16">
        <v>20</v>
      </c>
      <c r="AP12" s="14"/>
      <c r="AQ12" s="16"/>
      <c r="AR12" s="16"/>
      <c r="AS12" s="14" t="s">
        <v>478</v>
      </c>
      <c r="AT12" s="16"/>
      <c r="AU12" s="16"/>
      <c r="AV12" s="14" t="s">
        <v>478</v>
      </c>
      <c r="AW12" s="16"/>
      <c r="AX12" s="16">
        <v>3</v>
      </c>
      <c r="AY12" s="14" t="s">
        <v>478</v>
      </c>
      <c r="AZ12" s="16"/>
      <c r="BA12" s="16">
        <v>2</v>
      </c>
      <c r="BB12" s="14"/>
      <c r="BC12" s="16"/>
      <c r="BD12" s="16"/>
      <c r="BE12" s="14" t="s">
        <v>478</v>
      </c>
      <c r="BF12" s="16"/>
      <c r="BG12" s="16">
        <v>3</v>
      </c>
      <c r="BH12" s="14" t="s">
        <v>478</v>
      </c>
      <c r="BI12" s="16"/>
      <c r="BJ12" s="16">
        <v>15</v>
      </c>
      <c r="BK12" s="14" t="s">
        <v>479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3" t="s">
        <v>488</v>
      </c>
    </row>
    <row r="13" spans="1:83" ht="30" customHeight="1">
      <c r="A13" s="15" t="s">
        <v>81</v>
      </c>
      <c r="B13" s="51" t="s">
        <v>125</v>
      </c>
      <c r="C13" s="51" t="s">
        <v>489</v>
      </c>
      <c r="D13" s="15" t="s">
        <v>126</v>
      </c>
      <c r="E13" s="30" t="s">
        <v>490</v>
      </c>
      <c r="F13" s="30" t="s">
        <v>491</v>
      </c>
      <c r="G13" s="52">
        <v>1281</v>
      </c>
      <c r="H13" s="52">
        <v>967</v>
      </c>
      <c r="I13" s="52"/>
      <c r="J13" s="15"/>
      <c r="K13" s="52">
        <v>967</v>
      </c>
      <c r="L13" s="52"/>
      <c r="M13" s="52"/>
      <c r="N13" s="52"/>
      <c r="O13" s="30" t="s">
        <v>322</v>
      </c>
      <c r="P13" s="30"/>
      <c r="Q13" s="30" t="s">
        <v>492</v>
      </c>
      <c r="R13" s="30"/>
      <c r="S13" s="31">
        <v>14</v>
      </c>
      <c r="T13" s="31">
        <v>14</v>
      </c>
      <c r="U13" s="31"/>
      <c r="V13" s="31"/>
      <c r="W13" s="31"/>
      <c r="X13" s="30"/>
      <c r="Y13" s="30" t="s">
        <v>91</v>
      </c>
      <c r="Z13" s="52">
        <v>13.5</v>
      </c>
      <c r="AA13" s="15">
        <v>2002</v>
      </c>
      <c r="AB13" s="15" t="s">
        <v>128</v>
      </c>
      <c r="AC13" s="15"/>
      <c r="AD13" s="15" t="s">
        <v>493</v>
      </c>
      <c r="AE13" s="15" t="s">
        <v>209</v>
      </c>
      <c r="AF13" s="15"/>
      <c r="AG13" s="16">
        <v>221</v>
      </c>
      <c r="AH13" s="16" t="str">
        <f t="shared" si="0"/>
        <v/>
      </c>
      <c r="AI13" s="16">
        <f t="shared" si="0"/>
        <v>58</v>
      </c>
      <c r="AJ13" s="14" t="s">
        <v>478</v>
      </c>
      <c r="AK13" s="16"/>
      <c r="AL13" s="16">
        <v>19</v>
      </c>
      <c r="AM13" s="14" t="s">
        <v>478</v>
      </c>
      <c r="AN13" s="16"/>
      <c r="AO13" s="16">
        <v>39</v>
      </c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479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494</v>
      </c>
    </row>
    <row r="14" spans="1:83" ht="30" customHeight="1">
      <c r="A14" s="15" t="s">
        <v>81</v>
      </c>
      <c r="B14" s="51" t="s">
        <v>140</v>
      </c>
      <c r="C14" s="51" t="s">
        <v>495</v>
      </c>
      <c r="D14" s="15" t="s">
        <v>142</v>
      </c>
      <c r="E14" s="30" t="s">
        <v>351</v>
      </c>
      <c r="F14" s="30" t="s">
        <v>352</v>
      </c>
      <c r="G14" s="52">
        <v>2423</v>
      </c>
      <c r="H14" s="52">
        <v>1607</v>
      </c>
      <c r="I14" s="52"/>
      <c r="J14" s="15"/>
      <c r="K14" s="52">
        <v>1607</v>
      </c>
      <c r="L14" s="52"/>
      <c r="M14" s="52"/>
      <c r="N14" s="52"/>
      <c r="O14" s="30" t="s">
        <v>476</v>
      </c>
      <c r="P14" s="30"/>
      <c r="Q14" s="30" t="s">
        <v>496</v>
      </c>
      <c r="R14" s="30"/>
      <c r="S14" s="31">
        <v>40</v>
      </c>
      <c r="T14" s="31">
        <v>40</v>
      </c>
      <c r="U14" s="31"/>
      <c r="V14" s="31"/>
      <c r="W14" s="31"/>
      <c r="X14" s="30"/>
      <c r="Y14" s="30" t="s">
        <v>91</v>
      </c>
      <c r="Z14" s="52">
        <v>40</v>
      </c>
      <c r="AA14" s="15">
        <v>1989</v>
      </c>
      <c r="AB14" s="15" t="s">
        <v>93</v>
      </c>
      <c r="AC14" s="15"/>
      <c r="AD14" s="15" t="s">
        <v>148</v>
      </c>
      <c r="AE14" s="15" t="s">
        <v>209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457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497</v>
      </c>
    </row>
    <row r="15" spans="1:83" ht="30" customHeight="1">
      <c r="A15" s="15" t="s">
        <v>81</v>
      </c>
      <c r="B15" s="51" t="s">
        <v>150</v>
      </c>
      <c r="C15" s="51" t="s">
        <v>498</v>
      </c>
      <c r="D15" s="15" t="s">
        <v>152</v>
      </c>
      <c r="E15" s="30" t="s">
        <v>499</v>
      </c>
      <c r="F15" s="30" t="s">
        <v>154</v>
      </c>
      <c r="G15" s="52">
        <v>1055</v>
      </c>
      <c r="H15" s="52">
        <v>458</v>
      </c>
      <c r="I15" s="52"/>
      <c r="J15" s="15"/>
      <c r="K15" s="52"/>
      <c r="L15" s="52"/>
      <c r="M15" s="52"/>
      <c r="N15" s="52"/>
      <c r="O15" s="30" t="s">
        <v>462</v>
      </c>
      <c r="P15" s="30"/>
      <c r="Q15" s="30" t="s">
        <v>500</v>
      </c>
      <c r="R15" s="30"/>
      <c r="S15" s="31">
        <v>6</v>
      </c>
      <c r="T15" s="31">
        <v>6</v>
      </c>
      <c r="U15" s="31"/>
      <c r="V15" s="31"/>
      <c r="W15" s="31"/>
      <c r="X15" s="30"/>
      <c r="Y15" s="30" t="s">
        <v>155</v>
      </c>
      <c r="Z15" s="52">
        <v>11.5</v>
      </c>
      <c r="AA15" s="15">
        <v>1999</v>
      </c>
      <c r="AB15" s="15" t="s">
        <v>93</v>
      </c>
      <c r="AC15" s="15"/>
      <c r="AD15" s="15" t="s">
        <v>156</v>
      </c>
      <c r="AE15" s="15" t="s">
        <v>209</v>
      </c>
      <c r="AF15" s="15"/>
      <c r="AG15" s="16">
        <v>23</v>
      </c>
      <c r="AH15" s="16" t="str">
        <f t="shared" si="0"/>
        <v/>
      </c>
      <c r="AI15" s="16">
        <f t="shared" si="0"/>
        <v>2</v>
      </c>
      <c r="AJ15" s="14" t="s">
        <v>478</v>
      </c>
      <c r="AK15" s="16"/>
      <c r="AL15" s="16">
        <v>1</v>
      </c>
      <c r="AM15" s="14" t="s">
        <v>478</v>
      </c>
      <c r="AN15" s="16"/>
      <c r="AO15" s="16">
        <v>1</v>
      </c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501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3" t="s">
        <v>502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65" man="1"/>
    <brk id="41" min="1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8233-B261-4ACF-B6D2-17D0D6FFF689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368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369</v>
      </c>
      <c r="J2" s="265"/>
      <c r="K2" s="272" t="s">
        <v>370</v>
      </c>
      <c r="L2" s="265"/>
      <c r="M2" s="272" t="s">
        <v>371</v>
      </c>
      <c r="N2" s="265"/>
      <c r="O2" s="272" t="s">
        <v>162</v>
      </c>
      <c r="P2" s="39"/>
      <c r="Q2" s="139" t="s">
        <v>372</v>
      </c>
      <c r="R2" s="139" t="s">
        <v>373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374</v>
      </c>
      <c r="Y2" s="289"/>
      <c r="Z2" s="289"/>
      <c r="AA2" s="290"/>
      <c r="AB2" s="187" t="s">
        <v>375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171</v>
      </c>
      <c r="AK2" s="139" t="s">
        <v>172</v>
      </c>
      <c r="AL2" s="222" t="s">
        <v>376</v>
      </c>
      <c r="AM2" s="275"/>
      <c r="AN2" s="275"/>
      <c r="AO2" s="275"/>
      <c r="AP2" s="275"/>
      <c r="AQ2" s="275"/>
      <c r="AR2" s="275"/>
      <c r="AS2" s="224"/>
      <c r="AT2" s="139" t="s">
        <v>377</v>
      </c>
      <c r="AU2" s="272" t="s">
        <v>378</v>
      </c>
      <c r="AV2" s="286"/>
      <c r="AW2" s="286"/>
      <c r="AX2" s="265"/>
      <c r="AY2" s="270" t="s">
        <v>379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380</v>
      </c>
      <c r="Y4" s="139" t="s">
        <v>381</v>
      </c>
      <c r="Z4" s="139" t="s">
        <v>382</v>
      </c>
      <c r="AA4" s="139" t="s">
        <v>383</v>
      </c>
      <c r="AB4" s="139" t="s">
        <v>384</v>
      </c>
      <c r="AC4" s="139" t="s">
        <v>385</v>
      </c>
      <c r="AD4" s="145" t="s">
        <v>386</v>
      </c>
      <c r="AE4" s="146"/>
      <c r="AF4" s="146"/>
      <c r="AG4" s="147"/>
      <c r="AH4" s="139" t="s">
        <v>387</v>
      </c>
      <c r="AI4" s="139" t="s">
        <v>388</v>
      </c>
      <c r="AJ4" s="258"/>
      <c r="AK4" s="235"/>
      <c r="AL4" s="139" t="s">
        <v>389</v>
      </c>
      <c r="AM4" s="139" t="s">
        <v>17</v>
      </c>
      <c r="AN4" s="268" t="s">
        <v>390</v>
      </c>
      <c r="AO4" s="139" t="s">
        <v>391</v>
      </c>
      <c r="AP4" s="139" t="s">
        <v>392</v>
      </c>
      <c r="AQ4" s="268" t="s">
        <v>393</v>
      </c>
      <c r="AR4" s="139" t="s">
        <v>394</v>
      </c>
      <c r="AS4" s="139" t="s">
        <v>26</v>
      </c>
      <c r="AT4" s="235"/>
      <c r="AU4" s="273" t="s">
        <v>17</v>
      </c>
      <c r="AV4" s="139" t="s">
        <v>395</v>
      </c>
      <c r="AW4" s="139" t="s">
        <v>396</v>
      </c>
      <c r="AX4" s="139" t="s">
        <v>397</v>
      </c>
      <c r="AY4" s="139" t="s">
        <v>398</v>
      </c>
      <c r="AZ4" s="139" t="s">
        <v>399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400</v>
      </c>
      <c r="AE5" s="41" t="s">
        <v>401</v>
      </c>
      <c r="AF5" s="41" t="s">
        <v>402</v>
      </c>
      <c r="AG5" s="41" t="s">
        <v>403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404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405</v>
      </c>
      <c r="Y6" s="46" t="s">
        <v>406</v>
      </c>
      <c r="Z6" s="46" t="s">
        <v>407</v>
      </c>
      <c r="AA6" s="46" t="s">
        <v>407</v>
      </c>
      <c r="AB6" s="46" t="s">
        <v>407</v>
      </c>
      <c r="AC6" s="46" t="s">
        <v>408</v>
      </c>
      <c r="AD6" s="46" t="s">
        <v>409</v>
      </c>
      <c r="AE6" s="46" t="s">
        <v>409</v>
      </c>
      <c r="AF6" s="46" t="s">
        <v>409</v>
      </c>
      <c r="AG6" s="46" t="s">
        <v>409</v>
      </c>
      <c r="AH6" s="142"/>
      <c r="AI6" s="142"/>
      <c r="AJ6" s="139"/>
      <c r="AK6" s="46" t="s">
        <v>195</v>
      </c>
      <c r="AL6" s="40"/>
      <c r="AM6" s="77" t="s">
        <v>195</v>
      </c>
      <c r="AN6" s="46" t="s">
        <v>195</v>
      </c>
      <c r="AO6" s="46" t="s">
        <v>195</v>
      </c>
      <c r="AP6" s="46" t="s">
        <v>195</v>
      </c>
      <c r="AQ6" s="46" t="s">
        <v>195</v>
      </c>
      <c r="AR6" s="46" t="s">
        <v>195</v>
      </c>
      <c r="AS6" s="46" t="s">
        <v>195</v>
      </c>
      <c r="AT6" s="46" t="s">
        <v>410</v>
      </c>
      <c r="AU6" s="46" t="s">
        <v>195</v>
      </c>
      <c r="AV6" s="46" t="s">
        <v>195</v>
      </c>
      <c r="AW6" s="46" t="s">
        <v>195</v>
      </c>
      <c r="AX6" s="46" t="s">
        <v>195</v>
      </c>
      <c r="AY6" s="46" t="s">
        <v>411</v>
      </c>
      <c r="AZ6" s="46" t="s">
        <v>411</v>
      </c>
      <c r="BA6" s="60" t="s">
        <v>43</v>
      </c>
      <c r="BB6" s="60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B988-4DCE-418A-A857-33B037AAF64C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358</v>
      </c>
      <c r="B1" s="3"/>
      <c r="S1" s="35"/>
    </row>
    <row r="2" spans="1:21" s="19" customFormat="1" ht="13.5" customHeight="1">
      <c r="A2" s="139" t="s">
        <v>1</v>
      </c>
      <c r="B2" s="282" t="s">
        <v>359</v>
      </c>
      <c r="C2" s="139" t="s">
        <v>3</v>
      </c>
      <c r="D2" s="139" t="s">
        <v>4</v>
      </c>
      <c r="E2" s="139" t="s">
        <v>5</v>
      </c>
      <c r="F2" s="211" t="s">
        <v>360</v>
      </c>
      <c r="G2" s="268" t="s">
        <v>7</v>
      </c>
      <c r="H2" s="272" t="s">
        <v>162</v>
      </c>
      <c r="I2" s="39"/>
      <c r="J2" s="272" t="s">
        <v>361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171</v>
      </c>
      <c r="S2" s="139" t="s">
        <v>172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195</v>
      </c>
      <c r="T6" s="60" t="s">
        <v>43</v>
      </c>
      <c r="U6" s="60"/>
    </row>
    <row r="7" spans="1:21" ht="30" customHeight="1">
      <c r="A7" s="15" t="s">
        <v>81</v>
      </c>
      <c r="B7" s="51" t="s">
        <v>125</v>
      </c>
      <c r="C7" s="51" t="s">
        <v>362</v>
      </c>
      <c r="D7" s="15" t="s">
        <v>126</v>
      </c>
      <c r="E7" s="30" t="s">
        <v>363</v>
      </c>
      <c r="F7" s="30" t="s">
        <v>131</v>
      </c>
      <c r="G7" s="52">
        <v>11038</v>
      </c>
      <c r="H7" s="30" t="s">
        <v>364</v>
      </c>
      <c r="I7" s="30"/>
      <c r="J7" s="30" t="s">
        <v>365</v>
      </c>
      <c r="K7" s="30"/>
      <c r="L7" s="30" t="s">
        <v>91</v>
      </c>
      <c r="M7" s="52">
        <v>52</v>
      </c>
      <c r="N7" s="15">
        <v>1999</v>
      </c>
      <c r="O7" s="15" t="s">
        <v>128</v>
      </c>
      <c r="P7" s="15"/>
      <c r="Q7" s="15" t="s">
        <v>105</v>
      </c>
      <c r="R7" s="15" t="s">
        <v>209</v>
      </c>
      <c r="S7" s="15"/>
      <c r="T7" s="53" t="s">
        <v>366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12AF-5CAA-490A-B6CD-186FA5029689}">
  <dimension ref="A1:U1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303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304</v>
      </c>
      <c r="H2" s="304" t="s">
        <v>305</v>
      </c>
      <c r="I2" s="302" t="s">
        <v>306</v>
      </c>
      <c r="J2" s="306" t="s">
        <v>307</v>
      </c>
      <c r="K2" s="304" t="s">
        <v>308</v>
      </c>
      <c r="L2" s="302" t="s">
        <v>309</v>
      </c>
      <c r="M2" s="304" t="s">
        <v>310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171</v>
      </c>
      <c r="S2" s="304" t="s">
        <v>172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194</v>
      </c>
      <c r="M6" s="68" t="s">
        <v>194</v>
      </c>
      <c r="N6" s="305"/>
      <c r="O6" s="305"/>
      <c r="P6" s="303"/>
      <c r="Q6" s="301"/>
      <c r="R6" s="305"/>
      <c r="S6" s="68" t="s">
        <v>195</v>
      </c>
      <c r="T6" s="69" t="s">
        <v>43</v>
      </c>
      <c r="U6" s="69"/>
    </row>
    <row r="7" spans="1:21" ht="30" customHeight="1">
      <c r="A7" s="71" t="s">
        <v>81</v>
      </c>
      <c r="B7" s="72" t="s">
        <v>82</v>
      </c>
      <c r="C7" s="72" t="s">
        <v>311</v>
      </c>
      <c r="D7" s="71" t="s">
        <v>84</v>
      </c>
      <c r="E7" s="71" t="s">
        <v>312</v>
      </c>
      <c r="F7" s="71" t="s">
        <v>313</v>
      </c>
      <c r="G7" s="73">
        <v>2037</v>
      </c>
      <c r="H7" s="71" t="s">
        <v>314</v>
      </c>
      <c r="I7" s="74" t="s">
        <v>315</v>
      </c>
      <c r="J7" s="74" t="s">
        <v>91</v>
      </c>
      <c r="K7" s="71">
        <v>9</v>
      </c>
      <c r="L7" s="73">
        <v>164</v>
      </c>
      <c r="M7" s="73">
        <v>0</v>
      </c>
      <c r="N7" s="71">
        <v>2005</v>
      </c>
      <c r="O7" s="71" t="s">
        <v>93</v>
      </c>
      <c r="P7" s="71"/>
      <c r="Q7" s="71" t="s">
        <v>224</v>
      </c>
      <c r="R7" s="71" t="s">
        <v>209</v>
      </c>
      <c r="S7" s="71"/>
      <c r="T7" s="75" t="s">
        <v>316</v>
      </c>
    </row>
    <row r="8" spans="1:21" ht="30" customHeight="1">
      <c r="A8" s="71" t="s">
        <v>81</v>
      </c>
      <c r="B8" s="72" t="s">
        <v>317</v>
      </c>
      <c r="C8" s="72" t="s">
        <v>318</v>
      </c>
      <c r="D8" s="71" t="s">
        <v>319</v>
      </c>
      <c r="E8" s="71" t="s">
        <v>320</v>
      </c>
      <c r="F8" s="71" t="s">
        <v>321</v>
      </c>
      <c r="G8" s="73">
        <v>282</v>
      </c>
      <c r="H8" s="71" t="s">
        <v>322</v>
      </c>
      <c r="I8" s="74" t="s">
        <v>323</v>
      </c>
      <c r="J8" s="74" t="s">
        <v>324</v>
      </c>
      <c r="K8" s="71">
        <v>5</v>
      </c>
      <c r="L8" s="73">
        <v>475</v>
      </c>
      <c r="M8" s="73">
        <v>1620</v>
      </c>
      <c r="N8" s="71">
        <v>1995</v>
      </c>
      <c r="O8" s="71" t="s">
        <v>93</v>
      </c>
      <c r="P8" s="71"/>
      <c r="Q8" s="71" t="s">
        <v>325</v>
      </c>
      <c r="R8" s="71" t="s">
        <v>302</v>
      </c>
      <c r="S8" s="71">
        <v>60</v>
      </c>
      <c r="T8" s="75" t="s">
        <v>326</v>
      </c>
    </row>
    <row r="9" spans="1:21" ht="30" customHeight="1">
      <c r="A9" s="71" t="s">
        <v>81</v>
      </c>
      <c r="B9" s="72" t="s">
        <v>96</v>
      </c>
      <c r="C9" s="72" t="s">
        <v>327</v>
      </c>
      <c r="D9" s="71" t="s">
        <v>98</v>
      </c>
      <c r="E9" s="71" t="s">
        <v>328</v>
      </c>
      <c r="F9" s="71" t="s">
        <v>329</v>
      </c>
      <c r="G9" s="73">
        <v>48</v>
      </c>
      <c r="H9" s="71" t="s">
        <v>322</v>
      </c>
      <c r="I9" s="74" t="s">
        <v>330</v>
      </c>
      <c r="J9" s="74" t="s">
        <v>114</v>
      </c>
      <c r="K9" s="71">
        <v>8</v>
      </c>
      <c r="L9" s="73">
        <v>199</v>
      </c>
      <c r="M9" s="73">
        <v>0</v>
      </c>
      <c r="N9" s="71">
        <v>2010</v>
      </c>
      <c r="O9" s="71" t="s">
        <v>93</v>
      </c>
      <c r="P9" s="71"/>
      <c r="Q9" s="71" t="s">
        <v>105</v>
      </c>
      <c r="R9" s="71" t="s">
        <v>209</v>
      </c>
      <c r="S9" s="71"/>
      <c r="T9" s="75" t="s">
        <v>331</v>
      </c>
    </row>
    <row r="10" spans="1:21" ht="30" customHeight="1">
      <c r="A10" s="71" t="s">
        <v>81</v>
      </c>
      <c r="B10" s="72" t="s">
        <v>107</v>
      </c>
      <c r="C10" s="72" t="s">
        <v>332</v>
      </c>
      <c r="D10" s="71" t="s">
        <v>109</v>
      </c>
      <c r="E10" s="71" t="s">
        <v>333</v>
      </c>
      <c r="F10" s="71" t="s">
        <v>334</v>
      </c>
      <c r="G10" s="73">
        <v>2502</v>
      </c>
      <c r="H10" s="71" t="s">
        <v>63</v>
      </c>
      <c r="I10" s="74" t="s">
        <v>335</v>
      </c>
      <c r="J10" s="74" t="s">
        <v>324</v>
      </c>
      <c r="K10" s="71">
        <v>7</v>
      </c>
      <c r="L10" s="73">
        <v>111</v>
      </c>
      <c r="M10" s="73">
        <v>27</v>
      </c>
      <c r="N10" s="71">
        <v>1995</v>
      </c>
      <c r="O10" s="71" t="s">
        <v>128</v>
      </c>
      <c r="P10" s="71"/>
      <c r="Q10" s="71" t="s">
        <v>115</v>
      </c>
      <c r="R10" s="71" t="s">
        <v>209</v>
      </c>
      <c r="S10" s="71"/>
      <c r="T10" s="75" t="s">
        <v>336</v>
      </c>
    </row>
    <row r="11" spans="1:21" ht="30" customHeight="1">
      <c r="A11" s="71" t="s">
        <v>81</v>
      </c>
      <c r="B11" s="72" t="s">
        <v>117</v>
      </c>
      <c r="C11" s="72" t="s">
        <v>337</v>
      </c>
      <c r="D11" s="71" t="s">
        <v>119</v>
      </c>
      <c r="E11" s="71" t="s">
        <v>338</v>
      </c>
      <c r="F11" s="71" t="s">
        <v>339</v>
      </c>
      <c r="G11" s="73">
        <v>0</v>
      </c>
      <c r="H11" s="71" t="s">
        <v>314</v>
      </c>
      <c r="I11" s="74" t="s">
        <v>340</v>
      </c>
      <c r="J11" s="74" t="s">
        <v>103</v>
      </c>
      <c r="K11" s="71">
        <v>2</v>
      </c>
      <c r="L11" s="73">
        <v>217</v>
      </c>
      <c r="M11" s="73">
        <v>160</v>
      </c>
      <c r="N11" s="71">
        <v>2008</v>
      </c>
      <c r="O11" s="71" t="s">
        <v>93</v>
      </c>
      <c r="P11" s="71"/>
      <c r="Q11" s="71" t="s">
        <v>105</v>
      </c>
      <c r="R11" s="71" t="s">
        <v>209</v>
      </c>
      <c r="S11" s="71"/>
      <c r="T11" s="75" t="s">
        <v>341</v>
      </c>
    </row>
    <row r="12" spans="1:21" ht="30" customHeight="1">
      <c r="A12" s="71" t="s">
        <v>81</v>
      </c>
      <c r="B12" s="72" t="s">
        <v>134</v>
      </c>
      <c r="C12" s="72" t="s">
        <v>342</v>
      </c>
      <c r="D12" s="71" t="s">
        <v>136</v>
      </c>
      <c r="E12" s="71" t="s">
        <v>343</v>
      </c>
      <c r="F12" s="71" t="s">
        <v>138</v>
      </c>
      <c r="G12" s="73">
        <v>359</v>
      </c>
      <c r="H12" s="71" t="s">
        <v>314</v>
      </c>
      <c r="I12" s="74" t="s">
        <v>344</v>
      </c>
      <c r="J12" s="74" t="s">
        <v>91</v>
      </c>
      <c r="K12" s="71">
        <v>3</v>
      </c>
      <c r="L12" s="73">
        <v>78</v>
      </c>
      <c r="M12" s="73">
        <v>0</v>
      </c>
      <c r="N12" s="71">
        <v>1998</v>
      </c>
      <c r="O12" s="71" t="s">
        <v>93</v>
      </c>
      <c r="P12" s="71"/>
      <c r="Q12" s="71" t="s">
        <v>105</v>
      </c>
      <c r="R12" s="71" t="s">
        <v>209</v>
      </c>
      <c r="S12" s="71"/>
      <c r="T12" s="75" t="s">
        <v>345</v>
      </c>
    </row>
    <row r="13" spans="1:21" ht="30" customHeight="1">
      <c r="A13" s="71" t="s">
        <v>81</v>
      </c>
      <c r="B13" s="72" t="s">
        <v>134</v>
      </c>
      <c r="C13" s="72" t="s">
        <v>346</v>
      </c>
      <c r="D13" s="71" t="s">
        <v>136</v>
      </c>
      <c r="E13" s="71" t="s">
        <v>347</v>
      </c>
      <c r="F13" s="71" t="s">
        <v>138</v>
      </c>
      <c r="G13" s="73">
        <v>94</v>
      </c>
      <c r="H13" s="71" t="s">
        <v>314</v>
      </c>
      <c r="I13" s="74" t="s">
        <v>348</v>
      </c>
      <c r="J13" s="74" t="s">
        <v>91</v>
      </c>
      <c r="K13" s="71">
        <v>1</v>
      </c>
      <c r="L13" s="73">
        <v>30</v>
      </c>
      <c r="M13" s="73">
        <v>0</v>
      </c>
      <c r="N13" s="71">
        <v>2000</v>
      </c>
      <c r="O13" s="71" t="s">
        <v>93</v>
      </c>
      <c r="P13" s="71"/>
      <c r="Q13" s="71" t="s">
        <v>105</v>
      </c>
      <c r="R13" s="71" t="s">
        <v>209</v>
      </c>
      <c r="S13" s="71"/>
      <c r="T13" s="75" t="s">
        <v>349</v>
      </c>
    </row>
    <row r="14" spans="1:21" ht="30" customHeight="1">
      <c r="A14" s="71" t="s">
        <v>81</v>
      </c>
      <c r="B14" s="72" t="s">
        <v>140</v>
      </c>
      <c r="C14" s="72" t="s">
        <v>350</v>
      </c>
      <c r="D14" s="71" t="s">
        <v>142</v>
      </c>
      <c r="E14" s="71" t="s">
        <v>351</v>
      </c>
      <c r="F14" s="71" t="s">
        <v>352</v>
      </c>
      <c r="G14" s="73">
        <v>1607</v>
      </c>
      <c r="H14" s="71" t="s">
        <v>314</v>
      </c>
      <c r="I14" s="74" t="s">
        <v>353</v>
      </c>
      <c r="J14" s="74" t="s">
        <v>91</v>
      </c>
      <c r="K14" s="71">
        <v>5</v>
      </c>
      <c r="L14" s="73">
        <v>460</v>
      </c>
      <c r="M14" s="73">
        <v>0</v>
      </c>
      <c r="N14" s="71">
        <v>1989</v>
      </c>
      <c r="O14" s="71" t="s">
        <v>93</v>
      </c>
      <c r="P14" s="71"/>
      <c r="Q14" s="71" t="s">
        <v>148</v>
      </c>
      <c r="R14" s="71" t="s">
        <v>209</v>
      </c>
      <c r="S14" s="71"/>
      <c r="T14" s="75" t="s">
        <v>354</v>
      </c>
    </row>
    <row r="15" spans="1:21" ht="30" customHeight="1">
      <c r="A15" s="71" t="s">
        <v>81</v>
      </c>
      <c r="B15" s="72" t="s">
        <v>140</v>
      </c>
      <c r="C15" s="72" t="s">
        <v>355</v>
      </c>
      <c r="D15" s="71" t="s">
        <v>142</v>
      </c>
      <c r="E15" s="71" t="s">
        <v>356</v>
      </c>
      <c r="F15" s="71" t="s">
        <v>144</v>
      </c>
      <c r="G15" s="73">
        <v>1480</v>
      </c>
      <c r="H15" s="71" t="s">
        <v>314</v>
      </c>
      <c r="I15" s="74" t="s">
        <v>63</v>
      </c>
      <c r="J15" s="74" t="s">
        <v>103</v>
      </c>
      <c r="K15" s="71">
        <v>1</v>
      </c>
      <c r="L15" s="73">
        <v>406</v>
      </c>
      <c r="M15" s="73">
        <v>0</v>
      </c>
      <c r="N15" s="71">
        <v>2012</v>
      </c>
      <c r="O15" s="71" t="s">
        <v>104</v>
      </c>
      <c r="P15" s="71"/>
      <c r="Q15" s="71" t="s">
        <v>148</v>
      </c>
      <c r="R15" s="71" t="s">
        <v>209</v>
      </c>
      <c r="S15" s="71"/>
      <c r="T15" s="75" t="s">
        <v>357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C70B-2646-419C-B4A0-FA554F7580F4}">
  <dimension ref="A1:AQ2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158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159</v>
      </c>
      <c r="H2" s="268" t="s">
        <v>160</v>
      </c>
      <c r="I2" s="268" t="s">
        <v>161</v>
      </c>
      <c r="J2" s="139" t="s">
        <v>162</v>
      </c>
      <c r="K2" s="139" t="s">
        <v>163</v>
      </c>
      <c r="L2" s="139" t="s">
        <v>39</v>
      </c>
      <c r="M2" s="139" t="s">
        <v>164</v>
      </c>
      <c r="N2" s="315" t="s">
        <v>165</v>
      </c>
      <c r="O2" s="315" t="s">
        <v>166</v>
      </c>
      <c r="P2" s="139" t="s">
        <v>167</v>
      </c>
      <c r="Q2" s="139" t="s">
        <v>168</v>
      </c>
      <c r="R2" s="268" t="s">
        <v>169</v>
      </c>
      <c r="S2" s="268" t="s">
        <v>14</v>
      </c>
      <c r="T2" s="139" t="s">
        <v>170</v>
      </c>
      <c r="U2" s="268" t="s">
        <v>15</v>
      </c>
      <c r="V2" s="258" t="s">
        <v>16</v>
      </c>
      <c r="W2" s="139" t="s">
        <v>171</v>
      </c>
      <c r="X2" s="139" t="s">
        <v>172</v>
      </c>
      <c r="Y2" s="139" t="s">
        <v>173</v>
      </c>
      <c r="Z2" s="272" t="s">
        <v>174</v>
      </c>
      <c r="AA2" s="286"/>
      <c r="AB2" s="265"/>
      <c r="AC2" s="277" t="s">
        <v>175</v>
      </c>
      <c r="AD2" s="286"/>
      <c r="AE2" s="286"/>
      <c r="AF2" s="286"/>
      <c r="AG2" s="286"/>
      <c r="AH2" s="265"/>
      <c r="AI2" s="139" t="s">
        <v>176</v>
      </c>
      <c r="AJ2" s="272" t="s">
        <v>177</v>
      </c>
      <c r="AK2" s="286"/>
      <c r="AL2" s="286"/>
      <c r="AM2" s="286"/>
      <c r="AN2" s="265"/>
      <c r="AO2" s="139" t="s">
        <v>178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179</v>
      </c>
      <c r="AA4" s="139" t="s">
        <v>180</v>
      </c>
      <c r="AB4" s="268" t="s">
        <v>181</v>
      </c>
      <c r="AC4" s="300" t="s">
        <v>182</v>
      </c>
      <c r="AD4" s="268" t="s">
        <v>183</v>
      </c>
      <c r="AE4" s="268" t="s">
        <v>184</v>
      </c>
      <c r="AF4" s="268" t="s">
        <v>185</v>
      </c>
      <c r="AG4" s="268" t="s">
        <v>186</v>
      </c>
      <c r="AH4" s="268" t="s">
        <v>187</v>
      </c>
      <c r="AI4" s="235"/>
      <c r="AJ4" s="268" t="s">
        <v>188</v>
      </c>
      <c r="AK4" s="268" t="s">
        <v>189</v>
      </c>
      <c r="AL4" s="268" t="s">
        <v>71</v>
      </c>
      <c r="AM4" s="268" t="s">
        <v>190</v>
      </c>
      <c r="AN4" s="139" t="s">
        <v>191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192</v>
      </c>
      <c r="I6" s="46" t="s">
        <v>193</v>
      </c>
      <c r="J6" s="235"/>
      <c r="K6" s="235"/>
      <c r="L6" s="235"/>
      <c r="M6" s="235"/>
      <c r="N6" s="59" t="s">
        <v>194</v>
      </c>
      <c r="O6" s="59" t="s">
        <v>193</v>
      </c>
      <c r="P6" s="235"/>
      <c r="Q6" s="235"/>
      <c r="R6" s="235"/>
      <c r="S6" s="235"/>
      <c r="T6" s="235"/>
      <c r="U6" s="269"/>
      <c r="V6" s="314"/>
      <c r="W6" s="235"/>
      <c r="X6" s="46" t="s">
        <v>195</v>
      </c>
      <c r="Y6" s="235"/>
      <c r="Z6" s="235"/>
      <c r="AA6" s="235"/>
      <c r="AB6" s="235"/>
      <c r="AC6" s="47" t="s">
        <v>196</v>
      </c>
      <c r="AD6" s="46" t="s">
        <v>196</v>
      </c>
      <c r="AE6" s="46" t="s">
        <v>196</v>
      </c>
      <c r="AF6" s="46" t="s">
        <v>196</v>
      </c>
      <c r="AG6" s="46" t="s">
        <v>196</v>
      </c>
      <c r="AH6" s="46" t="s">
        <v>196</v>
      </c>
      <c r="AI6" s="235"/>
      <c r="AJ6" s="46" t="s">
        <v>197</v>
      </c>
      <c r="AK6" s="46" t="s">
        <v>195</v>
      </c>
      <c r="AL6" s="46" t="s">
        <v>78</v>
      </c>
      <c r="AM6" s="46"/>
      <c r="AN6" s="46" t="s">
        <v>198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199</v>
      </c>
      <c r="C7" s="51" t="s">
        <v>200</v>
      </c>
      <c r="D7" s="15" t="s">
        <v>201</v>
      </c>
      <c r="E7" s="30" t="s">
        <v>202</v>
      </c>
      <c r="F7" s="30" t="s">
        <v>203</v>
      </c>
      <c r="G7" s="52">
        <v>5300</v>
      </c>
      <c r="H7" s="52">
        <v>4565</v>
      </c>
      <c r="I7" s="52">
        <v>99271</v>
      </c>
      <c r="J7" s="30" t="s">
        <v>204</v>
      </c>
      <c r="K7" s="15" t="s">
        <v>205</v>
      </c>
      <c r="L7" s="15" t="s">
        <v>91</v>
      </c>
      <c r="M7" s="15">
        <v>1998</v>
      </c>
      <c r="N7" s="52">
        <v>43970</v>
      </c>
      <c r="O7" s="52">
        <v>506471</v>
      </c>
      <c r="P7" s="15">
        <v>2041</v>
      </c>
      <c r="Q7" s="30" t="s">
        <v>206</v>
      </c>
      <c r="R7" s="30" t="s">
        <v>207</v>
      </c>
      <c r="S7" s="15" t="s">
        <v>128</v>
      </c>
      <c r="T7" s="15" t="s">
        <v>208</v>
      </c>
      <c r="U7" s="15"/>
      <c r="V7" s="15" t="s">
        <v>105</v>
      </c>
      <c r="W7" s="15" t="s">
        <v>209</v>
      </c>
      <c r="X7" s="15"/>
      <c r="Y7" s="30" t="s">
        <v>210</v>
      </c>
      <c r="Z7" s="30" t="s">
        <v>211</v>
      </c>
      <c r="AA7" s="30" t="s">
        <v>212</v>
      </c>
      <c r="AB7" s="30" t="s">
        <v>213</v>
      </c>
      <c r="AC7" s="31">
        <v>16</v>
      </c>
      <c r="AD7" s="31">
        <v>1</v>
      </c>
      <c r="AE7" s="31">
        <v>41</v>
      </c>
      <c r="AF7" s="31">
        <v>2</v>
      </c>
      <c r="AG7" s="31">
        <v>41</v>
      </c>
      <c r="AH7" s="31">
        <v>19</v>
      </c>
      <c r="AI7" s="30" t="s">
        <v>214</v>
      </c>
      <c r="AJ7" s="31"/>
      <c r="AK7" s="30"/>
      <c r="AL7" s="31"/>
      <c r="AM7" s="30"/>
      <c r="AN7" s="31"/>
      <c r="AO7" s="15" t="s">
        <v>215</v>
      </c>
      <c r="AP7" s="53" t="s">
        <v>216</v>
      </c>
    </row>
    <row r="8" spans="1:43" ht="30" customHeight="1">
      <c r="A8" s="15" t="s">
        <v>81</v>
      </c>
      <c r="B8" s="51" t="s">
        <v>82</v>
      </c>
      <c r="C8" s="51" t="s">
        <v>217</v>
      </c>
      <c r="D8" s="15" t="s">
        <v>84</v>
      </c>
      <c r="E8" s="30" t="s">
        <v>218</v>
      </c>
      <c r="F8" s="30" t="s">
        <v>219</v>
      </c>
      <c r="G8" s="52">
        <v>0</v>
      </c>
      <c r="H8" s="52">
        <v>0</v>
      </c>
      <c r="I8" s="52">
        <v>0</v>
      </c>
      <c r="J8" s="30" t="s">
        <v>220</v>
      </c>
      <c r="K8" s="15" t="s">
        <v>221</v>
      </c>
      <c r="L8" s="15" t="s">
        <v>91</v>
      </c>
      <c r="M8" s="15">
        <v>1997</v>
      </c>
      <c r="N8" s="52">
        <v>23400</v>
      </c>
      <c r="O8" s="52">
        <v>225000</v>
      </c>
      <c r="P8" s="15">
        <v>2020</v>
      </c>
      <c r="Q8" s="30" t="s">
        <v>206</v>
      </c>
      <c r="R8" s="30" t="s">
        <v>222</v>
      </c>
      <c r="S8" s="15" t="s">
        <v>93</v>
      </c>
      <c r="T8" s="15" t="s">
        <v>223</v>
      </c>
      <c r="U8" s="15"/>
      <c r="V8" s="15" t="s">
        <v>224</v>
      </c>
      <c r="W8" s="15" t="s">
        <v>209</v>
      </c>
      <c r="X8" s="15"/>
      <c r="Y8" s="30" t="s">
        <v>210</v>
      </c>
      <c r="Z8" s="30" t="s">
        <v>211</v>
      </c>
      <c r="AA8" s="30" t="s">
        <v>225</v>
      </c>
      <c r="AB8" s="30" t="s">
        <v>213</v>
      </c>
      <c r="AC8" s="31">
        <v>3</v>
      </c>
      <c r="AD8" s="31">
        <v>1</v>
      </c>
      <c r="AE8" s="31">
        <v>8</v>
      </c>
      <c r="AF8" s="31">
        <v>0</v>
      </c>
      <c r="AG8" s="31">
        <v>5</v>
      </c>
      <c r="AH8" s="31">
        <v>0</v>
      </c>
      <c r="AI8" s="30" t="s">
        <v>214</v>
      </c>
      <c r="AJ8" s="31"/>
      <c r="AK8" s="30"/>
      <c r="AL8" s="31"/>
      <c r="AM8" s="30"/>
      <c r="AN8" s="31"/>
      <c r="AO8" s="15" t="s">
        <v>215</v>
      </c>
      <c r="AP8" s="53" t="s">
        <v>226</v>
      </c>
    </row>
    <row r="9" spans="1:43" ht="30" customHeight="1">
      <c r="A9" s="15" t="s">
        <v>81</v>
      </c>
      <c r="B9" s="51" t="s">
        <v>82</v>
      </c>
      <c r="C9" s="51" t="s">
        <v>227</v>
      </c>
      <c r="D9" s="15" t="s">
        <v>84</v>
      </c>
      <c r="E9" s="30" t="s">
        <v>228</v>
      </c>
      <c r="F9" s="30" t="s">
        <v>229</v>
      </c>
      <c r="G9" s="52">
        <v>5131.3</v>
      </c>
      <c r="H9" s="52">
        <v>4726</v>
      </c>
      <c r="I9" s="52">
        <v>11474</v>
      </c>
      <c r="J9" s="30" t="s">
        <v>220</v>
      </c>
      <c r="K9" s="15" t="s">
        <v>205</v>
      </c>
      <c r="L9" s="15" t="s">
        <v>91</v>
      </c>
      <c r="M9" s="15">
        <v>2021</v>
      </c>
      <c r="N9" s="52">
        <v>18400</v>
      </c>
      <c r="O9" s="52">
        <v>133600</v>
      </c>
      <c r="P9" s="15">
        <v>2036</v>
      </c>
      <c r="Q9" s="30" t="s">
        <v>230</v>
      </c>
      <c r="R9" s="30" t="s">
        <v>231</v>
      </c>
      <c r="S9" s="15" t="s">
        <v>93</v>
      </c>
      <c r="T9" s="15" t="s">
        <v>208</v>
      </c>
      <c r="U9" s="15"/>
      <c r="V9" s="15" t="s">
        <v>224</v>
      </c>
      <c r="W9" s="15" t="s">
        <v>209</v>
      </c>
      <c r="X9" s="15"/>
      <c r="Y9" s="30" t="s">
        <v>210</v>
      </c>
      <c r="Z9" s="30" t="s">
        <v>211</v>
      </c>
      <c r="AA9" s="30" t="s">
        <v>232</v>
      </c>
      <c r="AB9" s="30" t="s">
        <v>213</v>
      </c>
      <c r="AC9" s="31">
        <v>3</v>
      </c>
      <c r="AD9" s="31">
        <v>1</v>
      </c>
      <c r="AE9" s="31">
        <v>8</v>
      </c>
      <c r="AF9" s="31">
        <v>3</v>
      </c>
      <c r="AG9" s="31">
        <v>5</v>
      </c>
      <c r="AH9" s="31">
        <v>5</v>
      </c>
      <c r="AI9" s="30" t="s">
        <v>214</v>
      </c>
      <c r="AJ9" s="31"/>
      <c r="AK9" s="30"/>
      <c r="AL9" s="31"/>
      <c r="AM9" s="30"/>
      <c r="AN9" s="31"/>
      <c r="AO9" s="15" t="s">
        <v>215</v>
      </c>
      <c r="AP9" s="53" t="s">
        <v>233</v>
      </c>
    </row>
    <row r="10" spans="1:43" ht="30" customHeight="1">
      <c r="A10" s="15" t="s">
        <v>81</v>
      </c>
      <c r="B10" s="51" t="s">
        <v>234</v>
      </c>
      <c r="C10" s="51" t="s">
        <v>235</v>
      </c>
      <c r="D10" s="15" t="s">
        <v>236</v>
      </c>
      <c r="E10" s="30" t="s">
        <v>237</v>
      </c>
      <c r="F10" s="30" t="s">
        <v>238</v>
      </c>
      <c r="G10" s="52">
        <v>676</v>
      </c>
      <c r="H10" s="52">
        <v>543</v>
      </c>
      <c r="I10" s="52">
        <v>44624</v>
      </c>
      <c r="J10" s="30" t="s">
        <v>239</v>
      </c>
      <c r="K10" s="15" t="s">
        <v>205</v>
      </c>
      <c r="L10" s="15" t="s">
        <v>103</v>
      </c>
      <c r="M10" s="15">
        <v>1979</v>
      </c>
      <c r="N10" s="52">
        <v>67996</v>
      </c>
      <c r="O10" s="52">
        <v>557000</v>
      </c>
      <c r="P10" s="15">
        <v>2025</v>
      </c>
      <c r="Q10" s="30" t="s">
        <v>230</v>
      </c>
      <c r="R10" s="30" t="s">
        <v>240</v>
      </c>
      <c r="S10" s="15" t="s">
        <v>104</v>
      </c>
      <c r="T10" s="15" t="s">
        <v>208</v>
      </c>
      <c r="U10" s="15"/>
      <c r="V10" s="15" t="s">
        <v>105</v>
      </c>
      <c r="W10" s="15" t="s">
        <v>209</v>
      </c>
      <c r="X10" s="15"/>
      <c r="Y10" s="30" t="s">
        <v>210</v>
      </c>
      <c r="Z10" s="30" t="s">
        <v>241</v>
      </c>
      <c r="AA10" s="30" t="s">
        <v>212</v>
      </c>
      <c r="AB10" s="30" t="s">
        <v>213</v>
      </c>
      <c r="AC10" s="31"/>
      <c r="AD10" s="31"/>
      <c r="AE10" s="31"/>
      <c r="AF10" s="31"/>
      <c r="AG10" s="31"/>
      <c r="AH10" s="31"/>
      <c r="AI10" s="30" t="s">
        <v>214</v>
      </c>
      <c r="AJ10" s="31"/>
      <c r="AK10" s="30"/>
      <c r="AL10" s="31"/>
      <c r="AM10" s="30"/>
      <c r="AN10" s="31"/>
      <c r="AO10" s="15" t="s">
        <v>215</v>
      </c>
      <c r="AP10" s="53" t="s">
        <v>242</v>
      </c>
    </row>
    <row r="11" spans="1:43" ht="30" customHeight="1">
      <c r="A11" s="15" t="s">
        <v>81</v>
      </c>
      <c r="B11" s="51" t="s">
        <v>96</v>
      </c>
      <c r="C11" s="51" t="s">
        <v>243</v>
      </c>
      <c r="D11" s="15" t="s">
        <v>98</v>
      </c>
      <c r="E11" s="30" t="s">
        <v>244</v>
      </c>
      <c r="F11" s="30" t="s">
        <v>245</v>
      </c>
      <c r="G11" s="52">
        <v>1230</v>
      </c>
      <c r="H11" s="52">
        <v>1075</v>
      </c>
      <c r="I11" s="52">
        <v>53193</v>
      </c>
      <c r="J11" s="30" t="s">
        <v>246</v>
      </c>
      <c r="K11" s="15" t="s">
        <v>221</v>
      </c>
      <c r="L11" s="15" t="s">
        <v>103</v>
      </c>
      <c r="M11" s="15">
        <v>2000</v>
      </c>
      <c r="N11" s="52">
        <v>44300</v>
      </c>
      <c r="O11" s="52">
        <v>195200</v>
      </c>
      <c r="P11" s="15">
        <v>2046</v>
      </c>
      <c r="Q11" s="30" t="s">
        <v>206</v>
      </c>
      <c r="R11" s="30" t="s">
        <v>231</v>
      </c>
      <c r="S11" s="15" t="s">
        <v>104</v>
      </c>
      <c r="T11" s="15" t="s">
        <v>208</v>
      </c>
      <c r="U11" s="15"/>
      <c r="V11" s="15" t="s">
        <v>105</v>
      </c>
      <c r="W11" s="15" t="s">
        <v>209</v>
      </c>
      <c r="X11" s="15"/>
      <c r="Y11" s="30" t="s">
        <v>210</v>
      </c>
      <c r="Z11" s="30" t="s">
        <v>211</v>
      </c>
      <c r="AA11" s="30" t="s">
        <v>212</v>
      </c>
      <c r="AB11" s="30" t="s">
        <v>213</v>
      </c>
      <c r="AC11" s="31">
        <v>10</v>
      </c>
      <c r="AD11" s="31"/>
      <c r="AE11" s="31">
        <v>34</v>
      </c>
      <c r="AF11" s="31"/>
      <c r="AG11" s="31">
        <v>10</v>
      </c>
      <c r="AH11" s="31"/>
      <c r="AI11" s="30" t="s">
        <v>214</v>
      </c>
      <c r="AJ11" s="31"/>
      <c r="AK11" s="30"/>
      <c r="AL11" s="31"/>
      <c r="AM11" s="30"/>
      <c r="AN11" s="31"/>
      <c r="AO11" s="15" t="s">
        <v>215</v>
      </c>
      <c r="AP11" s="53" t="s">
        <v>247</v>
      </c>
    </row>
    <row r="12" spans="1:43" ht="30" customHeight="1">
      <c r="A12" s="15" t="s">
        <v>81</v>
      </c>
      <c r="B12" s="51" t="s">
        <v>96</v>
      </c>
      <c r="C12" s="51" t="s">
        <v>248</v>
      </c>
      <c r="D12" s="15" t="s">
        <v>98</v>
      </c>
      <c r="E12" s="30" t="s">
        <v>249</v>
      </c>
      <c r="F12" s="30" t="s">
        <v>250</v>
      </c>
      <c r="G12" s="52">
        <v>0</v>
      </c>
      <c r="H12" s="52">
        <v>0</v>
      </c>
      <c r="I12" s="52">
        <v>0</v>
      </c>
      <c r="J12" s="30" t="s">
        <v>251</v>
      </c>
      <c r="K12" s="15" t="s">
        <v>221</v>
      </c>
      <c r="L12" s="15" t="s">
        <v>103</v>
      </c>
      <c r="M12" s="15">
        <v>1985</v>
      </c>
      <c r="N12" s="52">
        <v>7000</v>
      </c>
      <c r="O12" s="52">
        <v>43500</v>
      </c>
      <c r="P12" s="15">
        <v>2001</v>
      </c>
      <c r="Q12" s="30" t="s">
        <v>230</v>
      </c>
      <c r="R12" s="30" t="s">
        <v>252</v>
      </c>
      <c r="S12" s="15" t="s">
        <v>104</v>
      </c>
      <c r="T12" s="15" t="s">
        <v>223</v>
      </c>
      <c r="U12" s="15"/>
      <c r="V12" s="15" t="s">
        <v>105</v>
      </c>
      <c r="W12" s="15" t="s">
        <v>209</v>
      </c>
      <c r="X12" s="15"/>
      <c r="Y12" s="30" t="s">
        <v>210</v>
      </c>
      <c r="Z12" s="30" t="s">
        <v>211</v>
      </c>
      <c r="AA12" s="30" t="s">
        <v>253</v>
      </c>
      <c r="AB12" s="30" t="s">
        <v>213</v>
      </c>
      <c r="AC12" s="31">
        <v>3</v>
      </c>
      <c r="AD12" s="31"/>
      <c r="AE12" s="31">
        <v>11</v>
      </c>
      <c r="AF12" s="31"/>
      <c r="AG12" s="31">
        <v>2</v>
      </c>
      <c r="AH12" s="31"/>
      <c r="AI12" s="30" t="s">
        <v>214</v>
      </c>
      <c r="AJ12" s="31"/>
      <c r="AK12" s="30"/>
      <c r="AL12" s="31"/>
      <c r="AM12" s="30"/>
      <c r="AN12" s="31"/>
      <c r="AO12" s="15" t="s">
        <v>215</v>
      </c>
      <c r="AP12" s="53" t="s">
        <v>254</v>
      </c>
    </row>
    <row r="13" spans="1:43" ht="30" customHeight="1">
      <c r="A13" s="15" t="s">
        <v>81</v>
      </c>
      <c r="B13" s="51" t="s">
        <v>117</v>
      </c>
      <c r="C13" s="51" t="s">
        <v>255</v>
      </c>
      <c r="D13" s="15" t="s">
        <v>119</v>
      </c>
      <c r="E13" s="30" t="s">
        <v>256</v>
      </c>
      <c r="F13" s="30" t="s">
        <v>257</v>
      </c>
      <c r="G13" s="52">
        <v>5429</v>
      </c>
      <c r="H13" s="52">
        <v>3550</v>
      </c>
      <c r="I13" s="52">
        <v>41241</v>
      </c>
      <c r="J13" s="30" t="s">
        <v>258</v>
      </c>
      <c r="K13" s="15" t="s">
        <v>205</v>
      </c>
      <c r="L13" s="15" t="s">
        <v>114</v>
      </c>
      <c r="M13" s="15">
        <v>1998</v>
      </c>
      <c r="N13" s="52">
        <v>21200</v>
      </c>
      <c r="O13" s="52">
        <v>197000</v>
      </c>
      <c r="P13" s="15">
        <v>2034</v>
      </c>
      <c r="Q13" s="30" t="s">
        <v>230</v>
      </c>
      <c r="R13" s="30" t="s">
        <v>207</v>
      </c>
      <c r="S13" s="15" t="s">
        <v>93</v>
      </c>
      <c r="T13" s="15" t="s">
        <v>208</v>
      </c>
      <c r="U13" s="15"/>
      <c r="V13" s="15" t="s">
        <v>105</v>
      </c>
      <c r="W13" s="15" t="s">
        <v>209</v>
      </c>
      <c r="X13" s="15"/>
      <c r="Y13" s="30" t="s">
        <v>210</v>
      </c>
      <c r="Z13" s="30" t="s">
        <v>211</v>
      </c>
      <c r="AA13" s="30" t="s">
        <v>212</v>
      </c>
      <c r="AB13" s="30" t="s">
        <v>213</v>
      </c>
      <c r="AC13" s="31">
        <v>3</v>
      </c>
      <c r="AD13" s="31">
        <v>3</v>
      </c>
      <c r="AE13" s="31">
        <v>27</v>
      </c>
      <c r="AF13" s="31">
        <v>23</v>
      </c>
      <c r="AG13" s="31">
        <v>0</v>
      </c>
      <c r="AH13" s="31">
        <v>0</v>
      </c>
      <c r="AI13" s="30" t="s">
        <v>214</v>
      </c>
      <c r="AJ13" s="31"/>
      <c r="AK13" s="30"/>
      <c r="AL13" s="31"/>
      <c r="AM13" s="30"/>
      <c r="AN13" s="31"/>
      <c r="AO13" s="15" t="s">
        <v>215</v>
      </c>
      <c r="AP13" s="53" t="s">
        <v>259</v>
      </c>
    </row>
    <row r="14" spans="1:43" ht="30" customHeight="1">
      <c r="A14" s="15" t="s">
        <v>81</v>
      </c>
      <c r="B14" s="51" t="s">
        <v>117</v>
      </c>
      <c r="C14" s="51" t="s">
        <v>260</v>
      </c>
      <c r="D14" s="15" t="s">
        <v>119</v>
      </c>
      <c r="E14" s="30" t="s">
        <v>261</v>
      </c>
      <c r="F14" s="30" t="s">
        <v>257</v>
      </c>
      <c r="G14" s="52">
        <v>0</v>
      </c>
      <c r="H14" s="52">
        <v>0</v>
      </c>
      <c r="I14" s="52">
        <v>0</v>
      </c>
      <c r="J14" s="30" t="s">
        <v>258</v>
      </c>
      <c r="K14" s="15" t="s">
        <v>205</v>
      </c>
      <c r="L14" s="15" t="s">
        <v>114</v>
      </c>
      <c r="M14" s="15">
        <v>1979</v>
      </c>
      <c r="N14" s="52">
        <v>44471</v>
      </c>
      <c r="O14" s="52">
        <v>188935</v>
      </c>
      <c r="P14" s="15">
        <v>2003</v>
      </c>
      <c r="Q14" s="30" t="s">
        <v>262</v>
      </c>
      <c r="R14" s="30" t="s">
        <v>263</v>
      </c>
      <c r="S14" s="15" t="s">
        <v>93</v>
      </c>
      <c r="T14" s="15" t="s">
        <v>223</v>
      </c>
      <c r="U14" s="15" t="s">
        <v>264</v>
      </c>
      <c r="V14" s="15" t="s">
        <v>105</v>
      </c>
      <c r="W14" s="15" t="s">
        <v>209</v>
      </c>
      <c r="X14" s="15"/>
      <c r="Y14" s="30" t="s">
        <v>210</v>
      </c>
      <c r="Z14" s="30" t="s">
        <v>211</v>
      </c>
      <c r="AA14" s="30" t="s">
        <v>212</v>
      </c>
      <c r="AB14" s="30" t="s">
        <v>265</v>
      </c>
      <c r="AC14" s="31">
        <v>3</v>
      </c>
      <c r="AD14" s="31">
        <v>3</v>
      </c>
      <c r="AE14" s="31">
        <v>3</v>
      </c>
      <c r="AF14" s="31">
        <v>3</v>
      </c>
      <c r="AG14" s="31">
        <v>0</v>
      </c>
      <c r="AH14" s="31">
        <v>0</v>
      </c>
      <c r="AI14" s="30" t="s">
        <v>214</v>
      </c>
      <c r="AJ14" s="31"/>
      <c r="AK14" s="30"/>
      <c r="AL14" s="31"/>
      <c r="AM14" s="30"/>
      <c r="AN14" s="31"/>
      <c r="AO14" s="15" t="s">
        <v>215</v>
      </c>
      <c r="AP14" s="53" t="s">
        <v>266</v>
      </c>
    </row>
    <row r="15" spans="1:43" ht="30" customHeight="1">
      <c r="A15" s="15" t="s">
        <v>81</v>
      </c>
      <c r="B15" s="51" t="s">
        <v>125</v>
      </c>
      <c r="C15" s="51" t="s">
        <v>267</v>
      </c>
      <c r="D15" s="15" t="s">
        <v>126</v>
      </c>
      <c r="E15" s="30" t="s">
        <v>268</v>
      </c>
      <c r="F15" s="30" t="s">
        <v>269</v>
      </c>
      <c r="G15" s="52">
        <v>0</v>
      </c>
      <c r="H15" s="52">
        <v>0</v>
      </c>
      <c r="I15" s="52">
        <v>0</v>
      </c>
      <c r="J15" s="30" t="s">
        <v>270</v>
      </c>
      <c r="K15" s="15" t="s">
        <v>221</v>
      </c>
      <c r="L15" s="15" t="s">
        <v>91</v>
      </c>
      <c r="M15" s="15">
        <v>1993</v>
      </c>
      <c r="N15" s="52">
        <v>61070</v>
      </c>
      <c r="O15" s="52">
        <v>323430</v>
      </c>
      <c r="P15" s="15">
        <v>2021</v>
      </c>
      <c r="Q15" s="30" t="s">
        <v>271</v>
      </c>
      <c r="R15" s="30" t="s">
        <v>272</v>
      </c>
      <c r="S15" s="15" t="s">
        <v>128</v>
      </c>
      <c r="T15" s="15" t="s">
        <v>223</v>
      </c>
      <c r="U15" s="15"/>
      <c r="V15" s="15" t="s">
        <v>105</v>
      </c>
      <c r="W15" s="15" t="s">
        <v>209</v>
      </c>
      <c r="X15" s="15"/>
      <c r="Y15" s="30" t="s">
        <v>210</v>
      </c>
      <c r="Z15" s="30" t="s">
        <v>241</v>
      </c>
      <c r="AA15" s="30" t="s">
        <v>212</v>
      </c>
      <c r="AB15" s="30" t="s">
        <v>213</v>
      </c>
      <c r="AC15" s="31">
        <v>18</v>
      </c>
      <c r="AD15" s="31">
        <v>4</v>
      </c>
      <c r="AE15" s="31">
        <v>61</v>
      </c>
      <c r="AF15" s="31">
        <v>9</v>
      </c>
      <c r="AG15" s="31">
        <v>35</v>
      </c>
      <c r="AH15" s="31">
        <v>1</v>
      </c>
      <c r="AI15" s="30" t="s">
        <v>214</v>
      </c>
      <c r="AJ15" s="31"/>
      <c r="AK15" s="30"/>
      <c r="AL15" s="31"/>
      <c r="AM15" s="30"/>
      <c r="AN15" s="31"/>
      <c r="AO15" s="15" t="s">
        <v>215</v>
      </c>
      <c r="AP15" s="53" t="s">
        <v>273</v>
      </c>
    </row>
    <row r="16" spans="1:43" ht="30" customHeight="1">
      <c r="A16" s="15" t="s">
        <v>81</v>
      </c>
      <c r="B16" s="51" t="s">
        <v>125</v>
      </c>
      <c r="C16" s="51" t="s">
        <v>274</v>
      </c>
      <c r="D16" s="15" t="s">
        <v>126</v>
      </c>
      <c r="E16" s="30" t="s">
        <v>275</v>
      </c>
      <c r="F16" s="30" t="s">
        <v>276</v>
      </c>
      <c r="G16" s="52">
        <v>6138</v>
      </c>
      <c r="H16" s="52">
        <v>7579</v>
      </c>
      <c r="I16" s="52">
        <v>105973</v>
      </c>
      <c r="J16" s="30" t="s">
        <v>270</v>
      </c>
      <c r="K16" s="15" t="s">
        <v>221</v>
      </c>
      <c r="L16" s="15" t="s">
        <v>91</v>
      </c>
      <c r="M16" s="15">
        <v>2021</v>
      </c>
      <c r="N16" s="52">
        <v>40461</v>
      </c>
      <c r="O16" s="52">
        <v>128734</v>
      </c>
      <c r="P16" s="15">
        <v>2036</v>
      </c>
      <c r="Q16" s="30" t="s">
        <v>271</v>
      </c>
      <c r="R16" s="30" t="s">
        <v>277</v>
      </c>
      <c r="S16" s="15" t="s">
        <v>128</v>
      </c>
      <c r="T16" s="15" t="s">
        <v>208</v>
      </c>
      <c r="U16" s="15"/>
      <c r="V16" s="15" t="s">
        <v>105</v>
      </c>
      <c r="W16" s="15" t="s">
        <v>209</v>
      </c>
      <c r="X16" s="15"/>
      <c r="Y16" s="30" t="s">
        <v>210</v>
      </c>
      <c r="Z16" s="30" t="s">
        <v>211</v>
      </c>
      <c r="AA16" s="30" t="s">
        <v>212</v>
      </c>
      <c r="AB16" s="30" t="s">
        <v>213</v>
      </c>
      <c r="AC16" s="31">
        <v>1</v>
      </c>
      <c r="AD16" s="31">
        <v>1</v>
      </c>
      <c r="AE16" s="31">
        <v>19</v>
      </c>
      <c r="AF16" s="31">
        <v>9</v>
      </c>
      <c r="AG16" s="31">
        <v>12</v>
      </c>
      <c r="AH16" s="31">
        <v>2</v>
      </c>
      <c r="AI16" s="30" t="s">
        <v>214</v>
      </c>
      <c r="AJ16" s="31"/>
      <c r="AK16" s="30"/>
      <c r="AL16" s="31"/>
      <c r="AM16" s="30"/>
      <c r="AN16" s="31"/>
      <c r="AO16" s="15" t="s">
        <v>215</v>
      </c>
      <c r="AP16" s="53" t="s">
        <v>278</v>
      </c>
    </row>
    <row r="17" spans="1:42" ht="30" customHeight="1">
      <c r="A17" s="15" t="s">
        <v>81</v>
      </c>
      <c r="B17" s="51" t="s">
        <v>134</v>
      </c>
      <c r="C17" s="51" t="s">
        <v>279</v>
      </c>
      <c r="D17" s="15" t="s">
        <v>136</v>
      </c>
      <c r="E17" s="30" t="s">
        <v>280</v>
      </c>
      <c r="F17" s="30" t="s">
        <v>281</v>
      </c>
      <c r="G17" s="52">
        <v>2223</v>
      </c>
      <c r="H17" s="52">
        <v>2124</v>
      </c>
      <c r="I17" s="52">
        <v>29385</v>
      </c>
      <c r="J17" s="30" t="s">
        <v>282</v>
      </c>
      <c r="K17" s="15" t="s">
        <v>205</v>
      </c>
      <c r="L17" s="15" t="s">
        <v>91</v>
      </c>
      <c r="M17" s="15">
        <v>2016</v>
      </c>
      <c r="N17" s="52">
        <v>9200</v>
      </c>
      <c r="O17" s="52">
        <v>55000</v>
      </c>
      <c r="P17" s="15">
        <v>2030</v>
      </c>
      <c r="Q17" s="30" t="s">
        <v>283</v>
      </c>
      <c r="R17" s="30" t="s">
        <v>272</v>
      </c>
      <c r="S17" s="15" t="s">
        <v>93</v>
      </c>
      <c r="T17" s="15" t="s">
        <v>208</v>
      </c>
      <c r="U17" s="15"/>
      <c r="V17" s="15" t="s">
        <v>105</v>
      </c>
      <c r="W17" s="15" t="s">
        <v>209</v>
      </c>
      <c r="X17" s="15"/>
      <c r="Y17" s="30" t="s">
        <v>210</v>
      </c>
      <c r="Z17" s="30" t="s">
        <v>211</v>
      </c>
      <c r="AA17" s="30" t="s">
        <v>225</v>
      </c>
      <c r="AB17" s="30" t="s">
        <v>213</v>
      </c>
      <c r="AC17" s="31">
        <v>19.399999999999999</v>
      </c>
      <c r="AD17" s="31">
        <v>0.7</v>
      </c>
      <c r="AE17" s="31">
        <v>33.799999999999997</v>
      </c>
      <c r="AF17" s="31">
        <v>11.7</v>
      </c>
      <c r="AG17" s="31">
        <v>24.3</v>
      </c>
      <c r="AH17" s="31">
        <v>10.3</v>
      </c>
      <c r="AI17" s="30" t="s">
        <v>214</v>
      </c>
      <c r="AJ17" s="31"/>
      <c r="AK17" s="30"/>
      <c r="AL17" s="31"/>
      <c r="AM17" s="30"/>
      <c r="AN17" s="31"/>
      <c r="AO17" s="15" t="s">
        <v>215</v>
      </c>
      <c r="AP17" s="53" t="s">
        <v>284</v>
      </c>
    </row>
    <row r="18" spans="1:42" ht="30" customHeight="1">
      <c r="A18" s="15" t="s">
        <v>81</v>
      </c>
      <c r="B18" s="51" t="s">
        <v>140</v>
      </c>
      <c r="C18" s="51" t="s">
        <v>285</v>
      </c>
      <c r="D18" s="15" t="s">
        <v>142</v>
      </c>
      <c r="E18" s="30" t="s">
        <v>286</v>
      </c>
      <c r="F18" s="30" t="s">
        <v>287</v>
      </c>
      <c r="G18" s="52">
        <v>4055</v>
      </c>
      <c r="H18" s="52">
        <v>3526</v>
      </c>
      <c r="I18" s="52">
        <v>41851</v>
      </c>
      <c r="J18" s="30" t="s">
        <v>288</v>
      </c>
      <c r="K18" s="15" t="s">
        <v>205</v>
      </c>
      <c r="L18" s="15" t="s">
        <v>91</v>
      </c>
      <c r="M18" s="15">
        <v>1991</v>
      </c>
      <c r="N18" s="52">
        <v>138527</v>
      </c>
      <c r="O18" s="52">
        <v>366000</v>
      </c>
      <c r="P18" s="15">
        <v>2030</v>
      </c>
      <c r="Q18" s="30" t="s">
        <v>289</v>
      </c>
      <c r="R18" s="30" t="s">
        <v>277</v>
      </c>
      <c r="S18" s="15" t="s">
        <v>93</v>
      </c>
      <c r="T18" s="15" t="s">
        <v>208</v>
      </c>
      <c r="U18" s="15"/>
      <c r="V18" s="15" t="s">
        <v>148</v>
      </c>
      <c r="W18" s="15" t="s">
        <v>209</v>
      </c>
      <c r="X18" s="15"/>
      <c r="Y18" s="30" t="s">
        <v>210</v>
      </c>
      <c r="Z18" s="30" t="s">
        <v>241</v>
      </c>
      <c r="AA18" s="30" t="s">
        <v>212</v>
      </c>
      <c r="AB18" s="30" t="s">
        <v>213</v>
      </c>
      <c r="AC18" s="31">
        <v>6</v>
      </c>
      <c r="AD18" s="31">
        <v>1.1000000000000001</v>
      </c>
      <c r="AE18" s="31">
        <v>8.5</v>
      </c>
      <c r="AF18" s="31">
        <v>4.0999999999999996</v>
      </c>
      <c r="AG18" s="31">
        <v>9.1</v>
      </c>
      <c r="AH18" s="31">
        <v>6.2</v>
      </c>
      <c r="AI18" s="30" t="s">
        <v>214</v>
      </c>
      <c r="AJ18" s="31"/>
      <c r="AK18" s="30"/>
      <c r="AL18" s="31"/>
      <c r="AM18" s="30"/>
      <c r="AN18" s="31"/>
      <c r="AO18" s="15" t="s">
        <v>215</v>
      </c>
      <c r="AP18" s="53" t="s">
        <v>290</v>
      </c>
    </row>
    <row r="19" spans="1:42" ht="30" customHeight="1">
      <c r="A19" s="15" t="s">
        <v>81</v>
      </c>
      <c r="B19" s="51" t="s">
        <v>150</v>
      </c>
      <c r="C19" s="51" t="s">
        <v>291</v>
      </c>
      <c r="D19" s="15" t="s">
        <v>152</v>
      </c>
      <c r="E19" s="30" t="s">
        <v>292</v>
      </c>
      <c r="F19" s="30" t="s">
        <v>154</v>
      </c>
      <c r="G19" s="52">
        <v>0</v>
      </c>
      <c r="H19" s="52">
        <v>0</v>
      </c>
      <c r="I19" s="52">
        <v>0</v>
      </c>
      <c r="J19" s="30" t="s">
        <v>293</v>
      </c>
      <c r="K19" s="15" t="s">
        <v>205</v>
      </c>
      <c r="L19" s="15" t="s">
        <v>103</v>
      </c>
      <c r="M19" s="15">
        <v>1981</v>
      </c>
      <c r="N19" s="52">
        <v>1116</v>
      </c>
      <c r="O19" s="52">
        <v>2360</v>
      </c>
      <c r="P19" s="15">
        <v>2003</v>
      </c>
      <c r="Q19" s="30" t="s">
        <v>262</v>
      </c>
      <c r="R19" s="30" t="s">
        <v>240</v>
      </c>
      <c r="S19" s="15" t="s">
        <v>104</v>
      </c>
      <c r="T19" s="15" t="s">
        <v>208</v>
      </c>
      <c r="U19" s="15"/>
      <c r="V19" s="15" t="s">
        <v>156</v>
      </c>
      <c r="W19" s="15" t="s">
        <v>209</v>
      </c>
      <c r="X19" s="15"/>
      <c r="Y19" s="30" t="s">
        <v>294</v>
      </c>
      <c r="Z19" s="30"/>
      <c r="AA19" s="30"/>
      <c r="AB19" s="30"/>
      <c r="AC19" s="31"/>
      <c r="AD19" s="31">
        <v>0.79</v>
      </c>
      <c r="AE19" s="31"/>
      <c r="AF19" s="31">
        <v>5.54</v>
      </c>
      <c r="AG19" s="31"/>
      <c r="AH19" s="31">
        <v>1</v>
      </c>
      <c r="AI19" s="30" t="s">
        <v>214</v>
      </c>
      <c r="AJ19" s="31"/>
      <c r="AK19" s="30"/>
      <c r="AL19" s="31"/>
      <c r="AM19" s="30"/>
      <c r="AN19" s="31"/>
      <c r="AO19" s="15" t="s">
        <v>215</v>
      </c>
      <c r="AP19" s="53" t="s">
        <v>295</v>
      </c>
    </row>
    <row r="20" spans="1:42" ht="30" customHeight="1">
      <c r="A20" s="15" t="s">
        <v>81</v>
      </c>
      <c r="B20" s="51" t="s">
        <v>150</v>
      </c>
      <c r="C20" s="51" t="s">
        <v>296</v>
      </c>
      <c r="D20" s="15" t="s">
        <v>152</v>
      </c>
      <c r="E20" s="30" t="s">
        <v>297</v>
      </c>
      <c r="F20" s="30" t="s">
        <v>298</v>
      </c>
      <c r="G20" s="52">
        <v>9</v>
      </c>
      <c r="H20" s="52">
        <v>9</v>
      </c>
      <c r="I20" s="52">
        <v>9013</v>
      </c>
      <c r="J20" s="30" t="s">
        <v>299</v>
      </c>
      <c r="K20" s="15" t="s">
        <v>205</v>
      </c>
      <c r="L20" s="15" t="s">
        <v>155</v>
      </c>
      <c r="M20" s="15">
        <v>1999</v>
      </c>
      <c r="N20" s="52">
        <v>6200</v>
      </c>
      <c r="O20" s="52">
        <v>40230</v>
      </c>
      <c r="P20" s="15">
        <v>2013</v>
      </c>
      <c r="Q20" s="30" t="s">
        <v>230</v>
      </c>
      <c r="R20" s="30" t="s">
        <v>207</v>
      </c>
      <c r="S20" s="15" t="s">
        <v>128</v>
      </c>
      <c r="T20" s="15" t="s">
        <v>208</v>
      </c>
      <c r="U20" s="15"/>
      <c r="V20" s="15" t="s">
        <v>156</v>
      </c>
      <c r="W20" s="15" t="s">
        <v>209</v>
      </c>
      <c r="X20" s="15"/>
      <c r="Y20" s="30" t="s">
        <v>210</v>
      </c>
      <c r="Z20" s="30" t="s">
        <v>211</v>
      </c>
      <c r="AA20" s="30" t="s">
        <v>225</v>
      </c>
      <c r="AB20" s="30" t="s">
        <v>300</v>
      </c>
      <c r="AC20" s="31"/>
      <c r="AD20" s="31">
        <v>3.4</v>
      </c>
      <c r="AE20" s="31"/>
      <c r="AF20" s="31">
        <v>15</v>
      </c>
      <c r="AG20" s="31"/>
      <c r="AH20" s="31">
        <v>1</v>
      </c>
      <c r="AI20" s="30" t="s">
        <v>214</v>
      </c>
      <c r="AJ20" s="31"/>
      <c r="AK20" s="30"/>
      <c r="AL20" s="31"/>
      <c r="AM20" s="30"/>
      <c r="AN20" s="31"/>
      <c r="AO20" s="15" t="s">
        <v>215</v>
      </c>
      <c r="AP20" s="53" t="s">
        <v>301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E0AE-F7B1-4358-BDA4-ADBAD281BA55}">
  <dimension ref="A1:AL14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2055</v>
      </c>
      <c r="H7" s="52">
        <v>20800</v>
      </c>
      <c r="I7" s="52"/>
      <c r="J7" s="52"/>
      <c r="K7" s="52"/>
      <c r="L7" s="52"/>
      <c r="M7" s="52"/>
      <c r="N7" s="52"/>
      <c r="O7" s="52"/>
      <c r="P7" s="52"/>
      <c r="Q7" s="15"/>
      <c r="R7" s="15" t="s">
        <v>87</v>
      </c>
      <c r="S7" s="52"/>
      <c r="T7" s="15" t="s">
        <v>88</v>
      </c>
      <c r="U7" s="52">
        <v>907</v>
      </c>
      <c r="V7" s="30" t="s">
        <v>89</v>
      </c>
      <c r="W7" s="30"/>
      <c r="X7" s="30" t="s">
        <v>90</v>
      </c>
      <c r="Y7" s="30"/>
      <c r="Z7" s="31"/>
      <c r="AA7" s="30"/>
      <c r="AB7" s="30" t="s">
        <v>91</v>
      </c>
      <c r="AC7" s="52">
        <v>152</v>
      </c>
      <c r="AD7" s="52">
        <v>152</v>
      </c>
      <c r="AE7" s="52">
        <v>0</v>
      </c>
      <c r="AF7" s="52">
        <v>0</v>
      </c>
      <c r="AG7" s="15">
        <v>1995</v>
      </c>
      <c r="AH7" s="15" t="s">
        <v>93</v>
      </c>
      <c r="AI7" s="15"/>
      <c r="AJ7" s="15" t="s">
        <v>94</v>
      </c>
      <c r="AK7" s="53" t="s">
        <v>95</v>
      </c>
      <c r="AL7" s="36"/>
    </row>
    <row r="8" spans="1:38" s="3" customFormat="1" ht="30" customHeight="1">
      <c r="A8" s="15" t="s">
        <v>81</v>
      </c>
      <c r="B8" s="51" t="s">
        <v>96</v>
      </c>
      <c r="C8" s="51" t="s">
        <v>97</v>
      </c>
      <c r="D8" s="15" t="s">
        <v>98</v>
      </c>
      <c r="E8" s="30" t="s">
        <v>99</v>
      </c>
      <c r="F8" s="30" t="s">
        <v>100</v>
      </c>
      <c r="G8" s="52">
        <v>3009</v>
      </c>
      <c r="H8" s="52">
        <v>8326</v>
      </c>
      <c r="I8" s="52"/>
      <c r="J8" s="52"/>
      <c r="K8" s="52"/>
      <c r="L8" s="52"/>
      <c r="M8" s="52"/>
      <c r="N8" s="52"/>
      <c r="O8" s="52"/>
      <c r="P8" s="52"/>
      <c r="Q8" s="15"/>
      <c r="R8" s="15" t="s">
        <v>87</v>
      </c>
      <c r="S8" s="52"/>
      <c r="T8" s="15" t="s">
        <v>88</v>
      </c>
      <c r="U8" s="52">
        <v>996</v>
      </c>
      <c r="V8" s="30" t="s">
        <v>101</v>
      </c>
      <c r="W8" s="30"/>
      <c r="X8" s="30" t="s">
        <v>102</v>
      </c>
      <c r="Y8" s="30"/>
      <c r="Z8" s="31"/>
      <c r="AA8" s="30"/>
      <c r="AB8" s="30" t="s">
        <v>103</v>
      </c>
      <c r="AC8" s="52">
        <v>68</v>
      </c>
      <c r="AD8" s="52">
        <v>0</v>
      </c>
      <c r="AE8" s="52">
        <v>0</v>
      </c>
      <c r="AF8" s="52">
        <v>0</v>
      </c>
      <c r="AG8" s="15">
        <v>1990</v>
      </c>
      <c r="AH8" s="15" t="s">
        <v>104</v>
      </c>
      <c r="AI8" s="15"/>
      <c r="AJ8" s="15" t="s">
        <v>105</v>
      </c>
      <c r="AK8" s="53" t="s">
        <v>106</v>
      </c>
      <c r="AL8" s="36"/>
    </row>
    <row r="9" spans="1:38" s="3" customFormat="1" ht="30" customHeight="1">
      <c r="A9" s="15" t="s">
        <v>81</v>
      </c>
      <c r="B9" s="51" t="s">
        <v>107</v>
      </c>
      <c r="C9" s="51" t="s">
        <v>108</v>
      </c>
      <c r="D9" s="15" t="s">
        <v>109</v>
      </c>
      <c r="E9" s="30" t="s">
        <v>110</v>
      </c>
      <c r="F9" s="30" t="s">
        <v>111</v>
      </c>
      <c r="G9" s="52">
        <v>3666</v>
      </c>
      <c r="H9" s="52">
        <v>16253</v>
      </c>
      <c r="I9" s="52"/>
      <c r="J9" s="52"/>
      <c r="K9" s="52"/>
      <c r="L9" s="52"/>
      <c r="M9" s="52"/>
      <c r="N9" s="52">
        <v>586</v>
      </c>
      <c r="O9" s="52"/>
      <c r="P9" s="52"/>
      <c r="Q9" s="15" t="s">
        <v>112</v>
      </c>
      <c r="R9" s="15" t="s">
        <v>87</v>
      </c>
      <c r="S9" s="52"/>
      <c r="T9" s="15" t="s">
        <v>88</v>
      </c>
      <c r="U9" s="52">
        <v>586</v>
      </c>
      <c r="V9" s="30" t="s">
        <v>101</v>
      </c>
      <c r="W9" s="30"/>
      <c r="X9" s="30" t="s">
        <v>113</v>
      </c>
      <c r="Y9" s="30"/>
      <c r="Z9" s="31"/>
      <c r="AA9" s="30"/>
      <c r="AB9" s="30" t="s">
        <v>114</v>
      </c>
      <c r="AC9" s="52">
        <v>55</v>
      </c>
      <c r="AD9" s="52">
        <v>0</v>
      </c>
      <c r="AE9" s="52">
        <v>2</v>
      </c>
      <c r="AF9" s="52">
        <v>0</v>
      </c>
      <c r="AG9" s="15">
        <v>2024</v>
      </c>
      <c r="AH9" s="15" t="s">
        <v>93</v>
      </c>
      <c r="AI9" s="15"/>
      <c r="AJ9" s="15" t="s">
        <v>115</v>
      </c>
      <c r="AK9" s="53" t="s">
        <v>116</v>
      </c>
      <c r="AL9" s="36"/>
    </row>
    <row r="10" spans="1:38" s="3" customFormat="1" ht="30" customHeight="1">
      <c r="A10" s="15" t="s">
        <v>81</v>
      </c>
      <c r="B10" s="51" t="s">
        <v>117</v>
      </c>
      <c r="C10" s="51" t="s">
        <v>118</v>
      </c>
      <c r="D10" s="15" t="s">
        <v>119</v>
      </c>
      <c r="E10" s="30" t="s">
        <v>120</v>
      </c>
      <c r="F10" s="30" t="s">
        <v>121</v>
      </c>
      <c r="G10" s="52">
        <v>5421</v>
      </c>
      <c r="H10" s="52">
        <v>19552</v>
      </c>
      <c r="I10" s="52"/>
      <c r="J10" s="52">
        <v>453</v>
      </c>
      <c r="K10" s="52"/>
      <c r="L10" s="52">
        <v>391</v>
      </c>
      <c r="M10" s="52"/>
      <c r="N10" s="52"/>
      <c r="O10" s="52"/>
      <c r="P10" s="52"/>
      <c r="Q10" s="15" t="s">
        <v>122</v>
      </c>
      <c r="R10" s="15" t="s">
        <v>87</v>
      </c>
      <c r="S10" s="52"/>
      <c r="T10" s="15" t="s">
        <v>88</v>
      </c>
      <c r="U10" s="52">
        <v>631</v>
      </c>
      <c r="V10" s="30" t="s">
        <v>123</v>
      </c>
      <c r="W10" s="30"/>
      <c r="X10" s="30" t="s">
        <v>113</v>
      </c>
      <c r="Y10" s="30"/>
      <c r="Z10" s="31"/>
      <c r="AA10" s="30"/>
      <c r="AB10" s="30" t="s">
        <v>114</v>
      </c>
      <c r="AC10" s="52">
        <v>79</v>
      </c>
      <c r="AD10" s="52">
        <v>0</v>
      </c>
      <c r="AE10" s="52">
        <v>0</v>
      </c>
      <c r="AF10" s="52">
        <v>0</v>
      </c>
      <c r="AG10" s="15">
        <v>1997</v>
      </c>
      <c r="AH10" s="15" t="s">
        <v>93</v>
      </c>
      <c r="AI10" s="15"/>
      <c r="AJ10" s="15" t="s">
        <v>105</v>
      </c>
      <c r="AK10" s="53" t="s">
        <v>124</v>
      </c>
      <c r="AL10" s="36"/>
    </row>
    <row r="11" spans="1:38" s="3" customFormat="1" ht="30" customHeight="1">
      <c r="A11" s="15" t="s">
        <v>81</v>
      </c>
      <c r="B11" s="51" t="s">
        <v>125</v>
      </c>
      <c r="C11" s="51" t="s">
        <v>129</v>
      </c>
      <c r="D11" s="15" t="s">
        <v>126</v>
      </c>
      <c r="E11" s="30" t="s">
        <v>130</v>
      </c>
      <c r="F11" s="30" t="s">
        <v>131</v>
      </c>
      <c r="G11" s="52">
        <v>4275</v>
      </c>
      <c r="H11" s="52">
        <v>11189</v>
      </c>
      <c r="I11" s="52"/>
      <c r="J11" s="52"/>
      <c r="K11" s="52"/>
      <c r="L11" s="52"/>
      <c r="M11" s="52"/>
      <c r="N11" s="52">
        <v>338</v>
      </c>
      <c r="O11" s="52"/>
      <c r="P11" s="52"/>
      <c r="Q11" s="15" t="s">
        <v>122</v>
      </c>
      <c r="R11" s="15" t="s">
        <v>87</v>
      </c>
      <c r="S11" s="52"/>
      <c r="T11" s="15" t="s">
        <v>127</v>
      </c>
      <c r="U11" s="52"/>
      <c r="V11" s="30" t="s">
        <v>132</v>
      </c>
      <c r="W11" s="30"/>
      <c r="X11" s="30" t="s">
        <v>113</v>
      </c>
      <c r="Y11" s="30"/>
      <c r="Z11" s="31"/>
      <c r="AA11" s="30"/>
      <c r="AB11" s="30" t="s">
        <v>114</v>
      </c>
      <c r="AC11" s="52">
        <v>65</v>
      </c>
      <c r="AD11" s="52">
        <v>0</v>
      </c>
      <c r="AE11" s="52">
        <v>2.2000000000000002</v>
      </c>
      <c r="AF11" s="52">
        <v>0</v>
      </c>
      <c r="AG11" s="15">
        <v>2014</v>
      </c>
      <c r="AH11" s="15" t="s">
        <v>128</v>
      </c>
      <c r="AI11" s="15"/>
      <c r="AJ11" s="15" t="s">
        <v>105</v>
      </c>
      <c r="AK11" s="53" t="s">
        <v>133</v>
      </c>
      <c r="AL11" s="36"/>
    </row>
    <row r="12" spans="1:38" s="3" customFormat="1" ht="30" customHeight="1">
      <c r="A12" s="15" t="s">
        <v>81</v>
      </c>
      <c r="B12" s="51" t="s">
        <v>134</v>
      </c>
      <c r="C12" s="51" t="s">
        <v>135</v>
      </c>
      <c r="D12" s="15" t="s">
        <v>136</v>
      </c>
      <c r="E12" s="30" t="s">
        <v>137</v>
      </c>
      <c r="F12" s="30" t="s">
        <v>138</v>
      </c>
      <c r="G12" s="52">
        <v>2786</v>
      </c>
      <c r="H12" s="52">
        <v>13757</v>
      </c>
      <c r="I12" s="52"/>
      <c r="J12" s="52"/>
      <c r="K12" s="52"/>
      <c r="L12" s="52"/>
      <c r="M12" s="52"/>
      <c r="N12" s="52"/>
      <c r="O12" s="52"/>
      <c r="P12" s="52"/>
      <c r="Q12" s="15"/>
      <c r="R12" s="15" t="s">
        <v>87</v>
      </c>
      <c r="S12" s="52"/>
      <c r="T12" s="15" t="s">
        <v>88</v>
      </c>
      <c r="U12" s="52">
        <v>445</v>
      </c>
      <c r="V12" s="30" t="s">
        <v>101</v>
      </c>
      <c r="W12" s="30"/>
      <c r="X12" s="30" t="s">
        <v>113</v>
      </c>
      <c r="Y12" s="30"/>
      <c r="Z12" s="31"/>
      <c r="AA12" s="30"/>
      <c r="AB12" s="30" t="s">
        <v>103</v>
      </c>
      <c r="AC12" s="52">
        <v>63</v>
      </c>
      <c r="AD12" s="52">
        <v>0</v>
      </c>
      <c r="AE12" s="52">
        <v>0</v>
      </c>
      <c r="AF12" s="52">
        <v>0</v>
      </c>
      <c r="AG12" s="15">
        <v>2016</v>
      </c>
      <c r="AH12" s="15" t="s">
        <v>104</v>
      </c>
      <c r="AI12" s="15"/>
      <c r="AJ12" s="15" t="s">
        <v>105</v>
      </c>
      <c r="AK12" s="53" t="s">
        <v>139</v>
      </c>
      <c r="AL12" s="36"/>
    </row>
    <row r="13" spans="1:38" s="3" customFormat="1" ht="30" customHeight="1">
      <c r="A13" s="15" t="s">
        <v>81</v>
      </c>
      <c r="B13" s="51" t="s">
        <v>140</v>
      </c>
      <c r="C13" s="51" t="s">
        <v>141</v>
      </c>
      <c r="D13" s="15" t="s">
        <v>142</v>
      </c>
      <c r="E13" s="30" t="s">
        <v>143</v>
      </c>
      <c r="F13" s="30" t="s">
        <v>144</v>
      </c>
      <c r="G13" s="52">
        <v>3301</v>
      </c>
      <c r="H13" s="52">
        <v>11923</v>
      </c>
      <c r="I13" s="52"/>
      <c r="J13" s="52"/>
      <c r="K13" s="52"/>
      <c r="L13" s="52"/>
      <c r="M13" s="52"/>
      <c r="N13" s="52"/>
      <c r="O13" s="52"/>
      <c r="P13" s="52"/>
      <c r="Q13" s="15"/>
      <c r="R13" s="15" t="s">
        <v>87</v>
      </c>
      <c r="S13" s="52"/>
      <c r="T13" s="15" t="s">
        <v>145</v>
      </c>
      <c r="U13" s="52">
        <v>159</v>
      </c>
      <c r="V13" s="30" t="s">
        <v>146</v>
      </c>
      <c r="W13" s="30"/>
      <c r="X13" s="30" t="s">
        <v>147</v>
      </c>
      <c r="Y13" s="30"/>
      <c r="Z13" s="31"/>
      <c r="AA13" s="30"/>
      <c r="AB13" s="30" t="s">
        <v>91</v>
      </c>
      <c r="AC13" s="52">
        <v>180</v>
      </c>
      <c r="AD13" s="52">
        <v>0</v>
      </c>
      <c r="AE13" s="52">
        <v>0</v>
      </c>
      <c r="AF13" s="52">
        <v>0</v>
      </c>
      <c r="AG13" s="15">
        <v>1989</v>
      </c>
      <c r="AH13" s="15" t="s">
        <v>93</v>
      </c>
      <c r="AI13" s="15"/>
      <c r="AJ13" s="15" t="s">
        <v>148</v>
      </c>
      <c r="AK13" s="53" t="s">
        <v>149</v>
      </c>
      <c r="AL13" s="36"/>
    </row>
    <row r="14" spans="1:38" s="3" customFormat="1" ht="30" customHeight="1">
      <c r="A14" s="15" t="s">
        <v>81</v>
      </c>
      <c r="B14" s="51" t="s">
        <v>150</v>
      </c>
      <c r="C14" s="51" t="s">
        <v>151</v>
      </c>
      <c r="D14" s="15" t="s">
        <v>152</v>
      </c>
      <c r="E14" s="30" t="s">
        <v>153</v>
      </c>
      <c r="F14" s="30" t="s">
        <v>154</v>
      </c>
      <c r="G14" s="52">
        <v>815</v>
      </c>
      <c r="H14" s="52">
        <v>8327</v>
      </c>
      <c r="I14" s="52"/>
      <c r="J14" s="52"/>
      <c r="K14" s="52"/>
      <c r="L14" s="52">
        <v>341</v>
      </c>
      <c r="M14" s="52"/>
      <c r="N14" s="52"/>
      <c r="O14" s="52"/>
      <c r="P14" s="52"/>
      <c r="Q14" s="15" t="s">
        <v>112</v>
      </c>
      <c r="R14" s="15" t="s">
        <v>87</v>
      </c>
      <c r="S14" s="52"/>
      <c r="T14" s="15" t="s">
        <v>127</v>
      </c>
      <c r="U14" s="52"/>
      <c r="V14" s="30" t="s">
        <v>146</v>
      </c>
      <c r="W14" s="30"/>
      <c r="X14" s="30" t="s">
        <v>113</v>
      </c>
      <c r="Y14" s="30"/>
      <c r="Z14" s="31"/>
      <c r="AA14" s="30"/>
      <c r="AB14" s="30" t="s">
        <v>155</v>
      </c>
      <c r="AC14" s="52">
        <v>35</v>
      </c>
      <c r="AD14" s="52">
        <v>0</v>
      </c>
      <c r="AE14" s="52">
        <v>0</v>
      </c>
      <c r="AF14" s="52">
        <v>0</v>
      </c>
      <c r="AG14" s="15">
        <v>2016</v>
      </c>
      <c r="AH14" s="15" t="s">
        <v>93</v>
      </c>
      <c r="AI14" s="15"/>
      <c r="AJ14" s="15" t="s">
        <v>156</v>
      </c>
      <c r="AK14" s="53" t="s">
        <v>157</v>
      </c>
      <c r="AL14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5" man="1"/>
    <brk id="28" min="1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943F-C18A-4DDE-91EE-10C3659F6413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841458-85B9-41C3-8BFB-117FC7388011}"/>
</file>

<file path=customXml/itemProps2.xml><?xml version="1.0" encoding="utf-8"?>
<ds:datastoreItem xmlns:ds="http://schemas.openxmlformats.org/officeDocument/2006/customXml" ds:itemID="{F9D33B62-7B97-4462-A5CC-1A3529723755}"/>
</file>

<file path=customXml/itemProps3.xml><?xml version="1.0" encoding="utf-8"?>
<ds:datastoreItem xmlns:ds="http://schemas.openxmlformats.org/officeDocument/2006/customXml" ds:itemID="{BDCCB4BB-801F-448D-B099-242E557CF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2026-02-27T01:42:37Z</dcterms:created>
  <dcterms:modified xsi:type="dcterms:W3CDTF">2026-02-27T01:50:02Z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