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'災害廃棄物事業経費（市町村）'!$2:$23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S25" i="3" s="1"/>
  <c r="D9" i="6"/>
  <c r="J25" i="3" s="1"/>
  <c r="CH25" i="4"/>
  <c r="CG25" i="4"/>
  <c r="CE25" i="4"/>
  <c r="CD25" i="4"/>
  <c r="CC25" i="4"/>
  <c r="CA25" i="4"/>
  <c r="BZ25" i="4"/>
  <c r="BY25" i="4"/>
  <c r="BV25" i="4"/>
  <c r="BW25" i="4"/>
  <c r="BU25" i="4"/>
  <c r="BS25" i="4"/>
  <c r="BR25" i="4"/>
  <c r="BN25" i="4"/>
  <c r="BM25" i="4"/>
  <c r="BL25" i="4"/>
  <c r="BJ25" i="4"/>
  <c r="M25" i="3"/>
  <c r="DI9" i="2"/>
  <c r="DF9" i="2"/>
  <c r="DE9" i="2"/>
  <c r="DD9" i="2"/>
  <c r="BZ9" i="2"/>
  <c r="DA9" i="2"/>
  <c r="CZ9" i="2"/>
  <c r="CX9" i="2"/>
  <c r="BU9" i="2"/>
  <c r="CV9" i="2"/>
  <c r="CS9" i="2"/>
  <c r="CO9" i="2"/>
  <c r="CN9" i="2"/>
  <c r="CM9" i="2"/>
  <c r="BH9" i="2"/>
  <c r="DH9" i="2"/>
  <c r="AX9" i="2"/>
  <c r="AS9" i="2"/>
  <c r="CU9" i="2"/>
  <c r="CT9" i="2"/>
  <c r="AN9" i="2"/>
  <c r="AF9" i="2"/>
  <c r="CK9" i="2"/>
  <c r="N9" i="2"/>
  <c r="M9" i="2" s="1"/>
  <c r="E8" i="6"/>
  <c r="S24" i="3" s="1"/>
  <c r="S7" i="3" s="1"/>
  <c r="D8" i="6"/>
  <c r="J24" i="3" s="1"/>
  <c r="J7" i="3" s="1"/>
  <c r="CH24" i="4"/>
  <c r="CG24" i="4"/>
  <c r="CE24" i="4"/>
  <c r="CD24" i="4"/>
  <c r="CC24" i="4"/>
  <c r="BZ24" i="4"/>
  <c r="BY24" i="4"/>
  <c r="BV24" i="4"/>
  <c r="BW24" i="4"/>
  <c r="BU24" i="4"/>
  <c r="BT24" i="4"/>
  <c r="BS24" i="4"/>
  <c r="BR24" i="4"/>
  <c r="BN24" i="4"/>
  <c r="BM24" i="4"/>
  <c r="BL24" i="4"/>
  <c r="BJ24" i="4"/>
  <c r="M24" i="3"/>
  <c r="D24" i="3"/>
  <c r="DI8" i="2"/>
  <c r="DF8" i="2"/>
  <c r="DE8" i="2"/>
  <c r="DD8" i="2"/>
  <c r="BZ8" i="2"/>
  <c r="DA8" i="2"/>
  <c r="CZ8" i="2"/>
  <c r="CX8" i="2"/>
  <c r="BU8" i="2"/>
  <c r="CV8" i="2"/>
  <c r="CS8" i="2"/>
  <c r="CO8" i="2"/>
  <c r="BH8" i="2"/>
  <c r="CM8" i="2"/>
  <c r="DH8" i="2"/>
  <c r="AX8" i="2"/>
  <c r="CY8" i="2"/>
  <c r="AS8" i="2"/>
  <c r="CU8" i="2"/>
  <c r="AN8" i="2"/>
  <c r="CL8" i="2"/>
  <c r="AF8" i="2"/>
  <c r="N8" i="2"/>
  <c r="M8" i="2" s="1"/>
  <c r="BE23" i="5"/>
  <c r="BB23" i="5"/>
  <c r="AW23" i="5"/>
  <c r="AT23" i="5"/>
  <c r="AO23" i="5"/>
  <c r="AL23" i="5"/>
  <c r="AG23" i="5"/>
  <c r="Q23" i="5"/>
  <c r="N23" i="5"/>
  <c r="H23" i="5"/>
  <c r="G23" i="5"/>
  <c r="BN23" i="1" s="1"/>
  <c r="E23" i="5"/>
  <c r="AB23" i="4" s="1"/>
  <c r="D23" i="5"/>
  <c r="CH23" i="4"/>
  <c r="CG23" i="4"/>
  <c r="CE23" i="4"/>
  <c r="CD23" i="4"/>
  <c r="CC23" i="4"/>
  <c r="BZ23" i="4"/>
  <c r="BY23" i="4"/>
  <c r="BX23" i="4"/>
  <c r="BW23" i="4"/>
  <c r="BV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BZ23" i="1"/>
  <c r="DA23" i="1"/>
  <c r="CZ23" i="1"/>
  <c r="CY23" i="1"/>
  <c r="BU23" i="1"/>
  <c r="CT23" i="1"/>
  <c r="CS23" i="1"/>
  <c r="BP23" i="1"/>
  <c r="CL23" i="1"/>
  <c r="CK23" i="1"/>
  <c r="BH23" i="1"/>
  <c r="BG23" i="1" s="1"/>
  <c r="DF23" i="1"/>
  <c r="DE23" i="1"/>
  <c r="DD23" i="1"/>
  <c r="AX23" i="1"/>
  <c r="CX23" i="1"/>
  <c r="AS23" i="1"/>
  <c r="CV23" i="1"/>
  <c r="CU23" i="1"/>
  <c r="AN23" i="1"/>
  <c r="CO23" i="1"/>
  <c r="CN23" i="1"/>
  <c r="CM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E22" i="5"/>
  <c r="BC22" i="1" s="1"/>
  <c r="D22" i="5"/>
  <c r="AL22" i="1" s="1"/>
  <c r="CH22" i="4"/>
  <c r="CG22" i="4"/>
  <c r="CE22" i="4"/>
  <c r="CD22" i="4"/>
  <c r="CB22" i="4"/>
  <c r="BZ22" i="4"/>
  <c r="BY22" i="4"/>
  <c r="BX22" i="4"/>
  <c r="BW22" i="4"/>
  <c r="BU22" i="4"/>
  <c r="BT22" i="4"/>
  <c r="BS22" i="4"/>
  <c r="BR22" i="4"/>
  <c r="BQ22" i="4"/>
  <c r="BN22" i="4"/>
  <c r="BM22" i="4"/>
  <c r="BL22" i="4"/>
  <c r="BK22" i="4"/>
  <c r="BJ22" i="4"/>
  <c r="BI22" i="4"/>
  <c r="M22" i="3"/>
  <c r="DI22" i="1"/>
  <c r="DH22" i="1"/>
  <c r="DF22" i="1"/>
  <c r="DE22" i="1"/>
  <c r="BZ22" i="1"/>
  <c r="DA22" i="1"/>
  <c r="BU22" i="1"/>
  <c r="CY22" i="1"/>
  <c r="CX22" i="1"/>
  <c r="CV22" i="1"/>
  <c r="CT22" i="1"/>
  <c r="CS22" i="1"/>
  <c r="BP22" i="1"/>
  <c r="CO22" i="1"/>
  <c r="CN22" i="1"/>
  <c r="CL22" i="1"/>
  <c r="CK22" i="1"/>
  <c r="BH22" i="1"/>
  <c r="CJ22" i="1" s="1"/>
  <c r="AX22" i="1"/>
  <c r="DC22" i="1"/>
  <c r="AS22" i="1"/>
  <c r="CU22" i="1"/>
  <c r="AN22" i="1"/>
  <c r="CM22" i="1"/>
  <c r="AF22" i="1"/>
  <c r="M22" i="1"/>
  <c r="N22" i="1"/>
  <c r="D22" i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AM21" i="4" s="1"/>
  <c r="E21" i="5"/>
  <c r="BC21" i="1" s="1"/>
  <c r="D21" i="5"/>
  <c r="AL21" i="1" s="1"/>
  <c r="CG21" i="4"/>
  <c r="CH21" i="4"/>
  <c r="CE21" i="4"/>
  <c r="CD21" i="4"/>
  <c r="CB21" i="4"/>
  <c r="BZ21" i="4"/>
  <c r="BY21" i="4"/>
  <c r="BX21" i="4"/>
  <c r="BW21" i="4"/>
  <c r="BT21" i="4"/>
  <c r="BS21" i="4"/>
  <c r="BR21" i="4"/>
  <c r="BN21" i="4"/>
  <c r="BL21" i="4"/>
  <c r="BK21" i="4"/>
  <c r="BJ21" i="4"/>
  <c r="DI21" i="1"/>
  <c r="DH21" i="1"/>
  <c r="DF21" i="1"/>
  <c r="DE21" i="1"/>
  <c r="BZ21" i="1"/>
  <c r="DC21" i="1"/>
  <c r="DA21" i="1"/>
  <c r="BU21" i="1"/>
  <c r="CY21" i="1"/>
  <c r="CX21" i="1"/>
  <c r="CV21" i="1"/>
  <c r="CU21" i="1"/>
  <c r="CT21" i="1"/>
  <c r="CS21" i="1"/>
  <c r="B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E20" i="5"/>
  <c r="AB20" i="4" s="1"/>
  <c r="D20" i="5"/>
  <c r="K20" i="4" s="1"/>
  <c r="BZ20" i="4"/>
  <c r="BV20" i="4"/>
  <c r="BR20" i="4"/>
  <c r="BN20" i="4"/>
  <c r="BD20" i="4"/>
  <c r="CH20" i="4"/>
  <c r="CG20" i="4"/>
  <c r="CE20" i="4"/>
  <c r="CA20" i="4"/>
  <c r="CC20" i="4"/>
  <c r="CB20" i="4"/>
  <c r="BY20" i="4"/>
  <c r="BX20" i="4"/>
  <c r="BW20" i="4"/>
  <c r="BU20" i="4"/>
  <c r="BT20" i="4"/>
  <c r="BS20" i="4"/>
  <c r="BM20" i="4"/>
  <c r="BL20" i="4"/>
  <c r="BK20" i="4"/>
  <c r="BJ20" i="4"/>
  <c r="DI20" i="1"/>
  <c r="DH20" i="1"/>
  <c r="DF20" i="1"/>
  <c r="BZ20" i="1"/>
  <c r="DA20" i="1"/>
  <c r="CZ20" i="1"/>
  <c r="BU20" i="1"/>
  <c r="CX20" i="1"/>
  <c r="CT20" i="1"/>
  <c r="CS20" i="1"/>
  <c r="BP20" i="1"/>
  <c r="CL20" i="1"/>
  <c r="CK20" i="1"/>
  <c r="BH20" i="1"/>
  <c r="DE20" i="1"/>
  <c r="DD20" i="1"/>
  <c r="AX20" i="1"/>
  <c r="AS20" i="1"/>
  <c r="CV20" i="1"/>
  <c r="AN20" i="1"/>
  <c r="CN20" i="1"/>
  <c r="AF20" i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G19" i="5"/>
  <c r="AM19" i="4" s="1"/>
  <c r="E19" i="5"/>
  <c r="AB19" i="4" s="1"/>
  <c r="D19" i="5"/>
  <c r="K19" i="4" s="1"/>
  <c r="CH19" i="4"/>
  <c r="CG19" i="4"/>
  <c r="CE19" i="4"/>
  <c r="CD19" i="4"/>
  <c r="CB19" i="4"/>
  <c r="BZ19" i="4"/>
  <c r="BY19" i="4"/>
  <c r="BX19" i="4"/>
  <c r="BW19" i="4"/>
  <c r="BU19" i="4"/>
  <c r="BT19" i="4"/>
  <c r="BS19" i="4"/>
  <c r="BR19" i="4"/>
  <c r="BQ19" i="4"/>
  <c r="BN19" i="4"/>
  <c r="BM19" i="4"/>
  <c r="BL19" i="4"/>
  <c r="BK19" i="4"/>
  <c r="BJ19" i="4"/>
  <c r="BI19" i="4"/>
  <c r="M19" i="3"/>
  <c r="DI19" i="1"/>
  <c r="DH19" i="1"/>
  <c r="DF19" i="1"/>
  <c r="DE19" i="1"/>
  <c r="BZ19" i="1"/>
  <c r="DC19" i="1"/>
  <c r="DA19" i="1"/>
  <c r="BU19" i="1"/>
  <c r="CY19" i="1"/>
  <c r="CX19" i="1"/>
  <c r="CV19" i="1"/>
  <c r="CU19" i="1"/>
  <c r="CT19" i="1"/>
  <c r="CS19" i="1"/>
  <c r="CO19" i="1"/>
  <c r="CN19" i="1"/>
  <c r="CM19" i="1"/>
  <c r="CL19" i="1"/>
  <c r="CK19" i="1"/>
  <c r="BH19" i="1"/>
  <c r="AX19" i="1"/>
  <c r="AS19" i="1"/>
  <c r="AN19" i="1"/>
  <c r="AF19" i="1"/>
  <c r="AE19" i="1" s="1"/>
  <c r="N19" i="1"/>
  <c r="D19" i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BN18" i="1" s="1"/>
  <c r="E18" i="5"/>
  <c r="AB18" i="4" s="1"/>
  <c r="D18" i="5"/>
  <c r="CH18" i="4"/>
  <c r="CG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BZ18" i="1"/>
  <c r="DC18" i="1"/>
  <c r="DA18" i="1"/>
  <c r="CZ18" i="1"/>
  <c r="CY18" i="1"/>
  <c r="CX18" i="1"/>
  <c r="BU18" i="1"/>
  <c r="CV18" i="1"/>
  <c r="CU18" i="1"/>
  <c r="CT18" i="1"/>
  <c r="CS18" i="1"/>
  <c r="BP18" i="1"/>
  <c r="CO18" i="1"/>
  <c r="CN18" i="1"/>
  <c r="CM18" i="1"/>
  <c r="CL18" i="1"/>
  <c r="CK18" i="1"/>
  <c r="BH18" i="1"/>
  <c r="AX18" i="1"/>
  <c r="AS18" i="1"/>
  <c r="AN18" i="1"/>
  <c r="AF18" i="1"/>
  <c r="M18" i="1"/>
  <c r="N18" i="1"/>
  <c r="D18" i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E17" i="5"/>
  <c r="AB17" i="4" s="1"/>
  <c r="D17" i="5"/>
  <c r="K17" i="4" s="1"/>
  <c r="CH17" i="4"/>
  <c r="CG17" i="4"/>
  <c r="CE17" i="4"/>
  <c r="CD17" i="4"/>
  <c r="CB17" i="4"/>
  <c r="BZ17" i="4"/>
  <c r="BY17" i="4"/>
  <c r="BX17" i="4"/>
  <c r="BW17" i="4"/>
  <c r="BU17" i="4"/>
  <c r="BT17" i="4"/>
  <c r="BS17" i="4"/>
  <c r="BR17" i="4"/>
  <c r="BQ17" i="4"/>
  <c r="BN17" i="4"/>
  <c r="BM17" i="4"/>
  <c r="BL17" i="4"/>
  <c r="BK17" i="4"/>
  <c r="BJ17" i="4"/>
  <c r="BI17" i="4"/>
  <c r="D17" i="3"/>
  <c r="DI17" i="1"/>
  <c r="DH17" i="1"/>
  <c r="DF17" i="1"/>
  <c r="DE17" i="1"/>
  <c r="BZ17" i="1"/>
  <c r="DC17" i="1"/>
  <c r="DA17" i="1"/>
  <c r="BU17" i="1"/>
  <c r="CY17" i="1"/>
  <c r="CX17" i="1"/>
  <c r="CV17" i="1"/>
  <c r="CU17" i="1"/>
  <c r="CT17" i="1"/>
  <c r="CS17" i="1"/>
  <c r="B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D17" i="1"/>
  <c r="E17" i="1"/>
  <c r="BE16" i="5"/>
  <c r="BB16" i="5"/>
  <c r="AW16" i="5"/>
  <c r="AT16" i="5"/>
  <c r="AO16" i="5"/>
  <c r="AL16" i="5"/>
  <c r="AG16" i="5"/>
  <c r="Q16" i="5"/>
  <c r="N16" i="5"/>
  <c r="D16" i="5"/>
  <c r="G16" i="5"/>
  <c r="BN16" i="1" s="1"/>
  <c r="E16" i="5"/>
  <c r="BC16" i="1" s="1"/>
  <c r="CH16" i="4"/>
  <c r="CG16" i="4"/>
  <c r="CE16" i="4"/>
  <c r="CD16" i="4"/>
  <c r="CC16" i="4"/>
  <c r="BZ16" i="4"/>
  <c r="BY16" i="4"/>
  <c r="BX16" i="4"/>
  <c r="BW16" i="4"/>
  <c r="BT16" i="4"/>
  <c r="BS16" i="4"/>
  <c r="BR16" i="4"/>
  <c r="BN16" i="4"/>
  <c r="BM16" i="4"/>
  <c r="BL16" i="4"/>
  <c r="BK16" i="4"/>
  <c r="BJ16" i="4"/>
  <c r="BI16" i="4"/>
  <c r="M16" i="3"/>
  <c r="DI16" i="1"/>
  <c r="DH16" i="1"/>
  <c r="DF16" i="1"/>
  <c r="DE16" i="1"/>
  <c r="BZ16" i="1"/>
  <c r="DC16" i="1"/>
  <c r="DA16" i="1"/>
  <c r="CZ16" i="1"/>
  <c r="CY16" i="1"/>
  <c r="CX16" i="1"/>
  <c r="CV16" i="1"/>
  <c r="CU16" i="1"/>
  <c r="CT16" i="1"/>
  <c r="CS16" i="1"/>
  <c r="BP16" i="1"/>
  <c r="CO16" i="1"/>
  <c r="CN16" i="1"/>
  <c r="CM16" i="1"/>
  <c r="CL16" i="1"/>
  <c r="CK16" i="1"/>
  <c r="AX16" i="1"/>
  <c r="AS16" i="1"/>
  <c r="AN16" i="1"/>
  <c r="AE16" i="1"/>
  <c r="AF16" i="1"/>
  <c r="N16" i="1"/>
  <c r="E16" i="1"/>
  <c r="D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BN15" i="1" s="1"/>
  <c r="E15" i="5"/>
  <c r="AB15" i="4" s="1"/>
  <c r="D15" i="5"/>
  <c r="K15" i="4" s="1"/>
  <c r="CH15" i="4"/>
  <c r="CG15" i="4"/>
  <c r="CE15" i="4"/>
  <c r="CD15" i="4"/>
  <c r="CC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M15" i="3"/>
  <c r="D15" i="3"/>
  <c r="CU15" i="1"/>
  <c r="DI15" i="1"/>
  <c r="DF15" i="1"/>
  <c r="BZ15" i="1"/>
  <c r="DA15" i="1"/>
  <c r="CY15" i="1"/>
  <c r="BU15" i="1"/>
  <c r="CV15" i="1"/>
  <c r="CS15" i="1"/>
  <c r="CN15" i="1"/>
  <c r="CK15" i="1"/>
  <c r="DH15" i="1"/>
  <c r="DE15" i="1"/>
  <c r="DC15" i="1"/>
  <c r="AX15" i="1"/>
  <c r="CZ15" i="1"/>
  <c r="AS15" i="1"/>
  <c r="CT15" i="1"/>
  <c r="CM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BN14" i="1" s="1"/>
  <c r="E14" i="5"/>
  <c r="BC14" i="1" s="1"/>
  <c r="D14" i="5"/>
  <c r="CH14" i="4"/>
  <c r="CG14" i="4"/>
  <c r="CE14" i="4"/>
  <c r="CD14" i="4"/>
  <c r="CC14" i="4"/>
  <c r="CB14" i="4"/>
  <c r="CA14" i="4"/>
  <c r="BZ14" i="4"/>
  <c r="BY14" i="4"/>
  <c r="BX14" i="4"/>
  <c r="BW14" i="4"/>
  <c r="BU14" i="4"/>
  <c r="BT14" i="4"/>
  <c r="BR14" i="4"/>
  <c r="BN14" i="4"/>
  <c r="BM14" i="4"/>
  <c r="BL14" i="4"/>
  <c r="BK14" i="4"/>
  <c r="BJ14" i="4"/>
  <c r="BI14" i="4"/>
  <c r="M14" i="3"/>
  <c r="D14" i="3"/>
  <c r="DI14" i="1"/>
  <c r="DH14" i="1"/>
  <c r="BZ14" i="1"/>
  <c r="DB14" i="1" s="1"/>
  <c r="DA14" i="1"/>
  <c r="CZ14" i="1"/>
  <c r="BU14" i="1"/>
  <c r="CT14" i="1"/>
  <c r="CS14" i="1"/>
  <c r="CL14" i="1"/>
  <c r="CK14" i="1"/>
  <c r="DF14" i="1"/>
  <c r="DE14" i="1"/>
  <c r="DD14" i="1"/>
  <c r="AX14" i="1"/>
  <c r="CX14" i="1"/>
  <c r="AS14" i="1"/>
  <c r="CV14" i="1"/>
  <c r="CU14" i="1"/>
  <c r="AN14" i="1"/>
  <c r="CN14" i="1"/>
  <c r="CM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E13" i="5"/>
  <c r="BC13" i="1" s="1"/>
  <c r="D13" i="5"/>
  <c r="K13" i="4" s="1"/>
  <c r="CH13" i="4"/>
  <c r="CG13" i="4"/>
  <c r="CE13" i="4"/>
  <c r="CD13" i="4"/>
  <c r="CC13" i="4"/>
  <c r="CB13" i="4"/>
  <c r="BZ13" i="4"/>
  <c r="BY13" i="4"/>
  <c r="BX13" i="4"/>
  <c r="BW13" i="4"/>
  <c r="BU13" i="4"/>
  <c r="BT13" i="4"/>
  <c r="BS13" i="4"/>
  <c r="BR13" i="4"/>
  <c r="BQ13" i="4"/>
  <c r="BN13" i="4"/>
  <c r="BM13" i="4"/>
  <c r="BL13" i="4"/>
  <c r="BK13" i="4"/>
  <c r="BJ13" i="4"/>
  <c r="BI13" i="4"/>
  <c r="M13" i="3"/>
  <c r="D13" i="3"/>
  <c r="DD13" i="1"/>
  <c r="CZ13" i="1"/>
  <c r="DI13" i="1"/>
  <c r="DH13" i="1"/>
  <c r="DF13" i="1"/>
  <c r="DE13" i="1"/>
  <c r="BZ13" i="1"/>
  <c r="DA13" i="1"/>
  <c r="BU13" i="1"/>
  <c r="CY13" i="1"/>
  <c r="CX13" i="1"/>
  <c r="CV13" i="1"/>
  <c r="CT13" i="1"/>
  <c r="CS13" i="1"/>
  <c r="CO13" i="1"/>
  <c r="CN13" i="1"/>
  <c r="CL13" i="1"/>
  <c r="CK13" i="1"/>
  <c r="BH13" i="1"/>
  <c r="AX13" i="1"/>
  <c r="DC13" i="1"/>
  <c r="AS13" i="1"/>
  <c r="CU13" i="1"/>
  <c r="AN13" i="1"/>
  <c r="CM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AM12" i="4" s="1"/>
  <c r="E12" i="5"/>
  <c r="AB12" i="4" s="1"/>
  <c r="D12" i="5"/>
  <c r="AL12" i="1" s="1"/>
  <c r="CH12" i="4"/>
  <c r="CG12" i="4"/>
  <c r="CE12" i="4"/>
  <c r="CD12" i="4"/>
  <c r="CC12" i="4"/>
  <c r="CB12" i="4"/>
  <c r="CA12" i="4"/>
  <c r="BZ12" i="4"/>
  <c r="BY12" i="4"/>
  <c r="BX12" i="4"/>
  <c r="BW12" i="4"/>
  <c r="BU12" i="4"/>
  <c r="BT12" i="4"/>
  <c r="BR12" i="4"/>
  <c r="BN12" i="4"/>
  <c r="BM12" i="4"/>
  <c r="BL12" i="4"/>
  <c r="BK12" i="4"/>
  <c r="BJ12" i="4"/>
  <c r="M12" i="3"/>
  <c r="D12" i="3"/>
  <c r="DI12" i="1"/>
  <c r="DH12" i="1"/>
  <c r="DF12" i="1"/>
  <c r="DE12" i="1"/>
  <c r="BZ12" i="1"/>
  <c r="DC12" i="1"/>
  <c r="DA12" i="1"/>
  <c r="CZ12" i="1"/>
  <c r="CY12" i="1"/>
  <c r="CX12" i="1"/>
  <c r="CV12" i="1"/>
  <c r="CU12" i="1"/>
  <c r="CT12" i="1"/>
  <c r="CS12" i="1"/>
  <c r="B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AM11" i="4" s="1"/>
  <c r="E11" i="5"/>
  <c r="AB11" i="4" s="1"/>
  <c r="CF11" i="4" s="1"/>
  <c r="D11" i="5"/>
  <c r="AL11" i="1" s="1"/>
  <c r="CH11" i="4"/>
  <c r="CG11" i="4"/>
  <c r="CE11" i="4"/>
  <c r="CD11" i="4"/>
  <c r="CC11" i="4"/>
  <c r="CB11" i="4"/>
  <c r="BZ11" i="4"/>
  <c r="BY11" i="4"/>
  <c r="BX11" i="4"/>
  <c r="BW11" i="4"/>
  <c r="BT11" i="4"/>
  <c r="BS11" i="4"/>
  <c r="BR11" i="4"/>
  <c r="BN11" i="4"/>
  <c r="BM11" i="4"/>
  <c r="BL11" i="4"/>
  <c r="BK11" i="4"/>
  <c r="BJ11" i="4"/>
  <c r="BI11" i="4"/>
  <c r="M11" i="3"/>
  <c r="D11" i="3"/>
  <c r="DI11" i="1"/>
  <c r="DH11" i="1"/>
  <c r="DF11" i="1"/>
  <c r="DE11" i="1"/>
  <c r="BZ11" i="1"/>
  <c r="DC11" i="1"/>
  <c r="DA11" i="1"/>
  <c r="BU11" i="1"/>
  <c r="CY11" i="1"/>
  <c r="CX11" i="1"/>
  <c r="CV11" i="1"/>
  <c r="CU11" i="1"/>
  <c r="CT11" i="1"/>
  <c r="CS11" i="1"/>
  <c r="BP11" i="1"/>
  <c r="CO11" i="1"/>
  <c r="CN11" i="1"/>
  <c r="CM11" i="1"/>
  <c r="CL11" i="1"/>
  <c r="CK11" i="1"/>
  <c r="BH11" i="1"/>
  <c r="AX11" i="1"/>
  <c r="AS11" i="1"/>
  <c r="AN11" i="1"/>
  <c r="AF11" i="1"/>
  <c r="N11" i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BC10" i="1" s="1"/>
  <c r="D10" i="5"/>
  <c r="CH10" i="4"/>
  <c r="CG10" i="4"/>
  <c r="CE10" i="4"/>
  <c r="CD10" i="4"/>
  <c r="CC10" i="4"/>
  <c r="CB10" i="4"/>
  <c r="BZ10" i="4"/>
  <c r="BY10" i="4"/>
  <c r="BX10" i="4"/>
  <c r="BW10" i="4"/>
  <c r="BT10" i="4"/>
  <c r="BS10" i="4"/>
  <c r="BR10" i="4"/>
  <c r="BN10" i="4"/>
  <c r="BM10" i="4"/>
  <c r="BL10" i="4"/>
  <c r="BK10" i="4"/>
  <c r="BJ10" i="4"/>
  <c r="BI10" i="4"/>
  <c r="M10" i="3"/>
  <c r="DI10" i="1"/>
  <c r="DH10" i="1"/>
  <c r="DF10" i="1"/>
  <c r="DD10" i="1"/>
  <c r="DA10" i="1"/>
  <c r="CZ10" i="1"/>
  <c r="CY10" i="1"/>
  <c r="BU10" i="1"/>
  <c r="CV10" i="1"/>
  <c r="BP10" i="1"/>
  <c r="CS10" i="1"/>
  <c r="CN10" i="1"/>
  <c r="BH10" i="1"/>
  <c r="CK10" i="1"/>
  <c r="DE10" i="1"/>
  <c r="DC10" i="1"/>
  <c r="AX10" i="1"/>
  <c r="AS10" i="1"/>
  <c r="CU10" i="1"/>
  <c r="AN10" i="1"/>
  <c r="CM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BN9" i="1" s="1"/>
  <c r="E9" i="5"/>
  <c r="AB9" i="4" s="1"/>
  <c r="D9" i="5"/>
  <c r="K9" i="4" s="1"/>
  <c r="CH9" i="4"/>
  <c r="CG9" i="4"/>
  <c r="CE9" i="4"/>
  <c r="CD9" i="4"/>
  <c r="CC9" i="4"/>
  <c r="CB9" i="4"/>
  <c r="BZ9" i="4"/>
  <c r="BY9" i="4"/>
  <c r="BX9" i="4"/>
  <c r="BW9" i="4"/>
  <c r="BV9" i="4"/>
  <c r="BU9" i="4"/>
  <c r="BT9" i="4"/>
  <c r="BS9" i="4"/>
  <c r="BN9" i="4"/>
  <c r="BM9" i="4"/>
  <c r="BL9" i="4"/>
  <c r="BK9" i="4"/>
  <c r="M9" i="3"/>
  <c r="DH9" i="1"/>
  <c r="DE9" i="1"/>
  <c r="DC9" i="1"/>
  <c r="BZ9" i="1"/>
  <c r="CZ9" i="1"/>
  <c r="BU9" i="1"/>
  <c r="CU9" i="1"/>
  <c r="BP9" i="1"/>
  <c r="CO9" i="1"/>
  <c r="CM9" i="1"/>
  <c r="BH9" i="1"/>
  <c r="DI9" i="1"/>
  <c r="DF9" i="1"/>
  <c r="DD9" i="1"/>
  <c r="DA9" i="1"/>
  <c r="CY9" i="1"/>
  <c r="CX9" i="1"/>
  <c r="CV9" i="1"/>
  <c r="AN9" i="1"/>
  <c r="C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AM8" i="4" s="1"/>
  <c r="E8" i="5"/>
  <c r="BC8" i="1" s="1"/>
  <c r="D8" i="5"/>
  <c r="K8" i="4" s="1"/>
  <c r="CH8" i="4"/>
  <c r="CG8" i="4"/>
  <c r="CE8" i="4"/>
  <c r="CD8" i="4"/>
  <c r="CC8" i="4"/>
  <c r="BZ8" i="4"/>
  <c r="BY8" i="4"/>
  <c r="BX8" i="4"/>
  <c r="BW8" i="4"/>
  <c r="BU8" i="4"/>
  <c r="BS8" i="4"/>
  <c r="BR8" i="4"/>
  <c r="BN8" i="4"/>
  <c r="BM8" i="4"/>
  <c r="BK8" i="4"/>
  <c r="BJ8" i="4"/>
  <c r="DH8" i="1"/>
  <c r="DF8" i="1"/>
  <c r="DE8" i="1"/>
  <c r="BZ8" i="1"/>
  <c r="CZ8" i="1"/>
  <c r="CX8" i="1"/>
  <c r="BU8" i="1"/>
  <c r="CU8" i="1"/>
  <c r="BP8" i="1"/>
  <c r="CO8" i="1"/>
  <c r="CM8" i="1"/>
  <c r="BH8" i="1"/>
  <c r="DI8" i="1"/>
  <c r="AX8" i="1"/>
  <c r="DD8" i="1"/>
  <c r="DA8" i="1"/>
  <c r="CY8" i="1"/>
  <c r="AS8" i="1"/>
  <c r="CV8" i="1"/>
  <c r="CT8" i="1"/>
  <c r="AN8" i="1"/>
  <c r="AE8" i="1"/>
  <c r="CN8" i="1"/>
  <c r="CL8" i="1"/>
  <c r="AF8" i="1"/>
  <c r="N8" i="1"/>
  <c r="M8" i="1" s="1"/>
  <c r="E8" i="1"/>
  <c r="DB16" i="1" l="1"/>
  <c r="CJ21" i="1"/>
  <c r="DB21" i="1"/>
  <c r="DB19" i="1"/>
  <c r="CJ20" i="1"/>
  <c r="DB15" i="1"/>
  <c r="CR22" i="1"/>
  <c r="DB22" i="1"/>
  <c r="CJ12" i="1"/>
  <c r="DB12" i="1"/>
  <c r="CJ13" i="1"/>
  <c r="CJ17" i="1"/>
  <c r="CW13" i="1"/>
  <c r="DB8" i="1"/>
  <c r="CW15" i="1"/>
  <c r="AB25" i="3"/>
  <c r="J9" i="2"/>
  <c r="S9" i="2"/>
  <c r="AB9" i="2" s="1"/>
  <c r="BQ25" i="4"/>
  <c r="BP25" i="4"/>
  <c r="BI25" i="4"/>
  <c r="BK25" i="4"/>
  <c r="BT25" i="4"/>
  <c r="CB25" i="4"/>
  <c r="BX25" i="4"/>
  <c r="D25" i="3"/>
  <c r="CW9" i="2"/>
  <c r="AM9" i="2"/>
  <c r="CJ9" i="2"/>
  <c r="DB9" i="2"/>
  <c r="AE9" i="2"/>
  <c r="BF9" i="2" s="1"/>
  <c r="E9" i="2"/>
  <c r="CL9" i="2"/>
  <c r="DC9" i="2"/>
  <c r="BG9" i="2"/>
  <c r="BP9" i="2"/>
  <c r="CY9" i="2"/>
  <c r="AB24" i="3"/>
  <c r="J8" i="2"/>
  <c r="J7" i="2" s="1"/>
  <c r="S8" i="2"/>
  <c r="S7" i="2" s="1"/>
  <c r="BI24" i="4"/>
  <c r="BQ24" i="4"/>
  <c r="CA24" i="4"/>
  <c r="BP24" i="4"/>
  <c r="BK24" i="4"/>
  <c r="CB24" i="4"/>
  <c r="BX24" i="4"/>
  <c r="DB8" i="2"/>
  <c r="AE8" i="2"/>
  <c r="CW8" i="2"/>
  <c r="AM8" i="2"/>
  <c r="CJ8" i="2"/>
  <c r="BG8" i="2"/>
  <c r="E8" i="2"/>
  <c r="CK8" i="2"/>
  <c r="CT8" i="2"/>
  <c r="DC8" i="2"/>
  <c r="CN8" i="2"/>
  <c r="BP8" i="2"/>
  <c r="AM23" i="4"/>
  <c r="F23" i="5"/>
  <c r="I23" i="5"/>
  <c r="BC23" i="1"/>
  <c r="AL23" i="1"/>
  <c r="CP23" i="1" s="1"/>
  <c r="K23" i="4"/>
  <c r="BO23" i="4" s="1"/>
  <c r="BD23" i="4"/>
  <c r="CF23" i="4" s="1"/>
  <c r="CE23" i="1"/>
  <c r="DG23" i="1" s="1"/>
  <c r="CA23" i="4"/>
  <c r="CB23" i="4"/>
  <c r="D23" i="3"/>
  <c r="CJ23" i="1"/>
  <c r="DB23" i="1"/>
  <c r="D23" i="1"/>
  <c r="CW23" i="1"/>
  <c r="BO23" i="1"/>
  <c r="AM23" i="1"/>
  <c r="BF23" i="1" s="1"/>
  <c r="CI23" i="1"/>
  <c r="CR23" i="1"/>
  <c r="DC23" i="1"/>
  <c r="CE22" i="1"/>
  <c r="DG22" i="1" s="1"/>
  <c r="I22" i="5"/>
  <c r="AB22" i="4"/>
  <c r="CF22" i="4" s="1"/>
  <c r="F22" i="5"/>
  <c r="K22" i="4"/>
  <c r="AM22" i="4"/>
  <c r="BN22" i="1"/>
  <c r="CP22" i="1" s="1"/>
  <c r="CA22" i="4"/>
  <c r="CC22" i="4"/>
  <c r="BV22" i="4"/>
  <c r="BP22" i="4"/>
  <c r="D22" i="3"/>
  <c r="AM22" i="1"/>
  <c r="AE22" i="1"/>
  <c r="CW22" i="1"/>
  <c r="BG22" i="1"/>
  <c r="CI22" i="1" s="1"/>
  <c r="BO22" i="1"/>
  <c r="DD22" i="1"/>
  <c r="CZ22" i="1"/>
  <c r="CE21" i="1"/>
  <c r="DG21" i="1" s="1"/>
  <c r="BN21" i="1"/>
  <c r="CP21" i="1" s="1"/>
  <c r="I21" i="5"/>
  <c r="K21" i="4"/>
  <c r="BO21" i="4"/>
  <c r="F21" i="5"/>
  <c r="AB21" i="4"/>
  <c r="CF21" i="4" s="1"/>
  <c r="BQ21" i="4"/>
  <c r="BP21" i="4"/>
  <c r="CA21" i="4"/>
  <c r="BI21" i="4"/>
  <c r="BM21" i="4"/>
  <c r="CC21" i="4"/>
  <c r="BU21" i="4"/>
  <c r="BV21" i="4"/>
  <c r="M21" i="3"/>
  <c r="D21" i="3"/>
  <c r="AM21" i="1"/>
  <c r="BF21" i="1" s="1"/>
  <c r="M21" i="1"/>
  <c r="D21" i="1"/>
  <c r="CR21" i="1"/>
  <c r="CW21" i="1"/>
  <c r="BG21" i="1"/>
  <c r="CI21" i="1" s="1"/>
  <c r="BO21" i="1"/>
  <c r="DD21" i="1"/>
  <c r="CZ21" i="1"/>
  <c r="BC20" i="1"/>
  <c r="CF20" i="4"/>
  <c r="I20" i="5"/>
  <c r="BN20" i="1"/>
  <c r="F20" i="5"/>
  <c r="DG20" i="1"/>
  <c r="AL20" i="1"/>
  <c r="AM20" i="4"/>
  <c r="BO20" i="4" s="1"/>
  <c r="BQ20" i="4"/>
  <c r="BP20" i="4"/>
  <c r="CD20" i="4"/>
  <c r="M20" i="3"/>
  <c r="D20" i="3"/>
  <c r="BG20" i="1"/>
  <c r="CI20" i="1" s="1"/>
  <c r="AM20" i="1"/>
  <c r="AE20" i="1"/>
  <c r="BF20" i="1" s="1"/>
  <c r="CR20" i="1"/>
  <c r="DB20" i="1"/>
  <c r="D20" i="1"/>
  <c r="CW20" i="1"/>
  <c r="BO20" i="1"/>
  <c r="CM20" i="1"/>
  <c r="CU20" i="1"/>
  <c r="DC20" i="1"/>
  <c r="CO20" i="1"/>
  <c r="CY20" i="1"/>
  <c r="AL19" i="1"/>
  <c r="CP19" i="1" s="1"/>
  <c r="BN19" i="1"/>
  <c r="BO19" i="4"/>
  <c r="BC19" i="1"/>
  <c r="F19" i="5"/>
  <c r="H19" i="5"/>
  <c r="CA19" i="4"/>
  <c r="CC19" i="4"/>
  <c r="BV19" i="4"/>
  <c r="BP19" i="4"/>
  <c r="D19" i="3"/>
  <c r="CJ19" i="1"/>
  <c r="M19" i="1"/>
  <c r="AM19" i="1"/>
  <c r="BF19" i="1" s="1"/>
  <c r="CW19" i="1"/>
  <c r="BG19" i="1"/>
  <c r="CI19" i="1" s="1"/>
  <c r="BP19" i="1"/>
  <c r="DD19" i="1"/>
  <c r="CZ19" i="1"/>
  <c r="AM18" i="4"/>
  <c r="F18" i="5"/>
  <c r="BC18" i="1"/>
  <c r="I18" i="5"/>
  <c r="CE18" i="1"/>
  <c r="CF18" i="4"/>
  <c r="K18" i="4"/>
  <c r="AL18" i="1"/>
  <c r="CP18" i="1" s="1"/>
  <c r="BV18" i="4"/>
  <c r="D18" i="3"/>
  <c r="CW18" i="1"/>
  <c r="CJ18" i="1"/>
  <c r="AM18" i="1"/>
  <c r="DB18" i="1"/>
  <c r="AE18" i="1"/>
  <c r="CR18" i="1"/>
  <c r="BG18" i="1"/>
  <c r="BO18" i="1"/>
  <c r="DD18" i="1"/>
  <c r="CE17" i="1"/>
  <c r="DG17" i="1" s="1"/>
  <c r="CF17" i="4"/>
  <c r="BC17" i="1"/>
  <c r="F17" i="5"/>
  <c r="AL17" i="1"/>
  <c r="G17" i="5"/>
  <c r="CA17" i="4"/>
  <c r="CC17" i="4"/>
  <c r="BV17" i="4"/>
  <c r="BP17" i="4"/>
  <c r="M17" i="3"/>
  <c r="AM17" i="1"/>
  <c r="BF17" i="1" s="1"/>
  <c r="M17" i="1"/>
  <c r="CR17" i="1"/>
  <c r="DB17" i="1"/>
  <c r="CW17" i="1"/>
  <c r="BG17" i="1"/>
  <c r="CI17" i="1" s="1"/>
  <c r="BO17" i="1"/>
  <c r="DD17" i="1"/>
  <c r="CZ17" i="1"/>
  <c r="AB16" i="4"/>
  <c r="F16" i="5"/>
  <c r="K16" i="4"/>
  <c r="AL16" i="1"/>
  <c r="CP16" i="1" s="1"/>
  <c r="AM16" i="4"/>
  <c r="H16" i="5"/>
  <c r="CA16" i="4"/>
  <c r="BQ16" i="4"/>
  <c r="BP16" i="4"/>
  <c r="CB16" i="4"/>
  <c r="BU16" i="4"/>
  <c r="BV16" i="4"/>
  <c r="M16" i="1"/>
  <c r="CR16" i="1"/>
  <c r="AM16" i="1"/>
  <c r="BF16" i="1" s="1"/>
  <c r="BU16" i="1"/>
  <c r="CW16" i="1" s="1"/>
  <c r="BH16" i="1"/>
  <c r="CJ16" i="1" s="1"/>
  <c r="DD16" i="1"/>
  <c r="BD15" i="4"/>
  <c r="CF15" i="4"/>
  <c r="BC15" i="1"/>
  <c r="DG15" i="1" s="1"/>
  <c r="I15" i="5"/>
  <c r="AL15" i="1"/>
  <c r="CP15" i="1" s="1"/>
  <c r="AM15" i="4"/>
  <c r="BO15" i="4" s="1"/>
  <c r="F15" i="5"/>
  <c r="CA15" i="4"/>
  <c r="BV15" i="4"/>
  <c r="M15" i="1"/>
  <c r="D15" i="1"/>
  <c r="CL15" i="1"/>
  <c r="BH15" i="1"/>
  <c r="BP15" i="1"/>
  <c r="DD15" i="1"/>
  <c r="CO15" i="1"/>
  <c r="CX15" i="1"/>
  <c r="AN15" i="1"/>
  <c r="AM15" i="1" s="1"/>
  <c r="BF15" i="1" s="1"/>
  <c r="CE14" i="1"/>
  <c r="DG14" i="1" s="1"/>
  <c r="I14" i="5"/>
  <c r="AB14" i="4"/>
  <c r="CF14" i="4" s="1"/>
  <c r="F14" i="5"/>
  <c r="AL14" i="1"/>
  <c r="CP14" i="1" s="1"/>
  <c r="K14" i="4"/>
  <c r="AM14" i="4"/>
  <c r="BQ14" i="4"/>
  <c r="BP14" i="4"/>
  <c r="BS14" i="4"/>
  <c r="BV14" i="4"/>
  <c r="AM14" i="1"/>
  <c r="BF14" i="1" s="1"/>
  <c r="CW14" i="1"/>
  <c r="D14" i="1"/>
  <c r="M14" i="1"/>
  <c r="DC14" i="1"/>
  <c r="BH14" i="1"/>
  <c r="BP14" i="1"/>
  <c r="CO14" i="1"/>
  <c r="CY14" i="1"/>
  <c r="I13" i="5"/>
  <c r="CE13" i="1"/>
  <c r="DG13" i="1" s="1"/>
  <c r="AB13" i="4"/>
  <c r="CF13" i="4" s="1"/>
  <c r="AM13" i="4"/>
  <c r="BO13" i="4" s="1"/>
  <c r="AL13" i="1"/>
  <c r="F13" i="5"/>
  <c r="BN13" i="1"/>
  <c r="CA13" i="4"/>
  <c r="BV13" i="4"/>
  <c r="BP13" i="4"/>
  <c r="AE13" i="1"/>
  <c r="M13" i="1"/>
  <c r="D13" i="1"/>
  <c r="AM13" i="1"/>
  <c r="DB13" i="1"/>
  <c r="BG13" i="1"/>
  <c r="BP13" i="1"/>
  <c r="K12" i="4"/>
  <c r="BO12" i="4" s="1"/>
  <c r="BN12" i="1"/>
  <c r="CP12" i="1" s="1"/>
  <c r="I12" i="5"/>
  <c r="F12" i="5"/>
  <c r="BC12" i="1"/>
  <c r="BD12" i="4"/>
  <c r="CF12" i="4" s="1"/>
  <c r="CE12" i="1"/>
  <c r="BQ12" i="4"/>
  <c r="BP12" i="4"/>
  <c r="BS12" i="4"/>
  <c r="BV12" i="4"/>
  <c r="AM12" i="1"/>
  <c r="BF12" i="1" s="1"/>
  <c r="M12" i="1"/>
  <c r="D12" i="1"/>
  <c r="CR12" i="1"/>
  <c r="BU12" i="1"/>
  <c r="CW12" i="1" s="1"/>
  <c r="BG12" i="1"/>
  <c r="CI12" i="1" s="1"/>
  <c r="BO12" i="1"/>
  <c r="DD12" i="1"/>
  <c r="BN11" i="1"/>
  <c r="CP11" i="1" s="1"/>
  <c r="CE11" i="1"/>
  <c r="I11" i="5"/>
  <c r="BC11" i="1"/>
  <c r="K11" i="4"/>
  <c r="BO11" i="4" s="1"/>
  <c r="F11" i="5"/>
  <c r="BQ11" i="4"/>
  <c r="BP11" i="4"/>
  <c r="CA11" i="4"/>
  <c r="BU11" i="4"/>
  <c r="BV11" i="4"/>
  <c r="CW11" i="1"/>
  <c r="M11" i="1"/>
  <c r="D11" i="1"/>
  <c r="AE11" i="1"/>
  <c r="BO11" i="1"/>
  <c r="CJ11" i="1"/>
  <c r="DB11" i="1"/>
  <c r="AM11" i="1"/>
  <c r="BF11" i="1" s="1"/>
  <c r="CR11" i="1"/>
  <c r="CZ11" i="1"/>
  <c r="BG11" i="1"/>
  <c r="DD11" i="1"/>
  <c r="I10" i="5"/>
  <c r="AB10" i="4"/>
  <c r="CF10" i="4" s="1"/>
  <c r="F10" i="5"/>
  <c r="CE10" i="1"/>
  <c r="DG10" i="1" s="1"/>
  <c r="K10" i="4"/>
  <c r="K7" i="4" s="1"/>
  <c r="AL10" i="1"/>
  <c r="AM10" i="4"/>
  <c r="BN10" i="1"/>
  <c r="BP10" i="4"/>
  <c r="BQ10" i="4"/>
  <c r="CA10" i="4"/>
  <c r="BU10" i="4"/>
  <c r="BV10" i="4"/>
  <c r="CW10" i="1"/>
  <c r="AM10" i="1"/>
  <c r="M10" i="1"/>
  <c r="D10" i="1"/>
  <c r="CJ10" i="1"/>
  <c r="BG10" i="1"/>
  <c r="AE10" i="1"/>
  <c r="BF10" i="1" s="1"/>
  <c r="CR10" i="1"/>
  <c r="CL10" i="1"/>
  <c r="CT10" i="1"/>
  <c r="CO10" i="1"/>
  <c r="BZ10" i="1"/>
  <c r="DB10" i="1" s="1"/>
  <c r="CX10" i="1"/>
  <c r="AM9" i="4"/>
  <c r="BO9" i="4" s="1"/>
  <c r="AL9" i="1"/>
  <c r="CP9" i="1" s="1"/>
  <c r="CF9" i="4"/>
  <c r="I9" i="5"/>
  <c r="CE9" i="1"/>
  <c r="BC9" i="1"/>
  <c r="DG9" i="1" s="1"/>
  <c r="F9" i="5"/>
  <c r="BQ9" i="4"/>
  <c r="BI9" i="4"/>
  <c r="BR9" i="4"/>
  <c r="CA9" i="4"/>
  <c r="BJ9" i="4"/>
  <c r="CR9" i="1"/>
  <c r="BO9" i="1"/>
  <c r="M9" i="1"/>
  <c r="CJ9" i="1"/>
  <c r="D9" i="1"/>
  <c r="CK9" i="1"/>
  <c r="CS9" i="1"/>
  <c r="AX9" i="1"/>
  <c r="DB9" i="1" s="1"/>
  <c r="CL9" i="1"/>
  <c r="CT9" i="1"/>
  <c r="BG9" i="1"/>
  <c r="CI9" i="1" s="1"/>
  <c r="AS9" i="1"/>
  <c r="BD8" i="4"/>
  <c r="BN8" i="1"/>
  <c r="DG8" i="1"/>
  <c r="I8" i="5"/>
  <c r="BO8" i="4"/>
  <c r="F8" i="5"/>
  <c r="AL8" i="1"/>
  <c r="AL7" i="1" s="1"/>
  <c r="AB8" i="4"/>
  <c r="BI8" i="4"/>
  <c r="CA8" i="4"/>
  <c r="BQ8" i="4"/>
  <c r="BL8" i="4"/>
  <c r="BT8" i="4"/>
  <c r="CB8" i="4"/>
  <c r="BV8" i="4"/>
  <c r="M8" i="3"/>
  <c r="D8" i="3"/>
  <c r="CW8" i="1"/>
  <c r="AM8" i="1"/>
  <c r="CR8" i="1"/>
  <c r="BO8" i="1"/>
  <c r="BF8" i="1"/>
  <c r="CJ8" i="1"/>
  <c r="D8" i="1"/>
  <c r="DC8" i="1"/>
  <c r="BG8" i="1"/>
  <c r="CI8" i="1" s="1"/>
  <c r="CS8" i="1"/>
  <c r="CK8" i="1"/>
  <c r="AB7" i="3" l="1"/>
  <c r="BN7" i="1"/>
  <c r="BC7" i="1"/>
  <c r="AB7" i="4"/>
  <c r="CF8" i="4"/>
  <c r="BO18" i="4"/>
  <c r="AB8" i="2"/>
  <c r="AB7" i="2" s="1"/>
  <c r="CP20" i="1"/>
  <c r="CP8" i="1"/>
  <c r="CI13" i="1"/>
  <c r="DG18" i="1"/>
  <c r="BF13" i="1"/>
  <c r="BH25" i="4"/>
  <c r="CI25" i="4"/>
  <c r="CI9" i="2"/>
  <c r="D9" i="2"/>
  <c r="CR9" i="2"/>
  <c r="BO9" i="2"/>
  <c r="BH24" i="4"/>
  <c r="CI24" i="4"/>
  <c r="CI8" i="2"/>
  <c r="D8" i="2"/>
  <c r="CR8" i="2"/>
  <c r="BO8" i="2"/>
  <c r="BF8" i="2"/>
  <c r="BI23" i="4"/>
  <c r="BQ23" i="4"/>
  <c r="BP23" i="4"/>
  <c r="CQ23" i="1"/>
  <c r="CH23" i="1"/>
  <c r="DJ23" i="1" s="1"/>
  <c r="BO22" i="4"/>
  <c r="CI22" i="4"/>
  <c r="BH22" i="4"/>
  <c r="BF22" i="1"/>
  <c r="CQ22" i="1"/>
  <c r="CH22" i="1"/>
  <c r="DJ22" i="1" s="1"/>
  <c r="CI21" i="4"/>
  <c r="BH21" i="4"/>
  <c r="CQ21" i="1"/>
  <c r="CH21" i="1"/>
  <c r="DJ21" i="1" s="1"/>
  <c r="BI20" i="4"/>
  <c r="CQ20" i="1"/>
  <c r="CH20" i="1"/>
  <c r="DJ20" i="1" s="1"/>
  <c r="I19" i="5"/>
  <c r="CE19" i="1"/>
  <c r="DG19" i="1" s="1"/>
  <c r="BD19" i="4"/>
  <c r="CF19" i="4" s="1"/>
  <c r="CI19" i="4"/>
  <c r="BH19" i="4"/>
  <c r="CR19" i="1"/>
  <c r="BO19" i="1"/>
  <c r="BQ18" i="4"/>
  <c r="BP18" i="4"/>
  <c r="BI18" i="4"/>
  <c r="CQ18" i="1"/>
  <c r="CH18" i="1"/>
  <c r="CI18" i="1"/>
  <c r="BF18" i="1"/>
  <c r="I17" i="5"/>
  <c r="AM17" i="4"/>
  <c r="BO17" i="4" s="1"/>
  <c r="BN17" i="1"/>
  <c r="CP17" i="1" s="1"/>
  <c r="CI17" i="4"/>
  <c r="BH17" i="4"/>
  <c r="CQ17" i="1"/>
  <c r="CH17" i="1"/>
  <c r="DJ17" i="1" s="1"/>
  <c r="BO16" i="4"/>
  <c r="BD16" i="4"/>
  <c r="CF16" i="4" s="1"/>
  <c r="CE16" i="1"/>
  <c r="DG16" i="1" s="1"/>
  <c r="DG7" i="1" s="1"/>
  <c r="I16" i="5"/>
  <c r="CI16" i="4"/>
  <c r="BH16" i="4"/>
  <c r="D16" i="3"/>
  <c r="BO16" i="1"/>
  <c r="BG16" i="1"/>
  <c r="CI16" i="1" s="1"/>
  <c r="BI15" i="4"/>
  <c r="BP15" i="4"/>
  <c r="CR15" i="1"/>
  <c r="BO15" i="1"/>
  <c r="CJ15" i="1"/>
  <c r="BG15" i="1"/>
  <c r="CI15" i="1" s="1"/>
  <c r="BO14" i="4"/>
  <c r="BH14" i="4"/>
  <c r="CI14" i="4"/>
  <c r="CR14" i="1"/>
  <c r="BO14" i="1"/>
  <c r="CJ14" i="1"/>
  <c r="BG14" i="1"/>
  <c r="CI14" i="1" s="1"/>
  <c r="CP13" i="1"/>
  <c r="BH13" i="4"/>
  <c r="CI13" i="4"/>
  <c r="BO13" i="1"/>
  <c r="CR13" i="1"/>
  <c r="DG12" i="1"/>
  <c r="BI12" i="4"/>
  <c r="CQ12" i="1"/>
  <c r="CH12" i="1"/>
  <c r="DJ12" i="1" s="1"/>
  <c r="DG11" i="1"/>
  <c r="BH11" i="4"/>
  <c r="CI11" i="4"/>
  <c r="CI11" i="1"/>
  <c r="CQ11" i="1"/>
  <c r="CH11" i="1"/>
  <c r="DJ11" i="1" s="1"/>
  <c r="BO10" i="4"/>
  <c r="BO7" i="4" s="1"/>
  <c r="CP10" i="1"/>
  <c r="BH10" i="4"/>
  <c r="CI10" i="4"/>
  <c r="D10" i="3"/>
  <c r="CI10" i="1"/>
  <c r="BO10" i="1"/>
  <c r="BH9" i="4"/>
  <c r="BP9" i="4"/>
  <c r="D9" i="3"/>
  <c r="AM9" i="1"/>
  <c r="BF9" i="1" s="1"/>
  <c r="CW9" i="1"/>
  <c r="CH9" i="1"/>
  <c r="BP8" i="4"/>
  <c r="CI8" i="4"/>
  <c r="BH8" i="4"/>
  <c r="CQ8" i="1"/>
  <c r="CH8" i="1"/>
  <c r="DJ8" i="1" s="1"/>
  <c r="BD7" i="4" l="1"/>
  <c r="CP7" i="1"/>
  <c r="AM7" i="4"/>
  <c r="CF7" i="4"/>
  <c r="CE7" i="1"/>
  <c r="CQ9" i="2"/>
  <c r="CH9" i="2"/>
  <c r="DJ9" i="2" s="1"/>
  <c r="CQ8" i="2"/>
  <c r="CH8" i="2"/>
  <c r="DJ8" i="2" s="1"/>
  <c r="CI23" i="4"/>
  <c r="BH23" i="4"/>
  <c r="CI20" i="4"/>
  <c r="BH20" i="4"/>
  <c r="CQ19" i="1"/>
  <c r="CH19" i="1"/>
  <c r="DJ19" i="1" s="1"/>
  <c r="CI18" i="4"/>
  <c r="BH18" i="4"/>
  <c r="DJ18" i="1"/>
  <c r="CQ16" i="1"/>
  <c r="CH16" i="1"/>
  <c r="DJ16" i="1" s="1"/>
  <c r="BH15" i="4"/>
  <c r="CI15" i="4"/>
  <c r="CQ15" i="1"/>
  <c r="CH15" i="1"/>
  <c r="DJ15" i="1" s="1"/>
  <c r="CQ14" i="1"/>
  <c r="CH14" i="1"/>
  <c r="DJ14" i="1" s="1"/>
  <c r="CQ13" i="1"/>
  <c r="CH13" i="1"/>
  <c r="DJ13" i="1" s="1"/>
  <c r="BH12" i="4"/>
  <c r="CI12" i="4"/>
  <c r="CQ10" i="1"/>
  <c r="CH10" i="1"/>
  <c r="DJ10" i="1" s="1"/>
  <c r="CI9" i="4"/>
  <c r="DJ9" i="1"/>
  <c r="CQ9" i="1"/>
</calcChain>
</file>

<file path=xl/sharedStrings.xml><?xml version="1.0" encoding="utf-8"?>
<sst xmlns="http://schemas.openxmlformats.org/spreadsheetml/2006/main" count="1713" uniqueCount="268">
  <si>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</si>
  <si>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</si>
  <si>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</si>
  <si>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</si>
  <si>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</si>
  <si>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</si>
  <si>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</si>
  <si>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</si>
  <si>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</si>
  <si>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</si>
  <si>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</si>
  <si>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</si>
  <si>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</si>
  <si>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</si>
  <si>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</si>
  <si>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</si>
  <si>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</si>
  <si>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</si>
  <si>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</si>
  <si>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</si>
  <si>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</si>
  <si>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</si>
  <si>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</si>
  <si>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</si>
  <si>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</si>
  <si>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</si>
  <si>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</si>
  <si>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</si>
  <si>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</si>
  <si>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</si>
  <si>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</si>
  <si>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</si>
  <si>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</si>
  <si>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</si>
  <si>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</si>
  <si>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</si>
  <si>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</si>
  <si>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</si>
  <si>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</si>
  <si>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</si>
  <si>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</si>
  <si>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</si>
  <si>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</si>
  <si>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</si>
  <si>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</si>
  <si>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</si>
  <si>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</si>
  <si>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</si>
  <si>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</si>
  <si>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</si>
  <si>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</si>
  <si>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</si>
  <si>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</si>
  <si>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</si>
  <si>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</si>
  <si>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</si>
  <si>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</si>
  <si>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</si>
  <si>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</si>
  <si>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</si>
  <si>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</si>
  <si>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</si>
  <si>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</si>
  <si>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</si>
  <si>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</si>
  <si>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</si>
  <si>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</si>
  <si>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</si>
  <si>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</si>
  <si>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</si>
  <si>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</si>
  <si>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</si>
  <si>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</si>
  <si>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</si>
  <si>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</si>
  <si>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</si>
  <si>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</si>
  <si>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</si>
  <si>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</si>
  <si>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</si>
  <si>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</si>
  <si>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</si>
  <si>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</si>
  <si>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</si>
  <si>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</si>
  <si>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</si>
  <si>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</si>
  <si>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</si>
  <si>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</si>
  <si>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</si>
  <si>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</si>
  <si>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</si>
  <si>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</si>
  <si>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</si>
  <si>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</si>
  <si>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</si>
  <si>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</si>
  <si>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</si>
  <si>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</si>
  <si>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</si>
  <si>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</si>
  <si>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</si>
  <si>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</si>
  <si>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</si>
  <si>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</si>
  <si>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</si>
  <si>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</si>
  <si>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</si>
  <si>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</si>
  <si>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</si>
  <si>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</si>
  <si>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</si>
  <si>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</si>
  <si>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</si>
  <si>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</si>
  <si>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</si>
  <si>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</si>
  <si>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</si>
  <si>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</si>
  <si>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</si>
  <si>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</si>
  <si>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</si>
  <si>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</si>
  <si>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</si>
  <si>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</si>
  <si>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</si>
  <si>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</si>
  <si>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</si>
  <si>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</si>
  <si>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</si>
  <si>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</si>
  <si>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</si>
  <si>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</si>
  <si>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</si>
  <si>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</si>
  <si>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</si>
  <si>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</si>
  <si>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</si>
  <si>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</si>
  <si>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</si>
  <si>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</si>
  <si>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</si>
  <si>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</si>
  <si>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</si>
  <si>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</si>
  <si>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</si>
  <si>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</si>
  <si>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</si>
  <si>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</si>
  <si>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</si>
  <si>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</si>
  <si>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</si>
  <si>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</si>
  <si>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</si>
  <si>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</si>
  <si>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</si>
  <si>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</si>
  <si>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</si>
  <si>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</si>
  <si>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</si>
  <si>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</si>
  <si>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</si>
  <si>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</si>
  <si>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</si>
  <si>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</si>
  <si>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</si>
  <si>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</si>
  <si>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</si>
  <si>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</si>
  <si>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</si>
  <si>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</si>
  <si>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</si>
  <si>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</si>
  <si>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</si>
  <si>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</si>
  <si>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</si>
  <si>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</si>
  <si>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</si>
  <si>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</si>
  <si>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</si>
  <si>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</si>
  <si>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</si>
  <si>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</si>
  <si>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</si>
  <si>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</si>
  <si>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</si>
  <si>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</si>
  <si>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</si>
  <si>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</si>
  <si>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</si>
  <si>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</si>
  <si>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</si>
  <si>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</si>
  <si>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</si>
  <si>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</si>
  <si>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</si>
  <si>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</si>
  <si>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</si>
  <si>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</si>
  <si>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京都府</t>
    <phoneticPr fontId="3"/>
  </si>
  <si>
    <t>26100</t>
    <phoneticPr fontId="3"/>
  </si>
  <si>
    <t>京都市</t>
    <phoneticPr fontId="3"/>
  </si>
  <si>
    <t/>
  </si>
  <si>
    <t>京都府</t>
    <phoneticPr fontId="3"/>
  </si>
  <si>
    <t>京都市</t>
    <phoneticPr fontId="3"/>
  </si>
  <si>
    <t>京都府</t>
    <phoneticPr fontId="3"/>
  </si>
  <si>
    <t>26100</t>
    <phoneticPr fontId="3"/>
  </si>
  <si>
    <t>26201</t>
    <phoneticPr fontId="3"/>
  </si>
  <si>
    <t>福知山市</t>
    <phoneticPr fontId="3"/>
  </si>
  <si>
    <t>福知山市</t>
    <phoneticPr fontId="3"/>
  </si>
  <si>
    <t>26202</t>
    <phoneticPr fontId="3"/>
  </si>
  <si>
    <t>舞鶴市</t>
    <phoneticPr fontId="3"/>
  </si>
  <si>
    <t>26202</t>
    <phoneticPr fontId="3"/>
  </si>
  <si>
    <t>京都府</t>
    <phoneticPr fontId="3"/>
  </si>
  <si>
    <t>26202</t>
    <phoneticPr fontId="3"/>
  </si>
  <si>
    <t>京都府</t>
    <phoneticPr fontId="3"/>
  </si>
  <si>
    <t>26203</t>
    <phoneticPr fontId="3"/>
  </si>
  <si>
    <t>綾部市</t>
    <phoneticPr fontId="3"/>
  </si>
  <si>
    <t>京都府</t>
    <phoneticPr fontId="3"/>
  </si>
  <si>
    <t>京都府</t>
    <phoneticPr fontId="3"/>
  </si>
  <si>
    <t>26204</t>
    <phoneticPr fontId="3"/>
  </si>
  <si>
    <t>宇治市</t>
    <phoneticPr fontId="3"/>
  </si>
  <si>
    <t>26204</t>
    <phoneticPr fontId="3"/>
  </si>
  <si>
    <t>宇治市</t>
    <phoneticPr fontId="3"/>
  </si>
  <si>
    <t>26205</t>
    <phoneticPr fontId="3"/>
  </si>
  <si>
    <t>宮津市</t>
    <phoneticPr fontId="3"/>
  </si>
  <si>
    <t>宮津市</t>
    <phoneticPr fontId="3"/>
  </si>
  <si>
    <t>26207</t>
    <phoneticPr fontId="3"/>
  </si>
  <si>
    <t>城陽市</t>
    <phoneticPr fontId="3"/>
  </si>
  <si>
    <t>26209</t>
    <phoneticPr fontId="3"/>
  </si>
  <si>
    <t>長岡京市</t>
    <phoneticPr fontId="3"/>
  </si>
  <si>
    <t>26210</t>
    <phoneticPr fontId="3"/>
  </si>
  <si>
    <t>八幡市</t>
    <phoneticPr fontId="3"/>
  </si>
  <si>
    <t>八幡市</t>
    <phoneticPr fontId="3"/>
  </si>
  <si>
    <t>26213</t>
    <phoneticPr fontId="3"/>
  </si>
  <si>
    <t>南丹市</t>
    <phoneticPr fontId="3"/>
  </si>
  <si>
    <t>26214</t>
    <phoneticPr fontId="3"/>
  </si>
  <si>
    <t>木津川市</t>
    <phoneticPr fontId="3"/>
  </si>
  <si>
    <t>木津川市</t>
    <phoneticPr fontId="3"/>
  </si>
  <si>
    <t>26343</t>
    <phoneticPr fontId="3"/>
  </si>
  <si>
    <t>井手町</t>
    <phoneticPr fontId="3"/>
  </si>
  <si>
    <t>26344</t>
    <phoneticPr fontId="3"/>
  </si>
  <si>
    <t>宇治田原町</t>
    <phoneticPr fontId="3"/>
  </si>
  <si>
    <t>26365</t>
    <phoneticPr fontId="3"/>
  </si>
  <si>
    <t>和束町</t>
    <phoneticPr fontId="3"/>
  </si>
  <si>
    <t>26366</t>
    <phoneticPr fontId="3"/>
  </si>
  <si>
    <t>精華町</t>
    <phoneticPr fontId="3"/>
  </si>
  <si>
    <t>26366</t>
    <phoneticPr fontId="3"/>
  </si>
  <si>
    <t>26407</t>
    <phoneticPr fontId="3"/>
  </si>
  <si>
    <t>京丹波町</t>
    <phoneticPr fontId="3"/>
  </si>
  <si>
    <t>26828</t>
    <phoneticPr fontId="3"/>
  </si>
  <si>
    <t>乙訓環境衛生組合</t>
    <phoneticPr fontId="3"/>
  </si>
  <si>
    <t>26828</t>
    <phoneticPr fontId="3"/>
  </si>
  <si>
    <t>京都府</t>
    <phoneticPr fontId="3"/>
  </si>
  <si>
    <t>乙訓環境衛生組合</t>
    <phoneticPr fontId="3"/>
  </si>
  <si>
    <t>26849</t>
    <phoneticPr fontId="3"/>
  </si>
  <si>
    <t>相楽広域行政組合</t>
    <phoneticPr fontId="3"/>
  </si>
  <si>
    <t>26849</t>
    <phoneticPr fontId="3"/>
  </si>
  <si>
    <t>26000</t>
    <phoneticPr fontId="3"/>
  </si>
  <si>
    <t>合計</t>
    <phoneticPr fontId="3"/>
  </si>
  <si>
    <t>-</t>
    <phoneticPr fontId="3"/>
  </si>
  <si>
    <t>-</t>
    <phoneticPr fontId="3"/>
  </si>
  <si>
    <t>合計</t>
    <phoneticPr fontId="3"/>
  </si>
  <si>
    <t>-</t>
    <phoneticPr fontId="3"/>
  </si>
  <si>
    <t>-</t>
    <phoneticPr fontId="3"/>
  </si>
  <si>
    <t>京都府</t>
    <phoneticPr fontId="3"/>
  </si>
  <si>
    <t>26000</t>
    <phoneticPr fontId="3"/>
  </si>
  <si>
    <t>京都府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</si>
</sst>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258</v>
      </c>
      <c r="C7" s="76" t="s">
        <v>259</v>
      </c>
      <c r="D7" s="77">
        <f>SUM($D$8:$D$23)</f>
        <v>40826</v>
      </c>
      <c r="E7" s="77">
        <f>SUM($E$8:$E$23)</f>
        <v>18423</v>
      </c>
      <c r="F7" s="77">
        <f>SUM($F$8:$F$23)</f>
        <v>18423</v>
      </c>
      <c r="G7" s="77">
        <f>SUM($G$8:$G$23)</f>
        <v>0</v>
      </c>
      <c r="H7" s="77">
        <f>SUM($H$8:$H$23)</f>
        <v>0</v>
      </c>
      <c r="I7" s="77">
        <f>SUM($I$8:$I$23)</f>
        <v>0</v>
      </c>
      <c r="J7" s="88" t="s">
        <v>260</v>
      </c>
      <c r="K7" s="77">
        <f>SUM($K$8:$K$23)</f>
        <v>0</v>
      </c>
      <c r="L7" s="77">
        <f>SUM($L$8:$L$23)</f>
        <v>22403</v>
      </c>
      <c r="M7" s="77">
        <f>SUM($M$8:$M$23)</f>
        <v>123</v>
      </c>
      <c r="N7" s="77">
        <f>SUM($N$8:$N$23)</f>
        <v>61</v>
      </c>
      <c r="O7" s="77">
        <f>SUM($O$8:$O$23)</f>
        <v>61</v>
      </c>
      <c r="P7" s="77">
        <f>SUM($P$8:$P$23)</f>
        <v>0</v>
      </c>
      <c r="Q7" s="77">
        <f>SUM($Q$8:$Q$23)</f>
        <v>0</v>
      </c>
      <c r="R7" s="77">
        <f>SUM($R$8:$R$23)</f>
        <v>0</v>
      </c>
      <c r="S7" s="88" t="s">
        <v>261</v>
      </c>
      <c r="T7" s="77">
        <f>SUM($T$8:$T$23)</f>
        <v>0</v>
      </c>
      <c r="U7" s="77">
        <f>SUM($U$8:$U$23)</f>
        <v>62</v>
      </c>
      <c r="V7" s="77">
        <f>SUM($V$8:$V$23)</f>
        <v>40949</v>
      </c>
      <c r="W7" s="77">
        <f>SUM($W$8:$W$23)</f>
        <v>18484</v>
      </c>
      <c r="X7" s="77">
        <f>SUM($X$8:$X$23)</f>
        <v>18484</v>
      </c>
      <c r="Y7" s="77">
        <f>SUM($Y$8:$Y$23)</f>
        <v>0</v>
      </c>
      <c r="Z7" s="77">
        <f>SUM($Z$8:$Z$23)</f>
        <v>0</v>
      </c>
      <c r="AA7" s="77">
        <f>SUM($AA$8:$AA$23)</f>
        <v>0</v>
      </c>
      <c r="AB7" s="88" t="s">
        <v>261</v>
      </c>
      <c r="AC7" s="77">
        <f>SUM($AC$8:$AC$23)</f>
        <v>0</v>
      </c>
      <c r="AD7" s="77">
        <f>SUM($AD$8:$AD$23)</f>
        <v>22465</v>
      </c>
      <c r="AE7" s="77">
        <f>SUM($AE$8:$AE$23)</f>
        <v>1516</v>
      </c>
      <c r="AF7" s="77">
        <f>SUM($AF$8:$AF$23)</f>
        <v>1516</v>
      </c>
      <c r="AG7" s="77">
        <f>SUM($AG$8:$AG$23)</f>
        <v>658</v>
      </c>
      <c r="AH7" s="77">
        <f>SUM($AH$8:$AH$23)</f>
        <v>0</v>
      </c>
      <c r="AI7" s="77">
        <f>SUM($AI$8:$AI$23)</f>
        <v>0</v>
      </c>
      <c r="AJ7" s="77">
        <f>SUM($AJ$8:$AJ$23)</f>
        <v>858</v>
      </c>
      <c r="AK7" s="77">
        <f>SUM($AK$8:$AK$23)</f>
        <v>0</v>
      </c>
      <c r="AL7" s="77">
        <f>SUM($AL$8:$AL$23)</f>
        <v>0</v>
      </c>
      <c r="AM7" s="77">
        <f>SUM($AM$8:$AM$23)</f>
        <v>39059</v>
      </c>
      <c r="AN7" s="77">
        <f>SUM($AN$8:$AN$23)</f>
        <v>0</v>
      </c>
      <c r="AO7" s="77">
        <f>SUM($AO$8:$AO$23)</f>
        <v>0</v>
      </c>
      <c r="AP7" s="77">
        <f>SUM($AP$8:$AP$23)</f>
        <v>0</v>
      </c>
      <c r="AQ7" s="77">
        <f>SUM($AQ$8:$AQ$23)</f>
        <v>0</v>
      </c>
      <c r="AR7" s="77">
        <f>SUM($AR$8:$AR$23)</f>
        <v>0</v>
      </c>
      <c r="AS7" s="77">
        <f>SUM($AS$8:$AS$23)</f>
        <v>0</v>
      </c>
      <c r="AT7" s="77">
        <f>SUM($AT$8:$AT$23)</f>
        <v>0</v>
      </c>
      <c r="AU7" s="77">
        <f>SUM($AU$8:$AU$23)</f>
        <v>0</v>
      </c>
      <c r="AV7" s="77">
        <f>SUM($AV$8:$AV$23)</f>
        <v>0</v>
      </c>
      <c r="AW7" s="77">
        <f>SUM($AW$8:$AW$23)</f>
        <v>0</v>
      </c>
      <c r="AX7" s="77">
        <f>SUM($AX$8:$AX$23)</f>
        <v>32559</v>
      </c>
      <c r="AY7" s="77">
        <f>SUM($AY$8:$AY$23)</f>
        <v>18339</v>
      </c>
      <c r="AZ7" s="77">
        <f>SUM($AZ$8:$AZ$23)</f>
        <v>13899</v>
      </c>
      <c r="BA7" s="77">
        <f>SUM($BA$8:$BA$23)</f>
        <v>0</v>
      </c>
      <c r="BB7" s="77">
        <f>SUM($BB$8:$BB$23)</f>
        <v>321</v>
      </c>
      <c r="BC7" s="77">
        <f>SUM($BC$8:$BC$23)</f>
        <v>0</v>
      </c>
      <c r="BD7" s="77">
        <f>SUM($BD$8:$BD$23)</f>
        <v>6500</v>
      </c>
      <c r="BE7" s="77">
        <f>SUM($BE$8:$BE$23)</f>
        <v>251</v>
      </c>
      <c r="BF7" s="77">
        <f>SUM($BF$8:$BF$23)</f>
        <v>40826</v>
      </c>
      <c r="BG7" s="77">
        <f>SUM($BG$8:$BG$23)</f>
        <v>0</v>
      </c>
      <c r="BH7" s="77">
        <f>SUM($BH$8:$BH$23)</f>
        <v>0</v>
      </c>
      <c r="BI7" s="77">
        <f>SUM($BI$8:$BI$23)</f>
        <v>0</v>
      </c>
      <c r="BJ7" s="77">
        <f>SUM($BJ$8:$BJ$23)</f>
        <v>0</v>
      </c>
      <c r="BK7" s="77">
        <f>SUM($BK$8:$BK$23)</f>
        <v>0</v>
      </c>
      <c r="BL7" s="77">
        <f>SUM($BL$8:$BL$23)</f>
        <v>0</v>
      </c>
      <c r="BM7" s="77">
        <f>SUM($BM$8:$BM$23)</f>
        <v>0</v>
      </c>
      <c r="BN7" s="77">
        <f>SUM($BN$8:$BN$23)</f>
        <v>0</v>
      </c>
      <c r="BO7" s="77">
        <f>SUM($BO$8:$BO$23)</f>
        <v>123</v>
      </c>
      <c r="BP7" s="77">
        <f>SUM($BP$8:$BP$23)</f>
        <v>0</v>
      </c>
      <c r="BQ7" s="77">
        <f>SUM($BQ$8:$BQ$23)</f>
        <v>0</v>
      </c>
      <c r="BR7" s="77">
        <f>SUM($BR$8:$BR$23)</f>
        <v>0</v>
      </c>
      <c r="BS7" s="77">
        <f>SUM($BS$8:$BS$23)</f>
        <v>0</v>
      </c>
      <c r="BT7" s="77">
        <f>SUM($BT$8:$BT$23)</f>
        <v>0</v>
      </c>
      <c r="BU7" s="77">
        <f>SUM($BU$8:$BU$23)</f>
        <v>0</v>
      </c>
      <c r="BV7" s="77">
        <f>SUM($BV$8:$BV$23)</f>
        <v>0</v>
      </c>
      <c r="BW7" s="77">
        <f>SUM($BW$8:$BW$23)</f>
        <v>0</v>
      </c>
      <c r="BX7" s="77">
        <f>SUM($BX$8:$BX$23)</f>
        <v>0</v>
      </c>
      <c r="BY7" s="77">
        <f>SUM($BY$8:$BY$23)</f>
        <v>0</v>
      </c>
      <c r="BZ7" s="77">
        <f>SUM($BZ$8:$BZ$23)</f>
        <v>123</v>
      </c>
      <c r="CA7" s="77">
        <f>SUM($CA$8:$CA$23)</f>
        <v>123</v>
      </c>
      <c r="CB7" s="77">
        <f>SUM($CB$8:$CB$23)</f>
        <v>0</v>
      </c>
      <c r="CC7" s="77">
        <f>SUM($CC$8:$CC$23)</f>
        <v>0</v>
      </c>
      <c r="CD7" s="77">
        <f>SUM($CD$8:$CD$23)</f>
        <v>0</v>
      </c>
      <c r="CE7" s="77">
        <f>SUM($CE$8:$CE$23)</f>
        <v>0</v>
      </c>
      <c r="CF7" s="77">
        <f>SUM($CF$8:$CF$23)</f>
        <v>0</v>
      </c>
      <c r="CG7" s="77">
        <f>SUM($CG$8:$CG$23)</f>
        <v>0</v>
      </c>
      <c r="CH7" s="77">
        <f>SUM($CH$8:$CH$23)</f>
        <v>123</v>
      </c>
      <c r="CI7" s="77">
        <f>SUM($CI$8:$CI$23)</f>
        <v>1516</v>
      </c>
      <c r="CJ7" s="77">
        <f>SUM($CJ$8:$CJ$23)</f>
        <v>1516</v>
      </c>
      <c r="CK7" s="77">
        <f>SUM($CK$8:$CK$23)</f>
        <v>658</v>
      </c>
      <c r="CL7" s="77">
        <f>SUM($CL$8:$CL$23)</f>
        <v>0</v>
      </c>
      <c r="CM7" s="77">
        <f>SUM($CM$8:$CM$23)</f>
        <v>0</v>
      </c>
      <c r="CN7" s="77">
        <f>SUM($CN$8:$CN$23)</f>
        <v>858</v>
      </c>
      <c r="CO7" s="77">
        <f>SUM($CO$8:$CO$23)</f>
        <v>0</v>
      </c>
      <c r="CP7" s="77">
        <f>SUM($CP$8:$CP$23)</f>
        <v>0</v>
      </c>
      <c r="CQ7" s="77">
        <f>SUM($CQ$8:$CQ$23)</f>
        <v>39182</v>
      </c>
      <c r="CR7" s="77">
        <f>SUM($CR$8:$CR$23)</f>
        <v>0</v>
      </c>
      <c r="CS7" s="77">
        <f>SUM($CS$8:$CS$23)</f>
        <v>0</v>
      </c>
      <c r="CT7" s="77">
        <f>SUM($CT$8:$CT$23)</f>
        <v>0</v>
      </c>
      <c r="CU7" s="77">
        <f>SUM($CU$8:$CU$23)</f>
        <v>0</v>
      </c>
      <c r="CV7" s="77">
        <f>SUM($CV$8:$CV$23)</f>
        <v>0</v>
      </c>
      <c r="CW7" s="77">
        <f>SUM($CW$8:$CW$23)</f>
        <v>0</v>
      </c>
      <c r="CX7" s="77">
        <f>SUM($CX$8:$CX$23)</f>
        <v>0</v>
      </c>
      <c r="CY7" s="77">
        <f>SUM($CY$8:$CY$23)</f>
        <v>0</v>
      </c>
      <c r="CZ7" s="77">
        <f>SUM($CZ$8:$CZ$23)</f>
        <v>0</v>
      </c>
      <c r="DA7" s="77">
        <f>SUM($DA$8:$DA$23)</f>
        <v>0</v>
      </c>
      <c r="DB7" s="77">
        <f>SUM($DB$8:$DB$23)</f>
        <v>32682</v>
      </c>
      <c r="DC7" s="77">
        <f>SUM($DC$8:$DC$23)</f>
        <v>18462</v>
      </c>
      <c r="DD7" s="77">
        <f>SUM($DD$8:$DD$23)</f>
        <v>13899</v>
      </c>
      <c r="DE7" s="77">
        <f>SUM($DE$8:$DE$23)</f>
        <v>0</v>
      </c>
      <c r="DF7" s="77">
        <f>SUM($DF$8:$DF$23)</f>
        <v>321</v>
      </c>
      <c r="DG7" s="77">
        <f>SUM($DG$8:$DG$23)</f>
        <v>0</v>
      </c>
      <c r="DH7" s="77">
        <f>SUM($DH$8:$DH$23)</f>
        <v>6500</v>
      </c>
      <c r="DI7" s="77">
        <f>SUM($DI$8:$DI$23)</f>
        <v>251</v>
      </c>
      <c r="DJ7" s="77">
        <f>SUM($DJ$8:$DJ$23)</f>
        <v>40949</v>
      </c>
    </row>
    <row r="8" spans="1:114" s="8" customFormat="1" ht="12" customHeight="1">
      <c r="A8" s="8" t="s">
        <v>205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3" si="0">SUM(AE8,+BG8)</f>
        <v>0</v>
      </c>
      <c r="CJ8" s="81">
        <f t="shared" ref="CJ8:CJ23" si="1">SUM(AF8,+BH8)</f>
        <v>0</v>
      </c>
      <c r="CK8" s="81">
        <f t="shared" ref="CK8:CK23" si="2">SUM(AG8,+BI8)</f>
        <v>0</v>
      </c>
      <c r="CL8" s="81">
        <f t="shared" ref="CL8:CL23" si="3">SUM(AH8,+BJ8)</f>
        <v>0</v>
      </c>
      <c r="CM8" s="81">
        <f t="shared" ref="CM8:CM23" si="4">SUM(AI8,+BK8)</f>
        <v>0</v>
      </c>
      <c r="CN8" s="81">
        <f t="shared" ref="CN8:CN23" si="5">SUM(AJ8,+BL8)</f>
        <v>0</v>
      </c>
      <c r="CO8" s="81">
        <f t="shared" ref="CO8:CO23" si="6">SUM(AK8,+BM8)</f>
        <v>0</v>
      </c>
      <c r="CP8" s="81">
        <f t="shared" ref="CP8:CP23" si="7">SUM(AL8,+BN8)</f>
        <v>0</v>
      </c>
      <c r="CQ8" s="81">
        <f t="shared" ref="CQ8:CQ23" si="8">SUM(AM8,+BO8)</f>
        <v>0</v>
      </c>
      <c r="CR8" s="81">
        <f t="shared" ref="CR8:CR23" si="9">SUM(AN8,+BP8)</f>
        <v>0</v>
      </c>
      <c r="CS8" s="81">
        <f t="shared" ref="CS8:CS23" si="10">SUM(AO8,+BQ8)</f>
        <v>0</v>
      </c>
      <c r="CT8" s="81">
        <f t="shared" ref="CT8:CT23" si="11">SUM(AP8,+BR8)</f>
        <v>0</v>
      </c>
      <c r="CU8" s="81">
        <f t="shared" ref="CU8:CU23" si="12">SUM(AQ8,+BS8)</f>
        <v>0</v>
      </c>
      <c r="CV8" s="81">
        <f t="shared" ref="CV8:CV23" si="13">SUM(AR8,+BT8)</f>
        <v>0</v>
      </c>
      <c r="CW8" s="81">
        <f t="shared" ref="CW8:CW23" si="14">SUM(AS8,+BU8)</f>
        <v>0</v>
      </c>
      <c r="CX8" s="81">
        <f t="shared" ref="CX8:CX23" si="15">SUM(AT8,+BV8)</f>
        <v>0</v>
      </c>
      <c r="CY8" s="81">
        <f t="shared" ref="CY8:CY23" si="16">SUM(AU8,+BW8)</f>
        <v>0</v>
      </c>
      <c r="CZ8" s="81">
        <f t="shared" ref="CZ8:CZ23" si="17">SUM(AV8,+BX8)</f>
        <v>0</v>
      </c>
      <c r="DA8" s="81">
        <f t="shared" ref="DA8:DA23" si="18">SUM(AW8,+BY8)</f>
        <v>0</v>
      </c>
      <c r="DB8" s="81">
        <f t="shared" ref="DB8:DB23" si="19">SUM(AX8,+BZ8)</f>
        <v>0</v>
      </c>
      <c r="DC8" s="81">
        <f t="shared" ref="DC8:DC23" si="20">SUM(AY8,+CA8)</f>
        <v>0</v>
      </c>
      <c r="DD8" s="81">
        <f t="shared" ref="DD8:DD23" si="21">SUM(AZ8,+CB8)</f>
        <v>0</v>
      </c>
      <c r="DE8" s="81">
        <f t="shared" ref="DE8:DE23" si="22">SUM(BA8,+CC8)</f>
        <v>0</v>
      </c>
      <c r="DF8" s="81">
        <f t="shared" ref="DF8:DF23" si="23">SUM(BB8,+CD8)</f>
        <v>0</v>
      </c>
      <c r="DG8" s="81">
        <f t="shared" ref="DG8:DG23" si="24">SUM(BC8,+CE8)</f>
        <v>0</v>
      </c>
      <c r="DH8" s="81">
        <f t="shared" ref="DH8:DH23" si="25">SUM(BD8,+CF8)</f>
        <v>0</v>
      </c>
      <c r="DI8" s="81">
        <f t="shared" ref="DI8:DI23" si="26">SUM(BE8,+CG8)</f>
        <v>0</v>
      </c>
      <c r="DJ8" s="81">
        <f t="shared" ref="DJ8:DJ23" si="27">SUM(BF8,+CH8)</f>
        <v>0</v>
      </c>
    </row>
    <row r="9" spans="1:114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16855</v>
      </c>
      <c r="E9" s="81">
        <f>SUM(F9:I9)+K9</f>
        <v>6438</v>
      </c>
      <c r="F9" s="81">
        <v>6438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10417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16855</v>
      </c>
      <c r="W9" s="81">
        <v>6438</v>
      </c>
      <c r="X9" s="81">
        <v>6438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10417</v>
      </c>
      <c r="AE9" s="81">
        <f>SUM(AF9,+AK9)</f>
        <v>858</v>
      </c>
      <c r="AF9" s="81">
        <f>SUM(AG9:AJ9)</f>
        <v>858</v>
      </c>
      <c r="AG9" s="81">
        <v>0</v>
      </c>
      <c r="AH9" s="81">
        <v>0</v>
      </c>
      <c r="AI9" s="81">
        <v>0</v>
      </c>
      <c r="AJ9" s="81">
        <v>858</v>
      </c>
      <c r="AK9" s="81">
        <v>0</v>
      </c>
      <c r="AL9" s="81">
        <f>組合分担金内訳!D9</f>
        <v>0</v>
      </c>
      <c r="AM9" s="81">
        <f>SUM(AN9,AS9,AW9,AX9,BD9)</f>
        <v>15997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15997</v>
      </c>
      <c r="AY9" s="81">
        <v>14344</v>
      </c>
      <c r="AZ9" s="81">
        <v>1332</v>
      </c>
      <c r="BA9" s="81">
        <v>0</v>
      </c>
      <c r="BB9" s="81">
        <v>321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16855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858</v>
      </c>
      <c r="CJ9" s="81">
        <f t="shared" si="1"/>
        <v>858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858</v>
      </c>
      <c r="CO9" s="81">
        <f t="shared" si="6"/>
        <v>0</v>
      </c>
      <c r="CP9" s="81">
        <f t="shared" si="7"/>
        <v>0</v>
      </c>
      <c r="CQ9" s="81">
        <f t="shared" si="8"/>
        <v>15997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15997</v>
      </c>
      <c r="DC9" s="81">
        <f t="shared" si="20"/>
        <v>14344</v>
      </c>
      <c r="DD9" s="81">
        <f t="shared" si="21"/>
        <v>1332</v>
      </c>
      <c r="DE9" s="81">
        <f t="shared" si="22"/>
        <v>0</v>
      </c>
      <c r="DF9" s="81">
        <f t="shared" si="23"/>
        <v>321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16855</v>
      </c>
    </row>
    <row r="10" spans="1:114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11404</v>
      </c>
      <c r="E10" s="81">
        <f>SUM(F10:I10)+K10</f>
        <v>5702</v>
      </c>
      <c r="F10" s="81">
        <v>5702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5702</v>
      </c>
      <c r="M10" s="81">
        <f>SUM(N10,+U10)</f>
        <v>123</v>
      </c>
      <c r="N10" s="81">
        <f>SUM(O10:R10)+T10</f>
        <v>61</v>
      </c>
      <c r="O10" s="81">
        <v>61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62</v>
      </c>
      <c r="V10" s="81">
        <v>11527</v>
      </c>
      <c r="W10" s="81">
        <v>5763</v>
      </c>
      <c r="X10" s="81">
        <v>5763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5764</v>
      </c>
      <c r="AE10" s="81">
        <f>SUM(AF10,+AK10)</f>
        <v>658</v>
      </c>
      <c r="AF10" s="81">
        <f>SUM(AG10:AJ10)</f>
        <v>658</v>
      </c>
      <c r="AG10" s="81">
        <v>658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10495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3995</v>
      </c>
      <c r="AY10" s="81">
        <v>3995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6500</v>
      </c>
      <c r="BE10" s="81">
        <v>251</v>
      </c>
      <c r="BF10" s="81">
        <f>SUM(AE10,+AM10,+BE10)</f>
        <v>11404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123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123</v>
      </c>
      <c r="CA10" s="81">
        <v>123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123</v>
      </c>
      <c r="CI10" s="81">
        <f t="shared" si="0"/>
        <v>658</v>
      </c>
      <c r="CJ10" s="81">
        <f t="shared" si="1"/>
        <v>658</v>
      </c>
      <c r="CK10" s="81">
        <f t="shared" si="2"/>
        <v>658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10618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4118</v>
      </c>
      <c r="DC10" s="81">
        <f t="shared" si="20"/>
        <v>4118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6500</v>
      </c>
      <c r="DI10" s="81">
        <f t="shared" si="26"/>
        <v>251</v>
      </c>
      <c r="DJ10" s="81">
        <f t="shared" si="27"/>
        <v>11527</v>
      </c>
    </row>
    <row r="11" spans="1:114" s="8" customFormat="1" ht="12" customHeight="1">
      <c r="A11" s="8" t="s">
        <v>215</v>
      </c>
      <c r="B11" s="80" t="s">
        <v>216</v>
      </c>
      <c r="C11" s="8" t="s">
        <v>217</v>
      </c>
      <c r="D11" s="81">
        <f>SUM(E11,+L11)</f>
        <v>12567</v>
      </c>
      <c r="E11" s="81">
        <f>SUM(F11:I11)+K11</f>
        <v>6283</v>
      </c>
      <c r="F11" s="81">
        <v>6283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6284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12567</v>
      </c>
      <c r="W11" s="81">
        <v>6283</v>
      </c>
      <c r="X11" s="81">
        <v>6283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6284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12567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12567</v>
      </c>
      <c r="AY11" s="81">
        <v>0</v>
      </c>
      <c r="AZ11" s="81">
        <v>12567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12567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12567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12567</v>
      </c>
      <c r="DC11" s="81">
        <f t="shared" si="20"/>
        <v>0</v>
      </c>
      <c r="DD11" s="81">
        <f t="shared" si="21"/>
        <v>12567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12567</v>
      </c>
    </row>
    <row r="12" spans="1:114" s="8" customFormat="1" ht="12" customHeight="1">
      <c r="A12" s="8" t="s">
        <v>219</v>
      </c>
      <c r="B12" s="80" t="s">
        <v>220</v>
      </c>
      <c r="C12" s="8" t="s">
        <v>221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224</v>
      </c>
      <c r="C13" s="8" t="s">
        <v>225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229</v>
      </c>
      <c r="C15" s="8" t="s">
        <v>230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231</v>
      </c>
      <c r="C16" s="8" t="s">
        <v>232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234</v>
      </c>
      <c r="C17" s="8" t="s">
        <v>235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236</v>
      </c>
      <c r="C18" s="8" t="s">
        <v>237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239</v>
      </c>
      <c r="C19" s="8" t="s">
        <v>240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241</v>
      </c>
      <c r="C20" s="8" t="s">
        <v>242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243</v>
      </c>
      <c r="C21" s="8" t="s">
        <v>244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245</v>
      </c>
      <c r="C22" s="8" t="s">
        <v>246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248</v>
      </c>
      <c r="C23" s="8" t="s">
        <v>249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248" priority="22" stopIfTrue="1">
      <formula>$A26&lt;&gt;""</formula>
    </cfRule>
  </conditionalFormatting>
  <conditionalFormatting sqref="A7:DJ7">
    <cfRule type="expression" dxfId="247" priority="1" stopIfTrue="1">
      <formula>$A7&lt;&gt;""</formula>
    </cfRule>
  </conditionalFormatting>
  <conditionalFormatting sqref="A8:DJ8">
    <cfRule type="expression" dxfId="246" priority="20" stopIfTrue="1">
      <formula>$A8&lt;&gt;""</formula>
    </cfRule>
  </conditionalFormatting>
  <conditionalFormatting sqref="A9:DJ9">
    <cfRule type="expression" dxfId="245" priority="19" stopIfTrue="1">
      <formula>$A9&lt;&gt;""</formula>
    </cfRule>
  </conditionalFormatting>
  <conditionalFormatting sqref="A10:DJ10">
    <cfRule type="expression" dxfId="244" priority="18" stopIfTrue="1">
      <formula>$A10&lt;&gt;""</formula>
    </cfRule>
  </conditionalFormatting>
  <conditionalFormatting sqref="A11:DJ11">
    <cfRule type="expression" dxfId="243" priority="17" stopIfTrue="1">
      <formula>$A11&lt;&gt;""</formula>
    </cfRule>
  </conditionalFormatting>
  <conditionalFormatting sqref="A12:DJ12">
    <cfRule type="expression" dxfId="242" priority="16" stopIfTrue="1">
      <formula>$A12&lt;&gt;""</formula>
    </cfRule>
  </conditionalFormatting>
  <conditionalFormatting sqref="A13:DJ13">
    <cfRule type="expression" dxfId="241" priority="15" stopIfTrue="1">
      <formula>$A13&lt;&gt;""</formula>
    </cfRule>
  </conditionalFormatting>
  <conditionalFormatting sqref="A14:DJ14">
    <cfRule type="expression" dxfId="240" priority="14" stopIfTrue="1">
      <formula>$A14&lt;&gt;""</formula>
    </cfRule>
  </conditionalFormatting>
  <conditionalFormatting sqref="A15:DJ15">
    <cfRule type="expression" dxfId="239" priority="13" stopIfTrue="1">
      <formula>$A15&lt;&gt;""</formula>
    </cfRule>
  </conditionalFormatting>
  <conditionalFormatting sqref="A16:DJ16">
    <cfRule type="expression" dxfId="238" priority="12" stopIfTrue="1">
      <formula>$A16&lt;&gt;""</formula>
    </cfRule>
  </conditionalFormatting>
  <conditionalFormatting sqref="A17:DJ17">
    <cfRule type="expression" dxfId="237" priority="11" stopIfTrue="1">
      <formula>$A17&lt;&gt;""</formula>
    </cfRule>
  </conditionalFormatting>
  <conditionalFormatting sqref="A18:DJ18">
    <cfRule type="expression" dxfId="236" priority="10" stopIfTrue="1">
      <formula>$A18&lt;&gt;""</formula>
    </cfRule>
  </conditionalFormatting>
  <conditionalFormatting sqref="A19:DJ19">
    <cfRule type="expression" dxfId="235" priority="9" stopIfTrue="1">
      <formula>$A19&lt;&gt;""</formula>
    </cfRule>
  </conditionalFormatting>
  <conditionalFormatting sqref="A20:DJ20">
    <cfRule type="expression" dxfId="234" priority="8" stopIfTrue="1">
      <formula>$A20&lt;&gt;""</formula>
    </cfRule>
  </conditionalFormatting>
  <conditionalFormatting sqref="A21:DJ21">
    <cfRule type="expression" dxfId="233" priority="7" stopIfTrue="1">
      <formula>$A21&lt;&gt;""</formula>
    </cfRule>
  </conditionalFormatting>
  <conditionalFormatting sqref="A22:DJ22">
    <cfRule type="expression" dxfId="232" priority="6" stopIfTrue="1">
      <formula>$A22&lt;&gt;""</formula>
    </cfRule>
  </conditionalFormatting>
  <conditionalFormatting sqref="A23:DJ23">
    <cfRule type="expression" dxfId="231" priority="5" stopIfTrue="1">
      <formula>$A23&lt;&gt;""</formula>
    </cfRule>
  </conditionalFormatting>
  <conditionalFormatting sqref="A24:DJ24">
    <cfRule type="expression" dxfId="229" priority="3" stopIfTrue="1">
      <formula>$A24&lt;&gt;""</formula>
    </cfRule>
  </conditionalFormatting>
  <conditionalFormatting sqref="A25:DJ25">
    <cfRule type="expression" dxfId="228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258</v>
      </c>
      <c r="C7" s="76" t="s">
        <v>262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0</v>
      </c>
      <c r="X7" s="77">
        <f>SUM($X$8:$X$9)</f>
        <v>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261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88" t="s">
        <v>263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264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264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261</v>
      </c>
      <c r="CQ7" s="77">
        <f>SUM($CQ$8:$CQ$9)</f>
        <v>0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0</v>
      </c>
      <c r="DC7" s="77">
        <f>SUM($DC$8:$DC$9)</f>
        <v>0</v>
      </c>
      <c r="DD7" s="77">
        <f>SUM($DD$8:$DD$9)</f>
        <v>0</v>
      </c>
      <c r="DE7" s="77">
        <f>SUM($DE$8:$DE$9)</f>
        <v>0</v>
      </c>
      <c r="DF7" s="77">
        <f>SUM($DF$8:$DF$9)</f>
        <v>0</v>
      </c>
      <c r="DG7" s="88" t="s">
        <v>261</v>
      </c>
      <c r="DH7" s="77">
        <f>SUM($DH$8:$DH$9)</f>
        <v>0</v>
      </c>
      <c r="DI7" s="77">
        <f>SUM($DI$8:$DI$9)</f>
        <v>0</v>
      </c>
      <c r="DJ7" s="77">
        <f>SUM($DJ$8:$DJ$9)</f>
        <v>0</v>
      </c>
    </row>
    <row r="8" spans="1:114" s="8" customFormat="1" ht="12" customHeight="1">
      <c r="A8" s="8" t="s">
        <v>199</v>
      </c>
      <c r="B8" s="80" t="s">
        <v>252</v>
      </c>
      <c r="C8" s="8" t="s">
        <v>251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9" t="s">
        <v>189</v>
      </c>
      <c r="CQ8" s="81">
        <f t="shared" ref="CQ8:CQ9" si="7">SUM(AM8,+BO8)</f>
        <v>0</v>
      </c>
      <c r="CR8" s="81">
        <f t="shared" ref="CR8:CR9" si="8">SUM(AN8,+BP8)</f>
        <v>0</v>
      </c>
      <c r="CS8" s="81">
        <f t="shared" ref="CS8:CS9" si="9">SUM(AO8,+BQ8)</f>
        <v>0</v>
      </c>
      <c r="CT8" s="81">
        <f t="shared" ref="CT8:CT9" si="10">SUM(AP8,+BR8)</f>
        <v>0</v>
      </c>
      <c r="CU8" s="81">
        <f t="shared" ref="CU8:CU9" si="11">SUM(AQ8,+BS8)</f>
        <v>0</v>
      </c>
      <c r="CV8" s="81">
        <f t="shared" ref="CV8:CV9" si="12">SUM(AR8,+BT8)</f>
        <v>0</v>
      </c>
      <c r="CW8" s="81">
        <f t="shared" ref="CW8:CW9" si="13">SUM(AS8,+BU8)</f>
        <v>0</v>
      </c>
      <c r="CX8" s="81">
        <f t="shared" ref="CX8:CX9" si="14">SUM(AT8,+BV8)</f>
        <v>0</v>
      </c>
      <c r="CY8" s="81">
        <f t="shared" ref="CY8:CY9" si="15">SUM(AU8,+BW8)</f>
        <v>0</v>
      </c>
      <c r="CZ8" s="81">
        <f t="shared" ref="CZ8:CZ9" si="16">SUM(AV8,+BX8)</f>
        <v>0</v>
      </c>
      <c r="DA8" s="81">
        <f t="shared" ref="DA8:DA9" si="17">SUM(AW8,+BY8)</f>
        <v>0</v>
      </c>
      <c r="DB8" s="81">
        <f t="shared" ref="DB8:DB9" si="18">SUM(AX8,+BZ8)</f>
        <v>0</v>
      </c>
      <c r="DC8" s="81">
        <f t="shared" ref="DC8:DC9" si="19">SUM(AY8,+CA8)</f>
        <v>0</v>
      </c>
      <c r="DD8" s="81">
        <f t="shared" ref="DD8:DD9" si="20">SUM(AZ8,+CB8)</f>
        <v>0</v>
      </c>
      <c r="DE8" s="81">
        <f t="shared" ref="DE8:DE9" si="21">SUM(BA8,+CC8)</f>
        <v>0</v>
      </c>
      <c r="DF8" s="81">
        <f t="shared" ref="DF8:DF9" si="22">SUM(BB8,+CD8)</f>
        <v>0</v>
      </c>
      <c r="DG8" s="89" t="s">
        <v>189</v>
      </c>
      <c r="DH8" s="81">
        <f t="shared" ref="DH8:DH9" si="23">SUM(BD8,+CF8)</f>
        <v>0</v>
      </c>
      <c r="DI8" s="81">
        <f t="shared" ref="DI8:DI9" si="24">SUM(BE8,+CG8)</f>
        <v>0</v>
      </c>
      <c r="DJ8" s="81">
        <f t="shared" ref="DJ8:DJ9" si="25">SUM(BF8,+CH8)</f>
        <v>0</v>
      </c>
    </row>
    <row r="9" spans="1:114" s="8" customFormat="1" ht="12" customHeight="1">
      <c r="A9" s="8" t="s">
        <v>203</v>
      </c>
      <c r="B9" s="80" t="s">
        <v>255</v>
      </c>
      <c r="C9" s="8" t="s">
        <v>256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79">
    <cfRule type="expression" dxfId="226" priority="22" stopIfTrue="1">
      <formula>$A10&lt;&gt;""</formula>
    </cfRule>
  </conditionalFormatting>
  <conditionalFormatting sqref="A9:DJ9">
    <cfRule type="expression" dxfId="225" priority="2" stopIfTrue="1">
      <formula>$A9&lt;&gt;""</formula>
    </cfRule>
  </conditionalFormatting>
  <conditionalFormatting sqref="A7:DJ7">
    <cfRule type="expression" dxfId="208" priority="1" stopIfTrue="1">
      <formula>$A7&lt;&gt;""</formula>
    </cfRule>
  </conditionalFormatting>
  <conditionalFormatting sqref="A8:DJ8">
    <cfRule type="expression" dxfId="207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265</v>
      </c>
      <c r="B7" s="87" t="s">
        <v>266</v>
      </c>
      <c r="C7" s="76" t="s">
        <v>262</v>
      </c>
      <c r="D7" s="77">
        <f>SUM($D$8:$D$25)</f>
        <v>40826</v>
      </c>
      <c r="E7" s="77">
        <f>SUM($E$8:$E$25)</f>
        <v>18423</v>
      </c>
      <c r="F7" s="77">
        <f>SUM($F$8:$F$25)</f>
        <v>18423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22403</v>
      </c>
      <c r="M7" s="77">
        <f>SUM($M$8:$M$25)</f>
        <v>123</v>
      </c>
      <c r="N7" s="77">
        <f>SUM($N$8:$N$25)</f>
        <v>61</v>
      </c>
      <c r="O7" s="77">
        <f>SUM($O$8:$O$25)</f>
        <v>61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62</v>
      </c>
      <c r="V7" s="77">
        <f>SUM($V$8:$V$25)</f>
        <v>40949</v>
      </c>
      <c r="W7" s="77">
        <f>SUM($W$8:$W$25)</f>
        <v>18484</v>
      </c>
      <c r="X7" s="77">
        <f>SUM($X$8:$X$25)</f>
        <v>18484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22465</v>
      </c>
    </row>
    <row r="8" spans="1:30" s="8" customFormat="1" ht="12" customHeight="1">
      <c r="A8" s="8" t="s">
        <v>203</v>
      </c>
      <c r="B8" s="80" t="s">
        <v>200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207</v>
      </c>
      <c r="C9" s="8" t="s">
        <v>209</v>
      </c>
      <c r="D9" s="81">
        <f>SUM(E9,+L9)</f>
        <v>16855</v>
      </c>
      <c r="E9" s="81">
        <v>6438</v>
      </c>
      <c r="F9" s="81">
        <v>6438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10417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16855</v>
      </c>
      <c r="W9" s="81">
        <v>6438</v>
      </c>
      <c r="X9" s="81">
        <v>6438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10417</v>
      </c>
    </row>
    <row r="10" spans="1:30" s="8" customFormat="1" ht="12" customHeight="1">
      <c r="A10" s="8" t="s">
        <v>203</v>
      </c>
      <c r="B10" s="80" t="s">
        <v>212</v>
      </c>
      <c r="C10" s="8" t="s">
        <v>211</v>
      </c>
      <c r="D10" s="81">
        <f>SUM(E10,+L10)</f>
        <v>11404</v>
      </c>
      <c r="E10" s="81">
        <v>5702</v>
      </c>
      <c r="F10" s="81">
        <v>5702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5702</v>
      </c>
      <c r="M10" s="81">
        <f>SUM(N10,+U10)</f>
        <v>123</v>
      </c>
      <c r="N10" s="81">
        <v>61</v>
      </c>
      <c r="O10" s="81">
        <v>61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62</v>
      </c>
      <c r="V10" s="81">
        <v>11527</v>
      </c>
      <c r="W10" s="81">
        <v>5763</v>
      </c>
      <c r="X10" s="81">
        <v>5763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5764</v>
      </c>
    </row>
    <row r="11" spans="1:30" s="8" customFormat="1" ht="12" customHeight="1">
      <c r="A11" s="8" t="s">
        <v>203</v>
      </c>
      <c r="B11" s="80" t="s">
        <v>216</v>
      </c>
      <c r="C11" s="8" t="s">
        <v>217</v>
      </c>
      <c r="D11" s="81">
        <f>SUM(E11,+L11)</f>
        <v>12567</v>
      </c>
      <c r="E11" s="81">
        <v>6283</v>
      </c>
      <c r="F11" s="81">
        <v>6283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6284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12567</v>
      </c>
      <c r="W11" s="81">
        <v>6283</v>
      </c>
      <c r="X11" s="81">
        <v>6283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6284</v>
      </c>
    </row>
    <row r="12" spans="1:30" s="8" customFormat="1" ht="12" customHeight="1">
      <c r="A12" s="8" t="s">
        <v>203</v>
      </c>
      <c r="B12" s="80" t="s">
        <v>220</v>
      </c>
      <c r="C12" s="8" t="s">
        <v>221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224</v>
      </c>
      <c r="C13" s="8" t="s">
        <v>225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229</v>
      </c>
      <c r="C15" s="8" t="s">
        <v>230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231</v>
      </c>
      <c r="C16" s="8" t="s">
        <v>233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234</v>
      </c>
      <c r="C17" s="8" t="s">
        <v>235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236</v>
      </c>
      <c r="C18" s="8" t="s">
        <v>238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239</v>
      </c>
      <c r="C19" s="8" t="s">
        <v>240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241</v>
      </c>
      <c r="C20" s="8" t="s">
        <v>242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243</v>
      </c>
      <c r="C21" s="8" t="s">
        <v>244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245</v>
      </c>
      <c r="C22" s="8" t="s">
        <v>246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213</v>
      </c>
      <c r="B23" s="80" t="s">
        <v>248</v>
      </c>
      <c r="C23" s="8" t="s">
        <v>249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250</v>
      </c>
      <c r="C24" s="8" t="s">
        <v>251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市町村分担金内訳!D8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市町村分担金内訳!E8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255</v>
      </c>
      <c r="C25" s="8" t="s">
        <v>256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市町村分担金内訳!D9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市町村分担金内訳!E9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6:AD995">
    <cfRule type="expression" dxfId="204" priority="22" stopIfTrue="1">
      <formula>$A26&lt;&gt;""</formula>
    </cfRule>
  </conditionalFormatting>
  <conditionalFormatting sqref="A25:AD25">
    <cfRule type="expression" dxfId="203" priority="2" stopIfTrue="1">
      <formula>$A25&lt;&gt;""</formula>
    </cfRule>
  </conditionalFormatting>
  <conditionalFormatting sqref="A8:AD8">
    <cfRule type="expression" dxfId="202" priority="20" stopIfTrue="1">
      <formula>$A8&lt;&gt;""</formula>
    </cfRule>
  </conditionalFormatting>
  <conditionalFormatting sqref="A9:AD9">
    <cfRule type="expression" dxfId="201" priority="19" stopIfTrue="1">
      <formula>$A9&lt;&gt;""</formula>
    </cfRule>
  </conditionalFormatting>
  <conditionalFormatting sqref="A10:AD10">
    <cfRule type="expression" dxfId="200" priority="18" stopIfTrue="1">
      <formula>$A10&lt;&gt;""</formula>
    </cfRule>
  </conditionalFormatting>
  <conditionalFormatting sqref="A11:AD11">
    <cfRule type="expression" dxfId="199" priority="17" stopIfTrue="1">
      <formula>$A11&lt;&gt;""</formula>
    </cfRule>
  </conditionalFormatting>
  <conditionalFormatting sqref="A12:AD12">
    <cfRule type="expression" dxfId="198" priority="16" stopIfTrue="1">
      <formula>$A12&lt;&gt;""</formula>
    </cfRule>
  </conditionalFormatting>
  <conditionalFormatting sqref="A13:AD13">
    <cfRule type="expression" dxfId="197" priority="15" stopIfTrue="1">
      <formula>$A13&lt;&gt;""</formula>
    </cfRule>
  </conditionalFormatting>
  <conditionalFormatting sqref="A14:AD14">
    <cfRule type="expression" dxfId="196" priority="14" stopIfTrue="1">
      <formula>$A14&lt;&gt;""</formula>
    </cfRule>
  </conditionalFormatting>
  <conditionalFormatting sqref="A15:AD15">
    <cfRule type="expression" dxfId="195" priority="13" stopIfTrue="1">
      <formula>$A15&lt;&gt;""</formula>
    </cfRule>
  </conditionalFormatting>
  <conditionalFormatting sqref="A16:AD16">
    <cfRule type="expression" dxfId="194" priority="12" stopIfTrue="1">
      <formula>$A16&lt;&gt;""</formula>
    </cfRule>
  </conditionalFormatting>
  <conditionalFormatting sqref="A17:AD17">
    <cfRule type="expression" dxfId="193" priority="11" stopIfTrue="1">
      <formula>$A17&lt;&gt;""</formula>
    </cfRule>
  </conditionalFormatting>
  <conditionalFormatting sqref="A18:AD18">
    <cfRule type="expression" dxfId="192" priority="10" stopIfTrue="1">
      <formula>$A18&lt;&gt;""</formula>
    </cfRule>
  </conditionalFormatting>
  <conditionalFormatting sqref="A19:AD19">
    <cfRule type="expression" dxfId="191" priority="9" stopIfTrue="1">
      <formula>$A19&lt;&gt;""</formula>
    </cfRule>
  </conditionalFormatting>
  <conditionalFormatting sqref="A20:AD20">
    <cfRule type="expression" dxfId="190" priority="8" stopIfTrue="1">
      <formula>$A20&lt;&gt;""</formula>
    </cfRule>
  </conditionalFormatting>
  <conditionalFormatting sqref="A21:AD21">
    <cfRule type="expression" dxfId="189" priority="7" stopIfTrue="1">
      <formula>$A21&lt;&gt;""</formula>
    </cfRule>
  </conditionalFormatting>
  <conditionalFormatting sqref="A22:AD22">
    <cfRule type="expression" dxfId="188" priority="6" stopIfTrue="1">
      <formula>$A22&lt;&gt;""</formula>
    </cfRule>
  </conditionalFormatting>
  <conditionalFormatting sqref="A23:AD23">
    <cfRule type="expression" dxfId="187" priority="5" stopIfTrue="1">
      <formula>$A23&lt;&gt;""</formula>
    </cfRule>
  </conditionalFormatting>
  <conditionalFormatting sqref="A7:AD7">
    <cfRule type="expression" dxfId="186" priority="1" stopIfTrue="1">
      <formula>$A7&lt;&gt;""</formula>
    </cfRule>
  </conditionalFormatting>
  <conditionalFormatting sqref="A24:AD24">
    <cfRule type="expression" dxfId="185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258</v>
      </c>
      <c r="C7" s="76" t="s">
        <v>262</v>
      </c>
      <c r="D7" s="77">
        <f>SUM($D$8:$D$25)</f>
        <v>1516</v>
      </c>
      <c r="E7" s="77">
        <f>SUM($E$8:$E$25)</f>
        <v>1516</v>
      </c>
      <c r="F7" s="77">
        <f>SUM($F$8:$F$25)</f>
        <v>658</v>
      </c>
      <c r="G7" s="77">
        <f>SUM($G$8:$G$25)</f>
        <v>0</v>
      </c>
      <c r="H7" s="77">
        <f>SUM($H$8:$H$25)</f>
        <v>0</v>
      </c>
      <c r="I7" s="77">
        <f>SUM($I$8:$I$25)</f>
        <v>858</v>
      </c>
      <c r="J7" s="77">
        <f>SUM($J$8:$J$25)</f>
        <v>0</v>
      </c>
      <c r="K7" s="77">
        <f>SUM($K$8:$K$25)</f>
        <v>0</v>
      </c>
      <c r="L7" s="77">
        <f>SUM($L$8:$L$25)</f>
        <v>39059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32559</v>
      </c>
      <c r="X7" s="77">
        <f>SUM($X$8:$X$25)</f>
        <v>18339</v>
      </c>
      <c r="Y7" s="77">
        <f>SUM($Y$8:$Y$25)</f>
        <v>13899</v>
      </c>
      <c r="Z7" s="77">
        <f>SUM($Z$8:$Z$25)</f>
        <v>0</v>
      </c>
      <c r="AA7" s="77">
        <f>SUM($AA$8:$AA$25)</f>
        <v>321</v>
      </c>
      <c r="AB7" s="77">
        <f>SUM($AB$8:$AB$25)</f>
        <v>0</v>
      </c>
      <c r="AC7" s="77">
        <f>SUM($AC$8:$AC$25)</f>
        <v>6500</v>
      </c>
      <c r="AD7" s="77">
        <f>SUM($AD$8:$AD$25)</f>
        <v>251</v>
      </c>
      <c r="AE7" s="77">
        <f>SUM($AE$8:$AE$25)</f>
        <v>40826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123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123</v>
      </c>
      <c r="AZ7" s="77">
        <f>SUM($AZ$8:$AZ$25)</f>
        <v>123</v>
      </c>
      <c r="BA7" s="77">
        <f>SUM($BA$8:$BA$25)</f>
        <v>0</v>
      </c>
      <c r="BB7" s="77">
        <f>SUM($BB$8:$BB$25)</f>
        <v>0</v>
      </c>
      <c r="BC7" s="77">
        <f>SUM($BC$8:$BC$25)</f>
        <v>0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123</v>
      </c>
      <c r="BH7" s="77">
        <f>SUM($BH$8:$BH$25)</f>
        <v>1516</v>
      </c>
      <c r="BI7" s="77">
        <f>SUM($BI$8:$BI$25)</f>
        <v>1516</v>
      </c>
      <c r="BJ7" s="77">
        <f>SUM($BJ$8:$BJ$25)</f>
        <v>658</v>
      </c>
      <c r="BK7" s="77">
        <f>SUM($BK$8:$BK$25)</f>
        <v>0</v>
      </c>
      <c r="BL7" s="77">
        <f>SUM($BL$8:$BL$25)</f>
        <v>0</v>
      </c>
      <c r="BM7" s="77">
        <f>SUM($BM$8:$BM$25)</f>
        <v>858</v>
      </c>
      <c r="BN7" s="77">
        <f>SUM($BN$8:$BN$25)</f>
        <v>0</v>
      </c>
      <c r="BO7" s="77">
        <f>SUM($BO$8:$BO$25)</f>
        <v>0</v>
      </c>
      <c r="BP7" s="77">
        <f>SUM($BP$8:$BP$25)</f>
        <v>39182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0</v>
      </c>
      <c r="BW7" s="77">
        <f>SUM($BW$8:$BW$25)</f>
        <v>0</v>
      </c>
      <c r="BX7" s="77">
        <f>SUM($BX$8:$BX$25)</f>
        <v>0</v>
      </c>
      <c r="BY7" s="77">
        <f>SUM($BY$8:$BY$25)</f>
        <v>0</v>
      </c>
      <c r="BZ7" s="77">
        <f>SUM($BZ$8:$BZ$25)</f>
        <v>0</v>
      </c>
      <c r="CA7" s="77">
        <f>SUM($CA$8:$CA$25)</f>
        <v>32682</v>
      </c>
      <c r="CB7" s="77">
        <f>SUM($CB$8:$CB$25)</f>
        <v>18462</v>
      </c>
      <c r="CC7" s="77">
        <f>SUM($CC$8:$CC$25)</f>
        <v>13899</v>
      </c>
      <c r="CD7" s="77">
        <f>SUM($CD$8:$CD$25)</f>
        <v>0</v>
      </c>
      <c r="CE7" s="77">
        <f>SUM($CE$8:$CE$25)</f>
        <v>321</v>
      </c>
      <c r="CF7" s="77">
        <f>SUM($CF$8:$CF$25)</f>
        <v>0</v>
      </c>
      <c r="CG7" s="77">
        <f>SUM($CG$8:$CG$25)</f>
        <v>6500</v>
      </c>
      <c r="CH7" s="77">
        <f>SUM($CH$8:$CH$25)</f>
        <v>251</v>
      </c>
      <c r="CI7" s="77">
        <f>SUM($CI$8:$CI$25)</f>
        <v>40949</v>
      </c>
    </row>
    <row r="8" spans="1:87" s="8" customFormat="1" ht="12" customHeight="1">
      <c r="A8" s="8" t="s">
        <v>203</v>
      </c>
      <c r="B8" s="80" t="s">
        <v>206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5" si="0">SUM(D8,AF8)</f>
        <v>0</v>
      </c>
      <c r="BI8" s="81">
        <f t="shared" ref="BI8:BI25" si="1">SUM(E8,AG8)</f>
        <v>0</v>
      </c>
      <c r="BJ8" s="81">
        <f t="shared" ref="BJ8:BJ25" si="2">SUM(F8,AH8)</f>
        <v>0</v>
      </c>
      <c r="BK8" s="81">
        <f t="shared" ref="BK8:BK25" si="3">SUM(G8,AI8)</f>
        <v>0</v>
      </c>
      <c r="BL8" s="81">
        <f t="shared" ref="BL8:BL25" si="4">SUM(H8,AJ8)</f>
        <v>0</v>
      </c>
      <c r="BM8" s="81">
        <f t="shared" ref="BM8:BM25" si="5">SUM(I8,AK8)</f>
        <v>0</v>
      </c>
      <c r="BN8" s="81">
        <f t="shared" ref="BN8:BN25" si="6">SUM(J8,AL8)</f>
        <v>0</v>
      </c>
      <c r="BO8" s="89">
        <f t="shared" ref="BO8:BO23" si="7">SUM(K8,AM8)</f>
        <v>0</v>
      </c>
      <c r="BP8" s="81">
        <f t="shared" ref="BP8:BP25" si="8">SUM(L8,AN8)</f>
        <v>0</v>
      </c>
      <c r="BQ8" s="81">
        <f t="shared" ref="BQ8:BQ25" si="9">SUM(M8,AO8)</f>
        <v>0</v>
      </c>
      <c r="BR8" s="81">
        <f t="shared" ref="BR8:BR25" si="10">SUM(N8,AP8)</f>
        <v>0</v>
      </c>
      <c r="BS8" s="81">
        <f t="shared" ref="BS8:BS25" si="11">SUM(O8,AQ8)</f>
        <v>0</v>
      </c>
      <c r="BT8" s="81">
        <f t="shared" ref="BT8:BT25" si="12">SUM(P8,AR8)</f>
        <v>0</v>
      </c>
      <c r="BU8" s="81">
        <f t="shared" ref="BU8:BU25" si="13">SUM(Q8,AS8)</f>
        <v>0</v>
      </c>
      <c r="BV8" s="81">
        <f t="shared" ref="BV8:BV25" si="14">SUM(R8,AT8)</f>
        <v>0</v>
      </c>
      <c r="BW8" s="81">
        <f t="shared" ref="BW8:BW25" si="15">SUM(S8,AU8)</f>
        <v>0</v>
      </c>
      <c r="BX8" s="81">
        <f t="shared" ref="BX8:BX25" si="16">SUM(T8,AV8)</f>
        <v>0</v>
      </c>
      <c r="BY8" s="81">
        <f t="shared" ref="BY8:BY25" si="17">SUM(U8,AW8)</f>
        <v>0</v>
      </c>
      <c r="BZ8" s="81">
        <f t="shared" ref="BZ8:BZ25" si="18">SUM(V8,AX8)</f>
        <v>0</v>
      </c>
      <c r="CA8" s="81">
        <f t="shared" ref="CA8:CA25" si="19">SUM(W8,AY8)</f>
        <v>0</v>
      </c>
      <c r="CB8" s="81">
        <f t="shared" ref="CB8:CB25" si="20">SUM(X8,AZ8)</f>
        <v>0</v>
      </c>
      <c r="CC8" s="81">
        <f t="shared" ref="CC8:CC25" si="21">SUM(Y8,BA8)</f>
        <v>0</v>
      </c>
      <c r="CD8" s="81">
        <f t="shared" ref="CD8:CD25" si="22">SUM(Z8,BB8)</f>
        <v>0</v>
      </c>
      <c r="CE8" s="81">
        <f t="shared" ref="CE8:CE25" si="23">SUM(AA8,BC8)</f>
        <v>0</v>
      </c>
      <c r="CF8" s="89">
        <f t="shared" ref="CF8:CF23" si="24">SUM(AB8,BD8)</f>
        <v>0</v>
      </c>
      <c r="CG8" s="81">
        <f t="shared" ref="CG8:CG25" si="25">SUM(AC8,BE8)</f>
        <v>0</v>
      </c>
      <c r="CH8" s="81">
        <f t="shared" ref="CH8:CH25" si="26">SUM(AD8,BF8)</f>
        <v>0</v>
      </c>
      <c r="CI8" s="81">
        <f t="shared" ref="CI8:CI25" si="27">SUM(AE8,BG8)</f>
        <v>0</v>
      </c>
    </row>
    <row r="9" spans="1:87" s="8" customFormat="1" ht="12" customHeight="1">
      <c r="A9" s="8" t="s">
        <v>203</v>
      </c>
      <c r="B9" s="80" t="s">
        <v>207</v>
      </c>
      <c r="C9" s="8" t="s">
        <v>209</v>
      </c>
      <c r="D9" s="81">
        <v>858</v>
      </c>
      <c r="E9" s="81">
        <v>858</v>
      </c>
      <c r="F9" s="81">
        <v>0</v>
      </c>
      <c r="G9" s="81">
        <v>0</v>
      </c>
      <c r="H9" s="81">
        <v>0</v>
      </c>
      <c r="I9" s="81">
        <v>858</v>
      </c>
      <c r="J9" s="81">
        <v>0</v>
      </c>
      <c r="K9" s="89">
        <f>組合分担金内訳!D9</f>
        <v>0</v>
      </c>
      <c r="L9" s="81">
        <v>15997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15997</v>
      </c>
      <c r="X9" s="81">
        <v>14344</v>
      </c>
      <c r="Y9" s="81">
        <v>1332</v>
      </c>
      <c r="Z9" s="81">
        <v>0</v>
      </c>
      <c r="AA9" s="81">
        <v>321</v>
      </c>
      <c r="AB9" s="89">
        <f>組合分担金内訳!E9</f>
        <v>0</v>
      </c>
      <c r="AC9" s="81">
        <v>0</v>
      </c>
      <c r="AD9" s="81">
        <v>0</v>
      </c>
      <c r="AE9" s="81">
        <v>16855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858</v>
      </c>
      <c r="BI9" s="81">
        <f t="shared" si="1"/>
        <v>858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858</v>
      </c>
      <c r="BN9" s="81">
        <f t="shared" si="6"/>
        <v>0</v>
      </c>
      <c r="BO9" s="89">
        <f t="shared" si="7"/>
        <v>0</v>
      </c>
      <c r="BP9" s="81">
        <f t="shared" si="8"/>
        <v>15997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15997</v>
      </c>
      <c r="CB9" s="81">
        <f t="shared" si="20"/>
        <v>14344</v>
      </c>
      <c r="CC9" s="81">
        <f t="shared" si="21"/>
        <v>1332</v>
      </c>
      <c r="CD9" s="81">
        <f t="shared" si="22"/>
        <v>0</v>
      </c>
      <c r="CE9" s="81">
        <f t="shared" si="23"/>
        <v>321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16855</v>
      </c>
    </row>
    <row r="10" spans="1:87" s="8" customFormat="1" ht="12" customHeight="1">
      <c r="A10" s="8" t="s">
        <v>213</v>
      </c>
      <c r="B10" s="80" t="s">
        <v>214</v>
      </c>
      <c r="C10" s="8" t="s">
        <v>211</v>
      </c>
      <c r="D10" s="81">
        <v>658</v>
      </c>
      <c r="E10" s="81">
        <v>658</v>
      </c>
      <c r="F10" s="81">
        <v>658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10495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3995</v>
      </c>
      <c r="X10" s="81">
        <v>3995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6500</v>
      </c>
      <c r="AD10" s="81">
        <v>251</v>
      </c>
      <c r="AE10" s="81">
        <v>11404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123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123</v>
      </c>
      <c r="AZ10" s="81">
        <v>123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123</v>
      </c>
      <c r="BH10" s="81">
        <f t="shared" si="0"/>
        <v>658</v>
      </c>
      <c r="BI10" s="81">
        <f t="shared" si="1"/>
        <v>658</v>
      </c>
      <c r="BJ10" s="81">
        <f t="shared" si="2"/>
        <v>658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10618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4118</v>
      </c>
      <c r="CB10" s="81">
        <f t="shared" si="20"/>
        <v>4118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6500</v>
      </c>
      <c r="CH10" s="81">
        <f t="shared" si="26"/>
        <v>251</v>
      </c>
      <c r="CI10" s="81">
        <f t="shared" si="27"/>
        <v>11527</v>
      </c>
    </row>
    <row r="11" spans="1:87" s="8" customFormat="1" ht="12" customHeight="1">
      <c r="A11" s="8" t="s">
        <v>218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12567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12567</v>
      </c>
      <c r="X11" s="81">
        <v>0</v>
      </c>
      <c r="Y11" s="81">
        <v>12567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12567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12567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12567</v>
      </c>
      <c r="CB11" s="81">
        <f t="shared" si="20"/>
        <v>0</v>
      </c>
      <c r="CC11" s="81">
        <f t="shared" si="21"/>
        <v>12567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12567</v>
      </c>
    </row>
    <row r="12" spans="1:87" s="8" customFormat="1" ht="12" customHeight="1">
      <c r="A12" s="8" t="s">
        <v>199</v>
      </c>
      <c r="B12" s="80" t="s">
        <v>222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224</v>
      </c>
      <c r="C13" s="8" t="s">
        <v>226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227</v>
      </c>
      <c r="C14" s="8" t="s">
        <v>228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213</v>
      </c>
      <c r="B15" s="80" t="s">
        <v>229</v>
      </c>
      <c r="C15" s="8" t="s">
        <v>230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231</v>
      </c>
      <c r="C16" s="8" t="s">
        <v>233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234</v>
      </c>
      <c r="C17" s="8" t="s">
        <v>235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236</v>
      </c>
      <c r="C18" s="8" t="s">
        <v>238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239</v>
      </c>
      <c r="C19" s="8" t="s">
        <v>240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241</v>
      </c>
      <c r="C20" s="8" t="s">
        <v>242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243</v>
      </c>
      <c r="C21" s="8" t="s">
        <v>244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247</v>
      </c>
      <c r="C22" s="8" t="s">
        <v>246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213</v>
      </c>
      <c r="B23" s="80" t="s">
        <v>248</v>
      </c>
      <c r="C23" s="8" t="s">
        <v>249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253</v>
      </c>
      <c r="B24" s="80" t="s">
        <v>250</v>
      </c>
      <c r="C24" s="8" t="s">
        <v>254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257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182" priority="22" stopIfTrue="1">
      <formula>$A26&lt;&gt;""</formula>
    </cfRule>
  </conditionalFormatting>
  <conditionalFormatting sqref="A25:CI25">
    <cfRule type="expression" dxfId="181" priority="2" stopIfTrue="1">
      <formula>$A25&lt;&gt;""</formula>
    </cfRule>
  </conditionalFormatting>
  <conditionalFormatting sqref="A8:CI8">
    <cfRule type="expression" dxfId="180" priority="20" stopIfTrue="1">
      <formula>$A8&lt;&gt;""</formula>
    </cfRule>
  </conditionalFormatting>
  <conditionalFormatting sqref="A9:CI9">
    <cfRule type="expression" dxfId="179" priority="19" stopIfTrue="1">
      <formula>$A9&lt;&gt;""</formula>
    </cfRule>
  </conditionalFormatting>
  <conditionalFormatting sqref="A10:CI10">
    <cfRule type="expression" dxfId="178" priority="18" stopIfTrue="1">
      <formula>$A10&lt;&gt;""</formula>
    </cfRule>
  </conditionalFormatting>
  <conditionalFormatting sqref="A11:CI11">
    <cfRule type="expression" dxfId="177" priority="17" stopIfTrue="1">
      <formula>$A11&lt;&gt;""</formula>
    </cfRule>
  </conditionalFormatting>
  <conditionalFormatting sqref="A12:CI12">
    <cfRule type="expression" dxfId="176" priority="16" stopIfTrue="1">
      <formula>$A12&lt;&gt;""</formula>
    </cfRule>
  </conditionalFormatting>
  <conditionalFormatting sqref="A13:CI13">
    <cfRule type="expression" dxfId="175" priority="15" stopIfTrue="1">
      <formula>$A13&lt;&gt;""</formula>
    </cfRule>
  </conditionalFormatting>
  <conditionalFormatting sqref="A14:CI14">
    <cfRule type="expression" dxfId="174" priority="14" stopIfTrue="1">
      <formula>$A14&lt;&gt;""</formula>
    </cfRule>
  </conditionalFormatting>
  <conditionalFormatting sqref="A15:CI15">
    <cfRule type="expression" dxfId="173" priority="13" stopIfTrue="1">
      <formula>$A15&lt;&gt;""</formula>
    </cfRule>
  </conditionalFormatting>
  <conditionalFormatting sqref="A16:CI16">
    <cfRule type="expression" dxfId="172" priority="12" stopIfTrue="1">
      <formula>$A16&lt;&gt;""</formula>
    </cfRule>
  </conditionalFormatting>
  <conditionalFormatting sqref="A17:CI17">
    <cfRule type="expression" dxfId="171" priority="11" stopIfTrue="1">
      <formula>$A17&lt;&gt;""</formula>
    </cfRule>
  </conditionalFormatting>
  <conditionalFormatting sqref="A18:CI18">
    <cfRule type="expression" dxfId="170" priority="10" stopIfTrue="1">
      <formula>$A18&lt;&gt;""</formula>
    </cfRule>
  </conditionalFormatting>
  <conditionalFormatting sqref="A19:CI19">
    <cfRule type="expression" dxfId="169" priority="9" stopIfTrue="1">
      <formula>$A19&lt;&gt;""</formula>
    </cfRule>
  </conditionalFormatting>
  <conditionalFormatting sqref="A20:CI20">
    <cfRule type="expression" dxfId="168" priority="8" stopIfTrue="1">
      <formula>$A20&lt;&gt;""</formula>
    </cfRule>
  </conditionalFormatting>
  <conditionalFormatting sqref="A21:CI21">
    <cfRule type="expression" dxfId="167" priority="7" stopIfTrue="1">
      <formula>$A21&lt;&gt;""</formula>
    </cfRule>
  </conditionalFormatting>
  <conditionalFormatting sqref="A22:CI22">
    <cfRule type="expression" dxfId="166" priority="6" stopIfTrue="1">
      <formula>$A22&lt;&gt;""</formula>
    </cfRule>
  </conditionalFormatting>
  <conditionalFormatting sqref="A23:CI23">
    <cfRule type="expression" dxfId="165" priority="5" stopIfTrue="1">
      <formula>$A23&lt;&gt;""</formula>
    </cfRule>
  </conditionalFormatting>
  <conditionalFormatting sqref="A7:CI7">
    <cfRule type="expression" dxfId="164" priority="1" stopIfTrue="1">
      <formula>$A7&lt;&gt;""</formula>
    </cfRule>
  </conditionalFormatting>
  <conditionalFormatting sqref="A24:CI24">
    <cfRule type="expression" dxfId="163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258</v>
      </c>
      <c r="C7" s="76" t="s">
        <v>262</v>
      </c>
      <c r="D7" s="96">
        <f>SUM($D$8:$D$23)</f>
        <v>0</v>
      </c>
      <c r="E7" s="96">
        <f>SUM($E$8:$E$23)</f>
        <v>0</v>
      </c>
      <c r="F7" s="96">
        <f>SUM($F$8:$F$23)</f>
        <v>0</v>
      </c>
      <c r="G7" s="96">
        <f>SUM($G$8:$G$23)</f>
        <v>0</v>
      </c>
      <c r="H7" s="96">
        <f>SUM($H$8:$H$23)</f>
        <v>0</v>
      </c>
      <c r="I7" s="96">
        <f>SUM($I$8:$I$23)</f>
        <v>0</v>
      </c>
      <c r="J7" s="96">
        <f>COUNTIF($J$8:$J$23,"&lt;&gt;") - COUNTIF($J$8:$J$23,"&lt; &gt;")</f>
        <v>0</v>
      </c>
      <c r="K7" s="96">
        <f>COUNTIF($K$8:$K$23,"&lt;&gt;") - COUNTIF($K$8:$K$23,"&lt; &gt;")</f>
        <v>0</v>
      </c>
      <c r="L7" s="96">
        <f>SUM($L$8:$L$23)</f>
        <v>0</v>
      </c>
      <c r="M7" s="96">
        <f>SUM($M$8:$M$23)</f>
        <v>0</v>
      </c>
      <c r="N7" s="96">
        <f>SUM($N$8:$N$23)</f>
        <v>0</v>
      </c>
      <c r="O7" s="96">
        <f>SUM($O$8:$O$23)</f>
        <v>0</v>
      </c>
      <c r="P7" s="96">
        <f>SUM($P$8:$P$23)</f>
        <v>0</v>
      </c>
      <c r="Q7" s="96">
        <f>SUM($Q$8:$Q$23)</f>
        <v>0</v>
      </c>
      <c r="R7" s="96">
        <f>COUNTIF($R$8:$R$23,"&lt;&gt;") - COUNTIF($R$8:$R$23,"&lt; &gt;")</f>
        <v>0</v>
      </c>
      <c r="S7" s="96">
        <f>COUNTIF($S$8:$S$23,"&lt;&gt;") - COUNTIF($S$8:$S$23,"&lt; &gt;")</f>
        <v>0</v>
      </c>
      <c r="T7" s="96">
        <f>SUM($T$8:$T$23)</f>
        <v>0</v>
      </c>
      <c r="U7" s="96">
        <f>SUM($U$8:$U$23)</f>
        <v>0</v>
      </c>
      <c r="V7" s="96">
        <f>SUM($V$8:$V$23)</f>
        <v>0</v>
      </c>
      <c r="W7" s="96">
        <f>SUM($W$8:$W$23)</f>
        <v>0</v>
      </c>
      <c r="X7" s="96">
        <f>SUM($X$8:$X$23)</f>
        <v>0</v>
      </c>
      <c r="Y7" s="96">
        <f>SUM($Y$8:$Y$23)</f>
        <v>0</v>
      </c>
      <c r="Z7" s="96">
        <f>COUNTIF($Z$8:$Z$23,"&lt;&gt;") - COUNTIF($Z$8:$Z$23,"&lt; &gt;")</f>
        <v>0</v>
      </c>
      <c r="AA7" s="96">
        <f>COUNTIF($AA$8:$AA$23,"&lt;&gt;") - COUNTIF($AA$8:$AA$23,"&lt; &gt;")</f>
        <v>0</v>
      </c>
      <c r="AB7" s="96">
        <f>SUM($AB$8:$AB$23)</f>
        <v>0</v>
      </c>
      <c r="AC7" s="96">
        <f>SUM($AC$8:$AC$23)</f>
        <v>0</v>
      </c>
      <c r="AD7" s="96">
        <f>SUM($AD$8:$AD$23)</f>
        <v>0</v>
      </c>
      <c r="AE7" s="96">
        <f>SUM($AE$8:$AE$23)</f>
        <v>0</v>
      </c>
      <c r="AF7" s="96">
        <f>SUM($AF$8:$AF$23)</f>
        <v>0</v>
      </c>
      <c r="AG7" s="96">
        <f>SUM($AG$8:$AG$23)</f>
        <v>0</v>
      </c>
      <c r="AH7" s="96">
        <f>COUNTIF($AH$8:$AH$23,"&lt;&gt;") - COUNTIF($AH$8:$AH$23,"&lt; &gt;")</f>
        <v>0</v>
      </c>
      <c r="AI7" s="96">
        <f>COUNTIF($AI$8:$AI$23,"&lt;&gt;") - COUNTIF($AI$8:$AI$23,"&lt; &gt;")</f>
        <v>0</v>
      </c>
      <c r="AJ7" s="96">
        <f>SUM($AJ$8:$AJ$23)</f>
        <v>0</v>
      </c>
      <c r="AK7" s="96">
        <f>SUM($AK$8:$AK$23)</f>
        <v>0</v>
      </c>
      <c r="AL7" s="96">
        <f>SUM($AL$8:$AL$23)</f>
        <v>0</v>
      </c>
      <c r="AM7" s="96">
        <f>SUM($AM$8:$AM$23)</f>
        <v>0</v>
      </c>
      <c r="AN7" s="96">
        <f>SUM($AN$8:$AN$23)</f>
        <v>0</v>
      </c>
      <c r="AO7" s="96">
        <f>SUM($AO$8:$AO$23)</f>
        <v>0</v>
      </c>
      <c r="AP7" s="96">
        <f>COUNTIF($AP$8:$AP$23,"&lt;&gt;") - COUNTIF($AP$8:$AP$23,"&lt; &gt;")</f>
        <v>0</v>
      </c>
      <c r="AQ7" s="96">
        <f>COUNTIF($AQ$8:$AQ$23,"&lt;&gt;") - COUNTIF($AQ$8:$AQ$23,"&lt; &gt;")</f>
        <v>0</v>
      </c>
      <c r="AR7" s="96">
        <f>SUM($AR$8:$AR$23)</f>
        <v>0</v>
      </c>
      <c r="AS7" s="96">
        <f>SUM($AS$8:$AS$23)</f>
        <v>0</v>
      </c>
      <c r="AT7" s="96">
        <f>SUM($AT$8:$AT$23)</f>
        <v>0</v>
      </c>
      <c r="AU7" s="96">
        <f>SUM($AU$8:$AU$23)</f>
        <v>0</v>
      </c>
      <c r="AV7" s="96">
        <f>SUM($AV$8:$AV$23)</f>
        <v>0</v>
      </c>
      <c r="AW7" s="96">
        <f>SUM($AW$8:$AW$23)</f>
        <v>0</v>
      </c>
      <c r="AX7" s="96">
        <f>COUNTIF($AX$8:$AX$23,"&lt;&gt;") - COUNTIF($AX$8:$AX$23,"&lt; &gt;")</f>
        <v>0</v>
      </c>
      <c r="AY7" s="96">
        <f>COUNTIF($AY$8:$AY$23,"&lt;&gt;") - COUNTIF($AY$8:$AY$23,"&lt; &gt;")</f>
        <v>0</v>
      </c>
      <c r="AZ7" s="96">
        <f>SUM($AZ$8:$AZ$23)</f>
        <v>0</v>
      </c>
      <c r="BA7" s="96">
        <f>SUM($BA$8:$BA$23)</f>
        <v>0</v>
      </c>
      <c r="BB7" s="96">
        <f>SUM($BB$8:$BB$23)</f>
        <v>0</v>
      </c>
      <c r="BC7" s="96">
        <f>SUM($BC$8:$BC$23)</f>
        <v>0</v>
      </c>
      <c r="BD7" s="96">
        <f>SUM($BD$8:$BD$23)</f>
        <v>0</v>
      </c>
      <c r="BE7" s="96">
        <f>SUM($BE$8:$BE$23)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207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212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216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220</v>
      </c>
      <c r="C12" s="8" t="s">
        <v>221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224</v>
      </c>
      <c r="C13" s="8" t="s">
        <v>225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227</v>
      </c>
      <c r="C14" s="8" t="s">
        <v>228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229</v>
      </c>
      <c r="C15" s="8" t="s">
        <v>230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231</v>
      </c>
      <c r="C16" s="8" t="s">
        <v>233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234</v>
      </c>
      <c r="C17" s="8" t="s">
        <v>235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236</v>
      </c>
      <c r="C18" s="8" t="s">
        <v>238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239</v>
      </c>
      <c r="C19" s="8" t="s">
        <v>240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241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243</v>
      </c>
      <c r="C21" s="8" t="s">
        <v>244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245</v>
      </c>
      <c r="C22" s="8" t="s">
        <v>246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248</v>
      </c>
      <c r="C23" s="8" t="s">
        <v>249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5">
    <cfRule type="expression" dxfId="160" priority="22" stopIfTrue="1">
      <formula>$A26&lt;&gt;""</formula>
    </cfRule>
  </conditionalFormatting>
  <conditionalFormatting sqref="A25:BE25">
    <cfRule type="expression" dxfId="159" priority="2" stopIfTrue="1">
      <formula>$A25&lt;&gt;""</formula>
    </cfRule>
  </conditionalFormatting>
  <conditionalFormatting sqref="A8:BE8">
    <cfRule type="expression" dxfId="158" priority="20" stopIfTrue="1">
      <formula>$A8&lt;&gt;""</formula>
    </cfRule>
  </conditionalFormatting>
  <conditionalFormatting sqref="A9:BE9">
    <cfRule type="expression" dxfId="157" priority="19" stopIfTrue="1">
      <formula>$A9&lt;&gt;""</formula>
    </cfRule>
  </conditionalFormatting>
  <conditionalFormatting sqref="A10:BE10">
    <cfRule type="expression" dxfId="156" priority="18" stopIfTrue="1">
      <formula>$A10&lt;&gt;""</formula>
    </cfRule>
  </conditionalFormatting>
  <conditionalFormatting sqref="A11:BE11">
    <cfRule type="expression" dxfId="155" priority="17" stopIfTrue="1">
      <formula>$A11&lt;&gt;""</formula>
    </cfRule>
  </conditionalFormatting>
  <conditionalFormatting sqref="A12:BE12">
    <cfRule type="expression" dxfId="154" priority="16" stopIfTrue="1">
      <formula>$A12&lt;&gt;""</formula>
    </cfRule>
  </conditionalFormatting>
  <conditionalFormatting sqref="A13:BE13">
    <cfRule type="expression" dxfId="153" priority="15" stopIfTrue="1">
      <formula>$A13&lt;&gt;""</formula>
    </cfRule>
  </conditionalFormatting>
  <conditionalFormatting sqref="A14:BE14">
    <cfRule type="expression" dxfId="152" priority="14" stopIfTrue="1">
      <formula>$A14&lt;&gt;""</formula>
    </cfRule>
  </conditionalFormatting>
  <conditionalFormatting sqref="A15:BE15">
    <cfRule type="expression" dxfId="151" priority="13" stopIfTrue="1">
      <formula>$A15&lt;&gt;""</formula>
    </cfRule>
  </conditionalFormatting>
  <conditionalFormatting sqref="A16:BE16">
    <cfRule type="expression" dxfId="150" priority="12" stopIfTrue="1">
      <formula>$A16&lt;&gt;""</formula>
    </cfRule>
  </conditionalFormatting>
  <conditionalFormatting sqref="A17:BE17">
    <cfRule type="expression" dxfId="149" priority="11" stopIfTrue="1">
      <formula>$A17&lt;&gt;""</formula>
    </cfRule>
  </conditionalFormatting>
  <conditionalFormatting sqref="A18:BE18">
    <cfRule type="expression" dxfId="148" priority="10" stopIfTrue="1">
      <formula>$A18&lt;&gt;""</formula>
    </cfRule>
  </conditionalFormatting>
  <conditionalFormatting sqref="A19:BE19">
    <cfRule type="expression" dxfId="147" priority="9" stopIfTrue="1">
      <formula>$A19&lt;&gt;""</formula>
    </cfRule>
  </conditionalFormatting>
  <conditionalFormatting sqref="A20:BE20">
    <cfRule type="expression" dxfId="146" priority="8" stopIfTrue="1">
      <formula>$A20&lt;&gt;""</formula>
    </cfRule>
  </conditionalFormatting>
  <conditionalFormatting sqref="A21:BE21">
    <cfRule type="expression" dxfId="145" priority="7" stopIfTrue="1">
      <formula>$A21&lt;&gt;""</formula>
    </cfRule>
  </conditionalFormatting>
  <conditionalFormatting sqref="A22:BE22">
    <cfRule type="expression" dxfId="144" priority="6" stopIfTrue="1">
      <formula>$A22&lt;&gt;""</formula>
    </cfRule>
  </conditionalFormatting>
  <conditionalFormatting sqref="A23:BE23">
    <cfRule type="expression" dxfId="143" priority="5" stopIfTrue="1">
      <formula>$A23&lt;&gt;""</formula>
    </cfRule>
  </conditionalFormatting>
  <conditionalFormatting sqref="A7:BE7">
    <cfRule type="expression" dxfId="142" priority="1" stopIfTrue="1">
      <formula>$A7&lt;&gt;""</formula>
    </cfRule>
  </conditionalFormatting>
  <conditionalFormatting sqref="A24:BE24">
    <cfRule type="expression" dxfId="141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267</v>
      </c>
      <c r="B7" s="87" t="s">
        <v>258</v>
      </c>
      <c r="C7" s="76" t="s">
        <v>262</v>
      </c>
      <c r="D7" s="96">
        <f>SUM($D$8:$D$9)</f>
        <v>0</v>
      </c>
      <c r="E7" s="96">
        <f>SUM($E$8:$E$9)</f>
        <v>0</v>
      </c>
      <c r="F7" s="96">
        <f>COUNTIF($F$8:$F$9,"&lt;&gt;") - COUNTIF($F$8:$F$9,"&lt; &gt;")</f>
        <v>0</v>
      </c>
      <c r="G7" s="96">
        <f>COUNTIF($G$8:$G$9,"&lt;&gt;") - COUNTIF($G$8:$G$9,"&lt; &gt;")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COUNTIF($N$8:$N$9,"&lt;&gt;") - COUNTIF($N$8:$N$9,"&lt; &gt;")</f>
        <v>0</v>
      </c>
      <c r="O7" s="96">
        <f>COUNTIF($O$8:$O$9,"&lt;&gt;") - COUNTIF($O$8:$O$9,"&lt; &gt;")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A8" s="8" t="s">
        <v>203</v>
      </c>
      <c r="B8" s="80" t="s">
        <v>250</v>
      </c>
      <c r="C8" s="8" t="s">
        <v>251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213</v>
      </c>
      <c r="B9" s="80" t="s">
        <v>257</v>
      </c>
      <c r="C9" s="8" t="s">
        <v>256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B10" s="91"/>
      <c r="D10" s="81"/>
      <c r="E10" s="81"/>
      <c r="F10" s="92"/>
      <c r="G10" s="92"/>
      <c r="H10" s="92"/>
      <c r="I10" s="92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92"/>
      <c r="H11" s="92"/>
      <c r="I11" s="92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0:DU979">
    <cfRule type="expression" dxfId="137" priority="125" stopIfTrue="1">
      <formula>$A10&lt;&gt;""</formula>
    </cfRule>
  </conditionalFormatting>
  <conditionalFormatting sqref="BJ9:BQ9">
    <cfRule type="expression" dxfId="136" priority="16" stopIfTrue="1">
      <formula>$A23&lt;&gt;""</formula>
    </cfRule>
  </conditionalFormatting>
  <conditionalFormatting sqref="A7:DU7">
    <cfRule type="expression" dxfId="107" priority="1" stopIfTrue="1">
      <formula>$A7&lt;&gt;""</formula>
    </cfRule>
  </conditionalFormatting>
  <conditionalFormatting sqref="BN9:BQ9 A9:I9">
    <cfRule type="expression" dxfId="89" priority="17" stopIfTrue="1">
      <formula>$A9&lt;&gt;""</formula>
    </cfRule>
  </conditionalFormatting>
  <conditionalFormatting sqref="BR9:BU9 J9:M9">
    <cfRule type="expression" dxfId="88" priority="18" stopIfTrue="1">
      <formula>$A10&lt;&gt;""</formula>
    </cfRule>
  </conditionalFormatting>
  <conditionalFormatting sqref="BR9:BU9">
    <cfRule type="expression" dxfId="87" priority="15" stopIfTrue="1">
      <formula>$A24&lt;&gt;""</formula>
    </cfRule>
  </conditionalFormatting>
  <conditionalFormatting sqref="BV9:BY9 N9:Q9">
    <cfRule type="expression" dxfId="86" priority="19" stopIfTrue="1">
      <formula>$A11&lt;&gt;""</formula>
    </cfRule>
  </conditionalFormatting>
  <conditionalFormatting sqref="BV9:BY9">
    <cfRule type="expression" dxfId="85" priority="14" stopIfTrue="1">
      <formula>$A25&lt;&gt;""</formula>
    </cfRule>
  </conditionalFormatting>
  <conditionalFormatting sqref="BZ9:CC9 R9:U9">
    <cfRule type="expression" dxfId="84" priority="20" stopIfTrue="1">
      <formula>$A12&lt;&gt;""</formula>
    </cfRule>
  </conditionalFormatting>
  <conditionalFormatting sqref="BZ9:CC9">
    <cfRule type="expression" dxfId="83" priority="13" stopIfTrue="1">
      <formula>$A26&lt;&gt;""</formula>
    </cfRule>
  </conditionalFormatting>
  <conditionalFormatting sqref="CD9:CG9 V9:Y9">
    <cfRule type="expression" dxfId="82" priority="21" stopIfTrue="1">
      <formula>$A13&lt;&gt;""</formula>
    </cfRule>
  </conditionalFormatting>
  <conditionalFormatting sqref="CD9:CG9">
    <cfRule type="expression" dxfId="81" priority="12" stopIfTrue="1">
      <formula>$A27&lt;&gt;""</formula>
    </cfRule>
  </conditionalFormatting>
  <conditionalFormatting sqref="CH9:CK9 Z9:AC9">
    <cfRule type="expression" dxfId="80" priority="22" stopIfTrue="1">
      <formula>$A14&lt;&gt;""</formula>
    </cfRule>
  </conditionalFormatting>
  <conditionalFormatting sqref="CH9:CK9">
    <cfRule type="expression" dxfId="79" priority="11" stopIfTrue="1">
      <formula>$A28&lt;&gt;""</formula>
    </cfRule>
  </conditionalFormatting>
  <conditionalFormatting sqref="CL9:CO9 AD9:AG9">
    <cfRule type="expression" dxfId="78" priority="23" stopIfTrue="1">
      <formula>$A15&lt;&gt;""</formula>
    </cfRule>
  </conditionalFormatting>
  <conditionalFormatting sqref="CL9:CO9">
    <cfRule type="expression" dxfId="77" priority="10" stopIfTrue="1">
      <formula>$A29&lt;&gt;""</formula>
    </cfRule>
  </conditionalFormatting>
  <conditionalFormatting sqref="CP9:CS9 AH9:AK9">
    <cfRule type="expression" dxfId="76" priority="24" stopIfTrue="1">
      <formula>$A16&lt;&gt;""</formula>
    </cfRule>
  </conditionalFormatting>
  <conditionalFormatting sqref="CP9:CS9">
    <cfRule type="expression" dxfId="75" priority="9" stopIfTrue="1">
      <formula>$A30&lt;&gt;""</formula>
    </cfRule>
  </conditionalFormatting>
  <conditionalFormatting sqref="CT9:CW9 AL9:AO9">
    <cfRule type="expression" dxfId="74" priority="25" stopIfTrue="1">
      <formula>$A17&lt;&gt;""</formula>
    </cfRule>
  </conditionalFormatting>
  <conditionalFormatting sqref="CT9:CW9">
    <cfRule type="expression" dxfId="73" priority="8" stopIfTrue="1">
      <formula>$A31&lt;&gt;""</formula>
    </cfRule>
  </conditionalFormatting>
  <conditionalFormatting sqref="CX9:DA9 AP9:AS9">
    <cfRule type="expression" dxfId="72" priority="26" stopIfTrue="1">
      <formula>$A18&lt;&gt;""</formula>
    </cfRule>
  </conditionalFormatting>
  <conditionalFormatting sqref="CX9:DA9">
    <cfRule type="expression" dxfId="71" priority="7" stopIfTrue="1">
      <formula>$A32&lt;&gt;""</formula>
    </cfRule>
  </conditionalFormatting>
  <conditionalFormatting sqref="DB9:DE9 AT9:AW9">
    <cfRule type="expression" dxfId="70" priority="27" stopIfTrue="1">
      <formula>$A19&lt;&gt;""</formula>
    </cfRule>
  </conditionalFormatting>
  <conditionalFormatting sqref="DB9:DE9">
    <cfRule type="expression" dxfId="69" priority="6" stopIfTrue="1">
      <formula>$A33&lt;&gt;""</formula>
    </cfRule>
  </conditionalFormatting>
  <conditionalFormatting sqref="DF9:DI9 AX9:BA9">
    <cfRule type="expression" dxfId="68" priority="28" stopIfTrue="1">
      <formula>$A20&lt;&gt;""</formula>
    </cfRule>
  </conditionalFormatting>
  <conditionalFormatting sqref="DF9:DI9">
    <cfRule type="expression" dxfId="67" priority="5" stopIfTrue="1">
      <formula>$A34&lt;&gt;""</formula>
    </cfRule>
  </conditionalFormatting>
  <conditionalFormatting sqref="DJ9:DM9 BB9:BE9">
    <cfRule type="expression" dxfId="66" priority="29" stopIfTrue="1">
      <formula>$A21&lt;&gt;""</formula>
    </cfRule>
  </conditionalFormatting>
  <conditionalFormatting sqref="DJ9:DM9">
    <cfRule type="expression" dxfId="65" priority="4" stopIfTrue="1">
      <formula>$A35&lt;&gt;""</formula>
    </cfRule>
  </conditionalFormatting>
  <conditionalFormatting sqref="DN9:DQ9 BF9:BI9">
    <cfRule type="expression" dxfId="64" priority="30" stopIfTrue="1">
      <formula>$A22&lt;&gt;""</formula>
    </cfRule>
  </conditionalFormatting>
  <conditionalFormatting sqref="DN9:DQ9">
    <cfRule type="expression" dxfId="63" priority="3" stopIfTrue="1">
      <formula>$A36&lt;&gt;""</formula>
    </cfRule>
  </conditionalFormatting>
  <conditionalFormatting sqref="DR9:DU9">
    <cfRule type="expression" dxfId="62" priority="2" stopIfTrue="1">
      <formula>$A37&lt;&gt;""</formula>
    </cfRule>
    <cfRule type="expression" dxfId="61" priority="31" stopIfTrue="1">
      <formula>$A23&lt;&gt;""</formula>
    </cfRule>
  </conditionalFormatting>
  <conditionalFormatting sqref="BJ8:BQ8">
    <cfRule type="expression" dxfId="60" priority="46" stopIfTrue="1">
      <formula>$A22&lt;&gt;""</formula>
    </cfRule>
  </conditionalFormatting>
  <conditionalFormatting sqref="BN8:BQ8 A8:I8">
    <cfRule type="expression" dxfId="59" priority="47" stopIfTrue="1">
      <formula>$A8&lt;&gt;""</formula>
    </cfRule>
  </conditionalFormatting>
  <conditionalFormatting sqref="BR8:BU8 J8:M8">
    <cfRule type="expression" dxfId="58" priority="48" stopIfTrue="1">
      <formula>$A9&lt;&gt;""</formula>
    </cfRule>
  </conditionalFormatting>
  <conditionalFormatting sqref="BR8:BU8">
    <cfRule type="expression" dxfId="57" priority="45" stopIfTrue="1">
      <formula>$A23&lt;&gt;""</formula>
    </cfRule>
  </conditionalFormatting>
  <conditionalFormatting sqref="BV8:BY8 N8:Q8">
    <cfRule type="expression" dxfId="56" priority="49" stopIfTrue="1">
      <formula>$A10&lt;&gt;""</formula>
    </cfRule>
  </conditionalFormatting>
  <conditionalFormatting sqref="BV8:BY8">
    <cfRule type="expression" dxfId="55" priority="44" stopIfTrue="1">
      <formula>$A24&lt;&gt;""</formula>
    </cfRule>
  </conditionalFormatting>
  <conditionalFormatting sqref="BZ8:CC8 R8:U8">
    <cfRule type="expression" dxfId="54" priority="50" stopIfTrue="1">
      <formula>$A11&lt;&gt;""</formula>
    </cfRule>
  </conditionalFormatting>
  <conditionalFormatting sqref="BZ8:CC8">
    <cfRule type="expression" dxfId="53" priority="43" stopIfTrue="1">
      <formula>$A25&lt;&gt;""</formula>
    </cfRule>
  </conditionalFormatting>
  <conditionalFormatting sqref="CD8:CG8 V8:Y8">
    <cfRule type="expression" dxfId="52" priority="51" stopIfTrue="1">
      <formula>$A12&lt;&gt;""</formula>
    </cfRule>
  </conditionalFormatting>
  <conditionalFormatting sqref="CD8:CG8">
    <cfRule type="expression" dxfId="51" priority="42" stopIfTrue="1">
      <formula>$A26&lt;&gt;""</formula>
    </cfRule>
  </conditionalFormatting>
  <conditionalFormatting sqref="CH8:CK8 Z8:AC8">
    <cfRule type="expression" dxfId="50" priority="52" stopIfTrue="1">
      <formula>$A13&lt;&gt;""</formula>
    </cfRule>
  </conditionalFormatting>
  <conditionalFormatting sqref="CH8:CK8">
    <cfRule type="expression" dxfId="49" priority="41" stopIfTrue="1">
      <formula>$A27&lt;&gt;""</formula>
    </cfRule>
  </conditionalFormatting>
  <conditionalFormatting sqref="CL8:CO8 AD8:AG8">
    <cfRule type="expression" dxfId="48" priority="53" stopIfTrue="1">
      <formula>$A14&lt;&gt;""</formula>
    </cfRule>
  </conditionalFormatting>
  <conditionalFormatting sqref="CL8:CO8">
    <cfRule type="expression" dxfId="47" priority="40" stopIfTrue="1">
      <formula>$A28&lt;&gt;""</formula>
    </cfRule>
  </conditionalFormatting>
  <conditionalFormatting sqref="CP8:CS8 AH8:AK8">
    <cfRule type="expression" dxfId="46" priority="54" stopIfTrue="1">
      <formula>$A15&lt;&gt;""</formula>
    </cfRule>
  </conditionalFormatting>
  <conditionalFormatting sqref="CP8:CS8">
    <cfRule type="expression" dxfId="45" priority="39" stopIfTrue="1">
      <formula>$A29&lt;&gt;""</formula>
    </cfRule>
  </conditionalFormatting>
  <conditionalFormatting sqref="CT8:CW8 AL8:AO8">
    <cfRule type="expression" dxfId="44" priority="55" stopIfTrue="1">
      <formula>$A16&lt;&gt;""</formula>
    </cfRule>
  </conditionalFormatting>
  <conditionalFormatting sqref="CT8:CW8">
    <cfRule type="expression" dxfId="43" priority="38" stopIfTrue="1">
      <formula>$A30&lt;&gt;""</formula>
    </cfRule>
  </conditionalFormatting>
  <conditionalFormatting sqref="CX8:DA8 AP8:AS8">
    <cfRule type="expression" dxfId="42" priority="56" stopIfTrue="1">
      <formula>$A17&lt;&gt;""</formula>
    </cfRule>
  </conditionalFormatting>
  <conditionalFormatting sqref="CX8:DA8">
    <cfRule type="expression" dxfId="41" priority="37" stopIfTrue="1">
      <formula>$A31&lt;&gt;""</formula>
    </cfRule>
  </conditionalFormatting>
  <conditionalFormatting sqref="DB8:DE8 AT8:AW8">
    <cfRule type="expression" dxfId="40" priority="57" stopIfTrue="1">
      <formula>$A18&lt;&gt;""</formula>
    </cfRule>
  </conditionalFormatting>
  <conditionalFormatting sqref="DB8:DE8">
    <cfRule type="expression" dxfId="39" priority="36" stopIfTrue="1">
      <formula>$A32&lt;&gt;""</formula>
    </cfRule>
  </conditionalFormatting>
  <conditionalFormatting sqref="DF8:DI8 AX8:BA8">
    <cfRule type="expression" dxfId="38" priority="58" stopIfTrue="1">
      <formula>$A19&lt;&gt;""</formula>
    </cfRule>
  </conditionalFormatting>
  <conditionalFormatting sqref="DF8:DI8">
    <cfRule type="expression" dxfId="37" priority="35" stopIfTrue="1">
      <formula>$A33&lt;&gt;""</formula>
    </cfRule>
  </conditionalFormatting>
  <conditionalFormatting sqref="DJ8:DM8 BB8:BE8">
    <cfRule type="expression" dxfId="36" priority="59" stopIfTrue="1">
      <formula>$A20&lt;&gt;""</formula>
    </cfRule>
  </conditionalFormatting>
  <conditionalFormatting sqref="DJ8:DM8">
    <cfRule type="expression" dxfId="35" priority="34" stopIfTrue="1">
      <formula>$A34&lt;&gt;""</formula>
    </cfRule>
  </conditionalFormatting>
  <conditionalFormatting sqref="DN8:DQ8 BF8:BI8">
    <cfRule type="expression" dxfId="34" priority="60" stopIfTrue="1">
      <formula>$A21&lt;&gt;""</formula>
    </cfRule>
  </conditionalFormatting>
  <conditionalFormatting sqref="DN8:DQ8">
    <cfRule type="expression" dxfId="33" priority="33" stopIfTrue="1">
      <formula>$A35&lt;&gt;""</formula>
    </cfRule>
  </conditionalFormatting>
  <conditionalFormatting sqref="DR8:DU8">
    <cfRule type="expression" dxfId="32" priority="32" stopIfTrue="1">
      <formula>$A36&lt;&gt;""</formula>
    </cfRule>
    <cfRule type="expression" dxfId="31" priority="61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2024-11-29T01:42:43Z</dcterms:modified>
</cp:coreProperties>
</file>