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18福井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'災害廃棄物事業経費（歳出）'!$2:$26</definedName>
    <definedName name="_xlnm.Print_Area" localSheetId="2">'災害廃棄物事業経費（歳入）'!$2:$26</definedName>
    <definedName name="_xlnm.Print_Area" localSheetId="0">'災害廃棄物事業経費（市町村）'!$2:$20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J13" i="2" s="1"/>
  <c r="CH26" i="4"/>
  <c r="CB26" i="4"/>
  <c r="BU26" i="4"/>
  <c r="BN26" i="4"/>
  <c r="BK26" i="4"/>
  <c r="CD26" i="4"/>
  <c r="BX26" i="4"/>
  <c r="CG26" i="4"/>
  <c r="CE26" i="4"/>
  <c r="CC26" i="4"/>
  <c r="BZ26" i="4"/>
  <c r="BY26" i="4"/>
  <c r="BW26" i="4"/>
  <c r="BV26" i="4"/>
  <c r="BT26" i="4"/>
  <c r="BS26" i="4"/>
  <c r="BM26" i="4"/>
  <c r="BL26" i="4"/>
  <c r="BJ26" i="4"/>
  <c r="M26" i="3"/>
  <c r="D26" i="3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CG25" i="4"/>
  <c r="BZ25" i="4"/>
  <c r="BT25" i="4"/>
  <c r="BM25" i="4"/>
  <c r="CH25" i="4"/>
  <c r="CB25" i="4"/>
  <c r="BU25" i="4"/>
  <c r="BN25" i="4"/>
  <c r="CE25" i="4"/>
  <c r="CD25" i="4"/>
  <c r="CC25" i="4"/>
  <c r="CA25" i="4"/>
  <c r="BY25" i="4"/>
  <c r="BX25" i="4"/>
  <c r="BV25" i="4"/>
  <c r="BS25" i="4"/>
  <c r="BL25" i="4"/>
  <c r="BK25" i="4"/>
  <c r="M25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2" i="2"/>
  <c r="E11" i="6"/>
  <c r="D11" i="6"/>
  <c r="CH24" i="4"/>
  <c r="CG24" i="4"/>
  <c r="BZ24" i="4"/>
  <c r="BU24" i="4"/>
  <c r="BT24" i="4"/>
  <c r="BN24" i="4"/>
  <c r="BM24" i="4"/>
  <c r="CE24" i="4"/>
  <c r="CD24" i="4"/>
  <c r="CC24" i="4"/>
  <c r="CB24" i="4"/>
  <c r="BY24" i="4"/>
  <c r="BX24" i="4"/>
  <c r="BS24" i="4"/>
  <c r="BR24" i="4"/>
  <c r="BL24" i="4"/>
  <c r="BK24" i="4"/>
  <c r="DF11" i="2"/>
  <c r="CZ11" i="2"/>
  <c r="CT11" i="2"/>
  <c r="CM11" i="2"/>
  <c r="DI11" i="2"/>
  <c r="DH11" i="2"/>
  <c r="DD11" i="2"/>
  <c r="DC11" i="2"/>
  <c r="BZ11" i="2"/>
  <c r="DB11" i="2" s="1"/>
  <c r="DA11" i="2"/>
  <c r="CX11" i="2"/>
  <c r="BU11" i="2"/>
  <c r="CV11" i="2"/>
  <c r="BP11" i="2"/>
  <c r="CO11" i="2"/>
  <c r="CN11" i="2"/>
  <c r="CK11" i="2"/>
  <c r="BH11" i="2"/>
  <c r="BG11" i="2" s="1"/>
  <c r="DE11" i="2"/>
  <c r="AX11" i="2"/>
  <c r="CY11" i="2"/>
  <c r="AS11" i="2"/>
  <c r="AN11" i="2"/>
  <c r="CL11" i="2"/>
  <c r="AF11" i="2"/>
  <c r="AE11" i="2" s="1"/>
  <c r="N11" i="2"/>
  <c r="E11" i="2"/>
  <c r="E10" i="6"/>
  <c r="D10" i="6"/>
  <c r="J23" i="3" s="1"/>
  <c r="CE23" i="4"/>
  <c r="CD23" i="4"/>
  <c r="BY23" i="4"/>
  <c r="BX23" i="4"/>
  <c r="BS23" i="4"/>
  <c r="BR23" i="4"/>
  <c r="BL23" i="4"/>
  <c r="BK23" i="4"/>
  <c r="CG23" i="4"/>
  <c r="BZ23" i="4"/>
  <c r="BU23" i="4"/>
  <c r="BT23" i="4"/>
  <c r="BN23" i="4"/>
  <c r="BM23" i="4"/>
  <c r="CC23" i="4"/>
  <c r="BW23" i="4"/>
  <c r="BV23" i="4"/>
  <c r="BJ23" i="4"/>
  <c r="DH10" i="2"/>
  <c r="DF10" i="2"/>
  <c r="DA10" i="2"/>
  <c r="CZ10" i="2"/>
  <c r="CT10" i="2"/>
  <c r="CM10" i="2"/>
  <c r="DI10" i="2"/>
  <c r="DD10" i="2"/>
  <c r="DC10" i="2"/>
  <c r="BZ10" i="2"/>
  <c r="CX10" i="2"/>
  <c r="BU10" i="2"/>
  <c r="CV10" i="2"/>
  <c r="CU10" i="2"/>
  <c r="CO10" i="2"/>
  <c r="CN10" i="2"/>
  <c r="CK10" i="2"/>
  <c r="BH10" i="2"/>
  <c r="BG10" i="2" s="1"/>
  <c r="DE10" i="2"/>
  <c r="AX10" i="2"/>
  <c r="CY10" i="2"/>
  <c r="AS10" i="2"/>
  <c r="CS10" i="2"/>
  <c r="AN10" i="2"/>
  <c r="CL10" i="2"/>
  <c r="AF10" i="2"/>
  <c r="AE10" i="2" s="1"/>
  <c r="N10" i="2"/>
  <c r="E9" i="6"/>
  <c r="D9" i="6"/>
  <c r="CH22" i="4"/>
  <c r="CG22" i="4"/>
  <c r="BZ22" i="4"/>
  <c r="BU22" i="4"/>
  <c r="BT22" i="4"/>
  <c r="BN22" i="4"/>
  <c r="BM22" i="4"/>
  <c r="CE22" i="4"/>
  <c r="CD22" i="4"/>
  <c r="CC22" i="4"/>
  <c r="CA22" i="4"/>
  <c r="BY22" i="4"/>
  <c r="BX22" i="4"/>
  <c r="BV22" i="4"/>
  <c r="BS22" i="4"/>
  <c r="BR22" i="4"/>
  <c r="BL22" i="4"/>
  <c r="BK22" i="4"/>
  <c r="M22" i="3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BP9" i="2"/>
  <c r="CO9" i="2"/>
  <c r="CN9" i="2"/>
  <c r="CK9" i="2"/>
  <c r="AX9" i="2"/>
  <c r="AS9" i="2"/>
  <c r="AN9" i="2"/>
  <c r="AF9" i="2"/>
  <c r="AE9" i="2" s="1"/>
  <c r="N9" i="2"/>
  <c r="E8" i="6"/>
  <c r="D8" i="6"/>
  <c r="CH21" i="4"/>
  <c r="CG21" i="4"/>
  <c r="BZ21" i="4"/>
  <c r="BU21" i="4"/>
  <c r="BT21" i="4"/>
  <c r="BN21" i="4"/>
  <c r="BM21" i="4"/>
  <c r="CE21" i="4"/>
  <c r="CD21" i="4"/>
  <c r="CC21" i="4"/>
  <c r="CB21" i="4"/>
  <c r="BY21" i="4"/>
  <c r="BX21" i="4"/>
  <c r="BS21" i="4"/>
  <c r="BR21" i="4"/>
  <c r="BL21" i="4"/>
  <c r="BK21" i="4"/>
  <c r="M21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0" i="5"/>
  <c r="BB20" i="5"/>
  <c r="AW20" i="5"/>
  <c r="AT20" i="5"/>
  <c r="AO20" i="5"/>
  <c r="AL20" i="5"/>
  <c r="AG20" i="5"/>
  <c r="G20" i="5"/>
  <c r="Q20" i="5"/>
  <c r="N20" i="5"/>
  <c r="H20" i="5"/>
  <c r="BD20" i="4" s="1"/>
  <c r="BZ20" i="4"/>
  <c r="BT20" i="4"/>
  <c r="BN20" i="4"/>
  <c r="CE20" i="4"/>
  <c r="BY20" i="4"/>
  <c r="BS20" i="4"/>
  <c r="BM20" i="4"/>
  <c r="CH20" i="4"/>
  <c r="CG20" i="4"/>
  <c r="CD20" i="4"/>
  <c r="CC20" i="4"/>
  <c r="BX20" i="4"/>
  <c r="BW20" i="4"/>
  <c r="BV20" i="4"/>
  <c r="BU20" i="4"/>
  <c r="BR20" i="4"/>
  <c r="BQ20" i="4"/>
  <c r="BL20" i="4"/>
  <c r="BK20" i="4"/>
  <c r="BJ20" i="4"/>
  <c r="M20" i="3"/>
  <c r="DF20" i="1"/>
  <c r="CZ20" i="1"/>
  <c r="CT20" i="1"/>
  <c r="CN20" i="1"/>
  <c r="DH20" i="1"/>
  <c r="DE20" i="1"/>
  <c r="DD20" i="1"/>
  <c r="DA20" i="1"/>
  <c r="CY20" i="1"/>
  <c r="CX20" i="1"/>
  <c r="CV20" i="1"/>
  <c r="CU20" i="1"/>
  <c r="CS20" i="1"/>
  <c r="BP20" i="1"/>
  <c r="CO20" i="1"/>
  <c r="CM20" i="1"/>
  <c r="CL20" i="1"/>
  <c r="DI20" i="1"/>
  <c r="DC20" i="1"/>
  <c r="AX20" i="1"/>
  <c r="AS20" i="1"/>
  <c r="AN20" i="1"/>
  <c r="CK20" i="1"/>
  <c r="AF20" i="1"/>
  <c r="AE20" i="1" s="1"/>
  <c r="N20" i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E18" i="5"/>
  <c r="D18" i="5"/>
  <c r="G18" i="5"/>
  <c r="BZ18" i="4"/>
  <c r="BT18" i="4"/>
  <c r="BN18" i="4"/>
  <c r="CE18" i="4"/>
  <c r="BY18" i="4"/>
  <c r="BS18" i="4"/>
  <c r="BM18" i="4"/>
  <c r="CH18" i="4"/>
  <c r="CG18" i="4"/>
  <c r="CD18" i="4"/>
  <c r="CC18" i="4"/>
  <c r="CB18" i="4"/>
  <c r="BX18" i="4"/>
  <c r="BW18" i="4"/>
  <c r="BU18" i="4"/>
  <c r="BR18" i="4"/>
  <c r="BL18" i="4"/>
  <c r="BK18" i="4"/>
  <c r="M18" i="3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AN17" i="1"/>
  <c r="AF17" i="1"/>
  <c r="AE17" i="1" s="1"/>
  <c r="E17" i="1"/>
  <c r="BE16" i="5"/>
  <c r="BB16" i="5"/>
  <c r="AW16" i="5"/>
  <c r="AT16" i="5"/>
  <c r="AO16" i="5"/>
  <c r="AL16" i="5"/>
  <c r="AG16" i="5"/>
  <c r="G16" i="5"/>
  <c r="Q16" i="5"/>
  <c r="H16" i="5"/>
  <c r="N16" i="5"/>
  <c r="E16" i="5"/>
  <c r="AB16" i="4" s="1"/>
  <c r="D16" i="5"/>
  <c r="CH16" i="4"/>
  <c r="CB16" i="4"/>
  <c r="BJ16" i="4"/>
  <c r="CG16" i="4"/>
  <c r="CE16" i="4"/>
  <c r="CA16" i="4"/>
  <c r="CC16" i="4"/>
  <c r="BZ16" i="4"/>
  <c r="BY16" i="4"/>
  <c r="BV16" i="4"/>
  <c r="BW16" i="4"/>
  <c r="BU16" i="4"/>
  <c r="BT16" i="4"/>
  <c r="BS16" i="4"/>
  <c r="BN16" i="4"/>
  <c r="BM16" i="4"/>
  <c r="BK16" i="4"/>
  <c r="D16" i="3"/>
  <c r="DA16" i="1"/>
  <c r="CU16" i="1"/>
  <c r="CO16" i="1"/>
  <c r="DF16" i="1"/>
  <c r="DE16" i="1"/>
  <c r="BZ16" i="1"/>
  <c r="CZ16" i="1"/>
  <c r="CY16" i="1"/>
  <c r="CX16" i="1"/>
  <c r="CT16" i="1"/>
  <c r="BP16" i="1"/>
  <c r="CN16" i="1"/>
  <c r="CM16" i="1"/>
  <c r="CL16" i="1"/>
  <c r="DI16" i="1"/>
  <c r="DH16" i="1"/>
  <c r="AX16" i="1"/>
  <c r="AS16" i="1"/>
  <c r="CV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G15" i="5"/>
  <c r="BN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E13" i="5"/>
  <c r="D13" i="5"/>
  <c r="G13" i="5"/>
  <c r="AM13" i="4" s="1"/>
  <c r="CE13" i="4"/>
  <c r="BY13" i="4"/>
  <c r="BS13" i="4"/>
  <c r="BM13" i="4"/>
  <c r="CH13" i="4"/>
  <c r="CG13" i="4"/>
  <c r="CD13" i="4"/>
  <c r="CC13" i="4"/>
  <c r="CB13" i="4"/>
  <c r="CA13" i="4"/>
  <c r="BZ13" i="4"/>
  <c r="BX13" i="4"/>
  <c r="BW13" i="4"/>
  <c r="BU13" i="4"/>
  <c r="BT13" i="4"/>
  <c r="BN13" i="4"/>
  <c r="BL13" i="4"/>
  <c r="BK13" i="4"/>
  <c r="BJ13" i="4"/>
  <c r="BI13" i="4"/>
  <c r="DH13" i="1"/>
  <c r="DA13" i="1"/>
  <c r="CV13" i="1"/>
  <c r="CU13" i="1"/>
  <c r="CO13" i="1"/>
  <c r="DF13" i="1"/>
  <c r="DE13" i="1"/>
  <c r="DD13" i="1"/>
  <c r="BZ13" i="1"/>
  <c r="CZ13" i="1"/>
  <c r="CY13" i="1"/>
  <c r="CX13" i="1"/>
  <c r="CT13" i="1"/>
  <c r="BP13" i="1"/>
  <c r="CN13" i="1"/>
  <c r="CM13" i="1"/>
  <c r="CL13" i="1"/>
  <c r="BH13" i="1"/>
  <c r="DI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Q11" i="4"/>
  <c r="BM11" i="4"/>
  <c r="BL11" i="4"/>
  <c r="BK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Q10" i="4"/>
  <c r="BM10" i="4"/>
  <c r="BL10" i="4"/>
  <c r="BK10" i="4"/>
  <c r="M10" i="3"/>
  <c r="DF10" i="1"/>
  <c r="DA10" i="1"/>
  <c r="CZ10" i="1"/>
  <c r="CU10" i="1"/>
  <c r="CT10" i="1"/>
  <c r="CO10" i="1"/>
  <c r="CN10" i="1"/>
  <c r="DE10" i="1"/>
  <c r="DD10" i="1"/>
  <c r="BZ10" i="1"/>
  <c r="CY10" i="1"/>
  <c r="CX10" i="1"/>
  <c r="CS10" i="1"/>
  <c r="BP10" i="1"/>
  <c r="CM10" i="1"/>
  <c r="CL10" i="1"/>
  <c r="BH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AB9" i="4" s="1"/>
  <c r="CE9" i="4"/>
  <c r="BZ9" i="4"/>
  <c r="BY9" i="4"/>
  <c r="BT9" i="4"/>
  <c r="BS9" i="4"/>
  <c r="BN9" i="4"/>
  <c r="BM9" i="4"/>
  <c r="BR9" i="4"/>
  <c r="BL9" i="4"/>
  <c r="CH9" i="4"/>
  <c r="CG9" i="4"/>
  <c r="CD9" i="4"/>
  <c r="CC9" i="4"/>
  <c r="CB9" i="4"/>
  <c r="BX9" i="4"/>
  <c r="BW9" i="4"/>
  <c r="BV9" i="4"/>
  <c r="BK9" i="4"/>
  <c r="BJ9" i="4"/>
  <c r="BI9" i="4"/>
  <c r="D9" i="3"/>
  <c r="DH9" i="1"/>
  <c r="DA9" i="1"/>
  <c r="CV9" i="1"/>
  <c r="CU9" i="1"/>
  <c r="CO9" i="1"/>
  <c r="DF9" i="1"/>
  <c r="DE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BN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R8" i="4"/>
  <c r="BL8" i="4"/>
  <c r="BK8" i="4"/>
  <c r="BJ8" i="4"/>
  <c r="DH8" i="1"/>
  <c r="DA8" i="1"/>
  <c r="CV8" i="1"/>
  <c r="CU8" i="1"/>
  <c r="CO8" i="1"/>
  <c r="DF8" i="1"/>
  <c r="DE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S26" i="3" l="1"/>
  <c r="S13" i="2"/>
  <c r="AB13" i="2" s="1"/>
  <c r="J26" i="3"/>
  <c r="CA26" i="4"/>
  <c r="BQ26" i="4"/>
  <c r="BR26" i="4"/>
  <c r="CI13" i="2"/>
  <c r="CJ13" i="2"/>
  <c r="D13" i="2"/>
  <c r="CW13" i="2"/>
  <c r="M13" i="2"/>
  <c r="AM13" i="2"/>
  <c r="BF13" i="2" s="1"/>
  <c r="DB13" i="2"/>
  <c r="BP13" i="2"/>
  <c r="S12" i="2"/>
  <c r="S25" i="3"/>
  <c r="J12" i="2"/>
  <c r="J25" i="3"/>
  <c r="BI25" i="4"/>
  <c r="BJ25" i="4"/>
  <c r="BW25" i="4"/>
  <c r="BR25" i="4"/>
  <c r="D25" i="3"/>
  <c r="CJ12" i="2"/>
  <c r="D12" i="2"/>
  <c r="M12" i="2"/>
  <c r="AM12" i="2"/>
  <c r="BF12" i="2" s="1"/>
  <c r="CW12" i="2"/>
  <c r="BG12" i="2"/>
  <c r="CI12" i="2" s="1"/>
  <c r="BZ12" i="2"/>
  <c r="DB12" i="2" s="1"/>
  <c r="BP12" i="2"/>
  <c r="J11" i="2"/>
  <c r="J24" i="3"/>
  <c r="S11" i="2"/>
  <c r="S24" i="3"/>
  <c r="BI24" i="4"/>
  <c r="BV24" i="4"/>
  <c r="CA24" i="4"/>
  <c r="BJ24" i="4"/>
  <c r="BW24" i="4"/>
  <c r="M24" i="3"/>
  <c r="D24" i="3"/>
  <c r="CW11" i="2"/>
  <c r="AM11" i="2"/>
  <c r="BF11" i="2" s="1"/>
  <c r="BO11" i="2"/>
  <c r="CR11" i="2"/>
  <c r="M11" i="2"/>
  <c r="D11" i="2"/>
  <c r="CI11" i="2"/>
  <c r="CJ11" i="2"/>
  <c r="CS11" i="2"/>
  <c r="CU11" i="2"/>
  <c r="J10" i="2"/>
  <c r="AB10" i="2" s="1"/>
  <c r="S10" i="2"/>
  <c r="S23" i="3"/>
  <c r="AB23" i="3" s="1"/>
  <c r="BH23" i="4"/>
  <c r="BQ23" i="4"/>
  <c r="CA23" i="4"/>
  <c r="CH23" i="4"/>
  <c r="BI23" i="4"/>
  <c r="CB23" i="4"/>
  <c r="M23" i="3"/>
  <c r="CI10" i="2"/>
  <c r="CW10" i="2"/>
  <c r="CJ10" i="2"/>
  <c r="M10" i="2"/>
  <c r="AM10" i="2"/>
  <c r="BF10" i="2" s="1"/>
  <c r="DB10" i="2"/>
  <c r="E10" i="2"/>
  <c r="BP10" i="2"/>
  <c r="J9" i="2"/>
  <c r="J22" i="3"/>
  <c r="S22" i="3"/>
  <c r="S9" i="2"/>
  <c r="BI22" i="4"/>
  <c r="CB22" i="4"/>
  <c r="BJ22" i="4"/>
  <c r="BW22" i="4"/>
  <c r="D22" i="3"/>
  <c r="CW9" i="2"/>
  <c r="AM9" i="2"/>
  <c r="BF9" i="2" s="1"/>
  <c r="BO9" i="2"/>
  <c r="CR9" i="2"/>
  <c r="M9" i="2"/>
  <c r="DB9" i="2"/>
  <c r="BH9" i="2"/>
  <c r="E9" i="2"/>
  <c r="J21" i="3"/>
  <c r="J7" i="3" s="1"/>
  <c r="J8" i="2"/>
  <c r="J7" i="2" s="1"/>
  <c r="S21" i="3"/>
  <c r="S8" i="2"/>
  <c r="BI21" i="4"/>
  <c r="BV21" i="4"/>
  <c r="CA21" i="4"/>
  <c r="BJ21" i="4"/>
  <c r="BW21" i="4"/>
  <c r="D21" i="3"/>
  <c r="CI8" i="2"/>
  <c r="CJ8" i="2"/>
  <c r="CW8" i="2"/>
  <c r="M8" i="2"/>
  <c r="AM8" i="2"/>
  <c r="BF8" i="2" s="1"/>
  <c r="BO8" i="2"/>
  <c r="CR8" i="2"/>
  <c r="D8" i="2"/>
  <c r="DB8" i="2"/>
  <c r="CU8" i="2"/>
  <c r="CE20" i="1"/>
  <c r="I20" i="5"/>
  <c r="AM20" i="4"/>
  <c r="BN20" i="1"/>
  <c r="D20" i="5"/>
  <c r="E20" i="5"/>
  <c r="CA20" i="4"/>
  <c r="BP20" i="4"/>
  <c r="CB20" i="4"/>
  <c r="CR20" i="1"/>
  <c r="M20" i="1"/>
  <c r="AM20" i="1"/>
  <c r="BF20" i="1" s="1"/>
  <c r="D20" i="1"/>
  <c r="BU20" i="1"/>
  <c r="CW20" i="1" s="1"/>
  <c r="BH20" i="1"/>
  <c r="BZ20" i="1"/>
  <c r="DB20" i="1" s="1"/>
  <c r="BC19" i="1"/>
  <c r="F19" i="5"/>
  <c r="AL19" i="1"/>
  <c r="K19" i="4"/>
  <c r="BD19" i="4"/>
  <c r="CF19" i="4" s="1"/>
  <c r="CE19" i="1"/>
  <c r="G19" i="5"/>
  <c r="BH19" i="4"/>
  <c r="BI19" i="4"/>
  <c r="D19" i="3"/>
  <c r="AM19" i="1"/>
  <c r="BF19" i="1" s="1"/>
  <c r="CR19" i="1"/>
  <c r="CK19" i="1"/>
  <c r="DC19" i="1"/>
  <c r="BH19" i="1"/>
  <c r="BZ19" i="1"/>
  <c r="DB19" i="1" s="1"/>
  <c r="D19" i="1"/>
  <c r="BU19" i="1"/>
  <c r="CW19" i="1" s="1"/>
  <c r="CS19" i="1"/>
  <c r="I18" i="5"/>
  <c r="AM18" i="4"/>
  <c r="BN18" i="1"/>
  <c r="CE18" i="1"/>
  <c r="BD18" i="4"/>
  <c r="K18" i="4"/>
  <c r="AL18" i="1"/>
  <c r="F18" i="5"/>
  <c r="BC18" i="1"/>
  <c r="AB18" i="4"/>
  <c r="N18" i="5"/>
  <c r="BI18" i="4"/>
  <c r="BQ18" i="4"/>
  <c r="BV18" i="4"/>
  <c r="BJ18" i="4"/>
  <c r="CW18" i="1"/>
  <c r="D18" i="1"/>
  <c r="N18" i="1"/>
  <c r="M18" i="1" s="1"/>
  <c r="AN18" i="1"/>
  <c r="AM18" i="1" s="1"/>
  <c r="BF18" i="1" s="1"/>
  <c r="CK18" i="1"/>
  <c r="BH18" i="1"/>
  <c r="BZ18" i="1"/>
  <c r="DB18" i="1" s="1"/>
  <c r="CX18" i="1"/>
  <c r="BC17" i="1"/>
  <c r="CE17" i="1"/>
  <c r="BD17" i="4"/>
  <c r="CF17" i="4" s="1"/>
  <c r="AL17" i="1"/>
  <c r="F17" i="5"/>
  <c r="K17" i="4"/>
  <c r="G17" i="5"/>
  <c r="BH17" i="4"/>
  <c r="BI17" i="4"/>
  <c r="CW17" i="1"/>
  <c r="AM17" i="1"/>
  <c r="D17" i="1"/>
  <c r="BF17" i="1"/>
  <c r="CR17" i="1"/>
  <c r="N17" i="1"/>
  <c r="M17" i="1" s="1"/>
  <c r="CK17" i="1"/>
  <c r="DC17" i="1"/>
  <c r="BH17" i="1"/>
  <c r="BZ17" i="1"/>
  <c r="DB17" i="1" s="1"/>
  <c r="CX17" i="1"/>
  <c r="CS17" i="1"/>
  <c r="CV17" i="1"/>
  <c r="F16" i="5"/>
  <c r="K16" i="4"/>
  <c r="I16" i="5"/>
  <c r="AM16" i="4"/>
  <c r="BO16" i="4" s="1"/>
  <c r="BN16" i="1"/>
  <c r="BD16" i="4"/>
  <c r="CF16" i="4" s="1"/>
  <c r="CE16" i="1"/>
  <c r="BC16" i="1"/>
  <c r="AL16" i="1"/>
  <c r="BQ16" i="4"/>
  <c r="BP16" i="4"/>
  <c r="BI16" i="4"/>
  <c r="BL16" i="4"/>
  <c r="BR16" i="4"/>
  <c r="BX16" i="4"/>
  <c r="CD16" i="4"/>
  <c r="M16" i="3"/>
  <c r="D16" i="1"/>
  <c r="DB16" i="1"/>
  <c r="N16" i="1"/>
  <c r="M16" i="1" s="1"/>
  <c r="CK16" i="1"/>
  <c r="DC16" i="1"/>
  <c r="BH16" i="1"/>
  <c r="DD16" i="1"/>
  <c r="BU16" i="1"/>
  <c r="CW16" i="1" s="1"/>
  <c r="CS16" i="1"/>
  <c r="AN16" i="1"/>
  <c r="AM16" i="1" s="1"/>
  <c r="BF16" i="1" s="1"/>
  <c r="AM15" i="4"/>
  <c r="K15" i="4"/>
  <c r="AL15" i="1"/>
  <c r="CP15" i="1" s="1"/>
  <c r="BD15" i="4"/>
  <c r="CE15" i="1"/>
  <c r="I15" i="5"/>
  <c r="E15" i="5"/>
  <c r="BH15" i="4"/>
  <c r="BI15" i="4"/>
  <c r="M15" i="3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K14" i="4"/>
  <c r="BO14" i="4" s="1"/>
  <c r="F14" i="5"/>
  <c r="AL14" i="1"/>
  <c r="CP14" i="1" s="1"/>
  <c r="BC14" i="1"/>
  <c r="AB14" i="4"/>
  <c r="H14" i="5"/>
  <c r="BN14" i="1"/>
  <c r="N14" i="5"/>
  <c r="BH14" i="4"/>
  <c r="BI14" i="4"/>
  <c r="D14" i="3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B13" i="4"/>
  <c r="BC13" i="1"/>
  <c r="BD13" i="4"/>
  <c r="CE13" i="1"/>
  <c r="K13" i="4"/>
  <c r="BO13" i="4" s="1"/>
  <c r="F13" i="5"/>
  <c r="AL13" i="1"/>
  <c r="N13" i="5"/>
  <c r="I13" i="5"/>
  <c r="BN13" i="1"/>
  <c r="BV13" i="4"/>
  <c r="BQ13" i="4"/>
  <c r="BP13" i="4"/>
  <c r="BR13" i="4"/>
  <c r="D13" i="3"/>
  <c r="M13" i="3"/>
  <c r="AM13" i="1"/>
  <c r="BF13" i="1" s="1"/>
  <c r="CJ13" i="1"/>
  <c r="CR13" i="1"/>
  <c r="DB13" i="1"/>
  <c r="D13" i="1"/>
  <c r="BG13" i="1"/>
  <c r="CI13" i="1" s="1"/>
  <c r="CK13" i="1"/>
  <c r="DC13" i="1"/>
  <c r="BU13" i="1"/>
  <c r="CW13" i="1" s="1"/>
  <c r="CS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AB11" i="4"/>
  <c r="K11" i="4"/>
  <c r="AL11" i="1"/>
  <c r="F11" i="5"/>
  <c r="BD11" i="4"/>
  <c r="CE11" i="1"/>
  <c r="DG11" i="1" s="1"/>
  <c r="G11" i="5"/>
  <c r="BI11" i="4"/>
  <c r="CA11" i="4"/>
  <c r="BV11" i="4"/>
  <c r="BJ11" i="4"/>
  <c r="CB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B10" i="4"/>
  <c r="BD10" i="4"/>
  <c r="CF10" i="4" s="1"/>
  <c r="CE10" i="1"/>
  <c r="DG10" i="1" s="1"/>
  <c r="AL10" i="1"/>
  <c r="F10" i="5"/>
  <c r="K10" i="4"/>
  <c r="G10" i="5"/>
  <c r="BI10" i="4"/>
  <c r="BP10" i="4"/>
  <c r="CA10" i="4"/>
  <c r="BJ10" i="4"/>
  <c r="CB10" i="4"/>
  <c r="DB10" i="1"/>
  <c r="BG10" i="1"/>
  <c r="CI10" i="1" s="1"/>
  <c r="CJ10" i="1"/>
  <c r="N10" i="1"/>
  <c r="M10" i="1" s="1"/>
  <c r="AN10" i="1"/>
  <c r="AM10" i="1" s="1"/>
  <c r="BF10" i="1" s="1"/>
  <c r="D10" i="1"/>
  <c r="BU10" i="1"/>
  <c r="CW10" i="1" s="1"/>
  <c r="BD9" i="4"/>
  <c r="CF9" i="4" s="1"/>
  <c r="CE9" i="1"/>
  <c r="AL9" i="1"/>
  <c r="F9" i="5"/>
  <c r="K9" i="4"/>
  <c r="BC9" i="1"/>
  <c r="G9" i="5"/>
  <c r="BQ9" i="4"/>
  <c r="BP9" i="4"/>
  <c r="CA9" i="4"/>
  <c r="BU9" i="4"/>
  <c r="M9" i="3"/>
  <c r="AM9" i="1"/>
  <c r="BF9" i="1" s="1"/>
  <c r="CR9" i="1"/>
  <c r="CJ9" i="1"/>
  <c r="BG9" i="1"/>
  <c r="CI9" i="1" s="1"/>
  <c r="D9" i="1"/>
  <c r="N9" i="1"/>
  <c r="M9" i="1" s="1"/>
  <c r="DC9" i="1"/>
  <c r="BZ9" i="1"/>
  <c r="DB9" i="1" s="1"/>
  <c r="BU9" i="1"/>
  <c r="CW9" i="1" s="1"/>
  <c r="CM9" i="1"/>
  <c r="CS9" i="1"/>
  <c r="CK9" i="1"/>
  <c r="AM8" i="4"/>
  <c r="I8" i="5"/>
  <c r="BD8" i="4"/>
  <c r="CE8" i="1"/>
  <c r="AL8" i="1"/>
  <c r="K8" i="4"/>
  <c r="E8" i="5"/>
  <c r="F8" i="5" s="1"/>
  <c r="BP8" i="4"/>
  <c r="BQ8" i="4"/>
  <c r="BH8" i="4"/>
  <c r="BI8" i="4"/>
  <c r="BU8" i="4"/>
  <c r="D8" i="3"/>
  <c r="M8" i="3"/>
  <c r="AM8" i="1"/>
  <c r="BF8" i="1"/>
  <c r="D8" i="1"/>
  <c r="CR8" i="1"/>
  <c r="BG8" i="1"/>
  <c r="CI8" i="1" s="1"/>
  <c r="CJ8" i="1"/>
  <c r="CK8" i="1"/>
  <c r="DC8" i="1"/>
  <c r="BZ8" i="1"/>
  <c r="DB8" i="1" s="1"/>
  <c r="BU8" i="1"/>
  <c r="CW8" i="1" s="1"/>
  <c r="CM8" i="1"/>
  <c r="CS8" i="1"/>
  <c r="N8" i="1"/>
  <c r="M8" i="1" s="1"/>
  <c r="S7" i="2" l="1"/>
  <c r="S7" i="3"/>
  <c r="AB12" i="2"/>
  <c r="CF11" i="4"/>
  <c r="CP8" i="1"/>
  <c r="AL7" i="1"/>
  <c r="BO18" i="4"/>
  <c r="CP13" i="1"/>
  <c r="DG13" i="1"/>
  <c r="BO8" i="4"/>
  <c r="BO15" i="4"/>
  <c r="DG19" i="1"/>
  <c r="BO11" i="1"/>
  <c r="DG17" i="1"/>
  <c r="AB26" i="3"/>
  <c r="BI26" i="4"/>
  <c r="BP26" i="4"/>
  <c r="BO13" i="2"/>
  <c r="CR13" i="2"/>
  <c r="AB25" i="3"/>
  <c r="BH25" i="4"/>
  <c r="CI25" i="4"/>
  <c r="BQ25" i="4"/>
  <c r="BP25" i="4"/>
  <c r="BO12" i="2"/>
  <c r="CR12" i="2"/>
  <c r="AB24" i="3"/>
  <c r="AB11" i="2"/>
  <c r="BP24" i="4"/>
  <c r="BH24" i="4"/>
  <c r="CI24" i="4"/>
  <c r="BQ24" i="4"/>
  <c r="CQ11" i="2"/>
  <c r="CH11" i="2"/>
  <c r="DJ11" i="2" s="1"/>
  <c r="CI23" i="4"/>
  <c r="BP23" i="4"/>
  <c r="D23" i="3"/>
  <c r="BO10" i="2"/>
  <c r="CR10" i="2"/>
  <c r="D10" i="2"/>
  <c r="AB22" i="3"/>
  <c r="AB9" i="2"/>
  <c r="CI22" i="4"/>
  <c r="BH22" i="4"/>
  <c r="BP22" i="4"/>
  <c r="BQ22" i="4"/>
  <c r="CQ9" i="2"/>
  <c r="D9" i="2"/>
  <c r="CJ9" i="2"/>
  <c r="BG9" i="2"/>
  <c r="CI9" i="2" s="1"/>
  <c r="AB8" i="2"/>
  <c r="AB21" i="3"/>
  <c r="BH21" i="4"/>
  <c r="CI21" i="4"/>
  <c r="BQ21" i="4"/>
  <c r="BP21" i="4"/>
  <c r="CQ8" i="2"/>
  <c r="CH8" i="2"/>
  <c r="DJ8" i="2" s="1"/>
  <c r="BC20" i="1"/>
  <c r="DG20" i="1" s="1"/>
  <c r="AB20" i="4"/>
  <c r="CF20" i="4" s="1"/>
  <c r="AL20" i="1"/>
  <c r="CP20" i="1" s="1"/>
  <c r="K20" i="4"/>
  <c r="BO20" i="4" s="1"/>
  <c r="F20" i="5"/>
  <c r="BI20" i="4"/>
  <c r="D20" i="3"/>
  <c r="BG20" i="1"/>
  <c r="CI20" i="1" s="1"/>
  <c r="CJ20" i="1"/>
  <c r="BO20" i="1"/>
  <c r="BN19" i="1"/>
  <c r="CP19" i="1" s="1"/>
  <c r="I19" i="5"/>
  <c r="AM19" i="4"/>
  <c r="BO19" i="4" s="1"/>
  <c r="BQ19" i="4"/>
  <c r="BO19" i="1"/>
  <c r="BG19" i="1"/>
  <c r="CI19" i="1" s="1"/>
  <c r="CJ19" i="1"/>
  <c r="CH19" i="1"/>
  <c r="DJ19" i="1" s="1"/>
  <c r="CQ19" i="1"/>
  <c r="CP18" i="1"/>
  <c r="DG18" i="1"/>
  <c r="CF18" i="4"/>
  <c r="BH18" i="4"/>
  <c r="CA18" i="4"/>
  <c r="BP18" i="4"/>
  <c r="CR18" i="1"/>
  <c r="BG18" i="1"/>
  <c r="CI18" i="1" s="1"/>
  <c r="CJ18" i="1"/>
  <c r="BO18" i="1"/>
  <c r="I17" i="5"/>
  <c r="AM17" i="4"/>
  <c r="BO17" i="4" s="1"/>
  <c r="BN17" i="1"/>
  <c r="CP17" i="1" s="1"/>
  <c r="BQ17" i="4"/>
  <c r="D17" i="3"/>
  <c r="BG17" i="1"/>
  <c r="CI17" i="1" s="1"/>
  <c r="CJ17" i="1"/>
  <c r="BO17" i="1"/>
  <c r="CP16" i="1"/>
  <c r="DG16" i="1"/>
  <c r="CI16" i="4"/>
  <c r="BH16" i="4"/>
  <c r="CR16" i="1"/>
  <c r="BO16" i="1"/>
  <c r="BG16" i="1"/>
  <c r="CI16" i="1" s="1"/>
  <c r="CJ16" i="1"/>
  <c r="BC15" i="1"/>
  <c r="DG15" i="1" s="1"/>
  <c r="AB15" i="4"/>
  <c r="CF15" i="4" s="1"/>
  <c r="F15" i="5"/>
  <c r="BQ15" i="4"/>
  <c r="CR15" i="1"/>
  <c r="BO15" i="1"/>
  <c r="BG15" i="1"/>
  <c r="CI15" i="1" s="1"/>
  <c r="CJ15" i="1"/>
  <c r="BD14" i="4"/>
  <c r="CF14" i="4" s="1"/>
  <c r="CE14" i="1"/>
  <c r="DG14" i="1" s="1"/>
  <c r="I14" i="5"/>
  <c r="BQ14" i="4"/>
  <c r="CR14" i="1"/>
  <c r="BO14" i="1"/>
  <c r="BG14" i="1"/>
  <c r="CI14" i="1" s="1"/>
  <c r="CJ14" i="1"/>
  <c r="CF13" i="4"/>
  <c r="CI13" i="4"/>
  <c r="BH13" i="4"/>
  <c r="BO13" i="1"/>
  <c r="CQ13" i="1" s="1"/>
  <c r="CH13" i="1"/>
  <c r="DJ13" i="1" s="1"/>
  <c r="CF12" i="4"/>
  <c r="I12" i="5"/>
  <c r="BN12" i="1"/>
  <c r="CP12" i="1" s="1"/>
  <c r="AM12" i="4"/>
  <c r="BO12" i="4" s="1"/>
  <c r="BQ12" i="4"/>
  <c r="CR12" i="1"/>
  <c r="BG12" i="1"/>
  <c r="CI12" i="1" s="1"/>
  <c r="CJ12" i="1"/>
  <c r="BO12" i="1"/>
  <c r="I11" i="5"/>
  <c r="AM11" i="4"/>
  <c r="BO11" i="4" s="1"/>
  <c r="BN11" i="1"/>
  <c r="CP11" i="1" s="1"/>
  <c r="BP11" i="4"/>
  <c r="CI11" i="4"/>
  <c r="BH11" i="4"/>
  <c r="CR11" i="1"/>
  <c r="CQ11" i="1"/>
  <c r="BG11" i="1"/>
  <c r="CI11" i="1" s="1"/>
  <c r="CJ11" i="1"/>
  <c r="I10" i="5"/>
  <c r="BN10" i="1"/>
  <c r="CP10" i="1" s="1"/>
  <c r="AM10" i="4"/>
  <c r="BO10" i="4"/>
  <c r="CI10" i="4"/>
  <c r="BH10" i="4"/>
  <c r="D10" i="3"/>
  <c r="CR10" i="1"/>
  <c r="BO10" i="1"/>
  <c r="DG9" i="1"/>
  <c r="I9" i="5"/>
  <c r="AM9" i="4"/>
  <c r="BO9" i="4" s="1"/>
  <c r="BN9" i="1"/>
  <c r="CI9" i="4"/>
  <c r="BH9" i="4"/>
  <c r="BO9" i="1"/>
  <c r="BC8" i="1"/>
  <c r="AB8" i="4"/>
  <c r="DG8" i="1"/>
  <c r="CI8" i="4"/>
  <c r="BO8" i="1"/>
  <c r="AB7" i="3" l="1"/>
  <c r="AB7" i="2"/>
  <c r="BO7" i="4"/>
  <c r="CF8" i="4"/>
  <c r="CF7" i="4" s="1"/>
  <c r="AB7" i="4"/>
  <c r="CE7" i="1"/>
  <c r="BC7" i="1"/>
  <c r="AM7" i="4"/>
  <c r="DG7" i="1"/>
  <c r="CP9" i="1"/>
  <c r="CP7" i="1" s="1"/>
  <c r="BN7" i="1"/>
  <c r="K7" i="4"/>
  <c r="BD7" i="4"/>
  <c r="BH26" i="4"/>
  <c r="CI26" i="4"/>
  <c r="CQ13" i="2"/>
  <c r="CH13" i="2"/>
  <c r="DJ13" i="2" s="1"/>
  <c r="CQ12" i="2"/>
  <c r="CH12" i="2"/>
  <c r="DJ12" i="2" s="1"/>
  <c r="CQ10" i="2"/>
  <c r="CH10" i="2"/>
  <c r="DJ10" i="2" s="1"/>
  <c r="CH9" i="2"/>
  <c r="DJ9" i="2" s="1"/>
  <c r="CI20" i="4"/>
  <c r="BH20" i="4"/>
  <c r="CQ20" i="1"/>
  <c r="CH20" i="1"/>
  <c r="DJ20" i="1" s="1"/>
  <c r="BP19" i="4"/>
  <c r="CI19" i="4"/>
  <c r="CI18" i="4"/>
  <c r="CH18" i="1"/>
  <c r="DJ18" i="1" s="1"/>
  <c r="CQ18" i="1"/>
  <c r="BP17" i="4"/>
  <c r="CI17" i="4"/>
  <c r="CH17" i="1"/>
  <c r="DJ17" i="1" s="1"/>
  <c r="CQ17" i="1"/>
  <c r="CH16" i="1"/>
  <c r="DJ16" i="1" s="1"/>
  <c r="CQ16" i="1"/>
  <c r="BP15" i="4"/>
  <c r="CI15" i="4"/>
  <c r="CH15" i="1"/>
  <c r="DJ15" i="1" s="1"/>
  <c r="CQ15" i="1"/>
  <c r="BP14" i="4"/>
  <c r="CI14" i="4"/>
  <c r="CH14" i="1"/>
  <c r="DJ14" i="1" s="1"/>
  <c r="CQ14" i="1"/>
  <c r="BP12" i="4"/>
  <c r="CI12" i="4"/>
  <c r="CQ12" i="1"/>
  <c r="CH12" i="1"/>
  <c r="DJ12" i="1" s="1"/>
  <c r="CH11" i="1"/>
  <c r="DJ11" i="1" s="1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<sst xmlns="http://schemas.openxmlformats.org/spreadsheetml/2006/main" count="1952" uniqueCount="267">
  <si>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</si>
  <si>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</si>
  <si>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</si>
  <si>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</si>
  <si>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</si>
  <si>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</si>
  <si>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</si>
  <si>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</si>
  <si>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</si>
  <si>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</si>
  <si>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</si>
  <si>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</si>
  <si>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</si>
  <si>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</si>
  <si>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</si>
  <si>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</si>
  <si>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</si>
  <si>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</si>
  <si>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</si>
  <si>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</si>
  <si>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</si>
  <si>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</si>
  <si>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</si>
  <si>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</si>
  <si>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</si>
  <si>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</si>
  <si>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</si>
  <si>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</si>
  <si>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</si>
  <si>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</si>
  <si>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</si>
  <si>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</si>
  <si>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</si>
  <si>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</si>
  <si>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</si>
  <si>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</si>
  <si>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</si>
  <si>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</si>
  <si>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</si>
  <si>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</si>
  <si>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</si>
  <si>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</si>
  <si>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</si>
  <si>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</si>
  <si>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</si>
  <si>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</si>
  <si>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</si>
  <si>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</si>
  <si>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</si>
  <si>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</si>
  <si>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</si>
  <si>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</si>
  <si>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</si>
  <si>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</si>
  <si>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</si>
  <si>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</si>
  <si>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</si>
  <si>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</si>
  <si>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</si>
  <si>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</si>
  <si>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</si>
  <si>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</si>
  <si>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</si>
  <si>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</si>
  <si>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</si>
  <si>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</si>
  <si>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</si>
  <si>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</si>
  <si>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</si>
  <si>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</si>
  <si>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</si>
  <si>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</si>
  <si>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</si>
  <si>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</si>
  <si>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</si>
  <si>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</si>
  <si>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</si>
  <si>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</si>
  <si>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</si>
  <si>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</si>
  <si>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</si>
  <si>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</si>
  <si>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</si>
  <si>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</si>
  <si>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</si>
  <si>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</si>
  <si>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</si>
  <si>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</si>
  <si>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</si>
  <si>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</si>
  <si>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</si>
  <si>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</si>
  <si>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</si>
  <si>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</si>
  <si>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</si>
  <si>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</si>
  <si>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</si>
  <si>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</si>
  <si>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</si>
  <si>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</si>
  <si>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</si>
  <si>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</si>
  <si>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</si>
  <si>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</si>
  <si>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</si>
  <si>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</si>
  <si>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</si>
  <si>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</si>
  <si>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</si>
  <si>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</si>
  <si>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</si>
  <si>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</si>
  <si>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</si>
  <si>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</si>
  <si>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</si>
  <si>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</si>
  <si>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</si>
  <si>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</si>
  <si>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</si>
  <si>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</si>
  <si>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</si>
  <si>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</si>
  <si>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</si>
  <si>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</si>
  <si>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</si>
  <si>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</si>
  <si>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</si>
  <si>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</si>
  <si>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</si>
  <si>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</si>
  <si>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</si>
  <si>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</si>
  <si>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</si>
  <si>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</si>
  <si>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</si>
  <si>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</si>
  <si>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</si>
  <si>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</si>
  <si>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</si>
  <si>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</si>
  <si>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</si>
  <si>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</si>
  <si>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</si>
  <si>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</si>
  <si>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</si>
  <si>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</si>
  <si>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</si>
  <si>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</si>
  <si>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</si>
  <si>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</si>
  <si>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</si>
  <si>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</si>
  <si>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</si>
  <si>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</si>
  <si>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</si>
  <si>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</si>
  <si>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</si>
  <si>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</si>
  <si>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</si>
  <si>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</si>
  <si>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</si>
  <si>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</si>
  <si>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</si>
  <si>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</si>
  <si>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</si>
  <si>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</si>
  <si>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</si>
  <si>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</si>
  <si>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</si>
  <si>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</si>
  <si>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</si>
  <si>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</si>
  <si>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</si>
  <si>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</si>
  <si>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</si>
  <si>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</si>
  <si>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</si>
  <si>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</si>
  <si>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</si>
  <si>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</si>
  <si>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</si>
  <si>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</si>
  <si>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</si>
  <si>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</si>
  <si>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</si>
  <si>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</si>
  <si>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</si>
  <si>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</si>
  <si>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</si>
  <si>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</si>
  <si>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</si>
  <si>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</si>
  <si>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</si>
  <si>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</si>
  <si>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</si>
  <si>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</si>
  <si>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</si>
  <si>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</si>
  <si>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</si>
  <si>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福井県</t>
    <phoneticPr fontId="3"/>
  </si>
  <si>
    <t>18201</t>
    <phoneticPr fontId="3"/>
  </si>
  <si>
    <t/>
  </si>
  <si>
    <t>福井県</t>
    <phoneticPr fontId="3"/>
  </si>
  <si>
    <t>福井市</t>
    <phoneticPr fontId="3"/>
  </si>
  <si>
    <t>18204</t>
    <phoneticPr fontId="3"/>
  </si>
  <si>
    <t>小浜市</t>
    <phoneticPr fontId="3"/>
  </si>
  <si>
    <t>小浜市</t>
    <phoneticPr fontId="3"/>
  </si>
  <si>
    <t>18204</t>
    <phoneticPr fontId="3"/>
  </si>
  <si>
    <t>福井県</t>
    <phoneticPr fontId="3"/>
  </si>
  <si>
    <t>18205</t>
    <phoneticPr fontId="3"/>
  </si>
  <si>
    <t>大野市</t>
    <phoneticPr fontId="3"/>
  </si>
  <si>
    <t>18207</t>
    <phoneticPr fontId="3"/>
  </si>
  <si>
    <t>鯖江市</t>
    <phoneticPr fontId="3"/>
  </si>
  <si>
    <t>福井県</t>
    <phoneticPr fontId="3"/>
  </si>
  <si>
    <t>18207</t>
    <phoneticPr fontId="3"/>
  </si>
  <si>
    <t>鯖江市</t>
    <phoneticPr fontId="3"/>
  </si>
  <si>
    <t>18208</t>
    <phoneticPr fontId="3"/>
  </si>
  <si>
    <t>あわら市</t>
    <phoneticPr fontId="3"/>
  </si>
  <si>
    <t>18210</t>
    <phoneticPr fontId="3"/>
  </si>
  <si>
    <t>坂井市</t>
    <phoneticPr fontId="3"/>
  </si>
  <si>
    <t>18210</t>
    <phoneticPr fontId="3"/>
  </si>
  <si>
    <t>18322</t>
    <phoneticPr fontId="3"/>
  </si>
  <si>
    <t>永平寺町</t>
    <phoneticPr fontId="3"/>
  </si>
  <si>
    <t>福井県</t>
    <phoneticPr fontId="3"/>
  </si>
  <si>
    <t>18404</t>
    <phoneticPr fontId="3"/>
  </si>
  <si>
    <t>南越前町</t>
    <phoneticPr fontId="3"/>
  </si>
  <si>
    <t>18404</t>
    <phoneticPr fontId="3"/>
  </si>
  <si>
    <t>18423</t>
    <phoneticPr fontId="3"/>
  </si>
  <si>
    <t>越前町</t>
    <phoneticPr fontId="3"/>
  </si>
  <si>
    <t>18423</t>
    <phoneticPr fontId="3"/>
  </si>
  <si>
    <t>18442</t>
    <phoneticPr fontId="3"/>
  </si>
  <si>
    <t>美浜町</t>
    <phoneticPr fontId="3"/>
  </si>
  <si>
    <t>18481</t>
    <phoneticPr fontId="3"/>
  </si>
  <si>
    <t>高浜町</t>
    <phoneticPr fontId="3"/>
  </si>
  <si>
    <t>高浜町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</si>
  <si>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</si>
  <si>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</si>
  <si>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</si>
  <si>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</si>
  <si>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18483</t>
    <phoneticPr fontId="3"/>
  </si>
  <si>
    <t>おおい町</t>
    <phoneticPr fontId="3"/>
  </si>
  <si>
    <t>福井県</t>
    <phoneticPr fontId="3"/>
  </si>
  <si>
    <t>18501</t>
    <phoneticPr fontId="3"/>
  </si>
  <si>
    <t>若狭町</t>
    <phoneticPr fontId="3"/>
  </si>
  <si>
    <t>18501</t>
    <phoneticPr fontId="3"/>
  </si>
  <si>
    <t>若狭町</t>
    <phoneticPr fontId="3"/>
  </si>
  <si>
    <t>18825</t>
    <phoneticPr fontId="3"/>
  </si>
  <si>
    <t>福井坂井地区広域市町村圏事務組合</t>
    <phoneticPr fontId="3"/>
  </si>
  <si>
    <t>18833</t>
    <phoneticPr fontId="3"/>
  </si>
  <si>
    <t>大野・勝山地区広域行政事務組合</t>
    <phoneticPr fontId="3"/>
  </si>
  <si>
    <t>18839</t>
    <phoneticPr fontId="3"/>
  </si>
  <si>
    <t>南越清掃組合</t>
    <phoneticPr fontId="3"/>
  </si>
  <si>
    <t>18842</t>
    <phoneticPr fontId="3"/>
  </si>
  <si>
    <t>勝山・永平寺衛生管理組合</t>
    <phoneticPr fontId="3"/>
  </si>
  <si>
    <t>勝山・永平寺衛生管理組合</t>
    <phoneticPr fontId="3"/>
  </si>
  <si>
    <t>18844</t>
    <phoneticPr fontId="3"/>
  </si>
  <si>
    <t>鯖江広域衛生施設組合</t>
    <phoneticPr fontId="3"/>
  </si>
  <si>
    <t>18853</t>
    <phoneticPr fontId="3"/>
  </si>
  <si>
    <t>坂井地区広域連合</t>
    <phoneticPr fontId="3"/>
  </si>
  <si>
    <t>18853</t>
    <phoneticPr fontId="3"/>
  </si>
  <si>
    <t>18000</t>
    <phoneticPr fontId="3"/>
  </si>
  <si>
    <t>合計</t>
    <phoneticPr fontId="3"/>
  </si>
  <si>
    <t>-</t>
    <phoneticPr fontId="3"/>
  </si>
  <si>
    <t>-</t>
    <phoneticPr fontId="3"/>
  </si>
  <si>
    <t>18000</t>
    <phoneticPr fontId="3"/>
  </si>
  <si>
    <t>合計</t>
    <phoneticPr fontId="3"/>
  </si>
  <si>
    <t>福井県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</si>
</sst>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260</v>
      </c>
      <c r="C7" s="76" t="s">
        <v>261</v>
      </c>
      <c r="D7" s="77">
        <f>SUM($D$8:$D$20)</f>
        <v>5639</v>
      </c>
      <c r="E7" s="77">
        <f>SUM($E$8:$E$20)</f>
        <v>2819</v>
      </c>
      <c r="F7" s="77">
        <f>SUM($F$8:$F$20)</f>
        <v>2819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88" t="s">
        <v>262</v>
      </c>
      <c r="K7" s="77">
        <f>SUM($K$8:$K$20)</f>
        <v>0</v>
      </c>
      <c r="L7" s="77">
        <f>SUM($L$8:$L$20)</f>
        <v>2820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88" t="s">
        <v>262</v>
      </c>
      <c r="T7" s="77">
        <f>SUM($T$8:$T$20)</f>
        <v>0</v>
      </c>
      <c r="U7" s="77">
        <f>SUM($U$8:$U$20)</f>
        <v>0</v>
      </c>
      <c r="V7" s="77">
        <f>SUM($V$8:$V$20)</f>
        <v>5639</v>
      </c>
      <c r="W7" s="77">
        <f>SUM($W$8:$W$20)</f>
        <v>2819</v>
      </c>
      <c r="X7" s="77">
        <f>SUM($X$8:$X$20)</f>
        <v>2819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88" t="s">
        <v>262</v>
      </c>
      <c r="AC7" s="77">
        <f>SUM($AC$8:$AC$20)</f>
        <v>0</v>
      </c>
      <c r="AD7" s="77">
        <f>SUM($AD$8:$AD$20)</f>
        <v>2820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5639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5639</v>
      </c>
      <c r="AY7" s="77">
        <f>SUM($AY$8:$AY$20)</f>
        <v>1803</v>
      </c>
      <c r="AZ7" s="77">
        <f>SUM($AZ$8:$AZ$20)</f>
        <v>3836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5639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77">
        <f>SUM($CP$8:$CP$20)</f>
        <v>0</v>
      </c>
      <c r="CQ7" s="77">
        <f>SUM($CQ$8:$CQ$20)</f>
        <v>5639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0</v>
      </c>
      <c r="CX7" s="77">
        <f>SUM($CX$8:$CX$20)</f>
        <v>0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5639</v>
      </c>
      <c r="DC7" s="77">
        <f>SUM($DC$8:$DC$20)</f>
        <v>1803</v>
      </c>
      <c r="DD7" s="77">
        <f>SUM($DD$8:$DD$20)</f>
        <v>3836</v>
      </c>
      <c r="DE7" s="77">
        <f>SUM($DE$8:$DE$20)</f>
        <v>0</v>
      </c>
      <c r="DF7" s="77">
        <f>SUM($DF$8:$DF$20)</f>
        <v>0</v>
      </c>
      <c r="DG7" s="77">
        <f>SUM($DG$8:$DG$20)</f>
        <v>0</v>
      </c>
      <c r="DH7" s="77">
        <f>SUM($DH$8:$DH$20)</f>
        <v>0</v>
      </c>
      <c r="DI7" s="77">
        <f>SUM($DI$8:$DI$20)</f>
        <v>0</v>
      </c>
      <c r="DJ7" s="77">
        <f>SUM($DJ$8:$DJ$20)</f>
        <v>5639</v>
      </c>
    </row>
    <row r="8" spans="1:114" s="8" customFormat="1" ht="12" customHeight="1">
      <c r="A8" s="8" t="s">
        <v>202</v>
      </c>
      <c r="B8" s="80" t="s">
        <v>200</v>
      </c>
      <c r="C8" s="8" t="s">
        <v>203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1">
        <f t="shared" ref="CP8:CP20" si="7">SUM(AL8,+BN8)</f>
        <v>0</v>
      </c>
      <c r="CQ8" s="81">
        <f t="shared" ref="CQ8:CQ20" si="8">SUM(AM8,+BO8)</f>
        <v>0</v>
      </c>
      <c r="CR8" s="81">
        <f t="shared" ref="CR8:CR20" si="9">SUM(AN8,+BP8)</f>
        <v>0</v>
      </c>
      <c r="CS8" s="81">
        <f t="shared" ref="CS8:CS20" si="10">SUM(AO8,+BQ8)</f>
        <v>0</v>
      </c>
      <c r="CT8" s="81">
        <f t="shared" ref="CT8:CT20" si="11">SUM(AP8,+BR8)</f>
        <v>0</v>
      </c>
      <c r="CU8" s="81">
        <f t="shared" ref="CU8:CU20" si="12">SUM(AQ8,+BS8)</f>
        <v>0</v>
      </c>
      <c r="CV8" s="81">
        <f t="shared" ref="CV8:CV20" si="13">SUM(AR8,+BT8)</f>
        <v>0</v>
      </c>
      <c r="CW8" s="81">
        <f t="shared" ref="CW8:CW20" si="14">SUM(AS8,+BU8)</f>
        <v>0</v>
      </c>
      <c r="CX8" s="81">
        <f t="shared" ref="CX8:CX20" si="15">SUM(AT8,+BV8)</f>
        <v>0</v>
      </c>
      <c r="CY8" s="81">
        <f t="shared" ref="CY8:CY20" si="16">SUM(AU8,+BW8)</f>
        <v>0</v>
      </c>
      <c r="CZ8" s="81">
        <f t="shared" ref="CZ8:CZ20" si="17">SUM(AV8,+BX8)</f>
        <v>0</v>
      </c>
      <c r="DA8" s="81">
        <f t="shared" ref="DA8:DA20" si="18">SUM(AW8,+BY8)</f>
        <v>0</v>
      </c>
      <c r="DB8" s="81">
        <f t="shared" ref="DB8:DB20" si="19">SUM(AX8,+BZ8)</f>
        <v>0</v>
      </c>
      <c r="DC8" s="81">
        <f t="shared" ref="DC8:DC20" si="20">SUM(AY8,+CA8)</f>
        <v>0</v>
      </c>
      <c r="DD8" s="81">
        <f t="shared" ref="DD8:DD20" si="21">SUM(AZ8,+CB8)</f>
        <v>0</v>
      </c>
      <c r="DE8" s="81">
        <f t="shared" ref="DE8:DE20" si="22">SUM(BA8,+CC8)</f>
        <v>0</v>
      </c>
      <c r="DF8" s="81">
        <f t="shared" ref="DF8:DF20" si="23">SUM(BB8,+CD8)</f>
        <v>0</v>
      </c>
      <c r="DG8" s="81">
        <f t="shared" ref="DG8:DG20" si="24">SUM(BC8,+CE8)</f>
        <v>0</v>
      </c>
      <c r="DH8" s="81">
        <f t="shared" ref="DH8:DH20" si="25">SUM(BD8,+CF8)</f>
        <v>0</v>
      </c>
      <c r="DI8" s="81">
        <f t="shared" ref="DI8:DI20" si="26">SUM(BE8,+CG8)</f>
        <v>0</v>
      </c>
      <c r="DJ8" s="81">
        <f t="shared" ref="DJ8:DJ20" si="27">SUM(BF8,+CH8)</f>
        <v>0</v>
      </c>
    </row>
    <row r="9" spans="1:114" s="8" customFormat="1" ht="12" customHeight="1">
      <c r="A9" s="8" t="s">
        <v>202</v>
      </c>
      <c r="B9" s="80" t="s">
        <v>204</v>
      </c>
      <c r="C9" s="8" t="s">
        <v>205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208</v>
      </c>
      <c r="B10" s="80" t="s">
        <v>209</v>
      </c>
      <c r="C10" s="8" t="s">
        <v>210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202</v>
      </c>
      <c r="B11" s="80" t="s">
        <v>211</v>
      </c>
      <c r="C11" s="8" t="s">
        <v>212</v>
      </c>
      <c r="D11" s="81">
        <f>SUM(E11,+L11)</f>
        <v>912</v>
      </c>
      <c r="E11" s="81">
        <f>SUM(F11:I11)+K11</f>
        <v>456</v>
      </c>
      <c r="F11" s="81">
        <v>456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456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912</v>
      </c>
      <c r="W11" s="81">
        <v>456</v>
      </c>
      <c r="X11" s="81">
        <v>456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456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912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912</v>
      </c>
      <c r="AY11" s="81">
        <v>912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912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912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912</v>
      </c>
      <c r="DC11" s="81">
        <f t="shared" si="20"/>
        <v>912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912</v>
      </c>
    </row>
    <row r="12" spans="1:114" s="8" customFormat="1" ht="12" customHeight="1">
      <c r="A12" s="8" t="s">
        <v>208</v>
      </c>
      <c r="B12" s="80" t="s">
        <v>216</v>
      </c>
      <c r="C12" s="8" t="s">
        <v>217</v>
      </c>
      <c r="D12" s="81">
        <f>SUM(E12,+L12)</f>
        <v>4727</v>
      </c>
      <c r="E12" s="81">
        <f>SUM(F12:I12)+K12</f>
        <v>2363</v>
      </c>
      <c r="F12" s="81">
        <v>2363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2364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4727</v>
      </c>
      <c r="W12" s="81">
        <v>2363</v>
      </c>
      <c r="X12" s="81">
        <v>2363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2364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4727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4727</v>
      </c>
      <c r="AY12" s="81">
        <v>891</v>
      </c>
      <c r="AZ12" s="81">
        <v>3836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4727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4727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4727</v>
      </c>
      <c r="DC12" s="81">
        <f t="shared" si="20"/>
        <v>891</v>
      </c>
      <c r="DD12" s="81">
        <f t="shared" si="21"/>
        <v>3836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4727</v>
      </c>
    </row>
    <row r="13" spans="1:114" s="8" customFormat="1" ht="12" customHeight="1">
      <c r="A13" s="8" t="s">
        <v>202</v>
      </c>
      <c r="B13" s="80" t="s">
        <v>218</v>
      </c>
      <c r="C13" s="8" t="s">
        <v>219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202</v>
      </c>
      <c r="B14" s="80" t="s">
        <v>221</v>
      </c>
      <c r="C14" s="8" t="s">
        <v>222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224</v>
      </c>
      <c r="C15" s="8" t="s">
        <v>225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227</v>
      </c>
      <c r="C16" s="8" t="s">
        <v>228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230</v>
      </c>
      <c r="C17" s="8" t="s">
        <v>231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232</v>
      </c>
      <c r="C18" s="8" t="s">
        <v>233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235</v>
      </c>
      <c r="C19" s="8" t="s">
        <v>236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241</v>
      </c>
      <c r="B20" s="80" t="s">
        <v>242</v>
      </c>
      <c r="C20" s="8" t="s">
        <v>243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7:DJ995">
    <cfRule type="expression" dxfId="370" priority="23" stopIfTrue="1">
      <formula>$A27&lt;&gt;""</formula>
    </cfRule>
  </conditionalFormatting>
  <conditionalFormatting sqref="A7:DJ7">
    <cfRule type="expression" dxfId="369" priority="1" stopIfTrue="1">
      <formula>$A7&lt;&gt;""</formula>
    </cfRule>
  </conditionalFormatting>
  <conditionalFormatting sqref="A8:DJ8">
    <cfRule type="expression" dxfId="368" priority="21" stopIfTrue="1">
      <formula>$A8&lt;&gt;""</formula>
    </cfRule>
  </conditionalFormatting>
  <conditionalFormatting sqref="A9:DJ9">
    <cfRule type="expression" dxfId="367" priority="20" stopIfTrue="1">
      <formula>$A9&lt;&gt;""</formula>
    </cfRule>
  </conditionalFormatting>
  <conditionalFormatting sqref="A10:DJ10">
    <cfRule type="expression" dxfId="366" priority="19" stopIfTrue="1">
      <formula>$A10&lt;&gt;""</formula>
    </cfRule>
  </conditionalFormatting>
  <conditionalFormatting sqref="A11:DJ11">
    <cfRule type="expression" dxfId="365" priority="18" stopIfTrue="1">
      <formula>$A11&lt;&gt;""</formula>
    </cfRule>
  </conditionalFormatting>
  <conditionalFormatting sqref="A12:DJ12">
    <cfRule type="expression" dxfId="364" priority="17" stopIfTrue="1">
      <formula>$A12&lt;&gt;""</formula>
    </cfRule>
  </conditionalFormatting>
  <conditionalFormatting sqref="A13:DJ13">
    <cfRule type="expression" dxfId="363" priority="16" stopIfTrue="1">
      <formula>$A13&lt;&gt;""</formula>
    </cfRule>
  </conditionalFormatting>
  <conditionalFormatting sqref="A14:DJ14">
    <cfRule type="expression" dxfId="362" priority="15" stopIfTrue="1">
      <formula>$A14&lt;&gt;""</formula>
    </cfRule>
  </conditionalFormatting>
  <conditionalFormatting sqref="A15:DJ15">
    <cfRule type="expression" dxfId="361" priority="14" stopIfTrue="1">
      <formula>$A15&lt;&gt;""</formula>
    </cfRule>
  </conditionalFormatting>
  <conditionalFormatting sqref="A16:DJ16">
    <cfRule type="expression" dxfId="360" priority="13" stopIfTrue="1">
      <formula>$A16&lt;&gt;""</formula>
    </cfRule>
  </conditionalFormatting>
  <conditionalFormatting sqref="A17:DJ17">
    <cfRule type="expression" dxfId="359" priority="12" stopIfTrue="1">
      <formula>$A17&lt;&gt;""</formula>
    </cfRule>
  </conditionalFormatting>
  <conditionalFormatting sqref="A18:DJ18">
    <cfRule type="expression" dxfId="358" priority="11" stopIfTrue="1">
      <formula>$A18&lt;&gt;""</formula>
    </cfRule>
  </conditionalFormatting>
  <conditionalFormatting sqref="A19:DJ19">
    <cfRule type="expression" dxfId="357" priority="10" stopIfTrue="1">
      <formula>$A19&lt;&gt;""</formula>
    </cfRule>
  </conditionalFormatting>
  <conditionalFormatting sqref="A20:DJ20">
    <cfRule type="expression" dxfId="356" priority="9" stopIfTrue="1">
      <formula>$A20&lt;&gt;""</formula>
    </cfRule>
  </conditionalFormatting>
  <conditionalFormatting sqref="A21:DJ21">
    <cfRule type="expression" dxfId="354" priority="7" stopIfTrue="1">
      <formula>$A21&lt;&gt;""</formula>
    </cfRule>
  </conditionalFormatting>
  <conditionalFormatting sqref="A22:DJ22">
    <cfRule type="expression" dxfId="353" priority="6" stopIfTrue="1">
      <formula>$A22&lt;&gt;""</formula>
    </cfRule>
  </conditionalFormatting>
  <conditionalFormatting sqref="A23:DJ23">
    <cfRule type="expression" dxfId="352" priority="5" stopIfTrue="1">
      <formula>$A23&lt;&gt;""</formula>
    </cfRule>
  </conditionalFormatting>
  <conditionalFormatting sqref="A24:DJ24">
    <cfRule type="expression" dxfId="351" priority="4" stopIfTrue="1">
      <formula>$A24&lt;&gt;""</formula>
    </cfRule>
  </conditionalFormatting>
  <conditionalFormatting sqref="A25:DJ25">
    <cfRule type="expression" dxfId="350" priority="3" stopIfTrue="1">
      <formula>$A25&lt;&gt;""</formula>
    </cfRule>
  </conditionalFormatting>
  <conditionalFormatting sqref="A26:DJ26">
    <cfRule type="expression" dxfId="349" priority="2" stopIfTrue="1">
      <formula>$A26&lt;&gt;""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260</v>
      </c>
      <c r="C7" s="76" t="s">
        <v>261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262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263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262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262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262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262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202</v>
      </c>
      <c r="B8" s="80" t="s">
        <v>246</v>
      </c>
      <c r="C8" s="8" t="s">
        <v>247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189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189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202</v>
      </c>
      <c r="B9" s="80" t="s">
        <v>248</v>
      </c>
      <c r="C9" s="8" t="s">
        <v>249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250</v>
      </c>
      <c r="C10" s="8" t="s">
        <v>251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208</v>
      </c>
      <c r="B11" s="80" t="s">
        <v>252</v>
      </c>
      <c r="C11" s="8" t="s">
        <v>253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255</v>
      </c>
      <c r="C12" s="8" t="s">
        <v>256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202</v>
      </c>
      <c r="B13" s="80" t="s">
        <v>257</v>
      </c>
      <c r="C13" s="8" t="s">
        <v>258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82">
    <cfRule type="expression" dxfId="347" priority="23" stopIfTrue="1">
      <formula>$A14&lt;&gt;""</formula>
    </cfRule>
  </conditionalFormatting>
  <conditionalFormatting sqref="A13:DJ13">
    <cfRule type="expression" dxfId="346" priority="2" stopIfTrue="1">
      <formula>$A13&lt;&gt;""</formula>
    </cfRule>
  </conditionalFormatting>
  <conditionalFormatting sqref="A7:DJ7">
    <cfRule type="expression" dxfId="332" priority="1" stopIfTrue="1">
      <formula>$A7&lt;&gt;""</formula>
    </cfRule>
  </conditionalFormatting>
  <conditionalFormatting sqref="A8:DJ8">
    <cfRule type="expression" dxfId="331" priority="7" stopIfTrue="1">
      <formula>$A8&lt;&gt;""</formula>
    </cfRule>
  </conditionalFormatting>
  <conditionalFormatting sqref="A9:DJ9">
    <cfRule type="expression" dxfId="330" priority="6" stopIfTrue="1">
      <formula>$A9&lt;&gt;""</formula>
    </cfRule>
  </conditionalFormatting>
  <conditionalFormatting sqref="A10:DJ10">
    <cfRule type="expression" dxfId="329" priority="5" stopIfTrue="1">
      <formula>$A10&lt;&gt;""</formula>
    </cfRule>
  </conditionalFormatting>
  <conditionalFormatting sqref="A11:DJ11">
    <cfRule type="expression" dxfId="328" priority="4" stopIfTrue="1">
      <formula>$A11&lt;&gt;""</formula>
    </cfRule>
  </conditionalFormatting>
  <conditionalFormatting sqref="A12:DJ12">
    <cfRule type="expression" dxfId="327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264</v>
      </c>
      <c r="C7" s="76" t="s">
        <v>265</v>
      </c>
      <c r="D7" s="77">
        <f>SUM($D$8:$D$26)</f>
        <v>5639</v>
      </c>
      <c r="E7" s="77">
        <f>SUM($E$8:$E$26)</f>
        <v>2819</v>
      </c>
      <c r="F7" s="77">
        <f>SUM($F$8:$F$26)</f>
        <v>2819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2820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0</v>
      </c>
      <c r="V7" s="77">
        <f>SUM($V$8:$V$26)</f>
        <v>5639</v>
      </c>
      <c r="W7" s="77">
        <f>SUM($W$8:$W$26)</f>
        <v>2819</v>
      </c>
      <c r="X7" s="77">
        <f>SUM($X$8:$X$26)</f>
        <v>2819</v>
      </c>
      <c r="Y7" s="77">
        <f>SUM($Y$8:$Y$26)</f>
        <v>0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0</v>
      </c>
      <c r="AD7" s="77">
        <f>SUM($AD$8:$AD$26)</f>
        <v>2820</v>
      </c>
    </row>
    <row r="8" spans="1:30" s="8" customFormat="1" ht="12" customHeight="1">
      <c r="A8" s="8" t="s">
        <v>202</v>
      </c>
      <c r="B8" s="80" t="s">
        <v>200</v>
      </c>
      <c r="C8" s="8" t="s">
        <v>203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204</v>
      </c>
      <c r="C9" s="8" t="s">
        <v>206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208</v>
      </c>
      <c r="B10" s="80" t="s">
        <v>209</v>
      </c>
      <c r="C10" s="8" t="s">
        <v>210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211</v>
      </c>
      <c r="C11" s="8" t="s">
        <v>212</v>
      </c>
      <c r="D11" s="81">
        <f>SUM(E11,+L11)</f>
        <v>912</v>
      </c>
      <c r="E11" s="81">
        <v>456</v>
      </c>
      <c r="F11" s="81">
        <v>456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456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912</v>
      </c>
      <c r="W11" s="81">
        <v>456</v>
      </c>
      <c r="X11" s="81">
        <v>456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456</v>
      </c>
    </row>
    <row r="12" spans="1:30" s="8" customFormat="1" ht="12" customHeight="1">
      <c r="A12" s="8" t="s">
        <v>202</v>
      </c>
      <c r="B12" s="80" t="s">
        <v>216</v>
      </c>
      <c r="C12" s="8" t="s">
        <v>217</v>
      </c>
      <c r="D12" s="81">
        <f>SUM(E12,+L12)</f>
        <v>4727</v>
      </c>
      <c r="E12" s="81">
        <v>2363</v>
      </c>
      <c r="F12" s="81">
        <v>2363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2364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4727</v>
      </c>
      <c r="W12" s="81">
        <v>2363</v>
      </c>
      <c r="X12" s="81">
        <v>2363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2364</v>
      </c>
    </row>
    <row r="13" spans="1:30" s="8" customFormat="1" ht="12" customHeight="1">
      <c r="A13" s="8" t="s">
        <v>202</v>
      </c>
      <c r="B13" s="80" t="s">
        <v>220</v>
      </c>
      <c r="C13" s="8" t="s">
        <v>219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221</v>
      </c>
      <c r="C14" s="8" t="s">
        <v>222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208</v>
      </c>
      <c r="B15" s="80" t="s">
        <v>226</v>
      </c>
      <c r="C15" s="8" t="s">
        <v>225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229</v>
      </c>
      <c r="C16" s="8" t="s">
        <v>228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230</v>
      </c>
      <c r="C17" s="8" t="s">
        <v>231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232</v>
      </c>
      <c r="C18" s="8" t="s">
        <v>234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208</v>
      </c>
      <c r="B19" s="80" t="s">
        <v>237</v>
      </c>
      <c r="C19" s="8" t="s">
        <v>238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244</v>
      </c>
      <c r="C20" s="8" t="s">
        <v>245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202</v>
      </c>
      <c r="B21" s="80" t="s">
        <v>246</v>
      </c>
      <c r="C21" s="8" t="s">
        <v>247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市町村分担金内訳!D8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市町村分担金内訳!E8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208</v>
      </c>
      <c r="B22" s="80" t="s">
        <v>248</v>
      </c>
      <c r="C22" s="8" t="s">
        <v>249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市町村分担金内訳!D9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市町村分担金内訳!E9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208</v>
      </c>
      <c r="B23" s="80" t="s">
        <v>250</v>
      </c>
      <c r="C23" s="8" t="s">
        <v>251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市町村分担金内訳!D10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市町村分担金内訳!E10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252</v>
      </c>
      <c r="C24" s="8" t="s">
        <v>253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市町村分担金内訳!D11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市町村分担金内訳!E11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255</v>
      </c>
      <c r="C25" s="8" t="s">
        <v>256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市町村分担金内訳!D12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市町村分担金内訳!E12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A26" s="8" t="s">
        <v>208</v>
      </c>
      <c r="B26" s="80" t="s">
        <v>259</v>
      </c>
      <c r="C26" s="8" t="s">
        <v>258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市町村分担金内訳!D13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市町村分担金内訳!E13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7:AD995">
    <cfRule type="expression" dxfId="324" priority="23" stopIfTrue="1">
      <formula>$A27&lt;&gt;""</formula>
    </cfRule>
  </conditionalFormatting>
  <conditionalFormatting sqref="A26:AD26">
    <cfRule type="expression" dxfId="323" priority="2" stopIfTrue="1">
      <formula>$A26&lt;&gt;""</formula>
    </cfRule>
  </conditionalFormatting>
  <conditionalFormatting sqref="A8:AD8">
    <cfRule type="expression" dxfId="322" priority="21" stopIfTrue="1">
      <formula>$A8&lt;&gt;""</formula>
    </cfRule>
  </conditionalFormatting>
  <conditionalFormatting sqref="A9:AD9">
    <cfRule type="expression" dxfId="321" priority="20" stopIfTrue="1">
      <formula>$A9&lt;&gt;""</formula>
    </cfRule>
  </conditionalFormatting>
  <conditionalFormatting sqref="A10:AD10">
    <cfRule type="expression" dxfId="320" priority="19" stopIfTrue="1">
      <formula>$A10&lt;&gt;""</formula>
    </cfRule>
  </conditionalFormatting>
  <conditionalFormatting sqref="A11:AD11">
    <cfRule type="expression" dxfId="319" priority="18" stopIfTrue="1">
      <formula>$A11&lt;&gt;""</formula>
    </cfRule>
  </conditionalFormatting>
  <conditionalFormatting sqref="A12:AD12">
    <cfRule type="expression" dxfId="318" priority="17" stopIfTrue="1">
      <formula>$A12&lt;&gt;""</formula>
    </cfRule>
  </conditionalFormatting>
  <conditionalFormatting sqref="A13:AD13">
    <cfRule type="expression" dxfId="317" priority="16" stopIfTrue="1">
      <formula>$A13&lt;&gt;""</formula>
    </cfRule>
  </conditionalFormatting>
  <conditionalFormatting sqref="A14:AD14">
    <cfRule type="expression" dxfId="316" priority="15" stopIfTrue="1">
      <formula>$A14&lt;&gt;""</formula>
    </cfRule>
  </conditionalFormatting>
  <conditionalFormatting sqref="A15:AD15">
    <cfRule type="expression" dxfId="315" priority="14" stopIfTrue="1">
      <formula>$A15&lt;&gt;""</formula>
    </cfRule>
  </conditionalFormatting>
  <conditionalFormatting sqref="A16:AD16">
    <cfRule type="expression" dxfId="314" priority="13" stopIfTrue="1">
      <formula>$A16&lt;&gt;""</formula>
    </cfRule>
  </conditionalFormatting>
  <conditionalFormatting sqref="A17:AD17">
    <cfRule type="expression" dxfId="313" priority="12" stopIfTrue="1">
      <formula>$A17&lt;&gt;""</formula>
    </cfRule>
  </conditionalFormatting>
  <conditionalFormatting sqref="A18:AD18">
    <cfRule type="expression" dxfId="312" priority="11" stopIfTrue="1">
      <formula>$A18&lt;&gt;""</formula>
    </cfRule>
  </conditionalFormatting>
  <conditionalFormatting sqref="A19:AD19">
    <cfRule type="expression" dxfId="311" priority="10" stopIfTrue="1">
      <formula>$A19&lt;&gt;""</formula>
    </cfRule>
  </conditionalFormatting>
  <conditionalFormatting sqref="A20:AD20">
    <cfRule type="expression" dxfId="310" priority="9" stopIfTrue="1">
      <formula>$A20&lt;&gt;""</formula>
    </cfRule>
  </conditionalFormatting>
  <conditionalFormatting sqref="A7:AD7">
    <cfRule type="expression" dxfId="309" priority="1" stopIfTrue="1">
      <formula>$A7&lt;&gt;""</formula>
    </cfRule>
  </conditionalFormatting>
  <conditionalFormatting sqref="A21:AD21">
    <cfRule type="expression" dxfId="308" priority="7" stopIfTrue="1">
      <formula>$A21&lt;&gt;""</formula>
    </cfRule>
  </conditionalFormatting>
  <conditionalFormatting sqref="A22:AD22">
    <cfRule type="expression" dxfId="307" priority="6" stopIfTrue="1">
      <formula>$A22&lt;&gt;""</formula>
    </cfRule>
  </conditionalFormatting>
  <conditionalFormatting sqref="A23:AD23">
    <cfRule type="expression" dxfId="306" priority="5" stopIfTrue="1">
      <formula>$A23&lt;&gt;""</formula>
    </cfRule>
  </conditionalFormatting>
  <conditionalFormatting sqref="A24:AD24">
    <cfRule type="expression" dxfId="305" priority="4" stopIfTrue="1">
      <formula>$A24&lt;&gt;""</formula>
    </cfRule>
  </conditionalFormatting>
  <conditionalFormatting sqref="A25:AD25">
    <cfRule type="expression" dxfId="304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5" man="1"/>
    <brk id="21" min="1" max="2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266</v>
      </c>
      <c r="B7" s="87" t="s">
        <v>264</v>
      </c>
      <c r="C7" s="76" t="s">
        <v>265</v>
      </c>
      <c r="D7" s="77">
        <f>SUM($D$8:$D$26)</f>
        <v>0</v>
      </c>
      <c r="E7" s="77">
        <f>SUM($E$8:$E$26)</f>
        <v>0</v>
      </c>
      <c r="F7" s="77">
        <f>SUM($F$8:$F$26)</f>
        <v>0</v>
      </c>
      <c r="G7" s="77">
        <f>SUM($G$8:$G$26)</f>
        <v>0</v>
      </c>
      <c r="H7" s="77">
        <f>SUM($H$8:$H$26)</f>
        <v>0</v>
      </c>
      <c r="I7" s="77">
        <f>SUM($I$8:$I$26)</f>
        <v>0</v>
      </c>
      <c r="J7" s="77">
        <f>SUM($J$8:$J$26)</f>
        <v>0</v>
      </c>
      <c r="K7" s="77">
        <f>SUM($K$8:$K$26)</f>
        <v>0</v>
      </c>
      <c r="L7" s="77">
        <f>SUM($L$8:$L$26)</f>
        <v>5639</v>
      </c>
      <c r="M7" s="77">
        <f>SUM($M$8:$M$26)</f>
        <v>0</v>
      </c>
      <c r="N7" s="77">
        <f>SUM($N$8:$N$26)</f>
        <v>0</v>
      </c>
      <c r="O7" s="77">
        <f>SUM($O$8:$O$26)</f>
        <v>0</v>
      </c>
      <c r="P7" s="77">
        <f>SUM($P$8:$P$26)</f>
        <v>0</v>
      </c>
      <c r="Q7" s="77">
        <f>SUM($Q$8:$Q$26)</f>
        <v>0</v>
      </c>
      <c r="R7" s="77">
        <f>SUM($R$8:$R$26)</f>
        <v>0</v>
      </c>
      <c r="S7" s="77">
        <f>SUM($S$8:$S$26)</f>
        <v>0</v>
      </c>
      <c r="T7" s="77">
        <f>SUM($T$8:$T$26)</f>
        <v>0</v>
      </c>
      <c r="U7" s="77">
        <f>SUM($U$8:$U$26)</f>
        <v>0</v>
      </c>
      <c r="V7" s="77">
        <f>SUM($V$8:$V$26)</f>
        <v>0</v>
      </c>
      <c r="W7" s="77">
        <f>SUM($W$8:$W$26)</f>
        <v>5639</v>
      </c>
      <c r="X7" s="77">
        <f>SUM($X$8:$X$26)</f>
        <v>1803</v>
      </c>
      <c r="Y7" s="77">
        <f>SUM($Y$8:$Y$26)</f>
        <v>3836</v>
      </c>
      <c r="Z7" s="77">
        <f>SUM($Z$8:$Z$26)</f>
        <v>0</v>
      </c>
      <c r="AA7" s="77">
        <f>SUM($AA$8:$AA$26)</f>
        <v>0</v>
      </c>
      <c r="AB7" s="77">
        <f>SUM($AB$8:$AB$26)</f>
        <v>0</v>
      </c>
      <c r="AC7" s="77">
        <f>SUM($AC$8:$AC$26)</f>
        <v>0</v>
      </c>
      <c r="AD7" s="77">
        <f>SUM($AD$8:$AD$26)</f>
        <v>0</v>
      </c>
      <c r="AE7" s="77">
        <f>SUM($AE$8:$AE$26)</f>
        <v>5639</v>
      </c>
      <c r="AF7" s="77">
        <f>SUM($AF$8:$AF$26)</f>
        <v>0</v>
      </c>
      <c r="AG7" s="77">
        <f>SUM($AG$8:$AG$26)</f>
        <v>0</v>
      </c>
      <c r="AH7" s="77">
        <f>SUM($AH$8:$AH$26)</f>
        <v>0</v>
      </c>
      <c r="AI7" s="77">
        <f>SUM($AI$8:$AI$26)</f>
        <v>0</v>
      </c>
      <c r="AJ7" s="77">
        <f>SUM($AJ$8:$AJ$26)</f>
        <v>0</v>
      </c>
      <c r="AK7" s="77">
        <f>SUM($AK$8:$AK$26)</f>
        <v>0</v>
      </c>
      <c r="AL7" s="77">
        <f>SUM($AL$8:$AL$26)</f>
        <v>0</v>
      </c>
      <c r="AM7" s="77">
        <f>SUM($AM$8:$AM$26)</f>
        <v>0</v>
      </c>
      <c r="AN7" s="77">
        <f>SUM($AN$8:$AN$26)</f>
        <v>0</v>
      </c>
      <c r="AO7" s="77">
        <f>SUM($AO$8:$AO$26)</f>
        <v>0</v>
      </c>
      <c r="AP7" s="77">
        <f>SUM($AP$8:$AP$26)</f>
        <v>0</v>
      </c>
      <c r="AQ7" s="77">
        <f>SUM($AQ$8:$AQ$26)</f>
        <v>0</v>
      </c>
      <c r="AR7" s="77">
        <f>SUM($AR$8:$AR$26)</f>
        <v>0</v>
      </c>
      <c r="AS7" s="77">
        <f>SUM($AS$8:$AS$26)</f>
        <v>0</v>
      </c>
      <c r="AT7" s="77">
        <f>SUM($AT$8:$AT$26)</f>
        <v>0</v>
      </c>
      <c r="AU7" s="77">
        <f>SUM($AU$8:$AU$26)</f>
        <v>0</v>
      </c>
      <c r="AV7" s="77">
        <f>SUM($AV$8:$AV$26)</f>
        <v>0</v>
      </c>
      <c r="AW7" s="77">
        <f>SUM($AW$8:$AW$26)</f>
        <v>0</v>
      </c>
      <c r="AX7" s="77">
        <f>SUM($AX$8:$AX$26)</f>
        <v>0</v>
      </c>
      <c r="AY7" s="77">
        <f>SUM($AY$8:$AY$26)</f>
        <v>0</v>
      </c>
      <c r="AZ7" s="77">
        <f>SUM($AZ$8:$AZ$26)</f>
        <v>0</v>
      </c>
      <c r="BA7" s="77">
        <f>SUM($BA$8:$BA$26)</f>
        <v>0</v>
      </c>
      <c r="BB7" s="77">
        <f>SUM($BB$8:$BB$26)</f>
        <v>0</v>
      </c>
      <c r="BC7" s="77">
        <f>SUM($BC$8:$BC$26)</f>
        <v>0</v>
      </c>
      <c r="BD7" s="77">
        <f>SUM($BD$8:$BD$26)</f>
        <v>0</v>
      </c>
      <c r="BE7" s="77">
        <f>SUM($BE$8:$BE$26)</f>
        <v>0</v>
      </c>
      <c r="BF7" s="77">
        <f>SUM($BF$8:$BF$26)</f>
        <v>0</v>
      </c>
      <c r="BG7" s="77">
        <f>SUM($BG$8:$BG$26)</f>
        <v>0</v>
      </c>
      <c r="BH7" s="77">
        <f>SUM($BH$8:$BH$26)</f>
        <v>0</v>
      </c>
      <c r="BI7" s="77">
        <f>SUM($BI$8:$BI$26)</f>
        <v>0</v>
      </c>
      <c r="BJ7" s="77">
        <f>SUM($BJ$8:$BJ$26)</f>
        <v>0</v>
      </c>
      <c r="BK7" s="77">
        <f>SUM($BK$8:$BK$26)</f>
        <v>0</v>
      </c>
      <c r="BL7" s="77">
        <f>SUM($BL$8:$BL$26)</f>
        <v>0</v>
      </c>
      <c r="BM7" s="77">
        <f>SUM($BM$8:$BM$26)</f>
        <v>0</v>
      </c>
      <c r="BN7" s="77">
        <f>SUM($BN$8:$BN$26)</f>
        <v>0</v>
      </c>
      <c r="BO7" s="77">
        <f>SUM($BO$8:$BO$26)</f>
        <v>0</v>
      </c>
      <c r="BP7" s="77">
        <f>SUM($BP$8:$BP$26)</f>
        <v>5639</v>
      </c>
      <c r="BQ7" s="77">
        <f>SUM($BQ$8:$BQ$26)</f>
        <v>0</v>
      </c>
      <c r="BR7" s="77">
        <f>SUM($BR$8:$BR$26)</f>
        <v>0</v>
      </c>
      <c r="BS7" s="77">
        <f>SUM($BS$8:$BS$26)</f>
        <v>0</v>
      </c>
      <c r="BT7" s="77">
        <f>SUM($BT$8:$BT$26)</f>
        <v>0</v>
      </c>
      <c r="BU7" s="77">
        <f>SUM($BU$8:$BU$26)</f>
        <v>0</v>
      </c>
      <c r="BV7" s="77">
        <f>SUM($BV$8:$BV$26)</f>
        <v>0</v>
      </c>
      <c r="BW7" s="77">
        <f>SUM($BW$8:$BW$26)</f>
        <v>0</v>
      </c>
      <c r="BX7" s="77">
        <f>SUM($BX$8:$BX$26)</f>
        <v>0</v>
      </c>
      <c r="BY7" s="77">
        <f>SUM($BY$8:$BY$26)</f>
        <v>0</v>
      </c>
      <c r="BZ7" s="77">
        <f>SUM($BZ$8:$BZ$26)</f>
        <v>0</v>
      </c>
      <c r="CA7" s="77">
        <f>SUM($CA$8:$CA$26)</f>
        <v>5639</v>
      </c>
      <c r="CB7" s="77">
        <f>SUM($CB$8:$CB$26)</f>
        <v>1803</v>
      </c>
      <c r="CC7" s="77">
        <f>SUM($CC$8:$CC$26)</f>
        <v>3836</v>
      </c>
      <c r="CD7" s="77">
        <f>SUM($CD$8:$CD$26)</f>
        <v>0</v>
      </c>
      <c r="CE7" s="77">
        <f>SUM($CE$8:$CE$26)</f>
        <v>0</v>
      </c>
      <c r="CF7" s="77">
        <f>SUM($CF$8:$CF$26)</f>
        <v>0</v>
      </c>
      <c r="CG7" s="77">
        <f>SUM($CG$8:$CG$26)</f>
        <v>0</v>
      </c>
      <c r="CH7" s="77">
        <f>SUM($CH$8:$CH$26)</f>
        <v>0</v>
      </c>
      <c r="CI7" s="77">
        <f>SUM($CI$8:$CI$26)</f>
        <v>5639</v>
      </c>
    </row>
    <row r="8" spans="1:87" s="8" customFormat="1" ht="12" customHeight="1">
      <c r="A8" s="8" t="s">
        <v>199</v>
      </c>
      <c r="B8" s="80" t="s">
        <v>200</v>
      </c>
      <c r="C8" s="8" t="s">
        <v>203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6" si="0">SUM(D8,AF8)</f>
        <v>0</v>
      </c>
      <c r="BI8" s="81">
        <f t="shared" ref="BI8:BI26" si="1">SUM(E8,AG8)</f>
        <v>0</v>
      </c>
      <c r="BJ8" s="81">
        <f t="shared" ref="BJ8:BJ26" si="2">SUM(F8,AH8)</f>
        <v>0</v>
      </c>
      <c r="BK8" s="81">
        <f t="shared" ref="BK8:BK26" si="3">SUM(G8,AI8)</f>
        <v>0</v>
      </c>
      <c r="BL8" s="81">
        <f t="shared" ref="BL8:BL26" si="4">SUM(H8,AJ8)</f>
        <v>0</v>
      </c>
      <c r="BM8" s="81">
        <f t="shared" ref="BM8:BM26" si="5">SUM(I8,AK8)</f>
        <v>0</v>
      </c>
      <c r="BN8" s="81">
        <f t="shared" ref="BN8:BN26" si="6">SUM(J8,AL8)</f>
        <v>0</v>
      </c>
      <c r="BO8" s="89">
        <f t="shared" ref="BO8:BO20" si="7">SUM(K8,AM8)</f>
        <v>0</v>
      </c>
      <c r="BP8" s="81">
        <f t="shared" ref="BP8:BP26" si="8">SUM(L8,AN8)</f>
        <v>0</v>
      </c>
      <c r="BQ8" s="81">
        <f t="shared" ref="BQ8:BQ26" si="9">SUM(M8,AO8)</f>
        <v>0</v>
      </c>
      <c r="BR8" s="81">
        <f t="shared" ref="BR8:BR26" si="10">SUM(N8,AP8)</f>
        <v>0</v>
      </c>
      <c r="BS8" s="81">
        <f t="shared" ref="BS8:BS26" si="11">SUM(O8,AQ8)</f>
        <v>0</v>
      </c>
      <c r="BT8" s="81">
        <f t="shared" ref="BT8:BT26" si="12">SUM(P8,AR8)</f>
        <v>0</v>
      </c>
      <c r="BU8" s="81">
        <f t="shared" ref="BU8:BU26" si="13">SUM(Q8,AS8)</f>
        <v>0</v>
      </c>
      <c r="BV8" s="81">
        <f t="shared" ref="BV8:BV26" si="14">SUM(R8,AT8)</f>
        <v>0</v>
      </c>
      <c r="BW8" s="81">
        <f t="shared" ref="BW8:BW26" si="15">SUM(S8,AU8)</f>
        <v>0</v>
      </c>
      <c r="BX8" s="81">
        <f t="shared" ref="BX8:BX26" si="16">SUM(T8,AV8)</f>
        <v>0</v>
      </c>
      <c r="BY8" s="81">
        <f t="shared" ref="BY8:BY26" si="17">SUM(U8,AW8)</f>
        <v>0</v>
      </c>
      <c r="BZ8" s="81">
        <f t="shared" ref="BZ8:BZ26" si="18">SUM(V8,AX8)</f>
        <v>0</v>
      </c>
      <c r="CA8" s="81">
        <f t="shared" ref="CA8:CA26" si="19">SUM(W8,AY8)</f>
        <v>0</v>
      </c>
      <c r="CB8" s="81">
        <f t="shared" ref="CB8:CB26" si="20">SUM(X8,AZ8)</f>
        <v>0</v>
      </c>
      <c r="CC8" s="81">
        <f t="shared" ref="CC8:CC26" si="21">SUM(Y8,BA8)</f>
        <v>0</v>
      </c>
      <c r="CD8" s="81">
        <f t="shared" ref="CD8:CD26" si="22">SUM(Z8,BB8)</f>
        <v>0</v>
      </c>
      <c r="CE8" s="81">
        <f t="shared" ref="CE8:CE26" si="23">SUM(AA8,BC8)</f>
        <v>0</v>
      </c>
      <c r="CF8" s="89">
        <f t="shared" ref="CF8:CF20" si="24">SUM(AB8,BD8)</f>
        <v>0</v>
      </c>
      <c r="CG8" s="81">
        <f t="shared" ref="CG8:CG26" si="25">SUM(AC8,BE8)</f>
        <v>0</v>
      </c>
      <c r="CH8" s="81">
        <f t="shared" ref="CH8:CH26" si="26">SUM(AD8,BF8)</f>
        <v>0</v>
      </c>
      <c r="CI8" s="81">
        <f t="shared" ref="CI8:CI26" si="27">SUM(AE8,BG8)</f>
        <v>0</v>
      </c>
    </row>
    <row r="9" spans="1:87" s="8" customFormat="1" ht="12" customHeight="1">
      <c r="A9" s="8" t="s">
        <v>202</v>
      </c>
      <c r="B9" s="80" t="s">
        <v>207</v>
      </c>
      <c r="C9" s="8" t="s">
        <v>205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209</v>
      </c>
      <c r="C10" s="8" t="s">
        <v>210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211</v>
      </c>
      <c r="C11" s="8" t="s">
        <v>212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912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912</v>
      </c>
      <c r="X11" s="81">
        <v>912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912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912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912</v>
      </c>
      <c r="CB11" s="81">
        <f t="shared" si="20"/>
        <v>912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912</v>
      </c>
    </row>
    <row r="12" spans="1:87" s="8" customFormat="1" ht="12" customHeight="1">
      <c r="A12" s="8" t="s">
        <v>208</v>
      </c>
      <c r="B12" s="80" t="s">
        <v>216</v>
      </c>
      <c r="C12" s="8" t="s">
        <v>217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4727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4727</v>
      </c>
      <c r="X12" s="81">
        <v>891</v>
      </c>
      <c r="Y12" s="81">
        <v>3836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4727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4727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4727</v>
      </c>
      <c r="CB12" s="81">
        <f t="shared" si="20"/>
        <v>891</v>
      </c>
      <c r="CC12" s="81">
        <f t="shared" si="21"/>
        <v>3836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4727</v>
      </c>
    </row>
    <row r="13" spans="1:87" s="8" customFormat="1" ht="12" customHeight="1">
      <c r="A13" s="8" t="s">
        <v>202</v>
      </c>
      <c r="B13" s="80" t="s">
        <v>218</v>
      </c>
      <c r="C13" s="8" t="s">
        <v>219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202</v>
      </c>
      <c r="B14" s="80" t="s">
        <v>221</v>
      </c>
      <c r="C14" s="8" t="s">
        <v>222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213</v>
      </c>
      <c r="B15" s="80" t="s">
        <v>224</v>
      </c>
      <c r="C15" s="8" t="s">
        <v>225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202</v>
      </c>
      <c r="B16" s="80" t="s">
        <v>227</v>
      </c>
      <c r="C16" s="8" t="s">
        <v>228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202</v>
      </c>
      <c r="B17" s="80" t="s">
        <v>230</v>
      </c>
      <c r="C17" s="8" t="s">
        <v>231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202</v>
      </c>
      <c r="B18" s="80" t="s">
        <v>232</v>
      </c>
      <c r="C18" s="8" t="s">
        <v>234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239</v>
      </c>
      <c r="C19" s="8" t="s">
        <v>238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244</v>
      </c>
      <c r="C20" s="8" t="s">
        <v>245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246</v>
      </c>
      <c r="C21" s="8" t="s">
        <v>247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208</v>
      </c>
      <c r="B22" s="80" t="s">
        <v>248</v>
      </c>
      <c r="C22" s="8" t="s">
        <v>249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208</v>
      </c>
      <c r="B23" s="80" t="s">
        <v>250</v>
      </c>
      <c r="C23" s="8" t="s">
        <v>251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252</v>
      </c>
      <c r="C24" s="8" t="s">
        <v>254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255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208</v>
      </c>
      <c r="B26" s="80" t="s">
        <v>257</v>
      </c>
      <c r="C26" s="8" t="s">
        <v>258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7:CI995">
    <cfRule type="expression" dxfId="301" priority="23" stopIfTrue="1">
      <formula>$A27&lt;&gt;""</formula>
    </cfRule>
  </conditionalFormatting>
  <conditionalFormatting sqref="A26:CI26">
    <cfRule type="expression" dxfId="300" priority="2" stopIfTrue="1">
      <formula>$A26&lt;&gt;""</formula>
    </cfRule>
  </conditionalFormatting>
  <conditionalFormatting sqref="A8:CI8">
    <cfRule type="expression" dxfId="299" priority="21" stopIfTrue="1">
      <formula>$A8&lt;&gt;""</formula>
    </cfRule>
  </conditionalFormatting>
  <conditionalFormatting sqref="A9:CI9">
    <cfRule type="expression" dxfId="298" priority="20" stopIfTrue="1">
      <formula>$A9&lt;&gt;""</formula>
    </cfRule>
  </conditionalFormatting>
  <conditionalFormatting sqref="A10:CI10">
    <cfRule type="expression" dxfId="297" priority="19" stopIfTrue="1">
      <formula>$A10&lt;&gt;""</formula>
    </cfRule>
  </conditionalFormatting>
  <conditionalFormatting sqref="A11:CI11">
    <cfRule type="expression" dxfId="296" priority="18" stopIfTrue="1">
      <formula>$A11&lt;&gt;""</formula>
    </cfRule>
  </conditionalFormatting>
  <conditionalFormatting sqref="A12:CI12">
    <cfRule type="expression" dxfId="295" priority="17" stopIfTrue="1">
      <formula>$A12&lt;&gt;""</formula>
    </cfRule>
  </conditionalFormatting>
  <conditionalFormatting sqref="A13:CI13">
    <cfRule type="expression" dxfId="294" priority="16" stopIfTrue="1">
      <formula>$A13&lt;&gt;""</formula>
    </cfRule>
  </conditionalFormatting>
  <conditionalFormatting sqref="A14:CI14">
    <cfRule type="expression" dxfId="293" priority="15" stopIfTrue="1">
      <formula>$A14&lt;&gt;""</formula>
    </cfRule>
  </conditionalFormatting>
  <conditionalFormatting sqref="A15:CI15">
    <cfRule type="expression" dxfId="292" priority="14" stopIfTrue="1">
      <formula>$A15&lt;&gt;""</formula>
    </cfRule>
  </conditionalFormatting>
  <conditionalFormatting sqref="A16:CI16">
    <cfRule type="expression" dxfId="291" priority="13" stopIfTrue="1">
      <formula>$A16&lt;&gt;""</formula>
    </cfRule>
  </conditionalFormatting>
  <conditionalFormatting sqref="A17:CI17">
    <cfRule type="expression" dxfId="290" priority="12" stopIfTrue="1">
      <formula>$A17&lt;&gt;""</formula>
    </cfRule>
  </conditionalFormatting>
  <conditionalFormatting sqref="A18:CI18">
    <cfRule type="expression" dxfId="289" priority="11" stopIfTrue="1">
      <formula>$A18&lt;&gt;""</formula>
    </cfRule>
  </conditionalFormatting>
  <conditionalFormatting sqref="A19:CI19">
    <cfRule type="expression" dxfId="288" priority="10" stopIfTrue="1">
      <formula>$A19&lt;&gt;""</formula>
    </cfRule>
  </conditionalFormatting>
  <conditionalFormatting sqref="A20:CI20">
    <cfRule type="expression" dxfId="287" priority="9" stopIfTrue="1">
      <formula>$A20&lt;&gt;""</formula>
    </cfRule>
  </conditionalFormatting>
  <conditionalFormatting sqref="A7:CI7">
    <cfRule type="expression" dxfId="286" priority="1" stopIfTrue="1">
      <formula>$A7&lt;&gt;""</formula>
    </cfRule>
  </conditionalFormatting>
  <conditionalFormatting sqref="A21:CI21">
    <cfRule type="expression" dxfId="285" priority="7" stopIfTrue="1">
      <formula>$A21&lt;&gt;""</formula>
    </cfRule>
  </conditionalFormatting>
  <conditionalFormatting sqref="A22:CI22">
    <cfRule type="expression" dxfId="284" priority="6" stopIfTrue="1">
      <formula>$A22&lt;&gt;""</formula>
    </cfRule>
  </conditionalFormatting>
  <conditionalFormatting sqref="A23:CI23">
    <cfRule type="expression" dxfId="283" priority="5" stopIfTrue="1">
      <formula>$A23&lt;&gt;""</formula>
    </cfRule>
  </conditionalFormatting>
  <conditionalFormatting sqref="A24:CI24">
    <cfRule type="expression" dxfId="282" priority="4" stopIfTrue="1">
      <formula>$A24&lt;&gt;""</formula>
    </cfRule>
  </conditionalFormatting>
  <conditionalFormatting sqref="A25:CI25">
    <cfRule type="expression" dxfId="281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5" man="1"/>
    <brk id="67" min="1" max="2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266</v>
      </c>
      <c r="B7" s="87" t="s">
        <v>264</v>
      </c>
      <c r="C7" s="76" t="s">
        <v>261</v>
      </c>
      <c r="D7" s="96">
        <f>SUM($D$8:$D$20)</f>
        <v>0</v>
      </c>
      <c r="E7" s="96">
        <f>SUM($E$8:$E$20)</f>
        <v>0</v>
      </c>
      <c r="F7" s="96">
        <f>SUM($F$8:$F$20)</f>
        <v>0</v>
      </c>
      <c r="G7" s="96">
        <f>SUM($G$8:$G$20)</f>
        <v>0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0</v>
      </c>
      <c r="K7" s="96">
        <f>COUNTIF($K$8:$K$20,"&lt;&gt;") - COUNTIF($K$8:$K$20,"&lt; &gt;")</f>
        <v>0</v>
      </c>
      <c r="L7" s="96">
        <f>SUM($L$8:$L$20)</f>
        <v>0</v>
      </c>
      <c r="M7" s="96">
        <f>SUM($M$8:$M$20)</f>
        <v>0</v>
      </c>
      <c r="N7" s="96">
        <f>SUM($N$8:$N$20)</f>
        <v>0</v>
      </c>
      <c r="O7" s="96">
        <f>SUM($O$8:$O$20)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SUM($V$8:$V$20)</f>
        <v>0</v>
      </c>
      <c r="W7" s="96">
        <f>SUM($W$8:$W$20)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SUM($AD$8:$AD$20)</f>
        <v>0</v>
      </c>
      <c r="AE7" s="96">
        <f>SUM($AE$8:$AE$20)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SUM($AL$8:$AL$20)</f>
        <v>0</v>
      </c>
      <c r="AM7" s="96">
        <f>SUM($AM$8:$AM$20)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SUM($AT$8:$AT$20)</f>
        <v>0</v>
      </c>
      <c r="AU7" s="96">
        <f>SUM($AU$8:$AU$20)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SUM($BB$8:$BB$20)</f>
        <v>0</v>
      </c>
      <c r="BC7" s="96">
        <f>SUM($BC$8:$BC$20)</f>
        <v>0</v>
      </c>
      <c r="BD7" s="96">
        <f>SUM($BD$8:$BD$20)</f>
        <v>0</v>
      </c>
      <c r="BE7" s="96">
        <f>SUM($BE$8:$BE$20)</f>
        <v>0</v>
      </c>
    </row>
    <row r="8" spans="1:57" s="8" customFormat="1" ht="12" customHeight="1">
      <c r="A8" s="8" t="s">
        <v>202</v>
      </c>
      <c r="B8" s="80" t="s">
        <v>200</v>
      </c>
      <c r="C8" s="8" t="s">
        <v>203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204</v>
      </c>
      <c r="C9" s="8" t="s">
        <v>205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202</v>
      </c>
      <c r="B10" s="80" t="s">
        <v>209</v>
      </c>
      <c r="C10" s="8" t="s">
        <v>210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213</v>
      </c>
      <c r="B11" s="80" t="s">
        <v>214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202</v>
      </c>
      <c r="B12" s="80" t="s">
        <v>216</v>
      </c>
      <c r="C12" s="8" t="s">
        <v>217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218</v>
      </c>
      <c r="C13" s="8" t="s">
        <v>219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223</v>
      </c>
      <c r="B14" s="80" t="s">
        <v>221</v>
      </c>
      <c r="C14" s="8" t="s">
        <v>222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202</v>
      </c>
      <c r="B15" s="80" t="s">
        <v>224</v>
      </c>
      <c r="C15" s="8" t="s">
        <v>225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202</v>
      </c>
      <c r="B16" s="80" t="s">
        <v>227</v>
      </c>
      <c r="C16" s="8" t="s">
        <v>228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230</v>
      </c>
      <c r="C17" s="8" t="s">
        <v>231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202</v>
      </c>
      <c r="B18" s="80" t="s">
        <v>232</v>
      </c>
      <c r="C18" s="8" t="s">
        <v>234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202</v>
      </c>
      <c r="B19" s="80" t="s">
        <v>237</v>
      </c>
      <c r="C19" s="8" t="s">
        <v>240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244</v>
      </c>
      <c r="C20" s="8" t="s">
        <v>245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B21" s="80" t="s">
        <v>201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201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201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201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201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 t="s">
        <v>201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7:BE995">
    <cfRule type="expression" dxfId="278" priority="23" stopIfTrue="1">
      <formula>$A27&lt;&gt;""</formula>
    </cfRule>
  </conditionalFormatting>
  <conditionalFormatting sqref="A26:BE26">
    <cfRule type="expression" dxfId="277" priority="2" stopIfTrue="1">
      <formula>$A26&lt;&gt;""</formula>
    </cfRule>
  </conditionalFormatting>
  <conditionalFormatting sqref="A8:BE8">
    <cfRule type="expression" dxfId="276" priority="21" stopIfTrue="1">
      <formula>$A8&lt;&gt;""</formula>
    </cfRule>
  </conditionalFormatting>
  <conditionalFormatting sqref="A9:BE9">
    <cfRule type="expression" dxfId="275" priority="20" stopIfTrue="1">
      <formula>$A9&lt;&gt;""</formula>
    </cfRule>
  </conditionalFormatting>
  <conditionalFormatting sqref="A10:BE10">
    <cfRule type="expression" dxfId="274" priority="19" stopIfTrue="1">
      <formula>$A10&lt;&gt;""</formula>
    </cfRule>
  </conditionalFormatting>
  <conditionalFormatting sqref="A11:BE11">
    <cfRule type="expression" dxfId="273" priority="18" stopIfTrue="1">
      <formula>$A11&lt;&gt;""</formula>
    </cfRule>
  </conditionalFormatting>
  <conditionalFormatting sqref="A12:BE12">
    <cfRule type="expression" dxfId="272" priority="17" stopIfTrue="1">
      <formula>$A12&lt;&gt;""</formula>
    </cfRule>
  </conditionalFormatting>
  <conditionalFormatting sqref="A13:BE13">
    <cfRule type="expression" dxfId="271" priority="16" stopIfTrue="1">
      <formula>$A13&lt;&gt;""</formula>
    </cfRule>
  </conditionalFormatting>
  <conditionalFormatting sqref="A14:BE14">
    <cfRule type="expression" dxfId="270" priority="15" stopIfTrue="1">
      <formula>$A14&lt;&gt;""</formula>
    </cfRule>
  </conditionalFormatting>
  <conditionalFormatting sqref="A15:BE15">
    <cfRule type="expression" dxfId="269" priority="14" stopIfTrue="1">
      <formula>$A15&lt;&gt;""</formula>
    </cfRule>
  </conditionalFormatting>
  <conditionalFormatting sqref="A16:BE16">
    <cfRule type="expression" dxfId="268" priority="13" stopIfTrue="1">
      <formula>$A16&lt;&gt;""</formula>
    </cfRule>
  </conditionalFormatting>
  <conditionalFormatting sqref="A17:BE17">
    <cfRule type="expression" dxfId="267" priority="12" stopIfTrue="1">
      <formula>$A17&lt;&gt;""</formula>
    </cfRule>
  </conditionalFormatting>
  <conditionalFormatting sqref="A18:BE18">
    <cfRule type="expression" dxfId="266" priority="11" stopIfTrue="1">
      <formula>$A18&lt;&gt;""</formula>
    </cfRule>
  </conditionalFormatting>
  <conditionalFormatting sqref="A19:BE19">
    <cfRule type="expression" dxfId="265" priority="10" stopIfTrue="1">
      <formula>$A19&lt;&gt;""</formula>
    </cfRule>
  </conditionalFormatting>
  <conditionalFormatting sqref="A20:BE20">
    <cfRule type="expression" dxfId="264" priority="9" stopIfTrue="1">
      <formula>$A20&lt;&gt;""</formula>
    </cfRule>
  </conditionalFormatting>
  <conditionalFormatting sqref="A7:BE7">
    <cfRule type="expression" dxfId="263" priority="1" stopIfTrue="1">
      <formula>$A7&lt;&gt;""</formula>
    </cfRule>
  </conditionalFormatting>
  <conditionalFormatting sqref="A21:BE21">
    <cfRule type="expression" dxfId="262" priority="7" stopIfTrue="1">
      <formula>$A21&lt;&gt;""</formula>
    </cfRule>
  </conditionalFormatting>
  <conditionalFormatting sqref="A22:BE22">
    <cfRule type="expression" dxfId="261" priority="6" stopIfTrue="1">
      <formula>$A22&lt;&gt;""</formula>
    </cfRule>
  </conditionalFormatting>
  <conditionalFormatting sqref="A23:BE23">
    <cfRule type="expression" dxfId="260" priority="5" stopIfTrue="1">
      <formula>$A23&lt;&gt;""</formula>
    </cfRule>
  </conditionalFormatting>
  <conditionalFormatting sqref="A24:BE24">
    <cfRule type="expression" dxfId="259" priority="4" stopIfTrue="1">
      <formula>$A24&lt;&gt;""</formula>
    </cfRule>
  </conditionalFormatting>
  <conditionalFormatting sqref="A25:BE25">
    <cfRule type="expression" dxfId="258" priority="3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260</v>
      </c>
      <c r="C7" s="76" t="s">
        <v>261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202</v>
      </c>
      <c r="B8" s="80" t="s">
        <v>246</v>
      </c>
      <c r="C8" s="8" t="s">
        <v>247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248</v>
      </c>
      <c r="C9" s="8" t="s">
        <v>249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202</v>
      </c>
      <c r="B10" s="80" t="s">
        <v>250</v>
      </c>
      <c r="C10" s="8" t="s">
        <v>251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252</v>
      </c>
      <c r="C11" s="8" t="s">
        <v>253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202</v>
      </c>
      <c r="B12" s="80" t="s">
        <v>255</v>
      </c>
      <c r="C12" s="8" t="s">
        <v>256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202</v>
      </c>
      <c r="B13" s="80" t="s">
        <v>257</v>
      </c>
      <c r="C13" s="8" t="s">
        <v>258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82">
    <cfRule type="expression" dxfId="254" priority="242" stopIfTrue="1">
      <formula>$A14&lt;&gt;""</formula>
    </cfRule>
  </conditionalFormatting>
  <conditionalFormatting sqref="BJ13:BQ13">
    <cfRule type="expression" dxfId="253" priority="16" stopIfTrue="1">
      <formula>$A27&lt;&gt;""</formula>
    </cfRule>
  </conditionalFormatting>
  <conditionalFormatting sqref="A7:DU7">
    <cfRule type="expression" dxfId="224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2024-11-22T08:38:28Z</dcterms:modified>
</cp:coreProperties>
</file>