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18福井県）\"/>
    </mc:Choice>
  </mc:AlternateContent>
  <bookViews>
    <workbookView xWindow="-120" yWindow="-120" windowWidth="29040" windowHeight="158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'委託許可件数（市町村）'!$A$6:$S$23</definedName>
    <definedName name="_xlnm._FilterDatabase" localSheetId="6" hidden="1">'委託許可件数（組合）'!$A$6:$S$14</definedName>
    <definedName name="_xlnm._FilterDatabase" localSheetId="3" hidden="1">'収集運搬機材（市町村）'!$A$6:$KG$23</definedName>
    <definedName name="_xlnm._FilterDatabase" localSheetId="4" hidden="1">'収集運搬機材（組合）'!$A$6:$FP$14</definedName>
    <definedName name="_xlnm._FilterDatabase" localSheetId="7" hidden="1">処理業者と従業員数!$A$6:$J$23</definedName>
    <definedName name="_xlnm._FilterDatabase" localSheetId="0" hidden="1">組合状況!$A$6:$CD$24</definedName>
    <definedName name="_xlnm._FilterDatabase" localSheetId="1" hidden="1">'廃棄物処理従事職員数（市町村）'!$A$6:$AD$23</definedName>
    <definedName name="_xlnm._FilterDatabase" localSheetId="2" hidden="1">'廃棄物処理従事職員数（組合）'!$A$6:$AD$14</definedName>
    <definedName name="_xlnm.Print_Area" localSheetId="5">'委託許可件数（市町村）'!$2:$24</definedName>
    <definedName name="_xlnm.Print_Area" localSheetId="6">'委託許可件数（組合）'!$2:$15</definedName>
    <definedName name="_xlnm.Print_Area" localSheetId="3">'収集運搬機材（市町村）'!$2:$24</definedName>
    <definedName name="_xlnm.Print_Area" localSheetId="4">'収集運搬機材（組合）'!$2:$15</definedName>
    <definedName name="_xlnm.Print_Area" localSheetId="7">処理業者と従業員数!$2:$24</definedName>
    <definedName name="_xlnm.Print_Area" localSheetId="0">組合状況!$2:$15</definedName>
    <definedName name="_xlnm.Print_Area" localSheetId="1">'廃棄物処理従事職員数（市町村）'!$2:$24</definedName>
    <definedName name="_xlnm.Print_Area" localSheetId="2">'廃棄物処理従事職員数（組合）'!$2:$15</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L8" i="7"/>
  <c r="L9" i="7"/>
  <c r="L10" i="7"/>
  <c r="L11" i="7"/>
  <c r="L12" i="7"/>
  <c r="L13" i="7"/>
  <c r="L14" i="7"/>
  <c r="L15" i="7"/>
  <c r="H8" i="7"/>
  <c r="H9" i="7"/>
  <c r="H10" i="7"/>
  <c r="H11" i="7"/>
  <c r="H12" i="7"/>
  <c r="H13" i="7"/>
  <c r="H14" i="7"/>
  <c r="H15" i="7"/>
  <c r="D8" i="7"/>
  <c r="D9" i="7"/>
  <c r="D10" i="7"/>
  <c r="D11" i="7"/>
  <c r="D12" i="7"/>
  <c r="D13" i="7"/>
  <c r="D14" i="7"/>
  <c r="D15" i="7"/>
  <c r="P8" i="6"/>
  <c r="P9" i="6"/>
  <c r="P10" i="6"/>
  <c r="P11" i="6"/>
  <c r="P12" i="6"/>
  <c r="P13" i="6"/>
  <c r="P14" i="6"/>
  <c r="P15" i="6"/>
  <c r="P16" i="6"/>
  <c r="P17" i="6"/>
  <c r="P18" i="6"/>
  <c r="P19" i="6"/>
  <c r="P20" i="6"/>
  <c r="P21" i="6"/>
  <c r="P22" i="6"/>
  <c r="P23" i="6"/>
  <c r="P24" i="6"/>
  <c r="L8" i="6"/>
  <c r="L9" i="6"/>
  <c r="L10" i="6"/>
  <c r="L11" i="6"/>
  <c r="L12" i="6"/>
  <c r="L13" i="6"/>
  <c r="L14" i="6"/>
  <c r="L15" i="6"/>
  <c r="L16" i="6"/>
  <c r="L17" i="6"/>
  <c r="L18" i="6"/>
  <c r="L19" i="6"/>
  <c r="L20" i="6"/>
  <c r="L21" i="6"/>
  <c r="L22" i="6"/>
  <c r="L23" i="6"/>
  <c r="L24" i="6"/>
  <c r="H8" i="6"/>
  <c r="H9" i="6"/>
  <c r="H10" i="6"/>
  <c r="H11" i="6"/>
  <c r="H12" i="6"/>
  <c r="H13" i="6"/>
  <c r="H14" i="6"/>
  <c r="H15" i="6"/>
  <c r="H16" i="6"/>
  <c r="H17" i="6"/>
  <c r="H18" i="6"/>
  <c r="H19" i="6"/>
  <c r="H20" i="6"/>
  <c r="H21" i="6"/>
  <c r="H22" i="6"/>
  <c r="H23" i="6"/>
  <c r="H24" i="6"/>
  <c r="D8" i="6"/>
  <c r="D9" i="6"/>
  <c r="D10" i="6"/>
  <c r="D11" i="6"/>
  <c r="D12" i="6"/>
  <c r="D13" i="6"/>
  <c r="D14" i="6"/>
  <c r="D15" i="6"/>
  <c r="D16" i="6"/>
  <c r="D17" i="6"/>
  <c r="D18" i="6"/>
  <c r="D19" i="6"/>
  <c r="D20" i="6"/>
  <c r="D21" i="6"/>
  <c r="D22" i="6"/>
  <c r="D23" i="6"/>
  <c r="D24" i="6"/>
  <c r="BU8" i="5"/>
  <c r="BU9" i="5"/>
  <c r="BU10" i="5"/>
  <c r="BU11" i="5"/>
  <c r="BU12" i="5"/>
  <c r="BU13" i="5"/>
  <c r="BU14" i="5"/>
  <c r="BU15" i="5"/>
  <c r="BO8" i="5"/>
  <c r="BO9" i="5"/>
  <c r="BO10" i="5"/>
  <c r="BO11" i="5"/>
  <c r="BO12" i="5"/>
  <c r="BO13" i="5"/>
  <c r="BO14" i="5"/>
  <c r="BO15" i="5"/>
  <c r="BI8" i="5"/>
  <c r="BI9" i="5"/>
  <c r="BI10" i="5"/>
  <c r="BI11" i="5"/>
  <c r="BI12" i="5"/>
  <c r="BI13" i="5"/>
  <c r="BI14" i="5"/>
  <c r="BI15" i="5"/>
  <c r="BC8" i="5"/>
  <c r="BC9" i="5"/>
  <c r="BC10" i="5"/>
  <c r="AV10" i="5" s="1"/>
  <c r="BC11" i="5"/>
  <c r="BC12" i="5"/>
  <c r="BC13" i="5"/>
  <c r="BC14" i="5"/>
  <c r="BC15" i="5"/>
  <c r="AW8" i="5"/>
  <c r="AW9" i="5"/>
  <c r="AW10" i="5"/>
  <c r="AW11" i="5"/>
  <c r="AW12" i="5"/>
  <c r="AW13" i="5"/>
  <c r="AW14" i="5"/>
  <c r="AW15" i="5"/>
  <c r="AV8" i="5"/>
  <c r="AV9" i="5"/>
  <c r="AV11" i="5"/>
  <c r="AV12" i="5"/>
  <c r="AV13" i="5"/>
  <c r="AV14" i="5"/>
  <c r="AV15" i="5"/>
  <c r="AP8" i="5"/>
  <c r="AP9" i="5"/>
  <c r="AP10" i="5"/>
  <c r="AP11" i="5"/>
  <c r="AP12" i="5"/>
  <c r="AP13" i="5"/>
  <c r="AP14" i="5"/>
  <c r="AP15" i="5"/>
  <c r="AJ8" i="5"/>
  <c r="AJ9" i="5"/>
  <c r="AJ10" i="5"/>
  <c r="AJ11" i="5"/>
  <c r="AJ12" i="5"/>
  <c r="AJ13" i="5"/>
  <c r="AJ14" i="5"/>
  <c r="AJ15" i="5"/>
  <c r="AD8" i="5"/>
  <c r="AD9" i="5"/>
  <c r="AD10" i="5"/>
  <c r="AC10" i="5" s="1"/>
  <c r="AB10" i="5" s="1"/>
  <c r="AD11" i="5"/>
  <c r="AD12" i="5"/>
  <c r="AD13" i="5"/>
  <c r="AD14" i="5"/>
  <c r="AD15" i="5"/>
  <c r="AC8" i="5"/>
  <c r="AC9" i="5"/>
  <c r="AC11" i="5"/>
  <c r="AC12" i="5"/>
  <c r="AC13" i="5"/>
  <c r="AC14" i="5"/>
  <c r="AC15" i="5"/>
  <c r="AB8" i="5"/>
  <c r="AB9" i="5"/>
  <c r="AB11" i="5"/>
  <c r="AB12" i="5"/>
  <c r="AB13" i="5"/>
  <c r="AB14" i="5"/>
  <c r="AB15" i="5"/>
  <c r="DT8" i="4"/>
  <c r="DT9" i="4"/>
  <c r="DT10" i="4"/>
  <c r="CU10" i="4" s="1"/>
  <c r="DT11" i="4"/>
  <c r="DT12" i="4"/>
  <c r="DT13" i="4"/>
  <c r="DT14" i="4"/>
  <c r="DT15" i="4"/>
  <c r="DT16" i="4"/>
  <c r="DT17" i="4"/>
  <c r="DT18" i="4"/>
  <c r="CU18" i="4" s="1"/>
  <c r="DT19" i="4"/>
  <c r="DT20" i="4"/>
  <c r="DT21" i="4"/>
  <c r="DT22" i="4"/>
  <c r="DT23" i="4"/>
  <c r="DT24" i="4"/>
  <c r="DN8" i="4"/>
  <c r="DN9" i="4"/>
  <c r="DN10" i="4"/>
  <c r="DN11" i="4"/>
  <c r="DN12" i="4"/>
  <c r="DN13" i="4"/>
  <c r="DN14" i="4"/>
  <c r="DN15" i="4"/>
  <c r="DN16" i="4"/>
  <c r="DN17" i="4"/>
  <c r="DN18" i="4"/>
  <c r="DN19" i="4"/>
  <c r="DN20" i="4"/>
  <c r="DN21" i="4"/>
  <c r="DN22" i="4"/>
  <c r="DN23" i="4"/>
  <c r="DN24" i="4"/>
  <c r="DH8" i="4"/>
  <c r="CU8" i="4" s="1"/>
  <c r="DH9" i="4"/>
  <c r="DH10" i="4"/>
  <c r="DH11" i="4"/>
  <c r="DH12" i="4"/>
  <c r="DH13" i="4"/>
  <c r="DH14" i="4"/>
  <c r="DH15" i="4"/>
  <c r="DH16" i="4"/>
  <c r="CU16" i="4" s="1"/>
  <c r="DH17" i="4"/>
  <c r="DH18" i="4"/>
  <c r="DH19" i="4"/>
  <c r="DH20" i="4"/>
  <c r="DH21" i="4"/>
  <c r="DH22" i="4"/>
  <c r="DH23" i="4"/>
  <c r="DH24" i="4"/>
  <c r="CU24" i="4" s="1"/>
  <c r="DB8" i="4"/>
  <c r="DB9" i="4"/>
  <c r="DB10" i="4"/>
  <c r="DB11" i="4"/>
  <c r="DB12" i="4"/>
  <c r="CU12" i="4" s="1"/>
  <c r="DB13" i="4"/>
  <c r="DB14" i="4"/>
  <c r="DB15" i="4"/>
  <c r="CU15" i="4" s="1"/>
  <c r="DB16" i="4"/>
  <c r="DB17" i="4"/>
  <c r="DB18" i="4"/>
  <c r="DB19" i="4"/>
  <c r="DB20" i="4"/>
  <c r="CU20" i="4" s="1"/>
  <c r="DB21" i="4"/>
  <c r="DB22" i="4"/>
  <c r="DB23" i="4"/>
  <c r="CU23" i="4" s="1"/>
  <c r="DB24" i="4"/>
  <c r="CV8" i="4"/>
  <c r="CV9" i="4"/>
  <c r="CU9" i="4" s="1"/>
  <c r="CV10" i="4"/>
  <c r="CV11" i="4"/>
  <c r="CU11" i="4" s="1"/>
  <c r="CV12" i="4"/>
  <c r="CV13" i="4"/>
  <c r="CV14" i="4"/>
  <c r="CU14" i="4" s="1"/>
  <c r="CV15" i="4"/>
  <c r="CV16" i="4"/>
  <c r="CV17" i="4"/>
  <c r="CU17" i="4" s="1"/>
  <c r="CV18" i="4"/>
  <c r="CV19" i="4"/>
  <c r="CU19" i="4" s="1"/>
  <c r="CV20" i="4"/>
  <c r="CV21" i="4"/>
  <c r="CV22" i="4"/>
  <c r="CU22" i="4" s="1"/>
  <c r="CV23" i="4"/>
  <c r="CV24" i="4"/>
  <c r="CU13" i="4"/>
  <c r="CU21" i="4"/>
  <c r="CO8" i="4"/>
  <c r="CO9" i="4"/>
  <c r="CO10" i="4"/>
  <c r="CO11" i="4"/>
  <c r="CO12" i="4"/>
  <c r="CB12" i="4" s="1"/>
  <c r="CA12" i="4" s="1"/>
  <c r="CO13" i="4"/>
  <c r="CO14" i="4"/>
  <c r="CO15" i="4"/>
  <c r="CO16" i="4"/>
  <c r="CO17" i="4"/>
  <c r="CO18" i="4"/>
  <c r="CO19" i="4"/>
  <c r="CO20" i="4"/>
  <c r="CB20" i="4" s="1"/>
  <c r="CA20" i="4" s="1"/>
  <c r="CO21" i="4"/>
  <c r="CO22" i="4"/>
  <c r="CO23" i="4"/>
  <c r="CO24" i="4"/>
  <c r="CI8" i="4"/>
  <c r="CB8" i="4" s="1"/>
  <c r="CA8" i="4" s="1"/>
  <c r="CI9" i="4"/>
  <c r="CI10" i="4"/>
  <c r="CI11" i="4"/>
  <c r="CB11" i="4" s="1"/>
  <c r="CA11" i="4" s="1"/>
  <c r="CI12" i="4"/>
  <c r="CI13" i="4"/>
  <c r="CI14" i="4"/>
  <c r="CI15" i="4"/>
  <c r="CI16" i="4"/>
  <c r="CB16" i="4" s="1"/>
  <c r="CA16" i="4" s="1"/>
  <c r="CI17" i="4"/>
  <c r="CI18" i="4"/>
  <c r="CI19" i="4"/>
  <c r="CB19" i="4" s="1"/>
  <c r="CA19" i="4" s="1"/>
  <c r="CI20" i="4"/>
  <c r="CI21" i="4"/>
  <c r="CI22" i="4"/>
  <c r="CI23" i="4"/>
  <c r="CI24" i="4"/>
  <c r="CB24" i="4" s="1"/>
  <c r="CA24" i="4" s="1"/>
  <c r="CC8" i="4"/>
  <c r="CC9" i="4"/>
  <c r="CC10" i="4"/>
  <c r="CB10" i="4" s="1"/>
  <c r="CA10" i="4" s="1"/>
  <c r="CC11" i="4"/>
  <c r="CC12" i="4"/>
  <c r="CC13" i="4"/>
  <c r="CB13" i="4" s="1"/>
  <c r="CA13" i="4" s="1"/>
  <c r="CC14" i="4"/>
  <c r="CC15" i="4"/>
  <c r="CB15" i="4" s="1"/>
  <c r="CA15" i="4" s="1"/>
  <c r="CC16" i="4"/>
  <c r="CC17" i="4"/>
  <c r="CC18" i="4"/>
  <c r="CB18" i="4" s="1"/>
  <c r="CA18" i="4" s="1"/>
  <c r="CC19" i="4"/>
  <c r="CC20" i="4"/>
  <c r="CC21" i="4"/>
  <c r="CB21" i="4" s="1"/>
  <c r="CA21" i="4" s="1"/>
  <c r="CC22" i="4"/>
  <c r="CC23" i="4"/>
  <c r="CB23" i="4" s="1"/>
  <c r="CA23" i="4" s="1"/>
  <c r="CC24" i="4"/>
  <c r="CB9" i="4"/>
  <c r="CA9" i="4" s="1"/>
  <c r="CB14" i="4"/>
  <c r="CA14" i="4" s="1"/>
  <c r="CB17" i="4"/>
  <c r="CA17" i="4" s="1"/>
  <c r="CB22" i="4"/>
  <c r="BU8" i="4"/>
  <c r="BU9" i="4"/>
  <c r="BU10" i="4"/>
  <c r="BU11" i="4"/>
  <c r="BU12" i="4"/>
  <c r="BU13" i="4"/>
  <c r="BU14" i="4"/>
  <c r="BU15" i="4"/>
  <c r="AV15" i="4" s="1"/>
  <c r="BU16" i="4"/>
  <c r="BU17" i="4"/>
  <c r="BU18" i="4"/>
  <c r="BU19" i="4"/>
  <c r="BU20" i="4"/>
  <c r="BU21" i="4"/>
  <c r="BU22" i="4"/>
  <c r="BU23" i="4"/>
  <c r="AV23" i="4" s="1"/>
  <c r="BU24" i="4"/>
  <c r="BO8" i="4"/>
  <c r="BO9" i="4"/>
  <c r="BO10" i="4"/>
  <c r="BO11" i="4"/>
  <c r="BO12" i="4"/>
  <c r="BO13" i="4"/>
  <c r="BO14" i="4"/>
  <c r="BO15" i="4"/>
  <c r="BO16" i="4"/>
  <c r="BO17" i="4"/>
  <c r="BO18" i="4"/>
  <c r="BO19" i="4"/>
  <c r="BO20" i="4"/>
  <c r="BO21" i="4"/>
  <c r="BO22" i="4"/>
  <c r="BO23" i="4"/>
  <c r="BO24" i="4"/>
  <c r="BI8" i="4"/>
  <c r="BI9" i="4"/>
  <c r="BI10" i="4"/>
  <c r="BI11" i="4"/>
  <c r="BI12" i="4"/>
  <c r="BI13" i="4"/>
  <c r="AV13" i="4" s="1"/>
  <c r="BI14" i="4"/>
  <c r="BI15" i="4"/>
  <c r="BI16" i="4"/>
  <c r="BI17" i="4"/>
  <c r="BI18" i="4"/>
  <c r="BI19" i="4"/>
  <c r="BI20" i="4"/>
  <c r="BI21" i="4"/>
  <c r="AV21" i="4" s="1"/>
  <c r="BI22" i="4"/>
  <c r="BI23" i="4"/>
  <c r="BI24" i="4"/>
  <c r="BC8" i="4"/>
  <c r="BC9" i="4"/>
  <c r="AV9" i="4" s="1"/>
  <c r="BC10" i="4"/>
  <c r="BC11" i="4"/>
  <c r="BC12" i="4"/>
  <c r="AV12" i="4" s="1"/>
  <c r="BC13" i="4"/>
  <c r="BC14" i="4"/>
  <c r="BC15" i="4"/>
  <c r="BC16" i="4"/>
  <c r="BC17" i="4"/>
  <c r="AV17" i="4" s="1"/>
  <c r="BC18" i="4"/>
  <c r="BC19" i="4"/>
  <c r="BC20" i="4"/>
  <c r="AV20" i="4" s="1"/>
  <c r="BC21" i="4"/>
  <c r="BC22" i="4"/>
  <c r="BC23" i="4"/>
  <c r="BC24" i="4"/>
  <c r="AW8" i="4"/>
  <c r="AV8" i="4" s="1"/>
  <c r="AW9" i="4"/>
  <c r="AW10" i="4"/>
  <c r="AW11" i="4"/>
  <c r="AV11" i="4" s="1"/>
  <c r="AW12" i="4"/>
  <c r="AW13" i="4"/>
  <c r="AW14" i="4"/>
  <c r="AV14" i="4" s="1"/>
  <c r="AW15" i="4"/>
  <c r="AW16" i="4"/>
  <c r="AV16" i="4" s="1"/>
  <c r="AW17" i="4"/>
  <c r="AW18" i="4"/>
  <c r="AW19" i="4"/>
  <c r="AV19" i="4" s="1"/>
  <c r="AW20" i="4"/>
  <c r="AW21" i="4"/>
  <c r="AW22" i="4"/>
  <c r="AV22" i="4" s="1"/>
  <c r="AW23" i="4"/>
  <c r="AW24" i="4"/>
  <c r="AV24" i="4" s="1"/>
  <c r="AV10" i="4"/>
  <c r="AV18" i="4"/>
  <c r="AP8" i="4"/>
  <c r="AP9" i="4"/>
  <c r="AC9" i="4" s="1"/>
  <c r="AP10" i="4"/>
  <c r="AP11" i="4"/>
  <c r="AP12" i="4"/>
  <c r="AP13" i="4"/>
  <c r="AP14" i="4"/>
  <c r="AP15" i="4"/>
  <c r="AP16" i="4"/>
  <c r="AP17" i="4"/>
  <c r="AC17" i="4" s="1"/>
  <c r="AP18" i="4"/>
  <c r="AP19" i="4"/>
  <c r="AP20" i="4"/>
  <c r="AP21" i="4"/>
  <c r="AP22" i="4"/>
  <c r="AP23" i="4"/>
  <c r="AP24" i="4"/>
  <c r="AJ8" i="4"/>
  <c r="AC8" i="4" s="1"/>
  <c r="AJ9" i="4"/>
  <c r="AJ10" i="4"/>
  <c r="AJ11" i="4"/>
  <c r="AJ12" i="4"/>
  <c r="AJ13" i="4"/>
  <c r="AC13" i="4" s="1"/>
  <c r="AB13" i="4" s="1"/>
  <c r="AJ14" i="4"/>
  <c r="AJ15" i="4"/>
  <c r="AJ16" i="4"/>
  <c r="AC16" i="4" s="1"/>
  <c r="AJ17" i="4"/>
  <c r="AJ18" i="4"/>
  <c r="AJ19" i="4"/>
  <c r="AJ20" i="4"/>
  <c r="AJ21" i="4"/>
  <c r="AC21" i="4" s="1"/>
  <c r="AB21" i="4" s="1"/>
  <c r="AJ22" i="4"/>
  <c r="AJ23" i="4"/>
  <c r="AJ24" i="4"/>
  <c r="AC24" i="4" s="1"/>
  <c r="AD8" i="4"/>
  <c r="AD9" i="4"/>
  <c r="AD10" i="4"/>
  <c r="AC10" i="4" s="1"/>
  <c r="AB10" i="4" s="1"/>
  <c r="AD11" i="4"/>
  <c r="AD12" i="4"/>
  <c r="AC12" i="4" s="1"/>
  <c r="AB12" i="4" s="1"/>
  <c r="AD13" i="4"/>
  <c r="AD14" i="4"/>
  <c r="AD15" i="4"/>
  <c r="AC15" i="4" s="1"/>
  <c r="AD16" i="4"/>
  <c r="AD17" i="4"/>
  <c r="AD18" i="4"/>
  <c r="AC18" i="4" s="1"/>
  <c r="AB18" i="4" s="1"/>
  <c r="AD19" i="4"/>
  <c r="AD20" i="4"/>
  <c r="AC20" i="4" s="1"/>
  <c r="AB20" i="4" s="1"/>
  <c r="AD21" i="4"/>
  <c r="AD22" i="4"/>
  <c r="AD23" i="4"/>
  <c r="AC23" i="4" s="1"/>
  <c r="AD24" i="4"/>
  <c r="AC11" i="4"/>
  <c r="AB11" i="4" s="1"/>
  <c r="AC14" i="4"/>
  <c r="AC19" i="4"/>
  <c r="AB19" i="4" s="1"/>
  <c r="AC22" i="4"/>
  <c r="AB22" i="4" s="1"/>
  <c r="AD8" i="3"/>
  <c r="AD9" i="3"/>
  <c r="AD10" i="3"/>
  <c r="AD11" i="3"/>
  <c r="AD12" i="3"/>
  <c r="AD13" i="3"/>
  <c r="AD14" i="3"/>
  <c r="AD15" i="3"/>
  <c r="AC8" i="3"/>
  <c r="AC9" i="3"/>
  <c r="AC10" i="3"/>
  <c r="AC11" i="3"/>
  <c r="AC12" i="3"/>
  <c r="AC13" i="3"/>
  <c r="AC14" i="3"/>
  <c r="AC15" i="3"/>
  <c r="AB8" i="3"/>
  <c r="AB9" i="3"/>
  <c r="AB10" i="3"/>
  <c r="AB11" i="3"/>
  <c r="AB12" i="3"/>
  <c r="AB13" i="3"/>
  <c r="AB14" i="3"/>
  <c r="AB15" i="3"/>
  <c r="AA8" i="3"/>
  <c r="AA9" i="3"/>
  <c r="AA10" i="3"/>
  <c r="AA11" i="3"/>
  <c r="AA12" i="3"/>
  <c r="AA13" i="3"/>
  <c r="AA14" i="3"/>
  <c r="AA15" i="3"/>
  <c r="Y8" i="3"/>
  <c r="Y9" i="3"/>
  <c r="Y10" i="3"/>
  <c r="Y11" i="3"/>
  <c r="Y12" i="3"/>
  <c r="Y13" i="3"/>
  <c r="Y14" i="3"/>
  <c r="Y15" i="3"/>
  <c r="X8" i="3"/>
  <c r="X9" i="3"/>
  <c r="X10" i="3"/>
  <c r="X11" i="3"/>
  <c r="X12" i="3"/>
  <c r="X13" i="3"/>
  <c r="X14" i="3"/>
  <c r="X15" i="3"/>
  <c r="Q8" i="3"/>
  <c r="Z8" i="3" s="1"/>
  <c r="Q9" i="3"/>
  <c r="Z9" i="3" s="1"/>
  <c r="Q10" i="3"/>
  <c r="Z10" i="3" s="1"/>
  <c r="Q11" i="3"/>
  <c r="Z11" i="3" s="1"/>
  <c r="Q12" i="3"/>
  <c r="M12" i="3" s="1"/>
  <c r="V12" i="3" s="1"/>
  <c r="Q13" i="3"/>
  <c r="Z13" i="3" s="1"/>
  <c r="Q14" i="3"/>
  <c r="Z14" i="3" s="1"/>
  <c r="Q15" i="3"/>
  <c r="Z15" i="3" s="1"/>
  <c r="N8" i="3"/>
  <c r="W8" i="3" s="1"/>
  <c r="N9" i="3"/>
  <c r="W9" i="3" s="1"/>
  <c r="N10" i="3"/>
  <c r="W10" i="3" s="1"/>
  <c r="N11" i="3"/>
  <c r="W11" i="3" s="1"/>
  <c r="N12" i="3"/>
  <c r="W12" i="3" s="1"/>
  <c r="N13" i="3"/>
  <c r="W13" i="3" s="1"/>
  <c r="N14" i="3"/>
  <c r="W14" i="3" s="1"/>
  <c r="N15" i="3"/>
  <c r="W15" i="3" s="1"/>
  <c r="M8" i="3"/>
  <c r="V8" i="3" s="1"/>
  <c r="M9" i="3"/>
  <c r="V9" i="3" s="1"/>
  <c r="M10" i="3"/>
  <c r="V10" i="3" s="1"/>
  <c r="M11" i="3"/>
  <c r="V11" i="3" s="1"/>
  <c r="M13" i="3"/>
  <c r="V13" i="3" s="1"/>
  <c r="M14" i="3"/>
  <c r="V14" i="3" s="1"/>
  <c r="M15" i="3"/>
  <c r="V15" i="3" s="1"/>
  <c r="H8" i="3"/>
  <c r="H9" i="3"/>
  <c r="H10" i="3"/>
  <c r="H11" i="3"/>
  <c r="H12" i="3"/>
  <c r="D12" i="3" s="1"/>
  <c r="H13" i="3"/>
  <c r="H14" i="3"/>
  <c r="H15" i="3"/>
  <c r="E8" i="3"/>
  <c r="E9" i="3"/>
  <c r="E10" i="3"/>
  <c r="E11" i="3"/>
  <c r="E12" i="3"/>
  <c r="E13" i="3"/>
  <c r="E14" i="3"/>
  <c r="E15" i="3"/>
  <c r="D8" i="3"/>
  <c r="D9" i="3"/>
  <c r="D10" i="3"/>
  <c r="D11" i="3"/>
  <c r="D13" i="3"/>
  <c r="D14" i="3"/>
  <c r="D15" i="3"/>
  <c r="AD8" i="2"/>
  <c r="AD9" i="2"/>
  <c r="AD10" i="2"/>
  <c r="AD11" i="2"/>
  <c r="AD12" i="2"/>
  <c r="AD13" i="2"/>
  <c r="AD14" i="2"/>
  <c r="AD15" i="2"/>
  <c r="AD16" i="2"/>
  <c r="AD17" i="2"/>
  <c r="AD18" i="2"/>
  <c r="AD19" i="2"/>
  <c r="AD20" i="2"/>
  <c r="AD21" i="2"/>
  <c r="AD22" i="2"/>
  <c r="AD23" i="2"/>
  <c r="AD24" i="2"/>
  <c r="AC8" i="2"/>
  <c r="AC9" i="2"/>
  <c r="AC10" i="2"/>
  <c r="AC11" i="2"/>
  <c r="AC12" i="2"/>
  <c r="AC13" i="2"/>
  <c r="AC14" i="2"/>
  <c r="AC15" i="2"/>
  <c r="AC16" i="2"/>
  <c r="AC17" i="2"/>
  <c r="AC18" i="2"/>
  <c r="AC19" i="2"/>
  <c r="AC20" i="2"/>
  <c r="AC21" i="2"/>
  <c r="AC22" i="2"/>
  <c r="AC23" i="2"/>
  <c r="AC24" i="2"/>
  <c r="AB8" i="2"/>
  <c r="AB9" i="2"/>
  <c r="AB10" i="2"/>
  <c r="AB11" i="2"/>
  <c r="AB12" i="2"/>
  <c r="AB13" i="2"/>
  <c r="AB14" i="2"/>
  <c r="AB15" i="2"/>
  <c r="AB16" i="2"/>
  <c r="AB17" i="2"/>
  <c r="AB18" i="2"/>
  <c r="AB19" i="2"/>
  <c r="AB20" i="2"/>
  <c r="AB21" i="2"/>
  <c r="AB22" i="2"/>
  <c r="AB23" i="2"/>
  <c r="AB24" i="2"/>
  <c r="AA8" i="2"/>
  <c r="AA9" i="2"/>
  <c r="AA10" i="2"/>
  <c r="AA11" i="2"/>
  <c r="AA12" i="2"/>
  <c r="AA13" i="2"/>
  <c r="AA14" i="2"/>
  <c r="AA15" i="2"/>
  <c r="AA16" i="2"/>
  <c r="AA17" i="2"/>
  <c r="AA18" i="2"/>
  <c r="AA19" i="2"/>
  <c r="AA20" i="2"/>
  <c r="AA21" i="2"/>
  <c r="AA22" i="2"/>
  <c r="AA23" i="2"/>
  <c r="AA24" i="2"/>
  <c r="Y8" i="2"/>
  <c r="Y9" i="2"/>
  <c r="Y10" i="2"/>
  <c r="Y11" i="2"/>
  <c r="Y12" i="2"/>
  <c r="Y13" i="2"/>
  <c r="Y14" i="2"/>
  <c r="Y15" i="2"/>
  <c r="Y16" i="2"/>
  <c r="Y17" i="2"/>
  <c r="Y18" i="2"/>
  <c r="Y19" i="2"/>
  <c r="Y20" i="2"/>
  <c r="Y21" i="2"/>
  <c r="Y22" i="2"/>
  <c r="Y23" i="2"/>
  <c r="Y24" i="2"/>
  <c r="X8" i="2"/>
  <c r="X9" i="2"/>
  <c r="X10" i="2"/>
  <c r="X11" i="2"/>
  <c r="X12" i="2"/>
  <c r="X13" i="2"/>
  <c r="X14" i="2"/>
  <c r="X15" i="2"/>
  <c r="X16" i="2"/>
  <c r="X17" i="2"/>
  <c r="X18" i="2"/>
  <c r="X19" i="2"/>
  <c r="X20" i="2"/>
  <c r="X21" i="2"/>
  <c r="X22" i="2"/>
  <c r="X23" i="2"/>
  <c r="X24" i="2"/>
  <c r="W8" i="2"/>
  <c r="W13" i="2"/>
  <c r="W16" i="2"/>
  <c r="W21" i="2"/>
  <c r="W24" i="2"/>
  <c r="Q8" i="2"/>
  <c r="M8" i="2" s="1"/>
  <c r="Q9" i="2"/>
  <c r="Z9" i="2" s="1"/>
  <c r="Q10" i="2"/>
  <c r="Z10" i="2" s="1"/>
  <c r="Q11" i="2"/>
  <c r="M11" i="2" s="1"/>
  <c r="V11" i="2" s="1"/>
  <c r="Q12" i="2"/>
  <c r="Z12" i="2" s="1"/>
  <c r="Q13" i="2"/>
  <c r="M13" i="2" s="1"/>
  <c r="Q14" i="2"/>
  <c r="Z14" i="2" s="1"/>
  <c r="Q15" i="2"/>
  <c r="Z15" i="2" s="1"/>
  <c r="Q16" i="2"/>
  <c r="M16" i="2" s="1"/>
  <c r="Q17" i="2"/>
  <c r="Z17" i="2" s="1"/>
  <c r="Q18" i="2"/>
  <c r="Z18" i="2" s="1"/>
  <c r="Q19" i="2"/>
  <c r="M19" i="2" s="1"/>
  <c r="V19" i="2" s="1"/>
  <c r="Q20" i="2"/>
  <c r="Z20" i="2" s="1"/>
  <c r="Q21" i="2"/>
  <c r="M21" i="2" s="1"/>
  <c r="Q22" i="2"/>
  <c r="Z22" i="2" s="1"/>
  <c r="Q23" i="2"/>
  <c r="Z23" i="2" s="1"/>
  <c r="Q24" i="2"/>
  <c r="M24" i="2" s="1"/>
  <c r="N8" i="2"/>
  <c r="N9" i="2"/>
  <c r="W9" i="2" s="1"/>
  <c r="N10" i="2"/>
  <c r="W10" i="2" s="1"/>
  <c r="N11" i="2"/>
  <c r="W11" i="2" s="1"/>
  <c r="N12" i="2"/>
  <c r="W12" i="2" s="1"/>
  <c r="N13" i="2"/>
  <c r="N14" i="2"/>
  <c r="W14" i="2" s="1"/>
  <c r="N15" i="2"/>
  <c r="W15" i="2" s="1"/>
  <c r="N16" i="2"/>
  <c r="N17" i="2"/>
  <c r="W17" i="2" s="1"/>
  <c r="N18" i="2"/>
  <c r="W18" i="2" s="1"/>
  <c r="N19" i="2"/>
  <c r="W19" i="2" s="1"/>
  <c r="N20" i="2"/>
  <c r="W20" i="2" s="1"/>
  <c r="N21" i="2"/>
  <c r="N22" i="2"/>
  <c r="W22" i="2" s="1"/>
  <c r="N23" i="2"/>
  <c r="W23" i="2" s="1"/>
  <c r="N24" i="2"/>
  <c r="M9" i="2"/>
  <c r="V9" i="2" s="1"/>
  <c r="M12" i="2"/>
  <c r="M14" i="2"/>
  <c r="V14" i="2" s="1"/>
  <c r="M17" i="2"/>
  <c r="V17" i="2" s="1"/>
  <c r="M20" i="2"/>
  <c r="M22" i="2"/>
  <c r="V22" i="2" s="1"/>
  <c r="H8" i="2"/>
  <c r="D8" i="2" s="1"/>
  <c r="H9" i="2"/>
  <c r="H10" i="2"/>
  <c r="H11" i="2"/>
  <c r="H12" i="2"/>
  <c r="H13" i="2"/>
  <c r="D13" i="2" s="1"/>
  <c r="H14" i="2"/>
  <c r="H15" i="2"/>
  <c r="H16" i="2"/>
  <c r="Z16" i="2" s="1"/>
  <c r="H17" i="2"/>
  <c r="H18" i="2"/>
  <c r="H19" i="2"/>
  <c r="H20" i="2"/>
  <c r="H21" i="2"/>
  <c r="D21" i="2" s="1"/>
  <c r="H22" i="2"/>
  <c r="H23" i="2"/>
  <c r="H24" i="2"/>
  <c r="D24" i="2" s="1"/>
  <c r="E8" i="2"/>
  <c r="E9" i="2"/>
  <c r="E10" i="2"/>
  <c r="D10" i="2" s="1"/>
  <c r="E11" i="2"/>
  <c r="E12" i="2"/>
  <c r="D12" i="2" s="1"/>
  <c r="V12" i="2" s="1"/>
  <c r="E13" i="2"/>
  <c r="E14" i="2"/>
  <c r="E15" i="2"/>
  <c r="D15" i="2" s="1"/>
  <c r="E16" i="2"/>
  <c r="E17" i="2"/>
  <c r="E18" i="2"/>
  <c r="D18" i="2" s="1"/>
  <c r="E19" i="2"/>
  <c r="E20" i="2"/>
  <c r="D20" i="2" s="1"/>
  <c r="V20" i="2" s="1"/>
  <c r="E21" i="2"/>
  <c r="E22" i="2"/>
  <c r="E23" i="2"/>
  <c r="D23" i="2" s="1"/>
  <c r="E24" i="2"/>
  <c r="D9" i="2"/>
  <c r="D11" i="2"/>
  <c r="D14" i="2"/>
  <c r="D17" i="2"/>
  <c r="D19" i="2"/>
  <c r="D22" i="2"/>
  <c r="AB23" i="4" l="1"/>
  <c r="AB15" i="4"/>
  <c r="AB24" i="4"/>
  <c r="AB16" i="4"/>
  <c r="AB8" i="4"/>
  <c r="AB17" i="4"/>
  <c r="AB9" i="4"/>
  <c r="V24" i="2"/>
  <c r="V8" i="2"/>
  <c r="CA22" i="4"/>
  <c r="V21" i="2"/>
  <c r="V13" i="2"/>
  <c r="AB14" i="4"/>
  <c r="Z12" i="3"/>
  <c r="D16" i="2"/>
  <c r="V16" i="2" s="1"/>
  <c r="M18" i="2"/>
  <c r="V18" i="2" s="1"/>
  <c r="M10" i="2"/>
  <c r="V10" i="2" s="1"/>
  <c r="Z24" i="2"/>
  <c r="M23" i="2"/>
  <c r="V23" i="2" s="1"/>
  <c r="M15" i="2"/>
  <c r="V15" i="2" s="1"/>
  <c r="Z21" i="2"/>
  <c r="Z13" i="2"/>
  <c r="Z8" i="2"/>
  <c r="Z19" i="2"/>
  <c r="Z11" i="2"/>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s="1"/>
  <c r="BZ7" i="4" l="1"/>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B7" i="5" s="1"/>
  <c r="AV7" i="4"/>
  <c r="AI7" i="4"/>
  <c r="AH7" i="4"/>
  <c r="AG7" i="4"/>
  <c r="AF7" i="4"/>
  <c r="AE7" i="4"/>
  <c r="AD7" i="4" l="1"/>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P7" i="6" s="1"/>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AD7" i="2" l="1"/>
  <c r="E7" i="2"/>
  <c r="AB7" i="3"/>
  <c r="AC7" i="3"/>
  <c r="X7" i="2"/>
  <c r="N7" i="2"/>
  <c r="AC7" i="2"/>
  <c r="AB7" i="2"/>
  <c r="H7" i="6"/>
  <c r="H7" i="2"/>
  <c r="D7" i="7"/>
  <c r="E7" i="3"/>
  <c r="P7" i="7"/>
  <c r="N7" i="3"/>
  <c r="AD7" i="3"/>
  <c r="H7" i="7"/>
  <c r="L7" i="7"/>
  <c r="Y7" i="3"/>
  <c r="Q7" i="2"/>
  <c r="D7" i="6"/>
  <c r="Q7" i="3"/>
  <c r="L7" i="6"/>
  <c r="H7" i="3"/>
  <c r="W7" i="2"/>
  <c r="AA7" i="2"/>
  <c r="X7" i="3"/>
  <c r="Y7" i="2"/>
  <c r="AA7" i="3"/>
  <c r="D7" i="3" l="1"/>
  <c r="D7" i="2"/>
  <c r="Z7" i="3"/>
  <c r="W7" i="3"/>
  <c r="Z7" i="2"/>
  <c r="M7" i="2"/>
  <c r="M7" i="3"/>
  <c r="V7" i="3" s="1"/>
  <c r="V7" i="2" l="1"/>
</calcChain>
</file>

<file path=xl/sharedStrings.xml><?xml version="1.0" encoding="utf-8"?>
<sst xmlns="http://schemas.openxmlformats.org/spreadsheetml/2006/main" count="2822" uniqueCount="191">
  <si>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</si>
  <si>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</si>
  <si>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</si>
  <si>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</si>
  <si>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</si>
  <si>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</si>
  <si>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</si>
  <si>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</si>
  <si>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</si>
  <si>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</si>
  <si>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</si>
  <si>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</si>
  <si>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</si>
  <si>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</si>
  <si>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</si>
  <si>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</si>
  <si>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</si>
  <si>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</si>
  <si>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</si>
  <si>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</si>
  <si>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</si>
  <si>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</si>
  <si>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</si>
  <si>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</si>
  <si>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</si>
  <si>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</si>
  <si>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</si>
  <si>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</si>
  <si>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</si>
  <si>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</si>
  <si>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</si>
  <si>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</si>
  <si>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</si>
  <si>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</si>
  <si>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</si>
  <si>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</si>
  <si>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</si>
  <si>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</si>
  <si>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</si>
  <si>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</si>
  <si>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</si>
  <si>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</si>
  <si>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</si>
  <si>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</si>
  <si>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</si>
  <si>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</si>
  <si>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</si>
  <si>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</si>
  <si>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</si>
  <si>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</si>
  <si>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</si>
  <si>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</si>
  <si>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</si>
  <si>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</si>
  <si>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</si>
  <si>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</si>
  <si>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</si>
  <si>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</si>
  <si>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</si>
  <si>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</si>
  <si>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</si>
  <si>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</si>
  <si>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</si>
  <si>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</si>
  <si>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</si>
  <si>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</si>
  <si>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</si>
  <si>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</si>
  <si>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</si>
  <si>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</si>
  <si>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</si>
  <si>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</si>
  <si>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</si>
  <si>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</si>
  <si>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</si>
  <si>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</si>
  <si>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</si>
  <si>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</si>
  <si>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</si>
  <si>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</si>
  <si>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</si>
  <si>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</si>
  <si>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</si>
  <si>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</si>
  <si>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</si>
  <si>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</si>
  <si>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</si>
  <si>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</si>
  <si>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</si>
  <si>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</si>
  <si>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</si>
  <si>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</si>
  <si>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</si>
  <si>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</si>
  <si>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</si>
  <si>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</si>
  <si>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</si>
  <si>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</si>
  <si>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</si>
  <si>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</si>
  <si>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</si>
  <si>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</si>
  <si>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</si>
  <si>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</si>
  <si>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</si>
  <si>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</si>
  <si>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</si>
  <si>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</si>
  <si>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</si>
  <si>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</si>
  <si>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</si>
  <si>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</si>
  <si>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</si>
  <si>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</si>
  <si>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</si>
  <si>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</si>
  <si>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</si>
  <si>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</si>
  <si>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</si>
  <si>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</si>
  <si>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</si>
  <si>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</si>
  <si>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</si>
  <si>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</si>
  <si>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</si>
  <si>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</si>
  <si>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福井県</t>
  </si>
  <si>
    <t>18000</t>
  </si>
  <si>
    <t>一部事務組合・広域連合の状況（令和5年度実績）</t>
    <phoneticPr fontId="2"/>
  </si>
  <si>
    <t>廃棄物処理従事職員数（市区町村）（令和5年度実績）</t>
    <phoneticPr fontId="2"/>
  </si>
  <si>
    <t>廃棄物処理従事職員数（一部事務組合・広域連合）（令和5年度実績）</t>
    <phoneticPr fontId="2"/>
  </si>
  <si>
    <t>収集運搬機材の状況（市区町村）（令和5年度実績）</t>
    <phoneticPr fontId="2"/>
  </si>
  <si>
    <t>収集運搬機材の状況（一部事務組合・広域連合）（令和5年度実績）</t>
    <phoneticPr fontId="2"/>
  </si>
  <si>
    <t>委託・許可件数（市区町村）（令和5年度実績）</t>
    <phoneticPr fontId="2"/>
  </si>
  <si>
    <t>委託・許可件数（一部事務組合・広域連合）（令和5年度実績）</t>
    <phoneticPr fontId="2"/>
  </si>
  <si>
    <t>処理業者と従業員数（令和5年度実績）</t>
    <phoneticPr fontId="2"/>
  </si>
  <si>
    <t>18201</t>
  </si>
  <si>
    <t>福井市</t>
  </si>
  <si>
    <t>キャブオーバー</t>
  </si>
  <si>
    <t>-</t>
  </si>
  <si>
    <t/>
  </si>
  <si>
    <t>18202</t>
  </si>
  <si>
    <t>敦賀市</t>
  </si>
  <si>
    <t>18204</t>
  </si>
  <si>
    <t>小浜市</t>
  </si>
  <si>
    <t>18205</t>
  </si>
  <si>
    <t>大野市</t>
  </si>
  <si>
    <t>18206</t>
  </si>
  <si>
    <t>勝山市</t>
  </si>
  <si>
    <t>18207</t>
  </si>
  <si>
    <t>鯖江市</t>
  </si>
  <si>
    <t>18208</t>
  </si>
  <si>
    <t>あわら市</t>
  </si>
  <si>
    <t>18209</t>
  </si>
  <si>
    <t>越前市</t>
  </si>
  <si>
    <t>18210</t>
  </si>
  <si>
    <t>坂井市</t>
  </si>
  <si>
    <t>18322</t>
  </si>
  <si>
    <t>永平寺町</t>
  </si>
  <si>
    <t>18382</t>
  </si>
  <si>
    <t>池田町</t>
  </si>
  <si>
    <t>18404</t>
  </si>
  <si>
    <t>南越前町</t>
  </si>
  <si>
    <t>18423</t>
  </si>
  <si>
    <t>越前町</t>
  </si>
  <si>
    <t>18442</t>
  </si>
  <si>
    <t>美浜町</t>
  </si>
  <si>
    <t>18481</t>
  </si>
  <si>
    <t>高浜町</t>
  </si>
  <si>
    <t>18483</t>
  </si>
  <si>
    <t>おおい町</t>
  </si>
  <si>
    <t>18501</t>
  </si>
  <si>
    <t>若狭町</t>
  </si>
  <si>
    <t>18821</t>
  </si>
  <si>
    <t>美浜・三方環境衛生組合</t>
  </si>
  <si>
    <t>○</t>
  </si>
  <si>
    <t>18825</t>
  </si>
  <si>
    <t>福井坂井地区広域市町村圏事務組合</t>
  </si>
  <si>
    <t>18833</t>
  </si>
  <si>
    <t>大野・勝山地区広域行政事務組合</t>
  </si>
  <si>
    <t>18839</t>
  </si>
  <si>
    <t>南越清掃組合</t>
  </si>
  <si>
    <t>18842</t>
  </si>
  <si>
    <t>勝山・永平寺衛生管理組合</t>
  </si>
  <si>
    <t>18844</t>
  </si>
  <si>
    <t>鯖江広域衛生施設組合</t>
  </si>
  <si>
    <t>小型ショベル</t>
  </si>
  <si>
    <t>18853</t>
  </si>
  <si>
    <t>坂井地区広域連合</t>
  </si>
  <si>
    <t>18856</t>
  </si>
  <si>
    <t>若狭広域行政事務組合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</si>
</sst>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49" fontId="3" fillId="2" borderId="12" xfId="4" applyNumberFormat="1" applyFont="1" applyFill="1" applyBorder="1" applyAlignment="1">
      <alignment vertical="center" wrapText="1"/>
    </xf>
    <xf numFmtId="0" fontId="8" fillId="2" borderId="4" xfId="0" applyFont="1" applyFill="1" applyBorder="1">
      <alignment vertical="center"/>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5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3" t="s">
        <v>1</v>
      </c>
      <c r="B2" s="86" t="s">
        <v>2</v>
      </c>
      <c r="C2" s="83" t="s">
        <v>3</v>
      </c>
      <c r="D2" s="89" t="s">
        <v>4</v>
      </c>
      <c r="E2" s="90"/>
      <c r="F2" s="90"/>
      <c r="G2" s="90"/>
      <c r="H2" s="90"/>
      <c r="I2" s="90"/>
      <c r="J2" s="90"/>
      <c r="K2" s="90"/>
      <c r="L2" s="90"/>
      <c r="M2" s="90"/>
      <c r="N2" s="90"/>
      <c r="O2" s="90"/>
      <c r="P2" s="90"/>
      <c r="Q2" s="90"/>
      <c r="R2" s="90"/>
      <c r="S2" s="90"/>
      <c r="T2" s="91"/>
      <c r="U2" s="83" t="s">
        <v>5</v>
      </c>
      <c r="V2" s="79" t="s">
        <v>6</v>
      </c>
      <c r="W2" s="80"/>
      <c r="X2" s="79" t="s">
        <v>7</v>
      </c>
      <c r="Y2" s="80"/>
      <c r="Z2" s="79" t="s">
        <v>8</v>
      </c>
      <c r="AA2" s="80"/>
      <c r="AB2" s="79" t="s">
        <v>9</v>
      </c>
      <c r="AC2" s="80"/>
      <c r="AD2" s="79" t="s">
        <v>10</v>
      </c>
      <c r="AE2" s="80"/>
      <c r="AF2" s="79" t="s">
        <v>11</v>
      </c>
      <c r="AG2" s="80"/>
      <c r="AH2" s="79" t="s">
        <v>12</v>
      </c>
      <c r="AI2" s="80"/>
      <c r="AJ2" s="79" t="s">
        <v>13</v>
      </c>
      <c r="AK2" s="80"/>
      <c r="AL2" s="79" t="s">
        <v>14</v>
      </c>
      <c r="AM2" s="80"/>
      <c r="AN2" s="79" t="s">
        <v>15</v>
      </c>
      <c r="AO2" s="80"/>
      <c r="AP2" s="79" t="s">
        <v>16</v>
      </c>
      <c r="AQ2" s="80"/>
      <c r="AR2" s="79" t="s">
        <v>17</v>
      </c>
      <c r="AS2" s="80"/>
      <c r="AT2" s="79" t="s">
        <v>18</v>
      </c>
      <c r="AU2" s="80"/>
      <c r="AV2" s="79" t="s">
        <v>19</v>
      </c>
      <c r="AW2" s="80"/>
      <c r="AX2" s="79" t="s">
        <v>20</v>
      </c>
      <c r="AY2" s="80"/>
      <c r="AZ2" s="79" t="s">
        <v>21</v>
      </c>
      <c r="BA2" s="80"/>
      <c r="BB2" s="79" t="s">
        <v>22</v>
      </c>
      <c r="BC2" s="80"/>
      <c r="BD2" s="79" t="s">
        <v>23</v>
      </c>
      <c r="BE2" s="80"/>
      <c r="BF2" s="79" t="s">
        <v>24</v>
      </c>
      <c r="BG2" s="80"/>
      <c r="BH2" s="79" t="s">
        <v>25</v>
      </c>
      <c r="BI2" s="80"/>
      <c r="BJ2" s="79" t="s">
        <v>26</v>
      </c>
      <c r="BK2" s="80"/>
      <c r="BL2" s="79" t="s">
        <v>27</v>
      </c>
      <c r="BM2" s="80"/>
      <c r="BN2" s="79" t="s">
        <v>28</v>
      </c>
      <c r="BO2" s="80"/>
      <c r="BP2" s="79" t="s">
        <v>29</v>
      </c>
      <c r="BQ2" s="80"/>
      <c r="BR2" s="79" t="s">
        <v>30</v>
      </c>
      <c r="BS2" s="80"/>
      <c r="BT2" s="79" t="s">
        <v>31</v>
      </c>
      <c r="BU2" s="80"/>
      <c r="BV2" s="79" t="s">
        <v>32</v>
      </c>
      <c r="BW2" s="80"/>
      <c r="BX2" s="79" t="s">
        <v>33</v>
      </c>
      <c r="BY2" s="80"/>
      <c r="BZ2" s="79" t="s">
        <v>34</v>
      </c>
      <c r="CA2" s="80"/>
      <c r="CB2" s="79" t="s">
        <v>35</v>
      </c>
      <c r="CC2" s="80"/>
      <c r="CD2" s="134"/>
      <c r="CE2" s="134"/>
    </row>
    <row r="3" spans="1:83" s="44" customFormat="1" ht="13.5" customHeight="1">
      <c r="A3" s="84"/>
      <c r="B3" s="87"/>
      <c r="C3" s="84"/>
      <c r="D3" s="89" t="s">
        <v>36</v>
      </c>
      <c r="E3" s="90"/>
      <c r="F3" s="90"/>
      <c r="G3" s="90"/>
      <c r="H3" s="90"/>
      <c r="I3" s="90"/>
      <c r="J3" s="90"/>
      <c r="K3" s="90"/>
      <c r="L3" s="91"/>
      <c r="M3" s="89" t="s">
        <v>37</v>
      </c>
      <c r="N3" s="90"/>
      <c r="O3" s="90"/>
      <c r="P3" s="90"/>
      <c r="Q3" s="90"/>
      <c r="R3" s="90"/>
      <c r="S3" s="90"/>
      <c r="T3" s="91"/>
      <c r="U3" s="84"/>
      <c r="V3" s="81"/>
      <c r="W3" s="82"/>
      <c r="X3" s="81"/>
      <c r="Y3" s="82"/>
      <c r="Z3" s="81"/>
      <c r="AA3" s="82"/>
      <c r="AB3" s="81"/>
      <c r="AC3" s="82"/>
      <c r="AD3" s="81"/>
      <c r="AE3" s="82"/>
      <c r="AF3" s="81"/>
      <c r="AG3" s="82"/>
      <c r="AH3" s="81"/>
      <c r="AI3" s="82"/>
      <c r="AJ3" s="81"/>
      <c r="AK3" s="82"/>
      <c r="AL3" s="81"/>
      <c r="AM3" s="82"/>
      <c r="AN3" s="81"/>
      <c r="AO3" s="82"/>
      <c r="AP3" s="81"/>
      <c r="AQ3" s="82"/>
      <c r="AR3" s="81"/>
      <c r="AS3" s="82"/>
      <c r="AT3" s="81"/>
      <c r="AU3" s="82"/>
      <c r="AV3" s="81"/>
      <c r="AW3" s="82"/>
      <c r="AX3" s="81"/>
      <c r="AY3" s="82"/>
      <c r="AZ3" s="81"/>
      <c r="BA3" s="82"/>
      <c r="BB3" s="81"/>
      <c r="BC3" s="82"/>
      <c r="BD3" s="81"/>
      <c r="BE3" s="82"/>
      <c r="BF3" s="81"/>
      <c r="BG3" s="82"/>
      <c r="BH3" s="81"/>
      <c r="BI3" s="82"/>
      <c r="BJ3" s="81"/>
      <c r="BK3" s="82"/>
      <c r="BL3" s="81"/>
      <c r="BM3" s="82"/>
      <c r="BN3" s="81"/>
      <c r="BO3" s="82"/>
      <c r="BP3" s="81"/>
      <c r="BQ3" s="82"/>
      <c r="BR3" s="81"/>
      <c r="BS3" s="82"/>
      <c r="BT3" s="81"/>
      <c r="BU3" s="82"/>
      <c r="BV3" s="81"/>
      <c r="BW3" s="82"/>
      <c r="BX3" s="81"/>
      <c r="BY3" s="82"/>
      <c r="BZ3" s="81"/>
      <c r="CA3" s="82"/>
      <c r="CB3" s="81"/>
      <c r="CC3" s="82"/>
      <c r="CD3" s="134"/>
      <c r="CE3" s="134"/>
    </row>
    <row r="4" spans="1:83" s="44" customFormat="1" ht="18.75" customHeight="1">
      <c r="A4" s="84"/>
      <c r="B4" s="87"/>
      <c r="C4" s="84"/>
      <c r="D4" s="92" t="s">
        <v>38</v>
      </c>
      <c r="E4" s="92" t="s">
        <v>39</v>
      </c>
      <c r="F4" s="92" t="s">
        <v>40</v>
      </c>
      <c r="G4" s="92" t="s">
        <v>41</v>
      </c>
      <c r="H4" s="92" t="s">
        <v>42</v>
      </c>
      <c r="I4" s="92" t="s">
        <v>79</v>
      </c>
      <c r="J4" s="92" t="s">
        <v>43</v>
      </c>
      <c r="K4" s="92" t="s">
        <v>44</v>
      </c>
      <c r="L4" s="92" t="s">
        <v>45</v>
      </c>
      <c r="M4" s="92" t="s">
        <v>38</v>
      </c>
      <c r="N4" s="92" t="s">
        <v>39</v>
      </c>
      <c r="O4" s="92" t="s">
        <v>40</v>
      </c>
      <c r="P4" s="92" t="s">
        <v>46</v>
      </c>
      <c r="Q4" s="92" t="s">
        <v>42</v>
      </c>
      <c r="R4" s="92" t="s">
        <v>78</v>
      </c>
      <c r="S4" s="92" t="s">
        <v>47</v>
      </c>
      <c r="T4" s="92" t="s">
        <v>45</v>
      </c>
      <c r="U4" s="84"/>
      <c r="V4" s="93" t="s">
        <v>48</v>
      </c>
      <c r="W4" s="96" t="s">
        <v>49</v>
      </c>
      <c r="X4" s="93" t="s">
        <v>48</v>
      </c>
      <c r="Y4" s="96" t="s">
        <v>49</v>
      </c>
      <c r="Z4" s="93" t="s">
        <v>48</v>
      </c>
      <c r="AA4" s="96" t="s">
        <v>49</v>
      </c>
      <c r="AB4" s="93" t="s">
        <v>48</v>
      </c>
      <c r="AC4" s="96" t="s">
        <v>49</v>
      </c>
      <c r="AD4" s="93" t="s">
        <v>48</v>
      </c>
      <c r="AE4" s="96" t="s">
        <v>49</v>
      </c>
      <c r="AF4" s="93" t="s">
        <v>48</v>
      </c>
      <c r="AG4" s="96" t="s">
        <v>49</v>
      </c>
      <c r="AH4" s="93" t="s">
        <v>48</v>
      </c>
      <c r="AI4" s="96" t="s">
        <v>49</v>
      </c>
      <c r="AJ4" s="93" t="s">
        <v>48</v>
      </c>
      <c r="AK4" s="96" t="s">
        <v>49</v>
      </c>
      <c r="AL4" s="93" t="s">
        <v>48</v>
      </c>
      <c r="AM4" s="96" t="s">
        <v>49</v>
      </c>
      <c r="AN4" s="93" t="s">
        <v>48</v>
      </c>
      <c r="AO4" s="96" t="s">
        <v>49</v>
      </c>
      <c r="AP4" s="93" t="s">
        <v>48</v>
      </c>
      <c r="AQ4" s="96" t="s">
        <v>49</v>
      </c>
      <c r="AR4" s="93" t="s">
        <v>48</v>
      </c>
      <c r="AS4" s="96" t="s">
        <v>49</v>
      </c>
      <c r="AT4" s="93" t="s">
        <v>48</v>
      </c>
      <c r="AU4" s="96" t="s">
        <v>49</v>
      </c>
      <c r="AV4" s="93" t="s">
        <v>48</v>
      </c>
      <c r="AW4" s="96" t="s">
        <v>49</v>
      </c>
      <c r="AX4" s="93" t="s">
        <v>48</v>
      </c>
      <c r="AY4" s="96" t="s">
        <v>49</v>
      </c>
      <c r="AZ4" s="93" t="s">
        <v>48</v>
      </c>
      <c r="BA4" s="96" t="s">
        <v>49</v>
      </c>
      <c r="BB4" s="93" t="s">
        <v>48</v>
      </c>
      <c r="BC4" s="96" t="s">
        <v>49</v>
      </c>
      <c r="BD4" s="93" t="s">
        <v>48</v>
      </c>
      <c r="BE4" s="96" t="s">
        <v>49</v>
      </c>
      <c r="BF4" s="93" t="s">
        <v>48</v>
      </c>
      <c r="BG4" s="96" t="s">
        <v>49</v>
      </c>
      <c r="BH4" s="93" t="s">
        <v>48</v>
      </c>
      <c r="BI4" s="96" t="s">
        <v>49</v>
      </c>
      <c r="BJ4" s="93" t="s">
        <v>48</v>
      </c>
      <c r="BK4" s="96" t="s">
        <v>49</v>
      </c>
      <c r="BL4" s="93" t="s">
        <v>48</v>
      </c>
      <c r="BM4" s="96" t="s">
        <v>49</v>
      </c>
      <c r="BN4" s="93" t="s">
        <v>48</v>
      </c>
      <c r="BO4" s="96" t="s">
        <v>49</v>
      </c>
      <c r="BP4" s="93" t="s">
        <v>48</v>
      </c>
      <c r="BQ4" s="96" t="s">
        <v>49</v>
      </c>
      <c r="BR4" s="93" t="s">
        <v>48</v>
      </c>
      <c r="BS4" s="96" t="s">
        <v>49</v>
      </c>
      <c r="BT4" s="93" t="s">
        <v>48</v>
      </c>
      <c r="BU4" s="96" t="s">
        <v>49</v>
      </c>
      <c r="BV4" s="93" t="s">
        <v>48</v>
      </c>
      <c r="BW4" s="96" t="s">
        <v>49</v>
      </c>
      <c r="BX4" s="93" t="s">
        <v>48</v>
      </c>
      <c r="BY4" s="96" t="s">
        <v>49</v>
      </c>
      <c r="BZ4" s="93" t="s">
        <v>48</v>
      </c>
      <c r="CA4" s="96" t="s">
        <v>49</v>
      </c>
      <c r="CB4" s="93" t="s">
        <v>48</v>
      </c>
      <c r="CC4" s="96" t="s">
        <v>49</v>
      </c>
      <c r="CD4" s="134"/>
      <c r="CE4" s="134"/>
    </row>
    <row r="5" spans="1:83" s="44" customFormat="1" ht="22.5" customHeight="1">
      <c r="A5" s="84"/>
      <c r="B5" s="87"/>
      <c r="C5" s="84"/>
      <c r="D5" s="92"/>
      <c r="E5" s="92"/>
      <c r="F5" s="92"/>
      <c r="G5" s="92"/>
      <c r="H5" s="92"/>
      <c r="I5" s="92"/>
      <c r="J5" s="92"/>
      <c r="K5" s="92"/>
      <c r="L5" s="92"/>
      <c r="M5" s="92"/>
      <c r="N5" s="92"/>
      <c r="O5" s="92"/>
      <c r="P5" s="92"/>
      <c r="Q5" s="92"/>
      <c r="R5" s="92"/>
      <c r="S5" s="92"/>
      <c r="T5" s="92"/>
      <c r="U5" s="84"/>
      <c r="V5" s="94"/>
      <c r="W5" s="97"/>
      <c r="X5" s="94"/>
      <c r="Y5" s="97"/>
      <c r="Z5" s="94"/>
      <c r="AA5" s="97"/>
      <c r="AB5" s="94"/>
      <c r="AC5" s="97"/>
      <c r="AD5" s="94"/>
      <c r="AE5" s="97"/>
      <c r="AF5" s="94"/>
      <c r="AG5" s="97"/>
      <c r="AH5" s="94"/>
      <c r="AI5" s="97"/>
      <c r="AJ5" s="94"/>
      <c r="AK5" s="97"/>
      <c r="AL5" s="94"/>
      <c r="AM5" s="97"/>
      <c r="AN5" s="94"/>
      <c r="AO5" s="97"/>
      <c r="AP5" s="94"/>
      <c r="AQ5" s="97"/>
      <c r="AR5" s="94"/>
      <c r="AS5" s="97"/>
      <c r="AT5" s="94"/>
      <c r="AU5" s="97"/>
      <c r="AV5" s="94"/>
      <c r="AW5" s="97"/>
      <c r="AX5" s="94"/>
      <c r="AY5" s="97"/>
      <c r="AZ5" s="94"/>
      <c r="BA5" s="97"/>
      <c r="BB5" s="94"/>
      <c r="BC5" s="97"/>
      <c r="BD5" s="94"/>
      <c r="BE5" s="97"/>
      <c r="BF5" s="94"/>
      <c r="BG5" s="97"/>
      <c r="BH5" s="94"/>
      <c r="BI5" s="97"/>
      <c r="BJ5" s="94"/>
      <c r="BK5" s="97"/>
      <c r="BL5" s="94"/>
      <c r="BM5" s="97"/>
      <c r="BN5" s="94"/>
      <c r="BO5" s="97"/>
      <c r="BP5" s="94"/>
      <c r="BQ5" s="97"/>
      <c r="BR5" s="94"/>
      <c r="BS5" s="97"/>
      <c r="BT5" s="94"/>
      <c r="BU5" s="97"/>
      <c r="BV5" s="94"/>
      <c r="BW5" s="97"/>
      <c r="BX5" s="94"/>
      <c r="BY5" s="97"/>
      <c r="BZ5" s="94"/>
      <c r="CA5" s="97"/>
      <c r="CB5" s="94"/>
      <c r="CC5" s="97"/>
      <c r="CD5" s="134"/>
      <c r="CE5" s="134"/>
    </row>
    <row r="6" spans="1:83" s="44" customFormat="1" ht="13.5" customHeight="1">
      <c r="A6" s="85"/>
      <c r="B6" s="88"/>
      <c r="C6" s="85"/>
      <c r="D6" s="92"/>
      <c r="E6" s="92"/>
      <c r="F6" s="92"/>
      <c r="G6" s="92"/>
      <c r="H6" s="92"/>
      <c r="I6" s="92"/>
      <c r="J6" s="92"/>
      <c r="K6" s="92"/>
      <c r="L6" s="92"/>
      <c r="M6" s="92"/>
      <c r="N6" s="92"/>
      <c r="O6" s="92"/>
      <c r="P6" s="92"/>
      <c r="Q6" s="92"/>
      <c r="R6" s="92"/>
      <c r="S6" s="92"/>
      <c r="T6" s="92"/>
      <c r="U6" s="85"/>
      <c r="V6" s="95"/>
      <c r="W6" s="98"/>
      <c r="X6" s="95"/>
      <c r="Y6" s="98"/>
      <c r="Z6" s="99"/>
      <c r="AA6" s="98"/>
      <c r="AB6" s="99"/>
      <c r="AC6" s="98"/>
      <c r="AD6" s="99"/>
      <c r="AE6" s="98"/>
      <c r="AF6" s="99"/>
      <c r="AG6" s="98"/>
      <c r="AH6" s="99"/>
      <c r="AI6" s="98"/>
      <c r="AJ6" s="99"/>
      <c r="AK6" s="98"/>
      <c r="AL6" s="99"/>
      <c r="AM6" s="98"/>
      <c r="AN6" s="99"/>
      <c r="AO6" s="98"/>
      <c r="AP6" s="99"/>
      <c r="AQ6" s="98"/>
      <c r="AR6" s="99"/>
      <c r="AS6" s="98"/>
      <c r="AT6" s="99"/>
      <c r="AU6" s="98"/>
      <c r="AV6" s="99"/>
      <c r="AW6" s="98"/>
      <c r="AX6" s="99"/>
      <c r="AY6" s="98"/>
      <c r="AZ6" s="99"/>
      <c r="BA6" s="98"/>
      <c r="BB6" s="99"/>
      <c r="BC6" s="98"/>
      <c r="BD6" s="99"/>
      <c r="BE6" s="98"/>
      <c r="BF6" s="99"/>
      <c r="BG6" s="98"/>
      <c r="BH6" s="99"/>
      <c r="BI6" s="98"/>
      <c r="BJ6" s="99"/>
      <c r="BK6" s="98"/>
      <c r="BL6" s="99"/>
      <c r="BM6" s="98"/>
      <c r="BN6" s="99"/>
      <c r="BO6" s="98"/>
      <c r="BP6" s="99"/>
      <c r="BQ6" s="98"/>
      <c r="BR6" s="99"/>
      <c r="BS6" s="98"/>
      <c r="BT6" s="99"/>
      <c r="BU6" s="98"/>
      <c r="BV6" s="99"/>
      <c r="BW6" s="98"/>
      <c r="BX6" s="99"/>
      <c r="BY6" s="98"/>
      <c r="BZ6" s="99"/>
      <c r="CA6" s="98"/>
      <c r="CB6" s="99"/>
      <c r="CC6" s="98"/>
      <c r="CD6" s="134"/>
      <c r="CE6" s="134"/>
    </row>
    <row r="7" spans="1:83" ht="13.5" customHeight="1">
      <c r="A7" s="53" t="s">
        <v>126</v>
      </c>
      <c r="B7" s="78" t="s">
        <v>127</v>
      </c>
      <c r="C7" s="53" t="s">
        <v>0</v>
      </c>
      <c r="D7" s="53">
        <f t="shared" ref="D7:T7" si="0">COUNTIF(D$8:D$57,"○")</f>
        <v>2</v>
      </c>
      <c r="E7" s="53">
        <f t="shared" si="0"/>
        <v>1</v>
      </c>
      <c r="F7" s="53">
        <f t="shared" si="0"/>
        <v>6</v>
      </c>
      <c r="G7" s="53">
        <f t="shared" si="0"/>
        <v>5</v>
      </c>
      <c r="H7" s="53">
        <f t="shared" si="0"/>
        <v>1</v>
      </c>
      <c r="I7" s="53">
        <f t="shared" si="0"/>
        <v>5</v>
      </c>
      <c r="J7" s="53">
        <f t="shared" si="0"/>
        <v>4</v>
      </c>
      <c r="K7" s="53">
        <f t="shared" si="0"/>
        <v>4</v>
      </c>
      <c r="L7" s="53">
        <f t="shared" si="0"/>
        <v>0</v>
      </c>
      <c r="M7" s="53">
        <f t="shared" si="0"/>
        <v>3</v>
      </c>
      <c r="N7" s="53">
        <f t="shared" si="0"/>
        <v>0</v>
      </c>
      <c r="O7" s="53">
        <f t="shared" si="0"/>
        <v>5</v>
      </c>
      <c r="P7" s="53">
        <f t="shared" si="0"/>
        <v>2</v>
      </c>
      <c r="Q7" s="53">
        <f t="shared" si="0"/>
        <v>3</v>
      </c>
      <c r="R7" s="53">
        <f t="shared" si="0"/>
        <v>3</v>
      </c>
      <c r="S7" s="53">
        <f t="shared" si="0"/>
        <v>1</v>
      </c>
      <c r="T7" s="53">
        <f t="shared" si="0"/>
        <v>0</v>
      </c>
      <c r="U7" s="53">
        <f>COUNTIF(U$8:U$57,"&lt;&gt;")</f>
        <v>8</v>
      </c>
      <c r="V7" s="53">
        <f>50-(COUNTBLANK(V$8:V$57))</f>
        <v>8</v>
      </c>
      <c r="W7" s="53">
        <f t="shared" ref="W7:AY7" si="1">COUNTIF(W$8:W$57,"&lt;&gt;")</f>
        <v>8</v>
      </c>
      <c r="X7" s="53">
        <f>50-(COUNTBLANK(X$8:X$57))</f>
        <v>8</v>
      </c>
      <c r="Y7" s="53">
        <f t="shared" si="1"/>
        <v>8</v>
      </c>
      <c r="Z7" s="53">
        <f>50-(COUNTBLANK(Z$8:Z$57))</f>
        <v>4</v>
      </c>
      <c r="AA7" s="53">
        <f t="shared" si="1"/>
        <v>4</v>
      </c>
      <c r="AB7" s="53">
        <f>50-(COUNTBLANK(AB$8:AB$57))</f>
        <v>3</v>
      </c>
      <c r="AC7" s="53">
        <f t="shared" si="1"/>
        <v>3</v>
      </c>
      <c r="AD7" s="53">
        <f>50-(COUNTBLANK(AD$8:AD$57))</f>
        <v>0</v>
      </c>
      <c r="AE7" s="53">
        <f t="shared" si="1"/>
        <v>0</v>
      </c>
      <c r="AF7" s="53">
        <f>50-(COUNTBLANK(AF$8:AF$57))</f>
        <v>0</v>
      </c>
      <c r="AG7" s="53">
        <f t="shared" si="1"/>
        <v>0</v>
      </c>
      <c r="AH7" s="53">
        <f>50-(COUNTBLANK(AH$8:AH$57))</f>
        <v>0</v>
      </c>
      <c r="AI7" s="53">
        <f t="shared" si="1"/>
        <v>0</v>
      </c>
      <c r="AJ7" s="53">
        <f>50-(COUNTBLANK(AJ$8:AJ$57))</f>
        <v>0</v>
      </c>
      <c r="AK7" s="53">
        <f t="shared" si="1"/>
        <v>0</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173</v>
      </c>
      <c r="C8" s="47" t="s">
        <v>174</v>
      </c>
      <c r="D8" s="47"/>
      <c r="E8" s="47"/>
      <c r="F8" s="47" t="s">
        <v>175</v>
      </c>
      <c r="G8" s="47" t="s">
        <v>175</v>
      </c>
      <c r="H8" s="47"/>
      <c r="I8" s="47" t="s">
        <v>175</v>
      </c>
      <c r="J8" s="47" t="s">
        <v>175</v>
      </c>
      <c r="K8" s="47"/>
      <c r="L8" s="47"/>
      <c r="M8" s="47"/>
      <c r="N8" s="47"/>
      <c r="O8" s="47" t="s">
        <v>175</v>
      </c>
      <c r="P8" s="47"/>
      <c r="Q8" s="47" t="s">
        <v>175</v>
      </c>
      <c r="R8" s="47" t="s">
        <v>175</v>
      </c>
      <c r="S8" s="47"/>
      <c r="T8" s="47"/>
      <c r="U8" s="47">
        <v>2</v>
      </c>
      <c r="V8" s="49" t="s">
        <v>165</v>
      </c>
      <c r="W8" s="47" t="s">
        <v>166</v>
      </c>
      <c r="X8" s="49" t="s">
        <v>171</v>
      </c>
      <c r="Y8" s="47" t="s">
        <v>172</v>
      </c>
      <c r="Z8" s="49" t="s">
        <v>140</v>
      </c>
      <c r="AA8" s="47"/>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176</v>
      </c>
      <c r="C9" s="47" t="s">
        <v>177</v>
      </c>
      <c r="D9" s="47"/>
      <c r="E9" s="47"/>
      <c r="F9" s="47" t="s">
        <v>175</v>
      </c>
      <c r="G9" s="47" t="s">
        <v>175</v>
      </c>
      <c r="H9" s="47"/>
      <c r="I9" s="47" t="s">
        <v>175</v>
      </c>
      <c r="J9" s="47" t="s">
        <v>175</v>
      </c>
      <c r="K9" s="47" t="s">
        <v>175</v>
      </c>
      <c r="L9" s="47"/>
      <c r="M9" s="47" t="s">
        <v>175</v>
      </c>
      <c r="N9" s="47"/>
      <c r="O9" s="47"/>
      <c r="P9" s="47"/>
      <c r="Q9" s="47"/>
      <c r="R9" s="47"/>
      <c r="S9" s="47"/>
      <c r="T9" s="47"/>
      <c r="U9" s="47">
        <v>4</v>
      </c>
      <c r="V9" s="49" t="s">
        <v>136</v>
      </c>
      <c r="W9" s="47" t="s">
        <v>137</v>
      </c>
      <c r="X9" s="49" t="s">
        <v>151</v>
      </c>
      <c r="Y9" s="47" t="s">
        <v>152</v>
      </c>
      <c r="Z9" s="49" t="s">
        <v>155</v>
      </c>
      <c r="AA9" s="47" t="s">
        <v>156</v>
      </c>
      <c r="AB9" s="49" t="s">
        <v>157</v>
      </c>
      <c r="AC9" s="47" t="s">
        <v>158</v>
      </c>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178</v>
      </c>
      <c r="C10" s="47" t="s">
        <v>179</v>
      </c>
      <c r="D10" s="47"/>
      <c r="E10" s="47"/>
      <c r="F10" s="47" t="s">
        <v>175</v>
      </c>
      <c r="G10" s="47" t="s">
        <v>175</v>
      </c>
      <c r="H10" s="47"/>
      <c r="I10" s="47"/>
      <c r="J10" s="47" t="s">
        <v>175</v>
      </c>
      <c r="K10" s="47"/>
      <c r="L10" s="47"/>
      <c r="M10" s="47" t="s">
        <v>175</v>
      </c>
      <c r="N10" s="47"/>
      <c r="O10" s="47"/>
      <c r="P10" s="47"/>
      <c r="Q10" s="47"/>
      <c r="R10" s="47"/>
      <c r="S10" s="47"/>
      <c r="T10" s="47"/>
      <c r="U10" s="47">
        <v>2</v>
      </c>
      <c r="V10" s="49" t="s">
        <v>145</v>
      </c>
      <c r="W10" s="47" t="s">
        <v>146</v>
      </c>
      <c r="X10" s="49" t="s">
        <v>147</v>
      </c>
      <c r="Y10" s="47" t="s">
        <v>148</v>
      </c>
      <c r="Z10" s="49" t="s">
        <v>140</v>
      </c>
      <c r="AA10" s="47"/>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180</v>
      </c>
      <c r="C11" s="47" t="s">
        <v>181</v>
      </c>
      <c r="D11" s="47"/>
      <c r="E11" s="47" t="s">
        <v>175</v>
      </c>
      <c r="F11" s="47" t="s">
        <v>175</v>
      </c>
      <c r="G11" s="47" t="s">
        <v>175</v>
      </c>
      <c r="H11" s="47" t="s">
        <v>175</v>
      </c>
      <c r="I11" s="47" t="s">
        <v>175</v>
      </c>
      <c r="J11" s="47" t="s">
        <v>175</v>
      </c>
      <c r="K11" s="47" t="s">
        <v>175</v>
      </c>
      <c r="L11" s="47"/>
      <c r="M11" s="47"/>
      <c r="N11" s="47"/>
      <c r="O11" s="47" t="s">
        <v>175</v>
      </c>
      <c r="P11" s="47" t="s">
        <v>175</v>
      </c>
      <c r="Q11" s="47" t="s">
        <v>175</v>
      </c>
      <c r="R11" s="47" t="s">
        <v>175</v>
      </c>
      <c r="S11" s="47"/>
      <c r="T11" s="47"/>
      <c r="U11" s="47">
        <v>3</v>
      </c>
      <c r="V11" s="49" t="s">
        <v>153</v>
      </c>
      <c r="W11" s="47" t="s">
        <v>154</v>
      </c>
      <c r="X11" s="49" t="s">
        <v>161</v>
      </c>
      <c r="Y11" s="47" t="s">
        <v>162</v>
      </c>
      <c r="Z11" s="49" t="s">
        <v>159</v>
      </c>
      <c r="AA11" s="47" t="s">
        <v>160</v>
      </c>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182</v>
      </c>
      <c r="C12" s="47" t="s">
        <v>183</v>
      </c>
      <c r="D12" s="47" t="s">
        <v>175</v>
      </c>
      <c r="E12" s="47"/>
      <c r="F12" s="47"/>
      <c r="G12" s="47"/>
      <c r="H12" s="47"/>
      <c r="I12" s="47"/>
      <c r="J12" s="47"/>
      <c r="K12" s="47"/>
      <c r="L12" s="47"/>
      <c r="M12" s="47"/>
      <c r="N12" s="47"/>
      <c r="O12" s="47" t="s">
        <v>175</v>
      </c>
      <c r="P12" s="47"/>
      <c r="Q12" s="47"/>
      <c r="R12" s="47"/>
      <c r="S12" s="47"/>
      <c r="T12" s="47"/>
      <c r="U12" s="47">
        <v>2</v>
      </c>
      <c r="V12" s="49" t="s">
        <v>147</v>
      </c>
      <c r="W12" s="47" t="s">
        <v>148</v>
      </c>
      <c r="X12" s="49" t="s">
        <v>157</v>
      </c>
      <c r="Y12" s="47" t="s">
        <v>158</v>
      </c>
      <c r="Z12" s="49" t="s">
        <v>140</v>
      </c>
      <c r="AA12" s="47"/>
      <c r="AB12" s="49" t="s">
        <v>140</v>
      </c>
      <c r="AC12" s="47"/>
      <c r="AD12" s="49" t="s">
        <v>140</v>
      </c>
      <c r="AE12" s="47"/>
      <c r="AF12" s="49" t="s">
        <v>140</v>
      </c>
      <c r="AG12" s="47"/>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184</v>
      </c>
      <c r="C13" s="47" t="s">
        <v>185</v>
      </c>
      <c r="D13" s="47"/>
      <c r="E13" s="47"/>
      <c r="F13" s="47" t="s">
        <v>175</v>
      </c>
      <c r="G13" s="47" t="s">
        <v>175</v>
      </c>
      <c r="H13" s="47"/>
      <c r="I13" s="47" t="s">
        <v>175</v>
      </c>
      <c r="J13" s="47"/>
      <c r="K13" s="47" t="s">
        <v>175</v>
      </c>
      <c r="L13" s="47"/>
      <c r="M13" s="47"/>
      <c r="N13" s="47"/>
      <c r="O13" s="47" t="s">
        <v>175</v>
      </c>
      <c r="P13" s="47" t="s">
        <v>175</v>
      </c>
      <c r="Q13" s="47"/>
      <c r="R13" s="47" t="s">
        <v>175</v>
      </c>
      <c r="S13" s="47"/>
      <c r="T13" s="47"/>
      <c r="U13" s="47">
        <v>4</v>
      </c>
      <c r="V13" s="49" t="s">
        <v>136</v>
      </c>
      <c r="W13" s="47" t="s">
        <v>137</v>
      </c>
      <c r="X13" s="49" t="s">
        <v>149</v>
      </c>
      <c r="Y13" s="47" t="s">
        <v>150</v>
      </c>
      <c r="Z13" s="49" t="s">
        <v>159</v>
      </c>
      <c r="AA13" s="47" t="s">
        <v>160</v>
      </c>
      <c r="AB13" s="49" t="s">
        <v>163</v>
      </c>
      <c r="AC13" s="47" t="s">
        <v>164</v>
      </c>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187</v>
      </c>
      <c r="C14" s="47" t="s">
        <v>188</v>
      </c>
      <c r="D14" s="47" t="s">
        <v>175</v>
      </c>
      <c r="E14" s="47"/>
      <c r="F14" s="47"/>
      <c r="G14" s="47"/>
      <c r="H14" s="47"/>
      <c r="I14" s="47"/>
      <c r="J14" s="47"/>
      <c r="K14" s="47"/>
      <c r="L14" s="47"/>
      <c r="M14" s="47"/>
      <c r="N14" s="47"/>
      <c r="O14" s="47" t="s">
        <v>175</v>
      </c>
      <c r="P14" s="47"/>
      <c r="Q14" s="47" t="s">
        <v>175</v>
      </c>
      <c r="R14" s="47"/>
      <c r="S14" s="47" t="s">
        <v>175</v>
      </c>
      <c r="T14" s="47"/>
      <c r="U14" s="47">
        <v>2</v>
      </c>
      <c r="V14" s="49" t="s">
        <v>151</v>
      </c>
      <c r="W14" s="47" t="s">
        <v>152</v>
      </c>
      <c r="X14" s="49" t="s">
        <v>155</v>
      </c>
      <c r="Y14" s="47" t="s">
        <v>156</v>
      </c>
      <c r="Z14" s="49" t="s">
        <v>140</v>
      </c>
      <c r="AA14" s="47"/>
      <c r="AB14" s="49" t="s">
        <v>140</v>
      </c>
      <c r="AC14" s="47"/>
      <c r="AD14" s="49" t="s">
        <v>140</v>
      </c>
      <c r="AE14" s="47"/>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t="s">
        <v>126</v>
      </c>
      <c r="B15" s="49" t="s">
        <v>189</v>
      </c>
      <c r="C15" s="47" t="s">
        <v>190</v>
      </c>
      <c r="D15" s="47"/>
      <c r="E15" s="47"/>
      <c r="F15" s="47" t="s">
        <v>175</v>
      </c>
      <c r="G15" s="47"/>
      <c r="H15" s="47"/>
      <c r="I15" s="47" t="s">
        <v>175</v>
      </c>
      <c r="J15" s="47"/>
      <c r="K15" s="47" t="s">
        <v>175</v>
      </c>
      <c r="L15" s="47"/>
      <c r="M15" s="47" t="s">
        <v>175</v>
      </c>
      <c r="N15" s="47"/>
      <c r="O15" s="47"/>
      <c r="P15" s="47"/>
      <c r="Q15" s="47"/>
      <c r="R15" s="47"/>
      <c r="S15" s="47"/>
      <c r="T15" s="47"/>
      <c r="U15" s="47">
        <v>4</v>
      </c>
      <c r="V15" s="49" t="s">
        <v>143</v>
      </c>
      <c r="W15" s="47" t="s">
        <v>144</v>
      </c>
      <c r="X15" s="49" t="s">
        <v>167</v>
      </c>
      <c r="Y15" s="47" t="s">
        <v>168</v>
      </c>
      <c r="Z15" s="49" t="s">
        <v>169</v>
      </c>
      <c r="AA15" s="47" t="s">
        <v>170</v>
      </c>
      <c r="AB15" s="49" t="s">
        <v>171</v>
      </c>
      <c r="AC15" s="47" t="s">
        <v>172</v>
      </c>
      <c r="AD15" s="49" t="s">
        <v>140</v>
      </c>
      <c r="AE15" s="47"/>
      <c r="AF15" s="49" t="s">
        <v>140</v>
      </c>
      <c r="AG15" s="47"/>
      <c r="AH15" s="49" t="s">
        <v>140</v>
      </c>
      <c r="AI15" s="47"/>
      <c r="AJ15" s="49" t="s">
        <v>140</v>
      </c>
      <c r="AK15" s="47"/>
      <c r="AL15" s="49" t="s">
        <v>140</v>
      </c>
      <c r="AM15" s="47"/>
      <c r="AN15" s="49" t="s">
        <v>140</v>
      </c>
      <c r="AO15" s="47"/>
      <c r="AP15" s="49" t="s">
        <v>140</v>
      </c>
      <c r="AQ15" s="47"/>
      <c r="AR15" s="49" t="s">
        <v>140</v>
      </c>
      <c r="AS15" s="47"/>
      <c r="AT15" s="49" t="s">
        <v>140</v>
      </c>
      <c r="AU15" s="47"/>
      <c r="AV15" s="49" t="s">
        <v>140</v>
      </c>
      <c r="AW15" s="47"/>
      <c r="AX15" s="49" t="s">
        <v>140</v>
      </c>
      <c r="AY15" s="47"/>
      <c r="AZ15" s="49" t="s">
        <v>140</v>
      </c>
      <c r="BA15" s="47"/>
      <c r="BB15" s="49" t="s">
        <v>140</v>
      </c>
      <c r="BC15" s="47"/>
      <c r="BD15" s="49" t="s">
        <v>140</v>
      </c>
      <c r="BE15" s="47"/>
      <c r="BF15" s="49" t="s">
        <v>140</v>
      </c>
      <c r="BG15" s="47"/>
      <c r="BH15" s="49" t="s">
        <v>140</v>
      </c>
      <c r="BI15" s="47"/>
      <c r="BJ15" s="49" t="s">
        <v>140</v>
      </c>
      <c r="BK15" s="47"/>
      <c r="BL15" s="49" t="s">
        <v>140</v>
      </c>
      <c r="BM15" s="47"/>
      <c r="BN15" s="49" t="s">
        <v>140</v>
      </c>
      <c r="BO15" s="47"/>
      <c r="BP15" s="49" t="s">
        <v>140</v>
      </c>
      <c r="BQ15" s="47"/>
      <c r="BR15" s="49" t="s">
        <v>140</v>
      </c>
      <c r="BS15" s="47"/>
      <c r="BT15" s="49" t="s">
        <v>140</v>
      </c>
      <c r="BU15" s="47"/>
      <c r="BV15" s="49" t="s">
        <v>140</v>
      </c>
      <c r="BW15" s="47"/>
      <c r="BX15" s="49" t="s">
        <v>140</v>
      </c>
      <c r="BY15" s="47"/>
      <c r="BZ15" s="49" t="s">
        <v>140</v>
      </c>
      <c r="CA15" s="47"/>
      <c r="CB15" s="49" t="s">
        <v>140</v>
      </c>
      <c r="CC15" s="47"/>
      <c r="CD15" s="135" t="s">
        <v>140</v>
      </c>
    </row>
    <row r="16" spans="1:83" ht="13.5" customHeight="1">
      <c r="A16" s="47"/>
      <c r="B16" s="49"/>
      <c r="C16" s="47"/>
      <c r="D16" s="47"/>
      <c r="E16" s="47"/>
      <c r="F16" s="47"/>
      <c r="G16" s="47"/>
      <c r="H16" s="47"/>
      <c r="I16" s="47"/>
      <c r="J16" s="47"/>
      <c r="K16" s="47"/>
      <c r="L16" s="47"/>
      <c r="M16" s="47"/>
      <c r="N16" s="47"/>
      <c r="O16" s="47"/>
      <c r="P16" s="47"/>
      <c r="Q16" s="47"/>
      <c r="R16" s="47"/>
      <c r="S16" s="47"/>
      <c r="T16" s="47"/>
      <c r="U16" s="47"/>
      <c r="V16" s="49"/>
      <c r="W16" s="47"/>
      <c r="X16" s="49"/>
      <c r="Y16" s="47"/>
      <c r="Z16" s="49"/>
      <c r="AA16" s="47"/>
      <c r="AB16" s="49"/>
      <c r="AC16" s="47"/>
      <c r="AD16" s="49"/>
      <c r="AE16" s="47"/>
      <c r="AF16" s="49"/>
      <c r="AG16" s="47"/>
      <c r="AH16" s="49"/>
      <c r="AI16" s="47"/>
      <c r="AJ16" s="49"/>
      <c r="AK16" s="47"/>
      <c r="AL16" s="49"/>
      <c r="AM16" s="47"/>
      <c r="AN16" s="49"/>
      <c r="AO16" s="47"/>
      <c r="AP16" s="49"/>
      <c r="AQ16" s="47"/>
      <c r="AR16" s="49"/>
      <c r="AS16" s="47"/>
      <c r="AT16" s="49"/>
      <c r="AU16" s="47"/>
      <c r="AV16" s="49"/>
      <c r="AW16" s="47"/>
      <c r="AX16" s="49"/>
      <c r="AY16" s="47"/>
      <c r="AZ16" s="49"/>
      <c r="BA16" s="47"/>
      <c r="BB16" s="49"/>
      <c r="BC16" s="47"/>
      <c r="BD16" s="49"/>
      <c r="BE16" s="47"/>
      <c r="BF16" s="49"/>
      <c r="BG16" s="47"/>
      <c r="BH16" s="49"/>
      <c r="BI16" s="47"/>
      <c r="BJ16" s="49"/>
      <c r="BK16" s="47"/>
      <c r="BL16" s="49"/>
      <c r="BM16" s="47"/>
      <c r="BN16" s="49"/>
      <c r="BO16" s="47"/>
      <c r="BP16" s="49"/>
      <c r="BQ16" s="47"/>
      <c r="BR16" s="49"/>
      <c r="BS16" s="47"/>
      <c r="BT16" s="49"/>
      <c r="BU16" s="47"/>
      <c r="BV16" s="49"/>
      <c r="BW16" s="47"/>
      <c r="BX16" s="49"/>
      <c r="BY16" s="47"/>
      <c r="BZ16" s="49"/>
      <c r="CA16" s="47"/>
      <c r="CB16" s="49"/>
      <c r="CC16" s="47"/>
      <c r="CD16" s="135" t="s">
        <v>140</v>
      </c>
    </row>
    <row r="17" spans="1:82" ht="13.5" customHeight="1">
      <c r="A17" s="47"/>
      <c r="B17" s="49"/>
      <c r="C17" s="47"/>
      <c r="D17" s="47"/>
      <c r="E17" s="47"/>
      <c r="F17" s="47"/>
      <c r="G17" s="47"/>
      <c r="H17" s="47"/>
      <c r="I17" s="47"/>
      <c r="J17" s="47"/>
      <c r="K17" s="47"/>
      <c r="L17" s="47"/>
      <c r="M17" s="47"/>
      <c r="N17" s="47"/>
      <c r="O17" s="47"/>
      <c r="P17" s="47"/>
      <c r="Q17" s="47"/>
      <c r="R17" s="47"/>
      <c r="S17" s="47"/>
      <c r="T17" s="47"/>
      <c r="U17" s="47"/>
      <c r="V17" s="49"/>
      <c r="W17" s="47"/>
      <c r="X17" s="49"/>
      <c r="Y17" s="47"/>
      <c r="Z17" s="49"/>
      <c r="AA17" s="47"/>
      <c r="AB17" s="49"/>
      <c r="AC17" s="47"/>
      <c r="AD17" s="49"/>
      <c r="AE17" s="47"/>
      <c r="AF17" s="49"/>
      <c r="AG17" s="47"/>
      <c r="AH17" s="49"/>
      <c r="AI17" s="47"/>
      <c r="AJ17" s="49"/>
      <c r="AK17" s="47"/>
      <c r="AL17" s="49"/>
      <c r="AM17" s="47"/>
      <c r="AN17" s="49"/>
      <c r="AO17" s="47"/>
      <c r="AP17" s="49"/>
      <c r="AQ17" s="47"/>
      <c r="AR17" s="49"/>
      <c r="AS17" s="47"/>
      <c r="AT17" s="49"/>
      <c r="AU17" s="47"/>
      <c r="AV17" s="49"/>
      <c r="AW17" s="47"/>
      <c r="AX17" s="49"/>
      <c r="AY17" s="47"/>
      <c r="AZ17" s="49"/>
      <c r="BA17" s="47"/>
      <c r="BB17" s="49"/>
      <c r="BC17" s="47"/>
      <c r="BD17" s="49"/>
      <c r="BE17" s="47"/>
      <c r="BF17" s="49"/>
      <c r="BG17" s="47"/>
      <c r="BH17" s="49"/>
      <c r="BI17" s="47"/>
      <c r="BJ17" s="49"/>
      <c r="BK17" s="47"/>
      <c r="BL17" s="49"/>
      <c r="BM17" s="47"/>
      <c r="BN17" s="49"/>
      <c r="BO17" s="47"/>
      <c r="BP17" s="49"/>
      <c r="BQ17" s="47"/>
      <c r="BR17" s="49"/>
      <c r="BS17" s="47"/>
      <c r="BT17" s="49"/>
      <c r="BU17" s="47"/>
      <c r="BV17" s="49"/>
      <c r="BW17" s="47"/>
      <c r="BX17" s="49"/>
      <c r="BY17" s="47"/>
      <c r="BZ17" s="49"/>
      <c r="CA17" s="47"/>
      <c r="CB17" s="49"/>
      <c r="CC17" s="47"/>
      <c r="CD17" s="135" t="s">
        <v>140</v>
      </c>
    </row>
    <row r="18" spans="1:82" ht="13.5" customHeight="1">
      <c r="A18" s="47"/>
      <c r="B18" s="49"/>
      <c r="C18" s="47"/>
      <c r="D18" s="47"/>
      <c r="E18" s="47"/>
      <c r="F18" s="47"/>
      <c r="G18" s="47"/>
      <c r="H18" s="47"/>
      <c r="I18" s="47"/>
      <c r="J18" s="47"/>
      <c r="K18" s="47"/>
      <c r="L18" s="47"/>
      <c r="M18" s="47"/>
      <c r="N18" s="47"/>
      <c r="O18" s="47"/>
      <c r="P18" s="47"/>
      <c r="Q18" s="47"/>
      <c r="R18" s="47"/>
      <c r="S18" s="47"/>
      <c r="T18" s="47"/>
      <c r="U18" s="47"/>
      <c r="V18" s="49"/>
      <c r="W18" s="47"/>
      <c r="X18" s="49"/>
      <c r="Y18" s="47"/>
      <c r="Z18" s="49"/>
      <c r="AA18" s="47"/>
      <c r="AB18" s="49"/>
      <c r="AC18" s="47"/>
      <c r="AD18" s="49"/>
      <c r="AE18" s="47"/>
      <c r="AF18" s="49"/>
      <c r="AG18" s="47"/>
      <c r="AH18" s="49"/>
      <c r="AI18" s="47"/>
      <c r="AJ18" s="49"/>
      <c r="AK18" s="47"/>
      <c r="AL18" s="49"/>
      <c r="AM18" s="47"/>
      <c r="AN18" s="49"/>
      <c r="AO18" s="47"/>
      <c r="AP18" s="49"/>
      <c r="AQ18" s="47"/>
      <c r="AR18" s="49"/>
      <c r="AS18" s="47"/>
      <c r="AT18" s="49"/>
      <c r="AU18" s="47"/>
      <c r="AV18" s="49"/>
      <c r="AW18" s="47"/>
      <c r="AX18" s="49"/>
      <c r="AY18" s="47"/>
      <c r="AZ18" s="49"/>
      <c r="BA18" s="47"/>
      <c r="BB18" s="49"/>
      <c r="BC18" s="47"/>
      <c r="BD18" s="49"/>
      <c r="BE18" s="47"/>
      <c r="BF18" s="49"/>
      <c r="BG18" s="47"/>
      <c r="BH18" s="49"/>
      <c r="BI18" s="47"/>
      <c r="BJ18" s="49"/>
      <c r="BK18" s="47"/>
      <c r="BL18" s="49"/>
      <c r="BM18" s="47"/>
      <c r="BN18" s="49"/>
      <c r="BO18" s="47"/>
      <c r="BP18" s="49"/>
      <c r="BQ18" s="47"/>
      <c r="BR18" s="49"/>
      <c r="BS18" s="47"/>
      <c r="BT18" s="49"/>
      <c r="BU18" s="47"/>
      <c r="BV18" s="49"/>
      <c r="BW18" s="47"/>
      <c r="BX18" s="49"/>
      <c r="BY18" s="47"/>
      <c r="BZ18" s="49"/>
      <c r="CA18" s="47"/>
      <c r="CB18" s="49"/>
      <c r="CC18" s="47"/>
      <c r="CD18" s="135" t="s">
        <v>140</v>
      </c>
    </row>
    <row r="19" spans="1:82" ht="13.5" customHeight="1">
      <c r="A19" s="47"/>
      <c r="B19" s="49"/>
      <c r="C19" s="47"/>
      <c r="D19" s="47"/>
      <c r="E19" s="47"/>
      <c r="F19" s="47"/>
      <c r="G19" s="47"/>
      <c r="H19" s="47"/>
      <c r="I19" s="47"/>
      <c r="J19" s="47"/>
      <c r="K19" s="47"/>
      <c r="L19" s="47"/>
      <c r="M19" s="47"/>
      <c r="N19" s="47"/>
      <c r="O19" s="47"/>
      <c r="P19" s="47"/>
      <c r="Q19" s="47"/>
      <c r="R19" s="47"/>
      <c r="S19" s="47"/>
      <c r="T19" s="47"/>
      <c r="U19" s="47"/>
      <c r="V19" s="49"/>
      <c r="W19" s="47"/>
      <c r="X19" s="49"/>
      <c r="Y19" s="47"/>
      <c r="Z19" s="49"/>
      <c r="AA19" s="47"/>
      <c r="AB19" s="49"/>
      <c r="AC19" s="47"/>
      <c r="AD19" s="49"/>
      <c r="AE19" s="47"/>
      <c r="AF19" s="49"/>
      <c r="AG19" s="47"/>
      <c r="AH19" s="49"/>
      <c r="AI19" s="47"/>
      <c r="AJ19" s="49"/>
      <c r="AK19" s="47"/>
      <c r="AL19" s="49"/>
      <c r="AM19" s="47"/>
      <c r="AN19" s="49"/>
      <c r="AO19" s="47"/>
      <c r="AP19" s="49"/>
      <c r="AQ19" s="47"/>
      <c r="AR19" s="49"/>
      <c r="AS19" s="47"/>
      <c r="AT19" s="49"/>
      <c r="AU19" s="47"/>
      <c r="AV19" s="49"/>
      <c r="AW19" s="47"/>
      <c r="AX19" s="49"/>
      <c r="AY19" s="47"/>
      <c r="AZ19" s="49"/>
      <c r="BA19" s="47"/>
      <c r="BB19" s="49"/>
      <c r="BC19" s="47"/>
      <c r="BD19" s="49"/>
      <c r="BE19" s="47"/>
      <c r="BF19" s="49"/>
      <c r="BG19" s="47"/>
      <c r="BH19" s="49"/>
      <c r="BI19" s="47"/>
      <c r="BJ19" s="49"/>
      <c r="BK19" s="47"/>
      <c r="BL19" s="49"/>
      <c r="BM19" s="47"/>
      <c r="BN19" s="49"/>
      <c r="BO19" s="47"/>
      <c r="BP19" s="49"/>
      <c r="BQ19" s="47"/>
      <c r="BR19" s="49"/>
      <c r="BS19" s="47"/>
      <c r="BT19" s="49"/>
      <c r="BU19" s="47"/>
      <c r="BV19" s="49"/>
      <c r="BW19" s="47"/>
      <c r="BX19" s="49"/>
      <c r="BY19" s="47"/>
      <c r="BZ19" s="49"/>
      <c r="CA19" s="47"/>
      <c r="CB19" s="49"/>
      <c r="CC19" s="47"/>
      <c r="CD19" s="135" t="s">
        <v>140</v>
      </c>
    </row>
    <row r="20" spans="1:82" ht="13.5" customHeight="1">
      <c r="A20" s="47"/>
      <c r="B20" s="49"/>
      <c r="C20" s="47"/>
      <c r="D20" s="47"/>
      <c r="E20" s="47"/>
      <c r="F20" s="47"/>
      <c r="G20" s="47"/>
      <c r="H20" s="47"/>
      <c r="I20" s="47"/>
      <c r="J20" s="47"/>
      <c r="K20" s="47"/>
      <c r="L20" s="47"/>
      <c r="M20" s="47"/>
      <c r="N20" s="47"/>
      <c r="O20" s="47"/>
      <c r="P20" s="47"/>
      <c r="Q20" s="47"/>
      <c r="R20" s="47"/>
      <c r="S20" s="47"/>
      <c r="T20" s="47"/>
      <c r="U20" s="47"/>
      <c r="V20" s="49"/>
      <c r="W20" s="47"/>
      <c r="X20" s="49"/>
      <c r="Y20" s="47"/>
      <c r="Z20" s="49"/>
      <c r="AA20" s="47"/>
      <c r="AB20" s="49"/>
      <c r="AC20" s="47"/>
      <c r="AD20" s="49"/>
      <c r="AE20" s="47"/>
      <c r="AF20" s="49"/>
      <c r="AG20" s="47"/>
      <c r="AH20" s="49"/>
      <c r="AI20" s="47"/>
      <c r="AJ20" s="49"/>
      <c r="AK20" s="47"/>
      <c r="AL20" s="49"/>
      <c r="AM20" s="47"/>
      <c r="AN20" s="49"/>
      <c r="AO20" s="47"/>
      <c r="AP20" s="49"/>
      <c r="AQ20" s="47"/>
      <c r="AR20" s="49"/>
      <c r="AS20" s="47"/>
      <c r="AT20" s="49"/>
      <c r="AU20" s="47"/>
      <c r="AV20" s="49"/>
      <c r="AW20" s="47"/>
      <c r="AX20" s="49"/>
      <c r="AY20" s="47"/>
      <c r="AZ20" s="49"/>
      <c r="BA20" s="47"/>
      <c r="BB20" s="49"/>
      <c r="BC20" s="47"/>
      <c r="BD20" s="49"/>
      <c r="BE20" s="47"/>
      <c r="BF20" s="49"/>
      <c r="BG20" s="47"/>
      <c r="BH20" s="49"/>
      <c r="BI20" s="47"/>
      <c r="BJ20" s="49"/>
      <c r="BK20" s="47"/>
      <c r="BL20" s="49"/>
      <c r="BM20" s="47"/>
      <c r="BN20" s="49"/>
      <c r="BO20" s="47"/>
      <c r="BP20" s="49"/>
      <c r="BQ20" s="47"/>
      <c r="BR20" s="49"/>
      <c r="BS20" s="47"/>
      <c r="BT20" s="49"/>
      <c r="BU20" s="47"/>
      <c r="BV20" s="49"/>
      <c r="BW20" s="47"/>
      <c r="BX20" s="49"/>
      <c r="BY20" s="47"/>
      <c r="BZ20" s="49"/>
      <c r="CA20" s="47"/>
      <c r="CB20" s="49"/>
      <c r="CC20" s="47"/>
      <c r="CD20" s="135" t="s">
        <v>140</v>
      </c>
    </row>
    <row r="21" spans="1:82" ht="13.5" customHeight="1">
      <c r="A21" s="47"/>
      <c r="B21" s="49"/>
      <c r="C21" s="47"/>
      <c r="D21" s="47"/>
      <c r="E21" s="47"/>
      <c r="F21" s="47"/>
      <c r="G21" s="47"/>
      <c r="H21" s="47"/>
      <c r="I21" s="47"/>
      <c r="J21" s="47"/>
      <c r="K21" s="47"/>
      <c r="L21" s="47"/>
      <c r="M21" s="47"/>
      <c r="N21" s="47"/>
      <c r="O21" s="47"/>
      <c r="P21" s="47"/>
      <c r="Q21" s="47"/>
      <c r="R21" s="47"/>
      <c r="S21" s="47"/>
      <c r="T21" s="47"/>
      <c r="U21" s="47"/>
      <c r="V21" s="49"/>
      <c r="W21" s="47"/>
      <c r="X21" s="49"/>
      <c r="Y21" s="47"/>
      <c r="Z21" s="49"/>
      <c r="AA21" s="47"/>
      <c r="AB21" s="49"/>
      <c r="AC21" s="47"/>
      <c r="AD21" s="49"/>
      <c r="AE21" s="47"/>
      <c r="AF21" s="49"/>
      <c r="AG21" s="47"/>
      <c r="AH21" s="49"/>
      <c r="AI21" s="47"/>
      <c r="AJ21" s="49"/>
      <c r="AK21" s="47"/>
      <c r="AL21" s="49"/>
      <c r="AM21" s="47"/>
      <c r="AN21" s="49"/>
      <c r="AO21" s="47"/>
      <c r="AP21" s="49"/>
      <c r="AQ21" s="47"/>
      <c r="AR21" s="49"/>
      <c r="AS21" s="47"/>
      <c r="AT21" s="49"/>
      <c r="AU21" s="47"/>
      <c r="AV21" s="49"/>
      <c r="AW21" s="47"/>
      <c r="AX21" s="49"/>
      <c r="AY21" s="47"/>
      <c r="AZ21" s="49"/>
      <c r="BA21" s="47"/>
      <c r="BB21" s="49"/>
      <c r="BC21" s="47"/>
      <c r="BD21" s="49"/>
      <c r="BE21" s="47"/>
      <c r="BF21" s="49"/>
      <c r="BG21" s="47"/>
      <c r="BH21" s="49"/>
      <c r="BI21" s="47"/>
      <c r="BJ21" s="49"/>
      <c r="BK21" s="47"/>
      <c r="BL21" s="49"/>
      <c r="BM21" s="47"/>
      <c r="BN21" s="49"/>
      <c r="BO21" s="47"/>
      <c r="BP21" s="49"/>
      <c r="BQ21" s="47"/>
      <c r="BR21" s="49"/>
      <c r="BS21" s="47"/>
      <c r="BT21" s="49"/>
      <c r="BU21" s="47"/>
      <c r="BV21" s="49"/>
      <c r="BW21" s="47"/>
      <c r="BX21" s="49"/>
      <c r="BY21" s="47"/>
      <c r="BZ21" s="49"/>
      <c r="CA21" s="47"/>
      <c r="CB21" s="49"/>
      <c r="CC21" s="47"/>
      <c r="CD21" s="135" t="s">
        <v>140</v>
      </c>
    </row>
    <row r="22" spans="1:82" ht="13.5" customHeight="1">
      <c r="A22" s="47"/>
      <c r="B22" s="49"/>
      <c r="C22" s="47"/>
      <c r="D22" s="47"/>
      <c r="E22" s="47"/>
      <c r="F22" s="47"/>
      <c r="G22" s="47"/>
      <c r="H22" s="47"/>
      <c r="I22" s="47"/>
      <c r="J22" s="47"/>
      <c r="K22" s="47"/>
      <c r="L22" s="47"/>
      <c r="M22" s="47"/>
      <c r="N22" s="47"/>
      <c r="O22" s="47"/>
      <c r="P22" s="47"/>
      <c r="Q22" s="47"/>
      <c r="R22" s="47"/>
      <c r="S22" s="47"/>
      <c r="T22" s="47"/>
      <c r="U22" s="47"/>
      <c r="V22" s="49"/>
      <c r="W22" s="47"/>
      <c r="X22" s="49"/>
      <c r="Y22" s="47"/>
      <c r="Z22" s="49"/>
      <c r="AA22" s="47"/>
      <c r="AB22" s="49"/>
      <c r="AC22" s="47"/>
      <c r="AD22" s="49"/>
      <c r="AE22" s="47"/>
      <c r="AF22" s="49"/>
      <c r="AG22" s="47"/>
      <c r="AH22" s="49"/>
      <c r="AI22" s="47"/>
      <c r="AJ22" s="49"/>
      <c r="AK22" s="47"/>
      <c r="AL22" s="49"/>
      <c r="AM22" s="47"/>
      <c r="AN22" s="49"/>
      <c r="AO22" s="47"/>
      <c r="AP22" s="49"/>
      <c r="AQ22" s="47"/>
      <c r="AR22" s="49"/>
      <c r="AS22" s="47"/>
      <c r="AT22" s="49"/>
      <c r="AU22" s="47"/>
      <c r="AV22" s="49"/>
      <c r="AW22" s="47"/>
      <c r="AX22" s="49"/>
      <c r="AY22" s="47"/>
      <c r="AZ22" s="49"/>
      <c r="BA22" s="47"/>
      <c r="BB22" s="49"/>
      <c r="BC22" s="47"/>
      <c r="BD22" s="49"/>
      <c r="BE22" s="47"/>
      <c r="BF22" s="49"/>
      <c r="BG22" s="47"/>
      <c r="BH22" s="49"/>
      <c r="BI22" s="47"/>
      <c r="BJ22" s="49"/>
      <c r="BK22" s="47"/>
      <c r="BL22" s="49"/>
      <c r="BM22" s="47"/>
      <c r="BN22" s="49"/>
      <c r="BO22" s="47"/>
      <c r="BP22" s="49"/>
      <c r="BQ22" s="47"/>
      <c r="BR22" s="49"/>
      <c r="BS22" s="47"/>
      <c r="BT22" s="49"/>
      <c r="BU22" s="47"/>
      <c r="BV22" s="49"/>
      <c r="BW22" s="47"/>
      <c r="BX22" s="49"/>
      <c r="BY22" s="47"/>
      <c r="BZ22" s="49"/>
      <c r="CA22" s="47"/>
      <c r="CB22" s="49"/>
      <c r="CC22" s="47"/>
      <c r="CD22" s="135" t="s">
        <v>140</v>
      </c>
    </row>
    <row r="23" spans="1:82" ht="13.5" customHeight="1">
      <c r="A23" s="47"/>
      <c r="B23" s="49"/>
      <c r="C23" s="47"/>
      <c r="D23" s="47"/>
      <c r="E23" s="47"/>
      <c r="F23" s="47"/>
      <c r="G23" s="47"/>
      <c r="H23" s="47"/>
      <c r="I23" s="47"/>
      <c r="J23" s="47"/>
      <c r="K23" s="47"/>
      <c r="L23" s="47"/>
      <c r="M23" s="47"/>
      <c r="N23" s="47"/>
      <c r="O23" s="47"/>
      <c r="P23" s="47"/>
      <c r="Q23" s="47"/>
      <c r="R23" s="47"/>
      <c r="S23" s="47"/>
      <c r="T23" s="47"/>
      <c r="U23" s="47"/>
      <c r="V23" s="49"/>
      <c r="W23" s="47"/>
      <c r="X23" s="49"/>
      <c r="Y23" s="47"/>
      <c r="Z23" s="49"/>
      <c r="AA23" s="47"/>
      <c r="AB23" s="49"/>
      <c r="AC23" s="47"/>
      <c r="AD23" s="49"/>
      <c r="AE23" s="47"/>
      <c r="AF23" s="49"/>
      <c r="AG23" s="47"/>
      <c r="AH23" s="49"/>
      <c r="AI23" s="47"/>
      <c r="AJ23" s="49"/>
      <c r="AK23" s="47"/>
      <c r="AL23" s="49"/>
      <c r="AM23" s="47"/>
      <c r="AN23" s="49"/>
      <c r="AO23" s="47"/>
      <c r="AP23" s="49"/>
      <c r="AQ23" s="47"/>
      <c r="AR23" s="49"/>
      <c r="AS23" s="47"/>
      <c r="AT23" s="49"/>
      <c r="AU23" s="47"/>
      <c r="AV23" s="49"/>
      <c r="AW23" s="47"/>
      <c r="AX23" s="49"/>
      <c r="AY23" s="47"/>
      <c r="AZ23" s="49"/>
      <c r="BA23" s="47"/>
      <c r="BB23" s="49"/>
      <c r="BC23" s="47"/>
      <c r="BD23" s="49"/>
      <c r="BE23" s="47"/>
      <c r="BF23" s="49"/>
      <c r="BG23" s="47"/>
      <c r="BH23" s="49"/>
      <c r="BI23" s="47"/>
      <c r="BJ23" s="49"/>
      <c r="BK23" s="47"/>
      <c r="BL23" s="49"/>
      <c r="BM23" s="47"/>
      <c r="BN23" s="49"/>
      <c r="BO23" s="47"/>
      <c r="BP23" s="49"/>
      <c r="BQ23" s="47"/>
      <c r="BR23" s="49"/>
      <c r="BS23" s="47"/>
      <c r="BT23" s="49"/>
      <c r="BU23" s="47"/>
      <c r="BV23" s="49"/>
      <c r="BW23" s="47"/>
      <c r="BX23" s="49"/>
      <c r="BY23" s="47"/>
      <c r="BZ23" s="49"/>
      <c r="CA23" s="47"/>
      <c r="CB23" s="49"/>
      <c r="CC23" s="47"/>
      <c r="CD23" s="135" t="s">
        <v>140</v>
      </c>
    </row>
    <row r="24" spans="1:82" ht="13.5" customHeight="1">
      <c r="A24" s="47"/>
      <c r="B24" s="49"/>
      <c r="C24" s="47"/>
      <c r="D24" s="47"/>
      <c r="E24" s="47"/>
      <c r="F24" s="47"/>
      <c r="G24" s="47"/>
      <c r="H24" s="47"/>
      <c r="I24" s="47"/>
      <c r="J24" s="47"/>
      <c r="K24" s="47"/>
      <c r="L24" s="47"/>
      <c r="M24" s="47"/>
      <c r="N24" s="47"/>
      <c r="O24" s="47"/>
      <c r="P24" s="47"/>
      <c r="Q24" s="47"/>
      <c r="R24" s="47"/>
      <c r="S24" s="47"/>
      <c r="T24" s="47"/>
      <c r="U24" s="47"/>
      <c r="V24" s="49"/>
      <c r="W24" s="47"/>
      <c r="X24" s="49"/>
      <c r="Y24" s="47"/>
      <c r="Z24" s="49"/>
      <c r="AA24" s="47"/>
      <c r="AB24" s="49"/>
      <c r="AC24" s="47"/>
      <c r="AD24" s="49"/>
      <c r="AE24" s="47"/>
      <c r="AF24" s="49"/>
      <c r="AG24" s="47"/>
      <c r="AH24" s="49"/>
      <c r="AI24" s="47"/>
      <c r="AJ24" s="49"/>
      <c r="AK24" s="47"/>
      <c r="AL24" s="49"/>
      <c r="AM24" s="47"/>
      <c r="AN24" s="49"/>
      <c r="AO24" s="47"/>
      <c r="AP24" s="49"/>
      <c r="AQ24" s="47"/>
      <c r="AR24" s="49"/>
      <c r="AS24" s="47"/>
      <c r="AT24" s="49"/>
      <c r="AU24" s="47"/>
      <c r="AV24" s="49"/>
      <c r="AW24" s="47"/>
      <c r="AX24" s="49"/>
      <c r="AY24" s="47"/>
      <c r="AZ24" s="49"/>
      <c r="BA24" s="47"/>
      <c r="BB24" s="49"/>
      <c r="BC24" s="47"/>
      <c r="BD24" s="49"/>
      <c r="BE24" s="47"/>
      <c r="BF24" s="49"/>
      <c r="BG24" s="47"/>
      <c r="BH24" s="49"/>
      <c r="BI24" s="47"/>
      <c r="BJ24" s="49"/>
      <c r="BK24" s="47"/>
      <c r="BL24" s="49"/>
      <c r="BM24" s="47"/>
      <c r="BN24" s="49"/>
      <c r="BO24" s="47"/>
      <c r="BP24" s="49"/>
      <c r="BQ24" s="47"/>
      <c r="BR24" s="49"/>
      <c r="BS24" s="47"/>
      <c r="BT24" s="49"/>
      <c r="BU24" s="47"/>
      <c r="BV24" s="49"/>
      <c r="BW24" s="47"/>
      <c r="BX24" s="49"/>
      <c r="BY24" s="47"/>
      <c r="BZ24" s="49"/>
      <c r="CA24" s="47"/>
      <c r="CB24" s="49"/>
      <c r="CC24" s="47"/>
      <c r="CD24" s="135" t="s">
        <v>140</v>
      </c>
    </row>
    <row r="25" spans="1:82" ht="13.5" customHeight="1">
      <c r="A25" s="47"/>
      <c r="B25" s="49"/>
      <c r="C25" s="47"/>
      <c r="D25" s="47"/>
      <c r="E25" s="47"/>
      <c r="F25" s="47"/>
      <c r="G25" s="47"/>
      <c r="H25" s="47"/>
      <c r="I25" s="47"/>
      <c r="J25" s="47"/>
      <c r="K25" s="47"/>
      <c r="L25" s="47"/>
      <c r="M25" s="47"/>
      <c r="N25" s="47"/>
      <c r="O25" s="47"/>
      <c r="P25" s="47"/>
      <c r="Q25" s="47"/>
      <c r="R25" s="47"/>
      <c r="S25" s="47"/>
      <c r="T25" s="47"/>
      <c r="U25" s="47"/>
      <c r="V25" s="49"/>
      <c r="W25" s="47"/>
      <c r="X25" s="49"/>
      <c r="Y25" s="47"/>
      <c r="Z25" s="49"/>
      <c r="AA25" s="47"/>
      <c r="AB25" s="49"/>
      <c r="AC25" s="47"/>
      <c r="AD25" s="49"/>
      <c r="AE25" s="47"/>
      <c r="AF25" s="49"/>
      <c r="AG25" s="47"/>
      <c r="AH25" s="49"/>
      <c r="AI25" s="47"/>
      <c r="AJ25" s="49"/>
      <c r="AK25" s="47"/>
      <c r="AL25" s="49"/>
      <c r="AM25" s="47"/>
      <c r="AN25" s="49"/>
      <c r="AO25" s="47"/>
      <c r="AP25" s="49"/>
      <c r="AQ25" s="47"/>
      <c r="AR25" s="49"/>
      <c r="AS25" s="47"/>
      <c r="AT25" s="49"/>
      <c r="AU25" s="47"/>
      <c r="AV25" s="49"/>
      <c r="AW25" s="47"/>
      <c r="AX25" s="49"/>
      <c r="AY25" s="47"/>
      <c r="AZ25" s="49"/>
      <c r="BA25" s="47"/>
      <c r="BB25" s="49"/>
      <c r="BC25" s="47"/>
      <c r="BD25" s="49"/>
      <c r="BE25" s="47"/>
      <c r="BF25" s="49"/>
      <c r="BG25" s="47"/>
      <c r="BH25" s="49"/>
      <c r="BI25" s="47"/>
      <c r="BJ25" s="49"/>
      <c r="BK25" s="47"/>
      <c r="BL25" s="49"/>
      <c r="BM25" s="47"/>
      <c r="BN25" s="49"/>
      <c r="BO25" s="47"/>
      <c r="BP25" s="49"/>
      <c r="BQ25" s="47"/>
      <c r="BR25" s="49"/>
      <c r="BS25" s="47"/>
      <c r="BT25" s="49"/>
      <c r="BU25" s="47"/>
      <c r="BV25" s="49"/>
      <c r="BW25" s="47"/>
      <c r="BX25" s="49"/>
      <c r="BY25" s="47"/>
      <c r="BZ25" s="49"/>
      <c r="CA25" s="47"/>
      <c r="CB25" s="49"/>
      <c r="CC25" s="47"/>
    </row>
    <row r="26" spans="1:82" ht="13.5" customHeight="1">
      <c r="A26" s="47"/>
      <c r="B26" s="49"/>
      <c r="C26" s="47"/>
      <c r="D26" s="47"/>
      <c r="E26" s="47"/>
      <c r="F26" s="47"/>
      <c r="G26" s="47"/>
      <c r="H26" s="47"/>
      <c r="I26" s="47"/>
      <c r="J26" s="47"/>
      <c r="K26" s="47"/>
      <c r="L26" s="47"/>
      <c r="M26" s="47"/>
      <c r="N26" s="47"/>
      <c r="O26" s="47"/>
      <c r="P26" s="47"/>
      <c r="Q26" s="47"/>
      <c r="R26" s="47"/>
      <c r="S26" s="47"/>
      <c r="T26" s="47"/>
      <c r="U26" s="47"/>
      <c r="V26" s="49"/>
      <c r="W26" s="47"/>
      <c r="X26" s="49"/>
      <c r="Y26" s="47"/>
      <c r="Z26" s="49"/>
      <c r="AA26" s="47"/>
      <c r="AB26" s="49"/>
      <c r="AC26" s="47"/>
      <c r="AD26" s="49"/>
      <c r="AE26" s="47"/>
      <c r="AF26" s="49"/>
      <c r="AG26" s="47"/>
      <c r="AH26" s="49"/>
      <c r="AI26" s="47"/>
      <c r="AJ26" s="49"/>
      <c r="AK26" s="47"/>
      <c r="AL26" s="49"/>
      <c r="AM26" s="47"/>
      <c r="AN26" s="49"/>
      <c r="AO26" s="47"/>
      <c r="AP26" s="49"/>
      <c r="AQ26" s="47"/>
      <c r="AR26" s="49"/>
      <c r="AS26" s="47"/>
      <c r="AT26" s="49"/>
      <c r="AU26" s="47"/>
      <c r="AV26" s="49"/>
      <c r="AW26" s="47"/>
      <c r="AX26" s="49"/>
      <c r="AY26" s="47"/>
      <c r="AZ26" s="49"/>
      <c r="BA26" s="47"/>
      <c r="BB26" s="49"/>
      <c r="BC26" s="47"/>
      <c r="BD26" s="49"/>
      <c r="BE26" s="47"/>
      <c r="BF26" s="49"/>
      <c r="BG26" s="47"/>
      <c r="BH26" s="49"/>
      <c r="BI26" s="47"/>
      <c r="BJ26" s="49"/>
      <c r="BK26" s="47"/>
      <c r="BL26" s="49"/>
      <c r="BM26" s="47"/>
      <c r="BN26" s="49"/>
      <c r="BO26" s="47"/>
      <c r="BP26" s="49"/>
      <c r="BQ26" s="47"/>
      <c r="BR26" s="49"/>
      <c r="BS26" s="47"/>
      <c r="BT26" s="49"/>
      <c r="BU26" s="47"/>
      <c r="BV26" s="49"/>
      <c r="BW26" s="47"/>
      <c r="BX26" s="49"/>
      <c r="BY26" s="47"/>
      <c r="BZ26" s="49"/>
      <c r="CA26" s="47"/>
      <c r="CB26" s="49"/>
      <c r="CC26" s="47"/>
    </row>
    <row r="27" spans="1:82" ht="13.5" customHeight="1">
      <c r="A27" s="47"/>
      <c r="B27" s="49"/>
      <c r="C27" s="47"/>
      <c r="D27" s="47"/>
      <c r="E27" s="47"/>
      <c r="F27" s="47"/>
      <c r="G27" s="47"/>
      <c r="H27" s="47"/>
      <c r="I27" s="47"/>
      <c r="J27" s="47"/>
      <c r="K27" s="47"/>
      <c r="L27" s="47"/>
      <c r="M27" s="47"/>
      <c r="N27" s="47"/>
      <c r="O27" s="47"/>
      <c r="P27" s="47"/>
      <c r="Q27" s="47"/>
      <c r="R27" s="47"/>
      <c r="S27" s="47"/>
      <c r="T27" s="47"/>
      <c r="U27" s="47"/>
      <c r="V27" s="49"/>
      <c r="W27" s="47"/>
      <c r="X27" s="49"/>
      <c r="Y27" s="47"/>
      <c r="Z27" s="49"/>
      <c r="AA27" s="47"/>
      <c r="AB27" s="49"/>
      <c r="AC27" s="47"/>
      <c r="AD27" s="49"/>
      <c r="AE27" s="47"/>
      <c r="AF27" s="49"/>
      <c r="AG27" s="47"/>
      <c r="AH27" s="49"/>
      <c r="AI27" s="47"/>
      <c r="AJ27" s="49"/>
      <c r="AK27" s="47"/>
      <c r="AL27" s="49"/>
      <c r="AM27" s="47"/>
      <c r="AN27" s="49"/>
      <c r="AO27" s="47"/>
      <c r="AP27" s="49"/>
      <c r="AQ27" s="47"/>
      <c r="AR27" s="49"/>
      <c r="AS27" s="47"/>
      <c r="AT27" s="49"/>
      <c r="AU27" s="47"/>
      <c r="AV27" s="49"/>
      <c r="AW27" s="47"/>
      <c r="AX27" s="49"/>
      <c r="AY27" s="47"/>
      <c r="AZ27" s="49"/>
      <c r="BA27" s="47"/>
      <c r="BB27" s="49"/>
      <c r="BC27" s="47"/>
      <c r="BD27" s="49"/>
      <c r="BE27" s="47"/>
      <c r="BF27" s="49"/>
      <c r="BG27" s="47"/>
      <c r="BH27" s="49"/>
      <c r="BI27" s="47"/>
      <c r="BJ27" s="49"/>
      <c r="BK27" s="47"/>
      <c r="BL27" s="49"/>
      <c r="BM27" s="47"/>
      <c r="BN27" s="49"/>
      <c r="BO27" s="47"/>
      <c r="BP27" s="49"/>
      <c r="BQ27" s="47"/>
      <c r="BR27" s="49"/>
      <c r="BS27" s="47"/>
      <c r="BT27" s="49"/>
      <c r="BU27" s="47"/>
      <c r="BV27" s="49"/>
      <c r="BW27" s="47"/>
      <c r="BX27" s="49"/>
      <c r="BY27" s="47"/>
      <c r="BZ27" s="49"/>
      <c r="CA27" s="47"/>
      <c r="CB27" s="49"/>
      <c r="CC27" s="47"/>
    </row>
    <row r="28" spans="1:82" ht="13.5" customHeight="1">
      <c r="A28" s="47"/>
      <c r="B28" s="49"/>
      <c r="C28" s="47"/>
      <c r="D28" s="47"/>
      <c r="E28" s="47"/>
      <c r="F28" s="47"/>
      <c r="G28" s="47"/>
      <c r="H28" s="47"/>
      <c r="I28" s="47"/>
      <c r="J28" s="47"/>
      <c r="K28" s="47"/>
      <c r="L28" s="47"/>
      <c r="M28" s="47"/>
      <c r="N28" s="47"/>
      <c r="O28" s="47"/>
      <c r="P28" s="47"/>
      <c r="Q28" s="47"/>
      <c r="R28" s="47"/>
      <c r="S28" s="47"/>
      <c r="T28" s="47"/>
      <c r="U28" s="47"/>
      <c r="V28" s="49"/>
      <c r="W28" s="47"/>
      <c r="X28" s="49"/>
      <c r="Y28" s="47"/>
      <c r="Z28" s="49"/>
      <c r="AA28" s="47"/>
      <c r="AB28" s="49"/>
      <c r="AC28" s="47"/>
      <c r="AD28" s="49"/>
      <c r="AE28" s="47"/>
      <c r="AF28" s="49"/>
      <c r="AG28" s="47"/>
      <c r="AH28" s="49"/>
      <c r="AI28" s="47"/>
      <c r="AJ28" s="49"/>
      <c r="AK28" s="47"/>
      <c r="AL28" s="49"/>
      <c r="AM28" s="47"/>
      <c r="AN28" s="49"/>
      <c r="AO28" s="47"/>
      <c r="AP28" s="49"/>
      <c r="AQ28" s="47"/>
      <c r="AR28" s="49"/>
      <c r="AS28" s="47"/>
      <c r="AT28" s="49"/>
      <c r="AU28" s="47"/>
      <c r="AV28" s="49"/>
      <c r="AW28" s="47"/>
      <c r="AX28" s="49"/>
      <c r="AY28" s="47"/>
      <c r="AZ28" s="49"/>
      <c r="BA28" s="47"/>
      <c r="BB28" s="49"/>
      <c r="BC28" s="47"/>
      <c r="BD28" s="49"/>
      <c r="BE28" s="47"/>
      <c r="BF28" s="49"/>
      <c r="BG28" s="47"/>
      <c r="BH28" s="49"/>
      <c r="BI28" s="47"/>
      <c r="BJ28" s="49"/>
      <c r="BK28" s="47"/>
      <c r="BL28" s="49"/>
      <c r="BM28" s="47"/>
      <c r="BN28" s="49"/>
      <c r="BO28" s="47"/>
      <c r="BP28" s="49"/>
      <c r="BQ28" s="47"/>
      <c r="BR28" s="49"/>
      <c r="BS28" s="47"/>
      <c r="BT28" s="49"/>
      <c r="BU28" s="47"/>
      <c r="BV28" s="49"/>
      <c r="BW28" s="47"/>
      <c r="BX28" s="49"/>
      <c r="BY28" s="47"/>
      <c r="BZ28" s="49"/>
      <c r="CA28" s="47"/>
      <c r="CB28" s="49"/>
      <c r="CC28" s="47"/>
    </row>
    <row r="29" spans="1:82" ht="13.5" customHeight="1">
      <c r="A29" s="47"/>
      <c r="B29" s="49"/>
      <c r="C29" s="47"/>
      <c r="D29" s="47"/>
      <c r="E29" s="47"/>
      <c r="F29" s="47"/>
      <c r="G29" s="47"/>
      <c r="H29" s="47"/>
      <c r="I29" s="47"/>
      <c r="J29" s="47"/>
      <c r="K29" s="47"/>
      <c r="L29" s="47"/>
      <c r="M29" s="47"/>
      <c r="N29" s="47"/>
      <c r="O29" s="47"/>
      <c r="P29" s="47"/>
      <c r="Q29" s="47"/>
      <c r="R29" s="47"/>
      <c r="S29" s="47"/>
      <c r="T29" s="47"/>
      <c r="U29" s="47"/>
      <c r="V29" s="49"/>
      <c r="W29" s="47"/>
      <c r="X29" s="49"/>
      <c r="Y29" s="47"/>
      <c r="Z29" s="49"/>
      <c r="AA29" s="47"/>
      <c r="AB29" s="49"/>
      <c r="AC29" s="47"/>
      <c r="AD29" s="49"/>
      <c r="AE29" s="47"/>
      <c r="AF29" s="49"/>
      <c r="AG29" s="47"/>
      <c r="AH29" s="49"/>
      <c r="AI29" s="47"/>
      <c r="AJ29" s="49"/>
      <c r="AK29" s="47"/>
      <c r="AL29" s="49"/>
      <c r="AM29" s="47"/>
      <c r="AN29" s="49"/>
      <c r="AO29" s="47"/>
      <c r="AP29" s="49"/>
      <c r="AQ29" s="47"/>
      <c r="AR29" s="49"/>
      <c r="AS29" s="47"/>
      <c r="AT29" s="49"/>
      <c r="AU29" s="47"/>
      <c r="AV29" s="49"/>
      <c r="AW29" s="47"/>
      <c r="AX29" s="49"/>
      <c r="AY29" s="47"/>
      <c r="AZ29" s="49"/>
      <c r="BA29" s="47"/>
      <c r="BB29" s="49"/>
      <c r="BC29" s="47"/>
      <c r="BD29" s="49"/>
      <c r="BE29" s="47"/>
      <c r="BF29" s="49"/>
      <c r="BG29" s="47"/>
      <c r="BH29" s="49"/>
      <c r="BI29" s="47"/>
      <c r="BJ29" s="49"/>
      <c r="BK29" s="47"/>
      <c r="BL29" s="49"/>
      <c r="BM29" s="47"/>
      <c r="BN29" s="49"/>
      <c r="BO29" s="47"/>
      <c r="BP29" s="49"/>
      <c r="BQ29" s="47"/>
      <c r="BR29" s="49"/>
      <c r="BS29" s="47"/>
      <c r="BT29" s="49"/>
      <c r="BU29" s="47"/>
      <c r="BV29" s="49"/>
      <c r="BW29" s="47"/>
      <c r="BX29" s="49"/>
      <c r="BY29" s="47"/>
      <c r="BZ29" s="49"/>
      <c r="CA29" s="47"/>
      <c r="CB29" s="49"/>
      <c r="CC29" s="47"/>
    </row>
    <row r="30" spans="1:82" ht="13.5" customHeight="1">
      <c r="A30" s="47"/>
      <c r="B30" s="49"/>
      <c r="C30" s="47"/>
      <c r="D30" s="47"/>
      <c r="E30" s="47"/>
      <c r="F30" s="47"/>
      <c r="G30" s="47"/>
      <c r="H30" s="47"/>
      <c r="I30" s="47"/>
      <c r="J30" s="47"/>
      <c r="K30" s="47"/>
      <c r="L30" s="47"/>
      <c r="M30" s="47"/>
      <c r="N30" s="47"/>
      <c r="O30" s="47"/>
      <c r="P30" s="47"/>
      <c r="Q30" s="47"/>
      <c r="R30" s="47"/>
      <c r="S30" s="47"/>
      <c r="T30" s="47"/>
      <c r="U30" s="47"/>
      <c r="V30" s="49"/>
      <c r="W30" s="47"/>
      <c r="X30" s="49"/>
      <c r="Y30" s="47"/>
      <c r="Z30" s="49"/>
      <c r="AA30" s="47"/>
      <c r="AB30" s="49"/>
      <c r="AC30" s="47"/>
      <c r="AD30" s="49"/>
      <c r="AE30" s="47"/>
      <c r="AF30" s="49"/>
      <c r="AG30" s="47"/>
      <c r="AH30" s="49"/>
      <c r="AI30" s="47"/>
      <c r="AJ30" s="49"/>
      <c r="AK30" s="47"/>
      <c r="AL30" s="49"/>
      <c r="AM30" s="47"/>
      <c r="AN30" s="49"/>
      <c r="AO30" s="47"/>
      <c r="AP30" s="49"/>
      <c r="AQ30" s="47"/>
      <c r="AR30" s="49"/>
      <c r="AS30" s="47"/>
      <c r="AT30" s="49"/>
      <c r="AU30" s="47"/>
      <c r="AV30" s="49"/>
      <c r="AW30" s="47"/>
      <c r="AX30" s="49"/>
      <c r="AY30" s="47"/>
      <c r="AZ30" s="49"/>
      <c r="BA30" s="47"/>
      <c r="BB30" s="49"/>
      <c r="BC30" s="47"/>
      <c r="BD30" s="49"/>
      <c r="BE30" s="47"/>
      <c r="BF30" s="49"/>
      <c r="BG30" s="47"/>
      <c r="BH30" s="49"/>
      <c r="BI30" s="47"/>
      <c r="BJ30" s="49"/>
      <c r="BK30" s="47"/>
      <c r="BL30" s="49"/>
      <c r="BM30" s="47"/>
      <c r="BN30" s="49"/>
      <c r="BO30" s="47"/>
      <c r="BP30" s="49"/>
      <c r="BQ30" s="47"/>
      <c r="BR30" s="49"/>
      <c r="BS30" s="47"/>
      <c r="BT30" s="49"/>
      <c r="BU30" s="47"/>
      <c r="BV30" s="49"/>
      <c r="BW30" s="47"/>
      <c r="BX30" s="49"/>
      <c r="BY30" s="47"/>
      <c r="BZ30" s="49"/>
      <c r="CA30" s="47"/>
      <c r="CB30" s="49"/>
      <c r="CC30" s="47"/>
    </row>
    <row r="31" spans="1:82" ht="13.5" customHeight="1">
      <c r="A31" s="47"/>
      <c r="B31" s="49"/>
      <c r="C31" s="47"/>
      <c r="D31" s="47"/>
      <c r="E31" s="47"/>
      <c r="F31" s="47"/>
      <c r="G31" s="47"/>
      <c r="H31" s="47"/>
      <c r="I31" s="47"/>
      <c r="J31" s="47"/>
      <c r="K31" s="47"/>
      <c r="L31" s="47"/>
      <c r="M31" s="47"/>
      <c r="N31" s="47"/>
      <c r="O31" s="47"/>
      <c r="P31" s="47"/>
      <c r="Q31" s="47"/>
      <c r="R31" s="47"/>
      <c r="S31" s="47"/>
      <c r="T31" s="47"/>
      <c r="U31" s="47"/>
      <c r="V31" s="49"/>
      <c r="W31" s="47"/>
      <c r="X31" s="49"/>
      <c r="Y31" s="47"/>
      <c r="Z31" s="49"/>
      <c r="AA31" s="47"/>
      <c r="AB31" s="49"/>
      <c r="AC31" s="47"/>
      <c r="AD31" s="49"/>
      <c r="AE31" s="47"/>
      <c r="AF31" s="49"/>
      <c r="AG31" s="47"/>
      <c r="AH31" s="49"/>
      <c r="AI31" s="47"/>
      <c r="AJ31" s="49"/>
      <c r="AK31" s="47"/>
      <c r="AL31" s="49"/>
      <c r="AM31" s="47"/>
      <c r="AN31" s="49"/>
      <c r="AO31" s="47"/>
      <c r="AP31" s="49"/>
      <c r="AQ31" s="47"/>
      <c r="AR31" s="49"/>
      <c r="AS31" s="47"/>
      <c r="AT31" s="49"/>
      <c r="AU31" s="47"/>
      <c r="AV31" s="49"/>
      <c r="AW31" s="47"/>
      <c r="AX31" s="49"/>
      <c r="AY31" s="47"/>
      <c r="AZ31" s="49"/>
      <c r="BA31" s="47"/>
      <c r="BB31" s="49"/>
      <c r="BC31" s="47"/>
      <c r="BD31" s="49"/>
      <c r="BE31" s="47"/>
      <c r="BF31" s="49"/>
      <c r="BG31" s="47"/>
      <c r="BH31" s="49"/>
      <c r="BI31" s="47"/>
      <c r="BJ31" s="49"/>
      <c r="BK31" s="47"/>
      <c r="BL31" s="49"/>
      <c r="BM31" s="47"/>
      <c r="BN31" s="49"/>
      <c r="BO31" s="47"/>
      <c r="BP31" s="49"/>
      <c r="BQ31" s="47"/>
      <c r="BR31" s="49"/>
      <c r="BS31" s="47"/>
      <c r="BT31" s="49"/>
      <c r="BU31" s="47"/>
      <c r="BV31" s="49"/>
      <c r="BW31" s="47"/>
      <c r="BX31" s="49"/>
      <c r="BY31" s="47"/>
      <c r="BZ31" s="49"/>
      <c r="CA31" s="47"/>
      <c r="CB31" s="49"/>
      <c r="CC31" s="47"/>
    </row>
    <row r="32" spans="1:82" ht="13.5" customHeight="1">
      <c r="A32" s="47"/>
      <c r="B32" s="49"/>
      <c r="C32" s="47"/>
      <c r="D32" s="47"/>
      <c r="E32" s="47"/>
      <c r="F32" s="47"/>
      <c r="G32" s="47"/>
      <c r="H32" s="47"/>
      <c r="I32" s="47"/>
      <c r="J32" s="47"/>
      <c r="K32" s="47"/>
      <c r="L32" s="47"/>
      <c r="M32" s="47"/>
      <c r="N32" s="47"/>
      <c r="O32" s="47"/>
      <c r="P32" s="47"/>
      <c r="Q32" s="47"/>
      <c r="R32" s="47"/>
      <c r="S32" s="47"/>
      <c r="T32" s="47"/>
      <c r="U32" s="47"/>
      <c r="V32" s="49"/>
      <c r="W32" s="47"/>
      <c r="X32" s="49"/>
      <c r="Y32" s="47"/>
      <c r="Z32" s="49"/>
      <c r="AA32" s="47"/>
      <c r="AB32" s="49"/>
      <c r="AC32" s="47"/>
      <c r="AD32" s="49"/>
      <c r="AE32" s="47"/>
      <c r="AF32" s="49"/>
      <c r="AG32" s="47"/>
      <c r="AH32" s="49"/>
      <c r="AI32" s="47"/>
      <c r="AJ32" s="49"/>
      <c r="AK32" s="47"/>
      <c r="AL32" s="49"/>
      <c r="AM32" s="47"/>
      <c r="AN32" s="49"/>
      <c r="AO32" s="47"/>
      <c r="AP32" s="49"/>
      <c r="AQ32" s="47"/>
      <c r="AR32" s="49"/>
      <c r="AS32" s="47"/>
      <c r="AT32" s="49"/>
      <c r="AU32" s="47"/>
      <c r="AV32" s="49"/>
      <c r="AW32" s="47"/>
      <c r="AX32" s="49"/>
      <c r="AY32" s="47"/>
      <c r="AZ32" s="49"/>
      <c r="BA32" s="47"/>
      <c r="BB32" s="49"/>
      <c r="BC32" s="47"/>
      <c r="BD32" s="49"/>
      <c r="BE32" s="47"/>
      <c r="BF32" s="49"/>
      <c r="BG32" s="47"/>
      <c r="BH32" s="49"/>
      <c r="BI32" s="47"/>
      <c r="BJ32" s="49"/>
      <c r="BK32" s="47"/>
      <c r="BL32" s="49"/>
      <c r="BM32" s="47"/>
      <c r="BN32" s="49"/>
      <c r="BO32" s="47"/>
      <c r="BP32" s="49"/>
      <c r="BQ32" s="47"/>
      <c r="BR32" s="49"/>
      <c r="BS32" s="47"/>
      <c r="BT32" s="49"/>
      <c r="BU32" s="47"/>
      <c r="BV32" s="49"/>
      <c r="BW32" s="47"/>
      <c r="BX32" s="49"/>
      <c r="BY32" s="47"/>
      <c r="BZ32" s="49"/>
      <c r="CA32" s="47"/>
      <c r="CB32" s="49"/>
      <c r="CC32" s="47"/>
    </row>
    <row r="33" spans="1:81" ht="13.5" customHeight="1">
      <c r="A33" s="47"/>
      <c r="B33" s="49"/>
      <c r="C33" s="47"/>
      <c r="D33" s="47"/>
      <c r="E33" s="47"/>
      <c r="F33" s="47"/>
      <c r="G33" s="47"/>
      <c r="H33" s="47"/>
      <c r="I33" s="47"/>
      <c r="J33" s="47"/>
      <c r="K33" s="47"/>
      <c r="L33" s="47"/>
      <c r="M33" s="47"/>
      <c r="N33" s="47"/>
      <c r="O33" s="47"/>
      <c r="P33" s="47"/>
      <c r="Q33" s="47"/>
      <c r="R33" s="47"/>
      <c r="S33" s="47"/>
      <c r="T33" s="47"/>
      <c r="U33" s="47"/>
      <c r="V33" s="49"/>
      <c r="W33" s="47"/>
      <c r="X33" s="49"/>
      <c r="Y33" s="47"/>
      <c r="Z33" s="49"/>
      <c r="AA33" s="47"/>
      <c r="AB33" s="49"/>
      <c r="AC33" s="47"/>
      <c r="AD33" s="49"/>
      <c r="AE33" s="47"/>
      <c r="AF33" s="49"/>
      <c r="AG33" s="47"/>
      <c r="AH33" s="49"/>
      <c r="AI33" s="47"/>
      <c r="AJ33" s="49"/>
      <c r="AK33" s="47"/>
      <c r="AL33" s="49"/>
      <c r="AM33" s="47"/>
      <c r="AN33" s="49"/>
      <c r="AO33" s="47"/>
      <c r="AP33" s="49"/>
      <c r="AQ33" s="47"/>
      <c r="AR33" s="49"/>
      <c r="AS33" s="47"/>
      <c r="AT33" s="49"/>
      <c r="AU33" s="47"/>
      <c r="AV33" s="49"/>
      <c r="AW33" s="47"/>
      <c r="AX33" s="49"/>
      <c r="AY33" s="47"/>
      <c r="AZ33" s="49"/>
      <c r="BA33" s="47"/>
      <c r="BB33" s="49"/>
      <c r="BC33" s="47"/>
      <c r="BD33" s="49"/>
      <c r="BE33" s="47"/>
      <c r="BF33" s="49"/>
      <c r="BG33" s="47"/>
      <c r="BH33" s="49"/>
      <c r="BI33" s="47"/>
      <c r="BJ33" s="49"/>
      <c r="BK33" s="47"/>
      <c r="BL33" s="49"/>
      <c r="BM33" s="47"/>
      <c r="BN33" s="49"/>
      <c r="BO33" s="47"/>
      <c r="BP33" s="49"/>
      <c r="BQ33" s="47"/>
      <c r="BR33" s="49"/>
      <c r="BS33" s="47"/>
      <c r="BT33" s="49"/>
      <c r="BU33" s="47"/>
      <c r="BV33" s="49"/>
      <c r="BW33" s="47"/>
      <c r="BX33" s="49"/>
      <c r="BY33" s="47"/>
      <c r="BZ33" s="49"/>
      <c r="CA33" s="47"/>
      <c r="CB33" s="49"/>
      <c r="CC33" s="47"/>
    </row>
    <row r="34" spans="1:81"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row>
    <row r="35" spans="1:81"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row>
    <row r="36" spans="1:81"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row>
    <row r="37" spans="1:81"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row>
    <row r="38" spans="1:81"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row>
    <row r="39" spans="1:81"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row>
    <row r="40" spans="1:81"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row>
    <row r="41" spans="1:81"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row>
    <row r="42" spans="1:81"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row>
    <row r="43" spans="1:81"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row>
    <row r="44" spans="1:81"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row>
    <row r="45" spans="1:81"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row>
    <row r="46" spans="1:81"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row>
    <row r="47" spans="1:81"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row>
    <row r="48" spans="1:81"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row>
    <row r="49" spans="1:81"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row>
    <row r="50" spans="1:81"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row>
    <row r="51" spans="1:81"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row>
    <row r="52" spans="1:81"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row>
    <row r="53" spans="1:81"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row>
    <row r="54" spans="1:81"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row>
    <row r="55" spans="1:81"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row>
    <row r="56" spans="1:81"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row>
    <row r="57" spans="1:81"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row>
  </sheetData>
  <sortState ref="A8:CD15">
    <sortCondition ref="A8:A15"/>
    <sortCondition ref="B8:B15"/>
    <sortCondition ref="C8:C15"/>
  </sortState>
  <mergeCells count="114">
    <mergeCell ref="BL4:BL6"/>
    <mergeCell ref="CC4:CC6"/>
    <mergeCell ref="BY4:BY6"/>
    <mergeCell ref="BZ4:BZ6"/>
    <mergeCell ref="CA4:CA6"/>
    <mergeCell ref="CB4:CB6"/>
    <mergeCell ref="BU4:BU6"/>
    <mergeCell ref="BV4:BV6"/>
    <mergeCell ref="BT4:BT6"/>
    <mergeCell ref="BW4:BW6"/>
    <mergeCell ref="BX4:BX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AT4:AT6"/>
    <mergeCell ref="AG4:AG6"/>
    <mergeCell ref="AH4:AH6"/>
    <mergeCell ref="AI4:AI6"/>
    <mergeCell ref="AJ4:AJ6"/>
    <mergeCell ref="AM4:AM6"/>
    <mergeCell ref="AN4:AN6"/>
    <mergeCell ref="AK4:AK6"/>
    <mergeCell ref="AL4:AL6"/>
    <mergeCell ref="AO4:AO6"/>
    <mergeCell ref="AP4:AP6"/>
    <mergeCell ref="AD4:AD6"/>
    <mergeCell ref="AS4:AS6"/>
    <mergeCell ref="AE4:AE6"/>
    <mergeCell ref="AF4:AF6"/>
    <mergeCell ref="Z4:Z6"/>
    <mergeCell ref="AA4:AA6"/>
    <mergeCell ref="AB4:AB6"/>
    <mergeCell ref="AC4:AC6"/>
    <mergeCell ref="AQ4:AQ6"/>
    <mergeCell ref="AR4:AR6"/>
    <mergeCell ref="P4:P6"/>
    <mergeCell ref="X4:X6"/>
    <mergeCell ref="Q4:Q6"/>
    <mergeCell ref="R4:R6"/>
    <mergeCell ref="S4:S6"/>
    <mergeCell ref="U2:U6"/>
    <mergeCell ref="T4:T6"/>
    <mergeCell ref="V2:W3"/>
    <mergeCell ref="X2:Y3"/>
    <mergeCell ref="Y4:Y6"/>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BJ2:BK3"/>
    <mergeCell ref="BL2:BM3"/>
    <mergeCell ref="BZ2:CA3"/>
    <mergeCell ref="CB2:CC3"/>
    <mergeCell ref="BN2:BO3"/>
    <mergeCell ref="BP2:BQ3"/>
    <mergeCell ref="BR2:BS3"/>
    <mergeCell ref="BT2:BU3"/>
    <mergeCell ref="BV2:BW3"/>
    <mergeCell ref="BX2:BY3"/>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&amp;L一部事務組合・広域連合の状況（令和5年度実績）</oddHeader>
  </headerFooter>
  <colBreaks count="5" manualBreakCount="5">
    <brk id="31" min="1" max="14" man="1"/>
    <brk id="41" min="1" max="14" man="1"/>
    <brk id="51" min="1" max="14" man="1"/>
    <brk id="61" min="1" max="14" man="1"/>
    <brk id="71" min="1" max="1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福井県</v>
      </c>
      <c r="B7" s="51" t="str">
        <f>組合状況!B7</f>
        <v>18000</v>
      </c>
      <c r="C7" s="50" t="s">
        <v>52</v>
      </c>
      <c r="D7" s="52">
        <f>SUM(E7,+H7)</f>
        <v>126</v>
      </c>
      <c r="E7" s="52">
        <f>SUM(F7:G7)</f>
        <v>78</v>
      </c>
      <c r="F7" s="52">
        <f>SUM(F$8:F$207)</f>
        <v>51</v>
      </c>
      <c r="G7" s="52">
        <f>SUM(G$8:G$207)</f>
        <v>27</v>
      </c>
      <c r="H7" s="52">
        <f>SUM(I7:L7)</f>
        <v>48</v>
      </c>
      <c r="I7" s="52">
        <f>SUM(I$8:I$207)</f>
        <v>28</v>
      </c>
      <c r="J7" s="52">
        <f>SUM(J$8:J$207)</f>
        <v>20</v>
      </c>
      <c r="K7" s="52">
        <f>SUM(K$8:K$207)</f>
        <v>0</v>
      </c>
      <c r="L7" s="52">
        <f>SUM(L$8:L$207)</f>
        <v>0</v>
      </c>
      <c r="M7" s="52">
        <f>SUM(N7,+Q7)</f>
        <v>16</v>
      </c>
      <c r="N7" s="52">
        <f>SUM(O7:P7)</f>
        <v>11</v>
      </c>
      <c r="O7" s="52">
        <f>SUM(O$8:O$207)</f>
        <v>9</v>
      </c>
      <c r="P7" s="52">
        <f>SUM(P$8:P$207)</f>
        <v>2</v>
      </c>
      <c r="Q7" s="52">
        <f>SUM(R7:U7)</f>
        <v>5</v>
      </c>
      <c r="R7" s="52">
        <f>SUM(R$8:R$207)</f>
        <v>0</v>
      </c>
      <c r="S7" s="52">
        <f>SUM(S$8:S$207)</f>
        <v>3</v>
      </c>
      <c r="T7" s="52">
        <f>SUM(T$8:T$207)</f>
        <v>0</v>
      </c>
      <c r="U7" s="52">
        <f>SUM(U$8:U$207)</f>
        <v>2</v>
      </c>
      <c r="V7" s="52">
        <f t="shared" ref="V7:AD7" si="0">SUM(D7,+M7)</f>
        <v>142</v>
      </c>
      <c r="W7" s="52">
        <f t="shared" si="0"/>
        <v>89</v>
      </c>
      <c r="X7" s="52">
        <f t="shared" si="0"/>
        <v>60</v>
      </c>
      <c r="Y7" s="52">
        <f t="shared" si="0"/>
        <v>29</v>
      </c>
      <c r="Z7" s="52">
        <f t="shared" si="0"/>
        <v>53</v>
      </c>
      <c r="AA7" s="52">
        <f t="shared" si="0"/>
        <v>28</v>
      </c>
      <c r="AB7" s="52">
        <f t="shared" si="0"/>
        <v>23</v>
      </c>
      <c r="AC7" s="52">
        <f t="shared" si="0"/>
        <v>0</v>
      </c>
      <c r="AD7" s="52">
        <f t="shared" si="0"/>
        <v>2</v>
      </c>
    </row>
    <row r="8" spans="1:30" ht="13.5" customHeight="1">
      <c r="A8" s="45" t="s">
        <v>126</v>
      </c>
      <c r="B8" s="46" t="s">
        <v>136</v>
      </c>
      <c r="C8" s="47" t="s">
        <v>137</v>
      </c>
      <c r="D8" s="48">
        <f>SUM(E8,+H8)</f>
        <v>88</v>
      </c>
      <c r="E8" s="48">
        <f>SUM(F8:G8)</f>
        <v>40</v>
      </c>
      <c r="F8" s="48">
        <v>19</v>
      </c>
      <c r="G8" s="48">
        <v>21</v>
      </c>
      <c r="H8" s="48">
        <f>SUM(I8:L8)</f>
        <v>48</v>
      </c>
      <c r="I8" s="48">
        <v>28</v>
      </c>
      <c r="J8" s="48">
        <v>20</v>
      </c>
      <c r="K8" s="48">
        <v>0</v>
      </c>
      <c r="L8" s="48">
        <v>0</v>
      </c>
      <c r="M8" s="48">
        <f>SUM(N8,+Q8)</f>
        <v>1</v>
      </c>
      <c r="N8" s="48">
        <f>SUM(O8:P8)</f>
        <v>1</v>
      </c>
      <c r="O8" s="48">
        <v>0</v>
      </c>
      <c r="P8" s="48">
        <v>1</v>
      </c>
      <c r="Q8" s="48">
        <f>SUM(R8:U8)</f>
        <v>0</v>
      </c>
      <c r="R8" s="48">
        <v>0</v>
      </c>
      <c r="S8" s="48">
        <v>0</v>
      </c>
      <c r="T8" s="48">
        <v>0</v>
      </c>
      <c r="U8" s="48">
        <v>0</v>
      </c>
      <c r="V8" s="48">
        <f>SUM(D8,+M8)</f>
        <v>89</v>
      </c>
      <c r="W8" s="48">
        <f>SUM(E8,+N8)</f>
        <v>41</v>
      </c>
      <c r="X8" s="48">
        <f>SUM(F8,+O8)</f>
        <v>19</v>
      </c>
      <c r="Y8" s="48">
        <f>SUM(G8,+P8)</f>
        <v>22</v>
      </c>
      <c r="Z8" s="48">
        <f>SUM(H8,+Q8)</f>
        <v>48</v>
      </c>
      <c r="AA8" s="48">
        <f>SUM(I8,+R8)</f>
        <v>28</v>
      </c>
      <c r="AB8" s="48">
        <f>SUM(J8,+S8)</f>
        <v>20</v>
      </c>
      <c r="AC8" s="48">
        <f>SUM(K8,+T8)</f>
        <v>0</v>
      </c>
      <c r="AD8" s="48">
        <f>SUM(L8,+U8)</f>
        <v>0</v>
      </c>
    </row>
    <row r="9" spans="1:30" ht="13.5" customHeight="1">
      <c r="A9" s="45" t="s">
        <v>126</v>
      </c>
      <c r="B9" s="46" t="s">
        <v>141</v>
      </c>
      <c r="C9" s="47" t="s">
        <v>142</v>
      </c>
      <c r="D9" s="48">
        <f>SUM(E9,+H9)</f>
        <v>12</v>
      </c>
      <c r="E9" s="48">
        <f>SUM(F9:G9)</f>
        <v>12</v>
      </c>
      <c r="F9" s="48">
        <v>8</v>
      </c>
      <c r="G9" s="48">
        <v>4</v>
      </c>
      <c r="H9" s="48">
        <f>SUM(I9:L9)</f>
        <v>0</v>
      </c>
      <c r="I9" s="48">
        <v>0</v>
      </c>
      <c r="J9" s="48">
        <v>0</v>
      </c>
      <c r="K9" s="48">
        <v>0</v>
      </c>
      <c r="L9" s="48">
        <v>0</v>
      </c>
      <c r="M9" s="48">
        <f>SUM(N9,+Q9)</f>
        <v>4</v>
      </c>
      <c r="N9" s="48">
        <f>SUM(O9:P9)</f>
        <v>2</v>
      </c>
      <c r="O9" s="48">
        <v>2</v>
      </c>
      <c r="P9" s="48">
        <v>0</v>
      </c>
      <c r="Q9" s="48">
        <f>SUM(R9:U9)</f>
        <v>2</v>
      </c>
      <c r="R9" s="48">
        <v>0</v>
      </c>
      <c r="S9" s="48">
        <v>0</v>
      </c>
      <c r="T9" s="48">
        <v>0</v>
      </c>
      <c r="U9" s="48">
        <v>2</v>
      </c>
      <c r="V9" s="48">
        <f>SUM(D9,+M9)</f>
        <v>16</v>
      </c>
      <c r="W9" s="48">
        <f>SUM(E9,+N9)</f>
        <v>14</v>
      </c>
      <c r="X9" s="48">
        <f>SUM(F9,+O9)</f>
        <v>10</v>
      </c>
      <c r="Y9" s="48">
        <f>SUM(G9,+P9)</f>
        <v>4</v>
      </c>
      <c r="Z9" s="48">
        <f>SUM(H9,+Q9)</f>
        <v>2</v>
      </c>
      <c r="AA9" s="48">
        <f>SUM(I9,+R9)</f>
        <v>0</v>
      </c>
      <c r="AB9" s="48">
        <f>SUM(J9,+S9)</f>
        <v>0</v>
      </c>
      <c r="AC9" s="48">
        <f>SUM(K9,+T9)</f>
        <v>0</v>
      </c>
      <c r="AD9" s="48">
        <f>SUM(L9,+U9)</f>
        <v>2</v>
      </c>
    </row>
    <row r="10" spans="1:30" ht="13.5" customHeight="1">
      <c r="A10" s="45" t="s">
        <v>126</v>
      </c>
      <c r="B10" s="46" t="s">
        <v>143</v>
      </c>
      <c r="C10" s="47" t="s">
        <v>144</v>
      </c>
      <c r="D10" s="48">
        <f>SUM(E10,+H10)</f>
        <v>3</v>
      </c>
      <c r="E10" s="48">
        <f>SUM(F10:G10)</f>
        <v>3</v>
      </c>
      <c r="F10" s="48">
        <v>3</v>
      </c>
      <c r="G10" s="48">
        <v>0</v>
      </c>
      <c r="H10" s="48">
        <f>SUM(I10:L10)</f>
        <v>0</v>
      </c>
      <c r="I10" s="48">
        <v>0</v>
      </c>
      <c r="J10" s="48">
        <v>0</v>
      </c>
      <c r="K10" s="48">
        <v>0</v>
      </c>
      <c r="L10" s="48">
        <v>0</v>
      </c>
      <c r="M10" s="48">
        <f>SUM(N10,+Q10)</f>
        <v>2</v>
      </c>
      <c r="N10" s="48">
        <f>SUM(O10:P10)</f>
        <v>2</v>
      </c>
      <c r="O10" s="48">
        <v>2</v>
      </c>
      <c r="P10" s="48">
        <v>0</v>
      </c>
      <c r="Q10" s="48">
        <f>SUM(R10:U10)</f>
        <v>0</v>
      </c>
      <c r="R10" s="48">
        <v>0</v>
      </c>
      <c r="S10" s="48">
        <v>0</v>
      </c>
      <c r="T10" s="48">
        <v>0</v>
      </c>
      <c r="U10" s="48">
        <v>0</v>
      </c>
      <c r="V10" s="48">
        <f>SUM(D10,+M10)</f>
        <v>5</v>
      </c>
      <c r="W10" s="48">
        <f>SUM(E10,+N10)</f>
        <v>5</v>
      </c>
      <c r="X10" s="48">
        <f>SUM(F10,+O10)</f>
        <v>5</v>
      </c>
      <c r="Y10" s="48">
        <f>SUM(G10,+P10)</f>
        <v>0</v>
      </c>
      <c r="Z10" s="48">
        <f>SUM(H10,+Q10)</f>
        <v>0</v>
      </c>
      <c r="AA10" s="48">
        <f>SUM(I10,+R10)</f>
        <v>0</v>
      </c>
      <c r="AB10" s="48">
        <f>SUM(J10,+S10)</f>
        <v>0</v>
      </c>
      <c r="AC10" s="48">
        <f>SUM(K10,+T10)</f>
        <v>0</v>
      </c>
      <c r="AD10" s="48">
        <f>SUM(L10,+U10)</f>
        <v>0</v>
      </c>
    </row>
    <row r="11" spans="1:30" ht="13.5" customHeight="1">
      <c r="A11" s="45" t="s">
        <v>126</v>
      </c>
      <c r="B11" s="46" t="s">
        <v>145</v>
      </c>
      <c r="C11" s="47" t="s">
        <v>146</v>
      </c>
      <c r="D11" s="48">
        <f>SUM(E11,+H11)</f>
        <v>1</v>
      </c>
      <c r="E11" s="48">
        <f>SUM(F11:G11)</f>
        <v>1</v>
      </c>
      <c r="F11" s="48">
        <v>1</v>
      </c>
      <c r="G11" s="48">
        <v>0</v>
      </c>
      <c r="H11" s="48">
        <f>SUM(I11:L11)</f>
        <v>0</v>
      </c>
      <c r="I11" s="48">
        <v>0</v>
      </c>
      <c r="J11" s="48">
        <v>0</v>
      </c>
      <c r="K11" s="48">
        <v>0</v>
      </c>
      <c r="L11" s="48">
        <v>0</v>
      </c>
      <c r="M11" s="48">
        <f>SUM(N11,+Q11)</f>
        <v>4</v>
      </c>
      <c r="N11" s="48">
        <f>SUM(O11:P11)</f>
        <v>1</v>
      </c>
      <c r="O11" s="48">
        <v>0</v>
      </c>
      <c r="P11" s="48">
        <v>1</v>
      </c>
      <c r="Q11" s="48">
        <f>SUM(R11:U11)</f>
        <v>3</v>
      </c>
      <c r="R11" s="48">
        <v>0</v>
      </c>
      <c r="S11" s="48">
        <v>3</v>
      </c>
      <c r="T11" s="48">
        <v>0</v>
      </c>
      <c r="U11" s="48">
        <v>0</v>
      </c>
      <c r="V11" s="48">
        <f>SUM(D11,+M11)</f>
        <v>5</v>
      </c>
      <c r="W11" s="48">
        <f>SUM(E11,+N11)</f>
        <v>2</v>
      </c>
      <c r="X11" s="48">
        <f>SUM(F11,+O11)</f>
        <v>1</v>
      </c>
      <c r="Y11" s="48">
        <f>SUM(G11,+P11)</f>
        <v>1</v>
      </c>
      <c r="Z11" s="48">
        <f>SUM(H11,+Q11)</f>
        <v>3</v>
      </c>
      <c r="AA11" s="48">
        <f>SUM(I11,+R11)</f>
        <v>0</v>
      </c>
      <c r="AB11" s="48">
        <f>SUM(J11,+S11)</f>
        <v>3</v>
      </c>
      <c r="AC11" s="48">
        <f>SUM(K11,+T11)</f>
        <v>0</v>
      </c>
      <c r="AD11" s="48">
        <f>SUM(L11,+U11)</f>
        <v>0</v>
      </c>
    </row>
    <row r="12" spans="1:30" ht="13.5" customHeight="1">
      <c r="A12" s="45" t="s">
        <v>126</v>
      </c>
      <c r="B12" s="46" t="s">
        <v>147</v>
      </c>
      <c r="C12" s="47" t="s">
        <v>148</v>
      </c>
      <c r="D12" s="48">
        <f>SUM(E12,+H12)</f>
        <v>3</v>
      </c>
      <c r="E12" s="48">
        <f>SUM(F12:G12)</f>
        <v>3</v>
      </c>
      <c r="F12" s="48">
        <v>3</v>
      </c>
      <c r="G12" s="48">
        <v>0</v>
      </c>
      <c r="H12" s="48">
        <f>SUM(I12:L12)</f>
        <v>0</v>
      </c>
      <c r="I12" s="48">
        <v>0</v>
      </c>
      <c r="J12" s="48">
        <v>0</v>
      </c>
      <c r="K12" s="48">
        <v>0</v>
      </c>
      <c r="L12" s="48">
        <v>0</v>
      </c>
      <c r="M12" s="48">
        <f>SUM(N12,+Q12)</f>
        <v>0</v>
      </c>
      <c r="N12" s="48">
        <f>SUM(O12:P12)</f>
        <v>0</v>
      </c>
      <c r="O12" s="48">
        <v>0</v>
      </c>
      <c r="P12" s="48">
        <v>0</v>
      </c>
      <c r="Q12" s="48">
        <f>SUM(R12:U12)</f>
        <v>0</v>
      </c>
      <c r="R12" s="48">
        <v>0</v>
      </c>
      <c r="S12" s="48">
        <v>0</v>
      </c>
      <c r="T12" s="48">
        <v>0</v>
      </c>
      <c r="U12" s="48">
        <v>0</v>
      </c>
      <c r="V12" s="48">
        <f>SUM(D12,+M12)</f>
        <v>3</v>
      </c>
      <c r="W12" s="48">
        <f>SUM(E12,+N12)</f>
        <v>3</v>
      </c>
      <c r="X12" s="48">
        <f>SUM(F12,+O12)</f>
        <v>3</v>
      </c>
      <c r="Y12" s="48">
        <f>SUM(G12,+P12)</f>
        <v>0</v>
      </c>
      <c r="Z12" s="48">
        <f>SUM(H12,+Q12)</f>
        <v>0</v>
      </c>
      <c r="AA12" s="48">
        <f>SUM(I12,+R12)</f>
        <v>0</v>
      </c>
      <c r="AB12" s="48">
        <f>SUM(J12,+S12)</f>
        <v>0</v>
      </c>
      <c r="AC12" s="48">
        <f>SUM(K12,+T12)</f>
        <v>0</v>
      </c>
      <c r="AD12" s="48">
        <f>SUM(L12,+U12)</f>
        <v>0</v>
      </c>
    </row>
    <row r="13" spans="1:30" ht="13.5" customHeight="1">
      <c r="A13" s="45" t="s">
        <v>126</v>
      </c>
      <c r="B13" s="46" t="s">
        <v>149</v>
      </c>
      <c r="C13" s="47" t="s">
        <v>150</v>
      </c>
      <c r="D13" s="48">
        <f>SUM(E13,+H13)</f>
        <v>2</v>
      </c>
      <c r="E13" s="48">
        <f>SUM(F13:G13)</f>
        <v>2</v>
      </c>
      <c r="F13" s="48">
        <v>2</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2</v>
      </c>
      <c r="W13" s="48">
        <f>SUM(E13,+N13)</f>
        <v>2</v>
      </c>
      <c r="X13" s="48">
        <f>SUM(F13,+O13)</f>
        <v>2</v>
      </c>
      <c r="Y13" s="48">
        <f>SUM(G13,+P13)</f>
        <v>0</v>
      </c>
      <c r="Z13" s="48">
        <f>SUM(H13,+Q13)</f>
        <v>0</v>
      </c>
      <c r="AA13" s="48">
        <f>SUM(I13,+R13)</f>
        <v>0</v>
      </c>
      <c r="AB13" s="48">
        <f>SUM(J13,+S13)</f>
        <v>0</v>
      </c>
      <c r="AC13" s="48">
        <f>SUM(K13,+T13)</f>
        <v>0</v>
      </c>
      <c r="AD13" s="48">
        <f>SUM(L13,+U13)</f>
        <v>0</v>
      </c>
    </row>
    <row r="14" spans="1:30" ht="13.5" customHeight="1">
      <c r="A14" s="45" t="s">
        <v>126</v>
      </c>
      <c r="B14" s="46" t="s">
        <v>151</v>
      </c>
      <c r="C14" s="47" t="s">
        <v>152</v>
      </c>
      <c r="D14" s="48">
        <f>SUM(E14,+H14)</f>
        <v>1</v>
      </c>
      <c r="E14" s="48">
        <f>SUM(F14:G14)</f>
        <v>1</v>
      </c>
      <c r="F14" s="48">
        <v>1</v>
      </c>
      <c r="G14" s="48">
        <v>0</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1</v>
      </c>
      <c r="W14" s="48">
        <f>SUM(E14,+N14)</f>
        <v>1</v>
      </c>
      <c r="X14" s="48">
        <f>SUM(F14,+O14)</f>
        <v>1</v>
      </c>
      <c r="Y14" s="48">
        <f>SUM(G14,+P14)</f>
        <v>0</v>
      </c>
      <c r="Z14" s="48">
        <f>SUM(H14,+Q14)</f>
        <v>0</v>
      </c>
      <c r="AA14" s="48">
        <f>SUM(I14,+R14)</f>
        <v>0</v>
      </c>
      <c r="AB14" s="48">
        <f>SUM(J14,+S14)</f>
        <v>0</v>
      </c>
      <c r="AC14" s="48">
        <f>SUM(K14,+T14)</f>
        <v>0</v>
      </c>
      <c r="AD14" s="48">
        <f>SUM(L14,+U14)</f>
        <v>0</v>
      </c>
    </row>
    <row r="15" spans="1:30" ht="13.5" customHeight="1">
      <c r="A15" s="45" t="s">
        <v>126</v>
      </c>
      <c r="B15" s="46" t="s">
        <v>153</v>
      </c>
      <c r="C15" s="47" t="s">
        <v>154</v>
      </c>
      <c r="D15" s="48">
        <f>SUM(E15,+H15)</f>
        <v>0</v>
      </c>
      <c r="E15" s="48">
        <f>SUM(F15:G15)</f>
        <v>0</v>
      </c>
      <c r="F15" s="48">
        <v>0</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0</v>
      </c>
      <c r="W15" s="48">
        <f>SUM(E15,+N15)</f>
        <v>0</v>
      </c>
      <c r="X15" s="48">
        <f>SUM(F15,+O15)</f>
        <v>0</v>
      </c>
      <c r="Y15" s="48">
        <f>SUM(G15,+P15)</f>
        <v>0</v>
      </c>
      <c r="Z15" s="48">
        <f>SUM(H15,+Q15)</f>
        <v>0</v>
      </c>
      <c r="AA15" s="48">
        <f>SUM(I15,+R15)</f>
        <v>0</v>
      </c>
      <c r="AB15" s="48">
        <f>SUM(J15,+S15)</f>
        <v>0</v>
      </c>
      <c r="AC15" s="48">
        <f>SUM(K15,+T15)</f>
        <v>0</v>
      </c>
      <c r="AD15" s="48">
        <f>SUM(L15,+U15)</f>
        <v>0</v>
      </c>
    </row>
    <row r="16" spans="1:30" ht="13.5" customHeight="1">
      <c r="A16" s="45" t="s">
        <v>126</v>
      </c>
      <c r="B16" s="46" t="s">
        <v>155</v>
      </c>
      <c r="C16" s="47" t="s">
        <v>156</v>
      </c>
      <c r="D16" s="48">
        <f>SUM(E16,+H16)</f>
        <v>4</v>
      </c>
      <c r="E16" s="48">
        <f>SUM(F16:G16)</f>
        <v>4</v>
      </c>
      <c r="F16" s="48">
        <v>3</v>
      </c>
      <c r="G16" s="48">
        <v>1</v>
      </c>
      <c r="H16" s="48">
        <f>SUM(I16:L16)</f>
        <v>0</v>
      </c>
      <c r="I16" s="48">
        <v>0</v>
      </c>
      <c r="J16" s="48">
        <v>0</v>
      </c>
      <c r="K16" s="48">
        <v>0</v>
      </c>
      <c r="L16" s="48">
        <v>0</v>
      </c>
      <c r="M16" s="48">
        <f>SUM(N16,+Q16)</f>
        <v>1</v>
      </c>
      <c r="N16" s="48">
        <f>SUM(O16:P16)</f>
        <v>1</v>
      </c>
      <c r="O16" s="48">
        <v>1</v>
      </c>
      <c r="P16" s="48">
        <v>0</v>
      </c>
      <c r="Q16" s="48">
        <f>SUM(R16:U16)</f>
        <v>0</v>
      </c>
      <c r="R16" s="48">
        <v>0</v>
      </c>
      <c r="S16" s="48">
        <v>0</v>
      </c>
      <c r="T16" s="48">
        <v>0</v>
      </c>
      <c r="U16" s="48">
        <v>0</v>
      </c>
      <c r="V16" s="48">
        <f>SUM(D16,+M16)</f>
        <v>5</v>
      </c>
      <c r="W16" s="48">
        <f>SUM(E16,+N16)</f>
        <v>5</v>
      </c>
      <c r="X16" s="48">
        <f>SUM(F16,+O16)</f>
        <v>4</v>
      </c>
      <c r="Y16" s="48">
        <f>SUM(G16,+P16)</f>
        <v>1</v>
      </c>
      <c r="Z16" s="48">
        <f>SUM(H16,+Q16)</f>
        <v>0</v>
      </c>
      <c r="AA16" s="48">
        <f>SUM(I16,+R16)</f>
        <v>0</v>
      </c>
      <c r="AB16" s="48">
        <f>SUM(J16,+S16)</f>
        <v>0</v>
      </c>
      <c r="AC16" s="48">
        <f>SUM(K16,+T16)</f>
        <v>0</v>
      </c>
      <c r="AD16" s="48">
        <f>SUM(L16,+U16)</f>
        <v>0</v>
      </c>
    </row>
    <row r="17" spans="1:30" ht="13.5" customHeight="1">
      <c r="A17" s="45" t="s">
        <v>126</v>
      </c>
      <c r="B17" s="46" t="s">
        <v>157</v>
      </c>
      <c r="C17" s="47" t="s">
        <v>158</v>
      </c>
      <c r="D17" s="48">
        <f>SUM(E17,+H17)</f>
        <v>1</v>
      </c>
      <c r="E17" s="48">
        <f>SUM(F17:G17)</f>
        <v>1</v>
      </c>
      <c r="F17" s="48">
        <v>1</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2</v>
      </c>
      <c r="W17" s="48">
        <f>SUM(E17,+N17)</f>
        <v>2</v>
      </c>
      <c r="X17" s="48">
        <f>SUM(F17,+O17)</f>
        <v>2</v>
      </c>
      <c r="Y17" s="48">
        <f>SUM(G17,+P17)</f>
        <v>0</v>
      </c>
      <c r="Z17" s="48">
        <f>SUM(H17,+Q17)</f>
        <v>0</v>
      </c>
      <c r="AA17" s="48">
        <f>SUM(I17,+R17)</f>
        <v>0</v>
      </c>
      <c r="AB17" s="48">
        <f>SUM(J17,+S17)</f>
        <v>0</v>
      </c>
      <c r="AC17" s="48">
        <f>SUM(K17,+T17)</f>
        <v>0</v>
      </c>
      <c r="AD17" s="48">
        <f>SUM(L17,+U17)</f>
        <v>0</v>
      </c>
    </row>
    <row r="18" spans="1:30" ht="13.5" customHeight="1">
      <c r="A18" s="45" t="s">
        <v>126</v>
      </c>
      <c r="B18" s="46" t="s">
        <v>159</v>
      </c>
      <c r="C18" s="47" t="s">
        <v>160</v>
      </c>
      <c r="D18" s="48">
        <f>SUM(E18,+H18)</f>
        <v>1</v>
      </c>
      <c r="E18" s="48">
        <f>SUM(F18:G18)</f>
        <v>1</v>
      </c>
      <c r="F18" s="48">
        <v>1</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v>
      </c>
      <c r="W18" s="48">
        <f>SUM(E18,+N18)</f>
        <v>1</v>
      </c>
      <c r="X18" s="48">
        <f>SUM(F18,+O18)</f>
        <v>1</v>
      </c>
      <c r="Y18" s="48">
        <f>SUM(G18,+P18)</f>
        <v>0</v>
      </c>
      <c r="Z18" s="48">
        <f>SUM(H18,+Q18)</f>
        <v>0</v>
      </c>
      <c r="AA18" s="48">
        <f>SUM(I18,+R18)</f>
        <v>0</v>
      </c>
      <c r="AB18" s="48">
        <f>SUM(J18,+S18)</f>
        <v>0</v>
      </c>
      <c r="AC18" s="48">
        <f>SUM(K18,+T18)</f>
        <v>0</v>
      </c>
      <c r="AD18" s="48">
        <f>SUM(L18,+U18)</f>
        <v>0</v>
      </c>
    </row>
    <row r="19" spans="1:30" ht="13.5" customHeight="1">
      <c r="A19" s="45" t="s">
        <v>126</v>
      </c>
      <c r="B19" s="46" t="s">
        <v>161</v>
      </c>
      <c r="C19" s="47" t="s">
        <v>162</v>
      </c>
      <c r="D19" s="48">
        <f>SUM(E19,+H19)</f>
        <v>0</v>
      </c>
      <c r="E19" s="48">
        <f>SUM(F19:G19)</f>
        <v>0</v>
      </c>
      <c r="F19" s="48">
        <v>0</v>
      </c>
      <c r="G19" s="48">
        <v>0</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0</v>
      </c>
      <c r="W19" s="48">
        <f>SUM(E19,+N19)</f>
        <v>0</v>
      </c>
      <c r="X19" s="48">
        <f>SUM(F19,+O19)</f>
        <v>0</v>
      </c>
      <c r="Y19" s="48">
        <f>SUM(G19,+P19)</f>
        <v>0</v>
      </c>
      <c r="Z19" s="48">
        <f>SUM(H19,+Q19)</f>
        <v>0</v>
      </c>
      <c r="AA19" s="48">
        <f>SUM(I19,+R19)</f>
        <v>0</v>
      </c>
      <c r="AB19" s="48">
        <f>SUM(J19,+S19)</f>
        <v>0</v>
      </c>
      <c r="AC19" s="48">
        <f>SUM(K19,+T19)</f>
        <v>0</v>
      </c>
      <c r="AD19" s="48">
        <f>SUM(L19,+U19)</f>
        <v>0</v>
      </c>
    </row>
    <row r="20" spans="1:30" ht="13.5" customHeight="1">
      <c r="A20" s="45" t="s">
        <v>126</v>
      </c>
      <c r="B20" s="46" t="s">
        <v>163</v>
      </c>
      <c r="C20" s="47" t="s">
        <v>164</v>
      </c>
      <c r="D20" s="48">
        <f>SUM(E20,+H20)</f>
        <v>2</v>
      </c>
      <c r="E20" s="48">
        <f>SUM(F20:G20)</f>
        <v>2</v>
      </c>
      <c r="F20" s="48">
        <v>2</v>
      </c>
      <c r="G20" s="48">
        <v>0</v>
      </c>
      <c r="H20" s="48">
        <f>SUM(I20:L20)</f>
        <v>0</v>
      </c>
      <c r="I20" s="48">
        <v>0</v>
      </c>
      <c r="J20" s="48">
        <v>0</v>
      </c>
      <c r="K20" s="48">
        <v>0</v>
      </c>
      <c r="L20" s="48">
        <v>0</v>
      </c>
      <c r="M20" s="48">
        <f>SUM(N20,+Q20)</f>
        <v>2</v>
      </c>
      <c r="N20" s="48">
        <f>SUM(O20:P20)</f>
        <v>2</v>
      </c>
      <c r="O20" s="48">
        <v>2</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165</v>
      </c>
      <c r="C21" s="47" t="s">
        <v>166</v>
      </c>
      <c r="D21" s="48">
        <f>SUM(E21,+H21)</f>
        <v>1</v>
      </c>
      <c r="E21" s="48">
        <f>SUM(F21:G21)</f>
        <v>1</v>
      </c>
      <c r="F21" s="48">
        <v>1</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1</v>
      </c>
      <c r="W21" s="48">
        <f>SUM(E21,+N21)</f>
        <v>1</v>
      </c>
      <c r="X21" s="48">
        <f>SUM(F21,+O21)</f>
        <v>1</v>
      </c>
      <c r="Y21" s="48">
        <f>SUM(G21,+P21)</f>
        <v>0</v>
      </c>
      <c r="Z21" s="48">
        <f>SUM(H21,+Q21)</f>
        <v>0</v>
      </c>
      <c r="AA21" s="48">
        <f>SUM(I21,+R21)</f>
        <v>0</v>
      </c>
      <c r="AB21" s="48">
        <f>SUM(J21,+S21)</f>
        <v>0</v>
      </c>
      <c r="AC21" s="48">
        <f>SUM(K21,+T21)</f>
        <v>0</v>
      </c>
      <c r="AD21" s="48">
        <f>SUM(L21,+U21)</f>
        <v>0</v>
      </c>
    </row>
    <row r="22" spans="1:30" ht="13.5" customHeight="1">
      <c r="A22" s="45" t="s">
        <v>126</v>
      </c>
      <c r="B22" s="46" t="s">
        <v>167</v>
      </c>
      <c r="C22" s="47" t="s">
        <v>168</v>
      </c>
      <c r="D22" s="48">
        <f>SUM(E22,+H22)</f>
        <v>3</v>
      </c>
      <c r="E22" s="48">
        <f>SUM(F22:G22)</f>
        <v>3</v>
      </c>
      <c r="F22" s="48">
        <v>2</v>
      </c>
      <c r="G22" s="48">
        <v>1</v>
      </c>
      <c r="H22" s="48">
        <f>SUM(I22:L22)</f>
        <v>0</v>
      </c>
      <c r="I22" s="48">
        <v>0</v>
      </c>
      <c r="J22" s="48">
        <v>0</v>
      </c>
      <c r="K22" s="48">
        <v>0</v>
      </c>
      <c r="L22" s="48">
        <v>0</v>
      </c>
      <c r="M22" s="48">
        <f>SUM(N22,+Q22)</f>
        <v>0</v>
      </c>
      <c r="N22" s="48">
        <f>SUM(O22:P22)</f>
        <v>0</v>
      </c>
      <c r="O22" s="48">
        <v>0</v>
      </c>
      <c r="P22" s="48">
        <v>0</v>
      </c>
      <c r="Q22" s="48">
        <f>SUM(R22:U22)</f>
        <v>0</v>
      </c>
      <c r="R22" s="48">
        <v>0</v>
      </c>
      <c r="S22" s="48">
        <v>0</v>
      </c>
      <c r="T22" s="48">
        <v>0</v>
      </c>
      <c r="U22" s="48">
        <v>0</v>
      </c>
      <c r="V22" s="48">
        <f>SUM(D22,+M22)</f>
        <v>3</v>
      </c>
      <c r="W22" s="48">
        <f>SUM(E22,+N22)</f>
        <v>3</v>
      </c>
      <c r="X22" s="48">
        <f>SUM(F22,+O22)</f>
        <v>2</v>
      </c>
      <c r="Y22" s="48">
        <f>SUM(G22,+P22)</f>
        <v>1</v>
      </c>
      <c r="Z22" s="48">
        <f>SUM(H22,+Q22)</f>
        <v>0</v>
      </c>
      <c r="AA22" s="48">
        <f>SUM(I22,+R22)</f>
        <v>0</v>
      </c>
      <c r="AB22" s="48">
        <f>SUM(J22,+S22)</f>
        <v>0</v>
      </c>
      <c r="AC22" s="48">
        <f>SUM(K22,+T22)</f>
        <v>0</v>
      </c>
      <c r="AD22" s="48">
        <f>SUM(L22,+U22)</f>
        <v>0</v>
      </c>
    </row>
    <row r="23" spans="1:30" ht="13.5" customHeight="1">
      <c r="A23" s="45" t="s">
        <v>126</v>
      </c>
      <c r="B23" s="46" t="s">
        <v>169</v>
      </c>
      <c r="C23" s="47" t="s">
        <v>170</v>
      </c>
      <c r="D23" s="48">
        <f>SUM(E23,+H23)</f>
        <v>1</v>
      </c>
      <c r="E23" s="48">
        <f>SUM(F23:G23)</f>
        <v>1</v>
      </c>
      <c r="F23" s="48">
        <v>1</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2</v>
      </c>
      <c r="W23" s="48">
        <f>SUM(E23,+N23)</f>
        <v>2</v>
      </c>
      <c r="X23" s="48">
        <f>SUM(F23,+O23)</f>
        <v>2</v>
      </c>
      <c r="Y23" s="48">
        <f>SUM(G23,+P23)</f>
        <v>0</v>
      </c>
      <c r="Z23" s="48">
        <f>SUM(H23,+Q23)</f>
        <v>0</v>
      </c>
      <c r="AA23" s="48">
        <f>SUM(I23,+R23)</f>
        <v>0</v>
      </c>
      <c r="AB23" s="48">
        <f>SUM(J23,+S23)</f>
        <v>0</v>
      </c>
      <c r="AC23" s="48">
        <f>SUM(K23,+T23)</f>
        <v>0</v>
      </c>
      <c r="AD23" s="48">
        <f>SUM(L23,+U23)</f>
        <v>0</v>
      </c>
    </row>
    <row r="24" spans="1:30" ht="13.5" customHeight="1">
      <c r="A24" s="45" t="s">
        <v>126</v>
      </c>
      <c r="B24" s="46" t="s">
        <v>171</v>
      </c>
      <c r="C24" s="47" t="s">
        <v>172</v>
      </c>
      <c r="D24" s="48">
        <f>SUM(E24,+H24)</f>
        <v>3</v>
      </c>
      <c r="E24" s="48">
        <f>SUM(F24:G24)</f>
        <v>3</v>
      </c>
      <c r="F24" s="48">
        <v>3</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3</v>
      </c>
      <c r="W24" s="48">
        <f>SUM(E24,+N24)</f>
        <v>3</v>
      </c>
      <c r="X24" s="48">
        <f>SUM(F24,+O24)</f>
        <v>3</v>
      </c>
      <c r="Y24" s="48">
        <f>SUM(G24,+P24)</f>
        <v>0</v>
      </c>
      <c r="Z24" s="48">
        <f>SUM(H24,+Q24)</f>
        <v>0</v>
      </c>
      <c r="AA24" s="48">
        <f>SUM(I24,+R24)</f>
        <v>0</v>
      </c>
      <c r="AB24" s="48">
        <f>SUM(J24,+S24)</f>
        <v>0</v>
      </c>
      <c r="AC24" s="48">
        <f>SUM(K24,+T24)</f>
        <v>0</v>
      </c>
      <c r="AD24" s="48">
        <f>SUM(L24,+U24)</f>
        <v>0</v>
      </c>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1:30"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1:30"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1:30"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1:30"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1:30"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1:30"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1:30"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1:30"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24">
    <sortCondition ref="A8:A24"/>
    <sortCondition ref="B8:B24"/>
    <sortCondition ref="C8:C24"/>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&amp;L廃棄物処理従事職員数（市区町村）（令和5年度実績）</oddHeader>
  </headerFooter>
  <colBreaks count="2" manualBreakCount="2">
    <brk id="12" min="1" max="23" man="1"/>
    <brk id="21" min="1" max="2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0"/>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0"/>
      <c r="D4" s="38"/>
      <c r="E4" s="100" t="s">
        <v>52</v>
      </c>
      <c r="F4" s="101" t="s">
        <v>76</v>
      </c>
      <c r="G4" s="101" t="s">
        <v>77</v>
      </c>
      <c r="H4" s="100" t="s">
        <v>52</v>
      </c>
      <c r="I4" s="101" t="s">
        <v>39</v>
      </c>
      <c r="J4" s="101" t="s">
        <v>40</v>
      </c>
      <c r="K4" s="101" t="s">
        <v>41</v>
      </c>
      <c r="L4" s="101" t="s">
        <v>45</v>
      </c>
      <c r="M4" s="38"/>
      <c r="N4" s="100" t="s">
        <v>52</v>
      </c>
      <c r="O4" s="101" t="s">
        <v>76</v>
      </c>
      <c r="P4" s="101" t="s">
        <v>77</v>
      </c>
      <c r="Q4" s="100" t="s">
        <v>52</v>
      </c>
      <c r="R4" s="101" t="s">
        <v>39</v>
      </c>
      <c r="S4" s="101" t="s">
        <v>40</v>
      </c>
      <c r="T4" s="101" t="s">
        <v>41</v>
      </c>
      <c r="U4" s="101" t="s">
        <v>45</v>
      </c>
      <c r="V4" s="38"/>
      <c r="W4" s="100" t="s">
        <v>52</v>
      </c>
      <c r="X4" s="101" t="s">
        <v>76</v>
      </c>
      <c r="Y4" s="101" t="s">
        <v>77</v>
      </c>
      <c r="Z4" s="100" t="s">
        <v>52</v>
      </c>
      <c r="AA4" s="101" t="s">
        <v>39</v>
      </c>
      <c r="AB4" s="101" t="s">
        <v>40</v>
      </c>
      <c r="AC4" s="101" t="s">
        <v>41</v>
      </c>
      <c r="AD4" s="101" t="s">
        <v>45</v>
      </c>
    </row>
    <row r="5" spans="1:30" s="3" customFormat="1" ht="22.5" customHeight="1">
      <c r="A5" s="104"/>
      <c r="B5" s="104"/>
      <c r="C5" s="100"/>
      <c r="D5" s="38"/>
      <c r="E5" s="100"/>
      <c r="F5" s="102"/>
      <c r="G5" s="102"/>
      <c r="H5" s="100"/>
      <c r="I5" s="102"/>
      <c r="J5" s="102"/>
      <c r="K5" s="102"/>
      <c r="L5" s="102"/>
      <c r="M5" s="38"/>
      <c r="N5" s="100"/>
      <c r="O5" s="102"/>
      <c r="P5" s="102"/>
      <c r="Q5" s="100"/>
      <c r="R5" s="102"/>
      <c r="S5" s="102"/>
      <c r="T5" s="102"/>
      <c r="U5" s="102"/>
      <c r="V5" s="38"/>
      <c r="W5" s="100"/>
      <c r="X5" s="102"/>
      <c r="Y5" s="102"/>
      <c r="Z5" s="100"/>
      <c r="AA5" s="102"/>
      <c r="AB5" s="102"/>
      <c r="AC5" s="102"/>
      <c r="AD5" s="102"/>
    </row>
    <row r="6" spans="1:30" s="8" customFormat="1" ht="13.5" customHeight="1">
      <c r="A6" s="104"/>
      <c r="B6" s="104"/>
      <c r="C6" s="100"/>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福井県</v>
      </c>
      <c r="B7" s="51" t="str">
        <f>組合状況!B7</f>
        <v>18000</v>
      </c>
      <c r="C7" s="50" t="s">
        <v>52</v>
      </c>
      <c r="D7" s="52">
        <f>SUM(E7,+H7)</f>
        <v>32</v>
      </c>
      <c r="E7" s="52">
        <f>SUM(F7:G7)</f>
        <v>32</v>
      </c>
      <c r="F7" s="52">
        <f>SUM(F$8:F$57)</f>
        <v>23</v>
      </c>
      <c r="G7" s="52">
        <f>SUM(G$8:G$57)</f>
        <v>9</v>
      </c>
      <c r="H7" s="52">
        <f>SUM(I7:L7)</f>
        <v>0</v>
      </c>
      <c r="I7" s="52">
        <f>SUM(I$8:I$57)</f>
        <v>0</v>
      </c>
      <c r="J7" s="52">
        <f>SUM(J$8:J$57)</f>
        <v>0</v>
      </c>
      <c r="K7" s="52">
        <f>SUM(K$8:K$57)</f>
        <v>0</v>
      </c>
      <c r="L7" s="52">
        <f>SUM(L$8:L$57)</f>
        <v>0</v>
      </c>
      <c r="M7" s="52">
        <f>SUM(N7,+Q7)</f>
        <v>6</v>
      </c>
      <c r="N7" s="52">
        <f>SUM(O7:P7)</f>
        <v>6</v>
      </c>
      <c r="O7" s="52">
        <f>SUM(O$8:O$57)</f>
        <v>3</v>
      </c>
      <c r="P7" s="52">
        <f>SUM(P$8:P$57)</f>
        <v>3</v>
      </c>
      <c r="Q7" s="52">
        <f>SUM(R7:U7)</f>
        <v>0</v>
      </c>
      <c r="R7" s="52">
        <f>SUM(R$8:R$57)</f>
        <v>0</v>
      </c>
      <c r="S7" s="52">
        <f>SUM(S$8:S$57)</f>
        <v>0</v>
      </c>
      <c r="T7" s="52">
        <f>SUM(T$8:T$57)</f>
        <v>0</v>
      </c>
      <c r="U7" s="52">
        <f>SUM(U$8:U$57)</f>
        <v>0</v>
      </c>
      <c r="V7" s="52">
        <f t="shared" ref="V7:AD7" si="0">SUM(D7,+M7)</f>
        <v>38</v>
      </c>
      <c r="W7" s="52">
        <f t="shared" si="0"/>
        <v>38</v>
      </c>
      <c r="X7" s="52">
        <f t="shared" si="0"/>
        <v>26</v>
      </c>
      <c r="Y7" s="52">
        <f t="shared" si="0"/>
        <v>12</v>
      </c>
      <c r="Z7" s="52">
        <f t="shared" si="0"/>
        <v>0</v>
      </c>
      <c r="AA7" s="52">
        <f t="shared" si="0"/>
        <v>0</v>
      </c>
      <c r="AB7" s="52">
        <f t="shared" si="0"/>
        <v>0</v>
      </c>
      <c r="AC7" s="52">
        <f t="shared" si="0"/>
        <v>0</v>
      </c>
      <c r="AD7" s="52">
        <f t="shared" si="0"/>
        <v>0</v>
      </c>
    </row>
    <row r="8" spans="1:30" ht="13.5" customHeight="1">
      <c r="A8" s="45" t="s">
        <v>126</v>
      </c>
      <c r="B8" s="46" t="s">
        <v>173</v>
      </c>
      <c r="C8" s="47" t="s">
        <v>174</v>
      </c>
      <c r="D8" s="48">
        <f>SUM(E8,+H8)</f>
        <v>2</v>
      </c>
      <c r="E8" s="48">
        <f>SUM(F8:G8)</f>
        <v>2</v>
      </c>
      <c r="F8" s="48">
        <v>2</v>
      </c>
      <c r="G8" s="48">
        <v>0</v>
      </c>
      <c r="H8" s="48">
        <f>SUM(I8:L8)</f>
        <v>0</v>
      </c>
      <c r="I8" s="48">
        <v>0</v>
      </c>
      <c r="J8" s="48">
        <v>0</v>
      </c>
      <c r="K8" s="48">
        <v>0</v>
      </c>
      <c r="L8" s="48">
        <v>0</v>
      </c>
      <c r="M8" s="48">
        <f>SUM(N8,+Q8)</f>
        <v>0</v>
      </c>
      <c r="N8" s="48">
        <f>SUM(O8:P8)</f>
        <v>0</v>
      </c>
      <c r="O8" s="48">
        <v>0</v>
      </c>
      <c r="P8" s="48">
        <v>0</v>
      </c>
      <c r="Q8" s="48">
        <f>SUM(R8:U8)</f>
        <v>0</v>
      </c>
      <c r="R8" s="48">
        <v>0</v>
      </c>
      <c r="S8" s="48">
        <v>0</v>
      </c>
      <c r="T8" s="48">
        <v>0</v>
      </c>
      <c r="U8" s="48">
        <v>0</v>
      </c>
      <c r="V8" s="48">
        <f>SUM(D8,+M8)</f>
        <v>2</v>
      </c>
      <c r="W8" s="48">
        <f>SUM(E8,+N8)</f>
        <v>2</v>
      </c>
      <c r="X8" s="48">
        <f>SUM(F8,+O8)</f>
        <v>2</v>
      </c>
      <c r="Y8" s="48">
        <f>SUM(G8,+P8)</f>
        <v>0</v>
      </c>
      <c r="Z8" s="48">
        <f>SUM(H8,+Q8)</f>
        <v>0</v>
      </c>
      <c r="AA8" s="48">
        <f>SUM(I8,+R8)</f>
        <v>0</v>
      </c>
      <c r="AB8" s="48">
        <f>SUM(J8,+S8)</f>
        <v>0</v>
      </c>
      <c r="AC8" s="48">
        <f>SUM(K8,+T8)</f>
        <v>0</v>
      </c>
      <c r="AD8" s="48">
        <f>SUM(L8,+U8)</f>
        <v>0</v>
      </c>
    </row>
    <row r="9" spans="1:30" ht="13.5" customHeight="1">
      <c r="A9" s="45" t="s">
        <v>126</v>
      </c>
      <c r="B9" s="46" t="s">
        <v>176</v>
      </c>
      <c r="C9" s="47" t="s">
        <v>177</v>
      </c>
      <c r="D9" s="48">
        <f>SUM(E9,+H9)</f>
        <v>6</v>
      </c>
      <c r="E9" s="48">
        <f>SUM(F9:G9)</f>
        <v>6</v>
      </c>
      <c r="F9" s="48">
        <v>3</v>
      </c>
      <c r="G9" s="48">
        <v>3</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6</v>
      </c>
      <c r="W9" s="48">
        <f>SUM(E9,+N9)</f>
        <v>6</v>
      </c>
      <c r="X9" s="48">
        <f>SUM(F9,+O9)</f>
        <v>3</v>
      </c>
      <c r="Y9" s="48">
        <f>SUM(G9,+P9)</f>
        <v>3</v>
      </c>
      <c r="Z9" s="48">
        <f>SUM(H9,+Q9)</f>
        <v>0</v>
      </c>
      <c r="AA9" s="48">
        <f>SUM(I9,+R9)</f>
        <v>0</v>
      </c>
      <c r="AB9" s="48">
        <f>SUM(J9,+S9)</f>
        <v>0</v>
      </c>
      <c r="AC9" s="48">
        <f>SUM(K9,+T9)</f>
        <v>0</v>
      </c>
      <c r="AD9" s="48">
        <f>SUM(L9,+U9)</f>
        <v>0</v>
      </c>
    </row>
    <row r="10" spans="1:30" ht="13.5" customHeight="1">
      <c r="A10" s="45" t="s">
        <v>126</v>
      </c>
      <c r="B10" s="46" t="s">
        <v>178</v>
      </c>
      <c r="C10" s="47" t="s">
        <v>179</v>
      </c>
      <c r="D10" s="48">
        <f>SUM(E10,+H10)</f>
        <v>3</v>
      </c>
      <c r="E10" s="48">
        <f>SUM(F10:G10)</f>
        <v>3</v>
      </c>
      <c r="F10" s="48">
        <v>1</v>
      </c>
      <c r="G10" s="48">
        <v>2</v>
      </c>
      <c r="H10" s="48">
        <f>SUM(I10:L10)</f>
        <v>0</v>
      </c>
      <c r="I10" s="48">
        <v>0</v>
      </c>
      <c r="J10" s="48">
        <v>0</v>
      </c>
      <c r="K10" s="48">
        <v>0</v>
      </c>
      <c r="L10" s="48">
        <v>0</v>
      </c>
      <c r="M10" s="48">
        <f>SUM(N10,+Q10)</f>
        <v>0</v>
      </c>
      <c r="N10" s="48">
        <f>SUM(O10:P10)</f>
        <v>0</v>
      </c>
      <c r="O10" s="48">
        <v>0</v>
      </c>
      <c r="P10" s="48">
        <v>0</v>
      </c>
      <c r="Q10" s="48">
        <f>SUM(R10:U10)</f>
        <v>0</v>
      </c>
      <c r="R10" s="48">
        <v>0</v>
      </c>
      <c r="S10" s="48">
        <v>0</v>
      </c>
      <c r="T10" s="48">
        <v>0</v>
      </c>
      <c r="U10" s="48">
        <v>0</v>
      </c>
      <c r="V10" s="48">
        <f>SUM(D10,+M10)</f>
        <v>3</v>
      </c>
      <c r="W10" s="48">
        <f>SUM(E10,+N10)</f>
        <v>3</v>
      </c>
      <c r="X10" s="48">
        <f>SUM(F10,+O10)</f>
        <v>1</v>
      </c>
      <c r="Y10" s="48">
        <f>SUM(G10,+P10)</f>
        <v>2</v>
      </c>
      <c r="Z10" s="48">
        <f>SUM(H10,+Q10)</f>
        <v>0</v>
      </c>
      <c r="AA10" s="48">
        <f>SUM(I10,+R10)</f>
        <v>0</v>
      </c>
      <c r="AB10" s="48">
        <f>SUM(J10,+S10)</f>
        <v>0</v>
      </c>
      <c r="AC10" s="48">
        <f>SUM(K10,+T10)</f>
        <v>0</v>
      </c>
      <c r="AD10" s="48">
        <f>SUM(L10,+U10)</f>
        <v>0</v>
      </c>
    </row>
    <row r="11" spans="1:30" ht="13.5" customHeight="1">
      <c r="A11" s="45" t="s">
        <v>126</v>
      </c>
      <c r="B11" s="46" t="s">
        <v>180</v>
      </c>
      <c r="C11" s="47" t="s">
        <v>181</v>
      </c>
      <c r="D11" s="48">
        <f>SUM(E11,+H11)</f>
        <v>12</v>
      </c>
      <c r="E11" s="48">
        <f>SUM(F11:G11)</f>
        <v>12</v>
      </c>
      <c r="F11" s="48">
        <v>11</v>
      </c>
      <c r="G11" s="48">
        <v>1</v>
      </c>
      <c r="H11" s="48">
        <f>SUM(I11:L11)</f>
        <v>0</v>
      </c>
      <c r="I11" s="48">
        <v>0</v>
      </c>
      <c r="J11" s="48">
        <v>0</v>
      </c>
      <c r="K11" s="48">
        <v>0</v>
      </c>
      <c r="L11" s="48">
        <v>0</v>
      </c>
      <c r="M11" s="48">
        <f>SUM(N11,+Q11)</f>
        <v>1</v>
      </c>
      <c r="N11" s="48">
        <f>SUM(O11:P11)</f>
        <v>1</v>
      </c>
      <c r="O11" s="48">
        <v>0</v>
      </c>
      <c r="P11" s="48">
        <v>1</v>
      </c>
      <c r="Q11" s="48">
        <f>SUM(R11:U11)</f>
        <v>0</v>
      </c>
      <c r="R11" s="48">
        <v>0</v>
      </c>
      <c r="S11" s="48">
        <v>0</v>
      </c>
      <c r="T11" s="48">
        <v>0</v>
      </c>
      <c r="U11" s="48">
        <v>0</v>
      </c>
      <c r="V11" s="48">
        <f>SUM(D11,+M11)</f>
        <v>13</v>
      </c>
      <c r="W11" s="48">
        <f>SUM(E11,+N11)</f>
        <v>13</v>
      </c>
      <c r="X11" s="48">
        <f>SUM(F11,+O11)</f>
        <v>11</v>
      </c>
      <c r="Y11" s="48">
        <f>SUM(G11,+P11)</f>
        <v>2</v>
      </c>
      <c r="Z11" s="48">
        <f>SUM(H11,+Q11)</f>
        <v>0</v>
      </c>
      <c r="AA11" s="48">
        <f>SUM(I11,+R11)</f>
        <v>0</v>
      </c>
      <c r="AB11" s="48">
        <f>SUM(J11,+S11)</f>
        <v>0</v>
      </c>
      <c r="AC11" s="48">
        <f>SUM(K11,+T11)</f>
        <v>0</v>
      </c>
      <c r="AD11" s="48">
        <f>SUM(L11,+U11)</f>
        <v>0</v>
      </c>
    </row>
    <row r="12" spans="1:30" ht="13.5" customHeight="1">
      <c r="A12" s="45" t="s">
        <v>126</v>
      </c>
      <c r="B12" s="46" t="s">
        <v>182</v>
      </c>
      <c r="C12" s="47" t="s">
        <v>183</v>
      </c>
      <c r="D12" s="48">
        <f>SUM(E12,+H12)</f>
        <v>0</v>
      </c>
      <c r="E12" s="48">
        <f>SUM(F12:G12)</f>
        <v>0</v>
      </c>
      <c r="F12" s="48">
        <v>0</v>
      </c>
      <c r="G12" s="48">
        <v>0</v>
      </c>
      <c r="H12" s="48">
        <f>SUM(I12:L12)</f>
        <v>0</v>
      </c>
      <c r="I12" s="48">
        <v>0</v>
      </c>
      <c r="J12" s="48">
        <v>0</v>
      </c>
      <c r="K12" s="48">
        <v>0</v>
      </c>
      <c r="L12" s="48">
        <v>0</v>
      </c>
      <c r="M12" s="48">
        <f>SUM(N12,+Q12)</f>
        <v>2</v>
      </c>
      <c r="N12" s="48">
        <f>SUM(O12:P12)</f>
        <v>2</v>
      </c>
      <c r="O12" s="48">
        <v>1</v>
      </c>
      <c r="P12" s="48">
        <v>1</v>
      </c>
      <c r="Q12" s="48">
        <f>SUM(R12:U12)</f>
        <v>0</v>
      </c>
      <c r="R12" s="48">
        <v>0</v>
      </c>
      <c r="S12" s="48">
        <v>0</v>
      </c>
      <c r="T12" s="48">
        <v>0</v>
      </c>
      <c r="U12" s="48">
        <v>0</v>
      </c>
      <c r="V12" s="48">
        <f>SUM(D12,+M12)</f>
        <v>2</v>
      </c>
      <c r="W12" s="48">
        <f>SUM(E12,+N12)</f>
        <v>2</v>
      </c>
      <c r="X12" s="48">
        <f>SUM(F12,+O12)</f>
        <v>1</v>
      </c>
      <c r="Y12" s="48">
        <f>SUM(G12,+P12)</f>
        <v>1</v>
      </c>
      <c r="Z12" s="48">
        <f>SUM(H12,+Q12)</f>
        <v>0</v>
      </c>
      <c r="AA12" s="48">
        <f>SUM(I12,+R12)</f>
        <v>0</v>
      </c>
      <c r="AB12" s="48">
        <f>SUM(J12,+S12)</f>
        <v>0</v>
      </c>
      <c r="AC12" s="48">
        <f>SUM(K12,+T12)</f>
        <v>0</v>
      </c>
      <c r="AD12" s="48">
        <f>SUM(L12,+U12)</f>
        <v>0</v>
      </c>
    </row>
    <row r="13" spans="1:30" ht="13.5" customHeight="1">
      <c r="A13" s="45" t="s">
        <v>126</v>
      </c>
      <c r="B13" s="46" t="s">
        <v>184</v>
      </c>
      <c r="C13" s="47" t="s">
        <v>185</v>
      </c>
      <c r="D13" s="48">
        <f>SUM(E13,+H13)</f>
        <v>3</v>
      </c>
      <c r="E13" s="48">
        <f>SUM(F13:G13)</f>
        <v>3</v>
      </c>
      <c r="F13" s="48">
        <v>1</v>
      </c>
      <c r="G13" s="48">
        <v>2</v>
      </c>
      <c r="H13" s="48">
        <f>SUM(I13:L13)</f>
        <v>0</v>
      </c>
      <c r="I13" s="48">
        <v>0</v>
      </c>
      <c r="J13" s="48">
        <v>0</v>
      </c>
      <c r="K13" s="48">
        <v>0</v>
      </c>
      <c r="L13" s="48">
        <v>0</v>
      </c>
      <c r="M13" s="48">
        <f>SUM(N13,+Q13)</f>
        <v>1</v>
      </c>
      <c r="N13" s="48">
        <f>SUM(O13:P13)</f>
        <v>1</v>
      </c>
      <c r="O13" s="48">
        <v>0</v>
      </c>
      <c r="P13" s="48">
        <v>1</v>
      </c>
      <c r="Q13" s="48">
        <f>SUM(R13:U13)</f>
        <v>0</v>
      </c>
      <c r="R13" s="48">
        <v>0</v>
      </c>
      <c r="S13" s="48">
        <v>0</v>
      </c>
      <c r="T13" s="48">
        <v>0</v>
      </c>
      <c r="U13" s="48">
        <v>0</v>
      </c>
      <c r="V13" s="48">
        <f>SUM(D13,+M13)</f>
        <v>4</v>
      </c>
      <c r="W13" s="48">
        <f>SUM(E13,+N13)</f>
        <v>4</v>
      </c>
      <c r="X13" s="48">
        <f>SUM(F13,+O13)</f>
        <v>1</v>
      </c>
      <c r="Y13" s="48">
        <f>SUM(G13,+P13)</f>
        <v>3</v>
      </c>
      <c r="Z13" s="48">
        <f>SUM(H13,+Q13)</f>
        <v>0</v>
      </c>
      <c r="AA13" s="48">
        <f>SUM(I13,+R13)</f>
        <v>0</v>
      </c>
      <c r="AB13" s="48">
        <f>SUM(J13,+S13)</f>
        <v>0</v>
      </c>
      <c r="AC13" s="48">
        <f>SUM(K13,+T13)</f>
        <v>0</v>
      </c>
      <c r="AD13" s="48">
        <f>SUM(L13,+U13)</f>
        <v>0</v>
      </c>
    </row>
    <row r="14" spans="1:30" ht="13.5" customHeight="1">
      <c r="A14" s="45" t="s">
        <v>126</v>
      </c>
      <c r="B14" s="46" t="s">
        <v>187</v>
      </c>
      <c r="C14" s="47" t="s">
        <v>188</v>
      </c>
      <c r="D14" s="48">
        <f>SUM(E14,+H14)</f>
        <v>0</v>
      </c>
      <c r="E14" s="48">
        <f>SUM(F14:G14)</f>
        <v>0</v>
      </c>
      <c r="F14" s="48">
        <v>0</v>
      </c>
      <c r="G14" s="48">
        <v>0</v>
      </c>
      <c r="H14" s="48">
        <f>SUM(I14:L14)</f>
        <v>0</v>
      </c>
      <c r="I14" s="48">
        <v>0</v>
      </c>
      <c r="J14" s="48">
        <v>0</v>
      </c>
      <c r="K14" s="48">
        <v>0</v>
      </c>
      <c r="L14" s="48">
        <v>0</v>
      </c>
      <c r="M14" s="48">
        <f>SUM(N14,+Q14)</f>
        <v>2</v>
      </c>
      <c r="N14" s="48">
        <f>SUM(O14:P14)</f>
        <v>2</v>
      </c>
      <c r="O14" s="48">
        <v>2</v>
      </c>
      <c r="P14" s="48">
        <v>0</v>
      </c>
      <c r="Q14" s="48">
        <f>SUM(R14:U14)</f>
        <v>0</v>
      </c>
      <c r="R14" s="48">
        <v>0</v>
      </c>
      <c r="S14" s="48">
        <v>0</v>
      </c>
      <c r="T14" s="48">
        <v>0</v>
      </c>
      <c r="U14" s="48">
        <v>0</v>
      </c>
      <c r="V14" s="48">
        <f>SUM(D14,+M14)</f>
        <v>2</v>
      </c>
      <c r="W14" s="48">
        <f>SUM(E14,+N14)</f>
        <v>2</v>
      </c>
      <c r="X14" s="48">
        <f>SUM(F14,+O14)</f>
        <v>2</v>
      </c>
      <c r="Y14" s="48">
        <f>SUM(G14,+P14)</f>
        <v>0</v>
      </c>
      <c r="Z14" s="48">
        <f>SUM(H14,+Q14)</f>
        <v>0</v>
      </c>
      <c r="AA14" s="48">
        <f>SUM(I14,+R14)</f>
        <v>0</v>
      </c>
      <c r="AB14" s="48">
        <f>SUM(J14,+S14)</f>
        <v>0</v>
      </c>
      <c r="AC14" s="48">
        <f>SUM(K14,+T14)</f>
        <v>0</v>
      </c>
      <c r="AD14" s="48">
        <f>SUM(L14,+U14)</f>
        <v>0</v>
      </c>
    </row>
    <row r="15" spans="1:30" ht="13.5" customHeight="1">
      <c r="A15" s="45" t="s">
        <v>126</v>
      </c>
      <c r="B15" s="46" t="s">
        <v>189</v>
      </c>
      <c r="C15" s="47" t="s">
        <v>190</v>
      </c>
      <c r="D15" s="48">
        <f>SUM(E15,+H15)</f>
        <v>6</v>
      </c>
      <c r="E15" s="48">
        <f>SUM(F15:G15)</f>
        <v>6</v>
      </c>
      <c r="F15" s="48">
        <v>5</v>
      </c>
      <c r="G15" s="48">
        <v>1</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6</v>
      </c>
      <c r="W15" s="48">
        <f>SUM(E15,+N15)</f>
        <v>6</v>
      </c>
      <c r="X15" s="48">
        <f>SUM(F15,+O15)</f>
        <v>5</v>
      </c>
      <c r="Y15" s="48">
        <f>SUM(G15,+P15)</f>
        <v>1</v>
      </c>
      <c r="Z15" s="48">
        <f>SUM(H15,+Q15)</f>
        <v>0</v>
      </c>
      <c r="AA15" s="48">
        <f>SUM(I15,+R15)</f>
        <v>0</v>
      </c>
      <c r="AB15" s="48">
        <f>SUM(J15,+S15)</f>
        <v>0</v>
      </c>
      <c r="AC15" s="48">
        <f>SUM(K15,+T15)</f>
        <v>0</v>
      </c>
      <c r="AD15" s="48">
        <f>SUM(L15,+U15)</f>
        <v>0</v>
      </c>
    </row>
    <row r="16" spans="1:30"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pans="1:30"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pans="1:30"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pans="1:30"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row>
    <row r="20" spans="1:30"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row>
    <row r="21" spans="1:30"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row>
    <row r="22" spans="1:30"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row>
    <row r="23" spans="1:30"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1:30"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row>
    <row r="25" spans="1:30"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row>
    <row r="26" spans="1:30"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row>
    <row r="27" spans="1:30"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row>
    <row r="29" spans="1:30"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row>
    <row r="31" spans="1:30"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row>
    <row r="33" spans="1:30"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15">
    <sortCondition ref="A8:A15"/>
    <sortCondition ref="B8:B15"/>
    <sortCondition ref="C8:C15"/>
  </sortState>
  <mergeCells count="27">
    <mergeCell ref="AB4:AB5"/>
    <mergeCell ref="AC4:AC5"/>
    <mergeCell ref="AD4:AD5"/>
    <mergeCell ref="X4:X5"/>
    <mergeCell ref="Y4:Y5"/>
    <mergeCell ref="Z4:Z5"/>
    <mergeCell ref="AA4:AA5"/>
    <mergeCell ref="U4:U5"/>
    <mergeCell ref="W4:W5"/>
    <mergeCell ref="O4:O5"/>
    <mergeCell ref="P4:P5"/>
    <mergeCell ref="Q4:Q5"/>
    <mergeCell ref="R4:R5"/>
    <mergeCell ref="J4:J5"/>
    <mergeCell ref="K4:K5"/>
    <mergeCell ref="S4:S5"/>
    <mergeCell ref="T4:T5"/>
    <mergeCell ref="L4:L5"/>
    <mergeCell ref="N4:N5"/>
    <mergeCell ref="H4:H5"/>
    <mergeCell ref="I4:I5"/>
    <mergeCell ref="A2:A6"/>
    <mergeCell ref="B2:B6"/>
    <mergeCell ref="C2:C6"/>
    <mergeCell ref="E4:E5"/>
    <mergeCell ref="F4:F5"/>
    <mergeCell ref="G4:G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&amp;L廃棄物処理従事職員数（一部事務組合・広域連合）（令和5年度実績）</oddHeader>
  </headerFooter>
  <colBreaks count="2" manualBreakCount="2">
    <brk id="12" min="1" max="14" man="1"/>
    <brk id="21" min="1" max="1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26" t="s">
        <v>1</v>
      </c>
      <c r="B2" s="103" t="s">
        <v>2</v>
      </c>
      <c r="C2" s="128"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27"/>
      <c r="B3" s="104"/>
      <c r="C3" s="129"/>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14" t="s">
        <v>101</v>
      </c>
      <c r="EA3" s="115"/>
      <c r="EB3" s="116"/>
      <c r="EC3" s="114" t="s">
        <v>102</v>
      </c>
      <c r="ED3" s="115"/>
      <c r="EE3" s="116"/>
      <c r="EF3" s="114" t="s">
        <v>105</v>
      </c>
      <c r="EG3" s="115"/>
      <c r="EH3" s="116"/>
      <c r="EI3" s="114" t="s">
        <v>106</v>
      </c>
      <c r="EJ3" s="115"/>
      <c r="EK3" s="116"/>
      <c r="EL3" s="114" t="s">
        <v>107</v>
      </c>
      <c r="EM3" s="115"/>
      <c r="EN3" s="116"/>
      <c r="EO3" s="114" t="s">
        <v>124</v>
      </c>
      <c r="EP3" s="115"/>
      <c r="EQ3" s="116"/>
      <c r="ER3" s="114" t="s">
        <v>108</v>
      </c>
      <c r="ES3" s="115"/>
      <c r="ET3" s="116"/>
      <c r="EU3" s="114" t="s">
        <v>109</v>
      </c>
      <c r="EV3" s="115"/>
      <c r="EW3" s="116"/>
      <c r="EX3" s="114" t="s">
        <v>110</v>
      </c>
      <c r="EY3" s="115"/>
      <c r="EZ3" s="116"/>
      <c r="FA3" s="114" t="s">
        <v>111</v>
      </c>
      <c r="FB3" s="115"/>
      <c r="FC3" s="116"/>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14" t="s">
        <v>101</v>
      </c>
      <c r="GS3" s="115"/>
      <c r="GT3" s="116"/>
      <c r="GU3" s="114" t="s">
        <v>102</v>
      </c>
      <c r="GV3" s="115"/>
      <c r="GW3" s="116"/>
      <c r="GX3" s="114" t="s">
        <v>105</v>
      </c>
      <c r="GY3" s="115"/>
      <c r="GZ3" s="116"/>
      <c r="HA3" s="114" t="s">
        <v>106</v>
      </c>
      <c r="HB3" s="115"/>
      <c r="HC3" s="116"/>
      <c r="HD3" s="114" t="s">
        <v>107</v>
      </c>
      <c r="HE3" s="115"/>
      <c r="HF3" s="116"/>
      <c r="HG3" s="114" t="s">
        <v>124</v>
      </c>
      <c r="HH3" s="115"/>
      <c r="HI3" s="116"/>
      <c r="HJ3" s="114" t="s">
        <v>108</v>
      </c>
      <c r="HK3" s="115"/>
      <c r="HL3" s="116"/>
      <c r="HM3" s="114" t="s">
        <v>109</v>
      </c>
      <c r="HN3" s="115"/>
      <c r="HO3" s="116"/>
      <c r="HP3" s="114" t="s">
        <v>110</v>
      </c>
      <c r="HQ3" s="115"/>
      <c r="HR3" s="116"/>
      <c r="HS3" s="114" t="s">
        <v>111</v>
      </c>
      <c r="HT3" s="115"/>
      <c r="HU3" s="116"/>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27"/>
      <c r="B4" s="104"/>
      <c r="C4" s="129"/>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24"/>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17"/>
      <c r="EA4" s="118"/>
      <c r="EB4" s="119"/>
      <c r="EC4" s="117"/>
      <c r="ED4" s="118"/>
      <c r="EE4" s="119"/>
      <c r="EF4" s="117"/>
      <c r="EG4" s="118"/>
      <c r="EH4" s="119"/>
      <c r="EI4" s="117"/>
      <c r="EJ4" s="118"/>
      <c r="EK4" s="119"/>
      <c r="EL4" s="117"/>
      <c r="EM4" s="118"/>
      <c r="EN4" s="119"/>
      <c r="EO4" s="117"/>
      <c r="EP4" s="118"/>
      <c r="EQ4" s="119"/>
      <c r="ER4" s="117"/>
      <c r="ES4" s="118"/>
      <c r="ET4" s="119"/>
      <c r="EU4" s="117"/>
      <c r="EV4" s="118"/>
      <c r="EW4" s="119"/>
      <c r="EX4" s="117"/>
      <c r="EY4" s="118"/>
      <c r="EZ4" s="119"/>
      <c r="FA4" s="117"/>
      <c r="FB4" s="118"/>
      <c r="FC4" s="119"/>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17"/>
      <c r="GS4" s="118"/>
      <c r="GT4" s="119"/>
      <c r="GU4" s="117"/>
      <c r="GV4" s="118"/>
      <c r="GW4" s="119"/>
      <c r="GX4" s="117"/>
      <c r="GY4" s="118"/>
      <c r="GZ4" s="119"/>
      <c r="HA4" s="117"/>
      <c r="HB4" s="118"/>
      <c r="HC4" s="119"/>
      <c r="HD4" s="117"/>
      <c r="HE4" s="118"/>
      <c r="HF4" s="119"/>
      <c r="HG4" s="117"/>
      <c r="HH4" s="118"/>
      <c r="HI4" s="119"/>
      <c r="HJ4" s="117"/>
      <c r="HK4" s="118"/>
      <c r="HL4" s="119"/>
      <c r="HM4" s="117"/>
      <c r="HN4" s="118"/>
      <c r="HO4" s="119"/>
      <c r="HP4" s="117"/>
      <c r="HQ4" s="118"/>
      <c r="HR4" s="119"/>
      <c r="HS4" s="117"/>
      <c r="HT4" s="118"/>
      <c r="HU4" s="119"/>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06" t="s">
        <v>65</v>
      </c>
      <c r="JO4" s="107"/>
      <c r="JP4" s="106" t="s">
        <v>64</v>
      </c>
      <c r="JQ4" s="107"/>
      <c r="JR4" s="24" t="s">
        <v>61</v>
      </c>
      <c r="JS4" s="25"/>
      <c r="JT4" s="25"/>
      <c r="JU4" s="26"/>
      <c r="JV4" s="106" t="s">
        <v>65</v>
      </c>
      <c r="JW4" s="107"/>
      <c r="JX4" s="106" t="s">
        <v>64</v>
      </c>
      <c r="JY4" s="107"/>
      <c r="JZ4" s="24" t="s">
        <v>61</v>
      </c>
      <c r="KA4" s="25"/>
      <c r="KB4" s="25"/>
      <c r="KC4" s="26"/>
      <c r="KD4" s="106" t="s">
        <v>65</v>
      </c>
      <c r="KE4" s="107"/>
      <c r="KF4" s="106" t="s">
        <v>64</v>
      </c>
      <c r="KG4" s="107"/>
    </row>
    <row r="5" spans="1:293" s="4" customFormat="1" ht="22.5" customHeight="1">
      <c r="A5" s="127"/>
      <c r="B5" s="104"/>
      <c r="C5" s="129"/>
      <c r="D5" s="112"/>
      <c r="E5" s="113"/>
      <c r="F5" s="122"/>
      <c r="G5" s="123"/>
      <c r="H5" s="122"/>
      <c r="I5" s="123"/>
      <c r="J5" s="112"/>
      <c r="K5" s="113"/>
      <c r="L5" s="112"/>
      <c r="M5" s="113"/>
      <c r="N5" s="122"/>
      <c r="O5" s="123"/>
      <c r="P5" s="122"/>
      <c r="Q5" s="123"/>
      <c r="R5" s="112"/>
      <c r="S5" s="113"/>
      <c r="T5" s="112"/>
      <c r="U5" s="113"/>
      <c r="V5" s="122"/>
      <c r="W5" s="123"/>
      <c r="X5" s="122"/>
      <c r="Y5" s="123"/>
      <c r="Z5" s="112"/>
      <c r="AA5" s="125"/>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08"/>
      <c r="JO5" s="109"/>
      <c r="JP5" s="108"/>
      <c r="JQ5" s="109"/>
      <c r="JR5" s="24" t="s">
        <v>66</v>
      </c>
      <c r="JS5" s="26"/>
      <c r="JT5" s="24" t="s">
        <v>45</v>
      </c>
      <c r="JU5" s="26"/>
      <c r="JV5" s="108"/>
      <c r="JW5" s="109"/>
      <c r="JX5" s="108"/>
      <c r="JY5" s="109"/>
      <c r="JZ5" s="24" t="s">
        <v>66</v>
      </c>
      <c r="KA5" s="26"/>
      <c r="KB5" s="24" t="s">
        <v>45</v>
      </c>
      <c r="KC5" s="26"/>
      <c r="KD5" s="108"/>
      <c r="KE5" s="109"/>
      <c r="KF5" s="108"/>
      <c r="KG5" s="109"/>
    </row>
    <row r="6" spans="1:293" s="6" customFormat="1" ht="13.5" customHeight="1">
      <c r="A6" s="127"/>
      <c r="B6" s="104"/>
      <c r="C6" s="129"/>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福井県</v>
      </c>
      <c r="B7" s="51" t="str">
        <f>組合状況!B7</f>
        <v>18000</v>
      </c>
      <c r="C7" s="50" t="s">
        <v>52</v>
      </c>
      <c r="D7" s="52">
        <f t="shared" ref="D7:KG7" si="0">SUM(D$8:D$207)</f>
        <v>29</v>
      </c>
      <c r="E7" s="52">
        <f t="shared" si="0"/>
        <v>132</v>
      </c>
      <c r="F7" s="52">
        <f t="shared" si="0"/>
        <v>4</v>
      </c>
      <c r="G7" s="52">
        <f t="shared" si="0"/>
        <v>10</v>
      </c>
      <c r="H7" s="52">
        <f t="shared" si="0"/>
        <v>3</v>
      </c>
      <c r="I7" s="52">
        <f t="shared" si="0"/>
        <v>15</v>
      </c>
      <c r="J7" s="52">
        <f t="shared" si="0"/>
        <v>0</v>
      </c>
      <c r="K7" s="52">
        <f t="shared" si="0"/>
        <v>0</v>
      </c>
      <c r="L7" s="52">
        <f t="shared" si="0"/>
        <v>448</v>
      </c>
      <c r="M7" s="52">
        <f t="shared" si="0"/>
        <v>1948</v>
      </c>
      <c r="N7" s="52">
        <f t="shared" si="0"/>
        <v>11</v>
      </c>
      <c r="O7" s="52">
        <f t="shared" si="0"/>
        <v>46</v>
      </c>
      <c r="P7" s="52">
        <f t="shared" si="0"/>
        <v>2</v>
      </c>
      <c r="Q7" s="52">
        <f t="shared" si="0"/>
        <v>9</v>
      </c>
      <c r="R7" s="52">
        <f t="shared" si="0"/>
        <v>0</v>
      </c>
      <c r="S7" s="52">
        <f t="shared" si="0"/>
        <v>0</v>
      </c>
      <c r="T7" s="52">
        <f t="shared" si="0"/>
        <v>469</v>
      </c>
      <c r="U7" s="52">
        <f t="shared" si="0"/>
        <v>1552</v>
      </c>
      <c r="V7" s="52">
        <f t="shared" si="0"/>
        <v>9</v>
      </c>
      <c r="W7" s="52">
        <f t="shared" si="0"/>
        <v>33</v>
      </c>
      <c r="X7" s="52">
        <f t="shared" si="0"/>
        <v>0</v>
      </c>
      <c r="Y7" s="52">
        <f t="shared" si="0"/>
        <v>0</v>
      </c>
      <c r="Z7" s="52">
        <f t="shared" si="0"/>
        <v>0</v>
      </c>
      <c r="AA7" s="52">
        <f t="shared" si="0"/>
        <v>0</v>
      </c>
      <c r="AB7" s="60">
        <f>AC7+AV7</f>
        <v>36</v>
      </c>
      <c r="AC7" s="60">
        <f>AD7+AJ7+AP7</f>
        <v>29</v>
      </c>
      <c r="AD7" s="60">
        <f>SUM(AE7:AI7)</f>
        <v>25</v>
      </c>
      <c r="AE7" s="60">
        <f t="shared" si="0"/>
        <v>3</v>
      </c>
      <c r="AF7" s="60">
        <f t="shared" si="0"/>
        <v>1</v>
      </c>
      <c r="AG7" s="60">
        <f t="shared" si="0"/>
        <v>5</v>
      </c>
      <c r="AH7" s="60">
        <f t="shared" si="0"/>
        <v>16</v>
      </c>
      <c r="AI7" s="60">
        <f t="shared" si="0"/>
        <v>0</v>
      </c>
      <c r="AJ7" s="60">
        <f>SUM(AK7:AO7)</f>
        <v>0</v>
      </c>
      <c r="AK7" s="60">
        <f t="shared" si="0"/>
        <v>0</v>
      </c>
      <c r="AL7" s="60">
        <f t="shared" si="0"/>
        <v>0</v>
      </c>
      <c r="AM7" s="60">
        <f t="shared" si="0"/>
        <v>0</v>
      </c>
      <c r="AN7" s="60">
        <f t="shared" si="0"/>
        <v>0</v>
      </c>
      <c r="AO7" s="60">
        <f t="shared" si="0"/>
        <v>0</v>
      </c>
      <c r="AP7" s="60">
        <f>SUM(AQ7:AU7)</f>
        <v>4</v>
      </c>
      <c r="AQ7" s="60">
        <f t="shared" si="0"/>
        <v>1</v>
      </c>
      <c r="AR7" s="60">
        <f t="shared" si="0"/>
        <v>2</v>
      </c>
      <c r="AS7" s="60">
        <f t="shared" si="0"/>
        <v>1</v>
      </c>
      <c r="AT7" s="60">
        <f t="shared" si="0"/>
        <v>0</v>
      </c>
      <c r="AU7" s="60">
        <f t="shared" si="0"/>
        <v>0</v>
      </c>
      <c r="AV7" s="60">
        <f>AW7+BC7+BI7+BO7+BU7</f>
        <v>7</v>
      </c>
      <c r="AW7" s="60">
        <f>SUM(AX7:BB7)</f>
        <v>3</v>
      </c>
      <c r="AX7" s="60">
        <f t="shared" si="0"/>
        <v>0</v>
      </c>
      <c r="AY7" s="60">
        <f t="shared" si="0"/>
        <v>3</v>
      </c>
      <c r="AZ7" s="60">
        <f t="shared" si="0"/>
        <v>0</v>
      </c>
      <c r="BA7" s="60">
        <f t="shared" si="0"/>
        <v>0</v>
      </c>
      <c r="BB7" s="60">
        <f t="shared" si="0"/>
        <v>0</v>
      </c>
      <c r="BC7" s="60">
        <f>SUM(BD7:BH7)</f>
        <v>2</v>
      </c>
      <c r="BD7" s="60">
        <f t="shared" si="0"/>
        <v>0</v>
      </c>
      <c r="BE7" s="60">
        <f t="shared" si="0"/>
        <v>1</v>
      </c>
      <c r="BF7" s="60">
        <f t="shared" si="0"/>
        <v>0</v>
      </c>
      <c r="BG7" s="60">
        <f t="shared" si="0"/>
        <v>1</v>
      </c>
      <c r="BH7" s="60">
        <f t="shared" si="0"/>
        <v>0</v>
      </c>
      <c r="BI7" s="60">
        <f>SUM(BJ7:BN7)</f>
        <v>0</v>
      </c>
      <c r="BJ7" s="60">
        <f t="shared" si="0"/>
        <v>0</v>
      </c>
      <c r="BK7" s="60">
        <f t="shared" si="0"/>
        <v>0</v>
      </c>
      <c r="BL7" s="60">
        <f t="shared" si="0"/>
        <v>0</v>
      </c>
      <c r="BM7" s="60">
        <f t="shared" si="0"/>
        <v>0</v>
      </c>
      <c r="BN7" s="60">
        <f t="shared" si="0"/>
        <v>0</v>
      </c>
      <c r="BO7" s="60">
        <f>SUM(BP7:BT7)</f>
        <v>0</v>
      </c>
      <c r="BP7" s="60">
        <f t="shared" si="0"/>
        <v>0</v>
      </c>
      <c r="BQ7" s="60">
        <f t="shared" si="0"/>
        <v>0</v>
      </c>
      <c r="BR7" s="60">
        <f t="shared" si="0"/>
        <v>0</v>
      </c>
      <c r="BS7" s="60">
        <f t="shared" si="0"/>
        <v>0</v>
      </c>
      <c r="BT7" s="60">
        <f t="shared" si="0"/>
        <v>0</v>
      </c>
      <c r="BU7" s="60">
        <f>SUM(BV7:BZ7)</f>
        <v>2</v>
      </c>
      <c r="BV7" s="60">
        <f t="shared" si="0"/>
        <v>0</v>
      </c>
      <c r="BW7" s="60">
        <f t="shared" si="0"/>
        <v>0</v>
      </c>
      <c r="BX7" s="60">
        <f t="shared" si="0"/>
        <v>2</v>
      </c>
      <c r="BY7" s="60">
        <f t="shared" si="0"/>
        <v>0</v>
      </c>
      <c r="BZ7" s="60">
        <f t="shared" si="0"/>
        <v>0</v>
      </c>
      <c r="CA7" s="60">
        <f>CB7+CU7</f>
        <v>3</v>
      </c>
      <c r="CB7" s="60">
        <f>CC7+CI7+CO7</f>
        <v>2</v>
      </c>
      <c r="CC7" s="60">
        <f>SUM(CD7:CH7)</f>
        <v>2</v>
      </c>
      <c r="CD7" s="60">
        <f t="shared" si="0"/>
        <v>0</v>
      </c>
      <c r="CE7" s="60">
        <f t="shared" si="0"/>
        <v>0</v>
      </c>
      <c r="CF7" s="60">
        <f t="shared" si="0"/>
        <v>0</v>
      </c>
      <c r="CG7" s="60">
        <f t="shared" si="0"/>
        <v>2</v>
      </c>
      <c r="CH7" s="60">
        <f t="shared" si="0"/>
        <v>0</v>
      </c>
      <c r="CI7" s="60">
        <f>SUM(CJ7:CN7)</f>
        <v>0</v>
      </c>
      <c r="CJ7" s="60">
        <f t="shared" si="0"/>
        <v>0</v>
      </c>
      <c r="CK7" s="60">
        <f t="shared" si="0"/>
        <v>0</v>
      </c>
      <c r="CL7" s="60">
        <f t="shared" si="0"/>
        <v>0</v>
      </c>
      <c r="CM7" s="60">
        <f t="shared" si="0"/>
        <v>0</v>
      </c>
      <c r="CN7" s="60">
        <f t="shared" si="0"/>
        <v>0</v>
      </c>
      <c r="CO7" s="60">
        <f>SUM(CP7:CT7)</f>
        <v>0</v>
      </c>
      <c r="CP7" s="60">
        <f t="shared" si="0"/>
        <v>0</v>
      </c>
      <c r="CQ7" s="60">
        <f t="shared" si="0"/>
        <v>0</v>
      </c>
      <c r="CR7" s="60">
        <f t="shared" si="0"/>
        <v>0</v>
      </c>
      <c r="CS7" s="60">
        <f t="shared" si="0"/>
        <v>0</v>
      </c>
      <c r="CT7" s="60">
        <f t="shared" si="0"/>
        <v>0</v>
      </c>
      <c r="CU7" s="60">
        <f>CV7+DB7+DH7+DN7+DT7</f>
        <v>1</v>
      </c>
      <c r="CV7" s="60">
        <f>SUM(CW7:DA7)</f>
        <v>1</v>
      </c>
      <c r="CW7" s="60">
        <f t="shared" si="0"/>
        <v>0</v>
      </c>
      <c r="CX7" s="60">
        <f t="shared" si="0"/>
        <v>1</v>
      </c>
      <c r="CY7" s="60">
        <f t="shared" si="0"/>
        <v>0</v>
      </c>
      <c r="CZ7" s="60">
        <f t="shared" si="0"/>
        <v>0</v>
      </c>
      <c r="DA7" s="60">
        <f t="shared" si="0"/>
        <v>0</v>
      </c>
      <c r="DB7" s="60">
        <f>SUM(DC7:DG7)</f>
        <v>0</v>
      </c>
      <c r="DC7" s="60">
        <f t="shared" si="0"/>
        <v>0</v>
      </c>
      <c r="DD7" s="60">
        <f t="shared" si="0"/>
        <v>0</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4</v>
      </c>
      <c r="EA7" s="60">
        <f t="shared" si="0"/>
        <v>60</v>
      </c>
      <c r="EB7" s="60">
        <f t="shared" si="0"/>
        <v>20</v>
      </c>
      <c r="EC7" s="60">
        <f t="shared" si="0"/>
        <v>0</v>
      </c>
      <c r="ED7" s="60">
        <f t="shared" si="0"/>
        <v>22</v>
      </c>
      <c r="EE7" s="60">
        <f t="shared" si="0"/>
        <v>16</v>
      </c>
      <c r="EF7" s="60">
        <f t="shared" si="0"/>
        <v>6</v>
      </c>
      <c r="EG7" s="60">
        <f t="shared" si="0"/>
        <v>9</v>
      </c>
      <c r="EH7" s="60">
        <f t="shared" si="0"/>
        <v>2</v>
      </c>
      <c r="EI7" s="60">
        <f t="shared" si="0"/>
        <v>3</v>
      </c>
      <c r="EJ7" s="72" t="s">
        <v>125</v>
      </c>
      <c r="EK7" s="72" t="s">
        <v>125</v>
      </c>
      <c r="EL7" s="60">
        <f t="shared" si="0"/>
        <v>1</v>
      </c>
      <c r="EM7" s="72" t="s">
        <v>125</v>
      </c>
      <c r="EN7" s="72" t="s">
        <v>125</v>
      </c>
      <c r="EO7" s="60">
        <f t="shared" si="0"/>
        <v>3</v>
      </c>
      <c r="EP7" s="72" t="s">
        <v>125</v>
      </c>
      <c r="EQ7" s="72" t="s">
        <v>125</v>
      </c>
      <c r="ER7" s="60">
        <f t="shared" si="0"/>
        <v>0</v>
      </c>
      <c r="ES7" s="72" t="s">
        <v>125</v>
      </c>
      <c r="ET7" s="72" t="s">
        <v>125</v>
      </c>
      <c r="EU7" s="60">
        <f t="shared" si="0"/>
        <v>1</v>
      </c>
      <c r="EV7" s="72" t="s">
        <v>125</v>
      </c>
      <c r="EW7" s="72" t="s">
        <v>125</v>
      </c>
      <c r="EX7" s="60">
        <f t="shared" si="0"/>
        <v>24</v>
      </c>
      <c r="EY7" s="60">
        <f t="shared" si="0"/>
        <v>71</v>
      </c>
      <c r="EZ7" s="60">
        <f t="shared" si="0"/>
        <v>79</v>
      </c>
      <c r="FA7" s="60">
        <f t="shared" si="0"/>
        <v>0</v>
      </c>
      <c r="FB7" s="60">
        <f t="shared" si="0"/>
        <v>35</v>
      </c>
      <c r="FC7" s="60">
        <f t="shared" si="0"/>
        <v>5</v>
      </c>
      <c r="FD7" s="60" t="s">
        <v>113</v>
      </c>
      <c r="FE7" s="60">
        <f t="shared" si="0"/>
        <v>8</v>
      </c>
      <c r="FF7" s="60">
        <f t="shared" si="0"/>
        <v>23</v>
      </c>
      <c r="FG7" s="60">
        <f t="shared" si="0"/>
        <v>7</v>
      </c>
      <c r="FH7" s="60" t="s">
        <v>113</v>
      </c>
      <c r="FI7" s="60">
        <f t="shared" si="0"/>
        <v>0</v>
      </c>
      <c r="FJ7" s="60">
        <f t="shared" si="0"/>
        <v>0</v>
      </c>
      <c r="FK7" s="60">
        <f t="shared" si="0"/>
        <v>0</v>
      </c>
      <c r="FL7" s="60" t="s">
        <v>113</v>
      </c>
      <c r="FM7" s="60">
        <f t="shared" si="0"/>
        <v>0</v>
      </c>
      <c r="FN7" s="60">
        <f t="shared" si="0"/>
        <v>0</v>
      </c>
      <c r="FO7" s="60">
        <f t="shared" si="0"/>
        <v>0</v>
      </c>
      <c r="FP7" s="60" t="s">
        <v>113</v>
      </c>
      <c r="FQ7" s="60">
        <f t="shared" si="0"/>
        <v>0</v>
      </c>
      <c r="FR7" s="60">
        <f t="shared" si="0"/>
        <v>0</v>
      </c>
      <c r="FS7" s="60">
        <f t="shared" si="0"/>
        <v>0</v>
      </c>
      <c r="FT7" s="60" t="s">
        <v>113</v>
      </c>
      <c r="FU7" s="60">
        <f t="shared" si="0"/>
        <v>0</v>
      </c>
      <c r="FV7" s="60">
        <f t="shared" si="0"/>
        <v>0</v>
      </c>
      <c r="FW7" s="60">
        <f t="shared" si="0"/>
        <v>0</v>
      </c>
      <c r="FX7" s="60" t="s">
        <v>113</v>
      </c>
      <c r="FY7" s="60">
        <f t="shared" si="0"/>
        <v>0</v>
      </c>
      <c r="FZ7" s="60">
        <f t="shared" si="0"/>
        <v>0</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4</v>
      </c>
      <c r="GT7" s="60">
        <f t="shared" si="0"/>
        <v>6</v>
      </c>
      <c r="GU7" s="60">
        <f t="shared" si="0"/>
        <v>0</v>
      </c>
      <c r="GV7" s="60">
        <f t="shared" si="0"/>
        <v>2</v>
      </c>
      <c r="GW7" s="60">
        <f t="shared" si="0"/>
        <v>1</v>
      </c>
      <c r="GX7" s="60">
        <f t="shared" si="0"/>
        <v>0</v>
      </c>
      <c r="GY7" s="60">
        <f t="shared" si="0"/>
        <v>4</v>
      </c>
      <c r="GZ7" s="60">
        <f t="shared" si="0"/>
        <v>1</v>
      </c>
      <c r="HA7" s="60">
        <f t="shared" si="0"/>
        <v>0</v>
      </c>
      <c r="HB7" s="72" t="s">
        <v>125</v>
      </c>
      <c r="HC7" s="72" t="s">
        <v>125</v>
      </c>
      <c r="HD7" s="60">
        <f t="shared" si="0"/>
        <v>0</v>
      </c>
      <c r="HE7" s="72" t="s">
        <v>125</v>
      </c>
      <c r="HF7" s="72" t="s">
        <v>125</v>
      </c>
      <c r="HG7" s="60">
        <f t="shared" si="0"/>
        <v>2</v>
      </c>
      <c r="HH7" s="72" t="s">
        <v>125</v>
      </c>
      <c r="HI7" s="72" t="s">
        <v>125</v>
      </c>
      <c r="HJ7" s="60">
        <f t="shared" si="0"/>
        <v>0</v>
      </c>
      <c r="HK7" s="72" t="s">
        <v>125</v>
      </c>
      <c r="HL7" s="72" t="s">
        <v>125</v>
      </c>
      <c r="HM7" s="60">
        <f t="shared" si="0"/>
        <v>1</v>
      </c>
      <c r="HN7" s="72" t="s">
        <v>125</v>
      </c>
      <c r="HO7" s="72" t="s">
        <v>125</v>
      </c>
      <c r="HP7" s="60">
        <f t="shared" si="0"/>
        <v>1</v>
      </c>
      <c r="HQ7" s="60">
        <f t="shared" si="0"/>
        <v>6</v>
      </c>
      <c r="HR7" s="60">
        <f t="shared" si="0"/>
        <v>7</v>
      </c>
      <c r="HS7" s="60">
        <f t="shared" si="0"/>
        <v>0</v>
      </c>
      <c r="HT7" s="60">
        <f t="shared" si="0"/>
        <v>11</v>
      </c>
      <c r="HU7" s="60">
        <f t="shared" si="0"/>
        <v>0</v>
      </c>
      <c r="HV7" s="60" t="s">
        <v>113</v>
      </c>
      <c r="HW7" s="60">
        <f t="shared" si="0"/>
        <v>0</v>
      </c>
      <c r="HX7" s="60">
        <f t="shared" si="0"/>
        <v>0</v>
      </c>
      <c r="HY7" s="60">
        <f t="shared" si="0"/>
        <v>0</v>
      </c>
      <c r="HZ7" s="60" t="s">
        <v>113</v>
      </c>
      <c r="IA7" s="60">
        <f t="shared" si="0"/>
        <v>0</v>
      </c>
      <c r="IB7" s="60">
        <f t="shared" si="0"/>
        <v>0</v>
      </c>
      <c r="IC7" s="60">
        <f t="shared" si="0"/>
        <v>0</v>
      </c>
      <c r="ID7" s="60" t="s">
        <v>113</v>
      </c>
      <c r="IE7" s="60">
        <f t="shared" si="0"/>
        <v>0</v>
      </c>
      <c r="IF7" s="60">
        <f t="shared" si="0"/>
        <v>0</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v>
      </c>
      <c r="JK7" s="52">
        <f t="shared" si="0"/>
        <v>4</v>
      </c>
      <c r="JL7" s="52">
        <f t="shared" si="0"/>
        <v>0</v>
      </c>
      <c r="JM7" s="52">
        <f t="shared" si="0"/>
        <v>0</v>
      </c>
      <c r="JN7" s="52">
        <f t="shared" si="0"/>
        <v>0</v>
      </c>
      <c r="JO7" s="52">
        <f t="shared" si="0"/>
        <v>0</v>
      </c>
      <c r="JP7" s="52">
        <f t="shared" si="0"/>
        <v>0</v>
      </c>
      <c r="JQ7" s="52">
        <f t="shared" si="0"/>
        <v>0</v>
      </c>
      <c r="JR7" s="52">
        <f t="shared" si="0"/>
        <v>7</v>
      </c>
      <c r="JS7" s="52">
        <f t="shared" si="0"/>
        <v>24</v>
      </c>
      <c r="JT7" s="52">
        <f t="shared" si="0"/>
        <v>0</v>
      </c>
      <c r="JU7" s="52">
        <f t="shared" si="0"/>
        <v>0</v>
      </c>
      <c r="JV7" s="52">
        <f t="shared" si="0"/>
        <v>0</v>
      </c>
      <c r="JW7" s="52">
        <f t="shared" si="0"/>
        <v>0</v>
      </c>
      <c r="JX7" s="52">
        <f t="shared" si="0"/>
        <v>0</v>
      </c>
      <c r="JY7" s="52">
        <f t="shared" si="0"/>
        <v>0</v>
      </c>
      <c r="JZ7" s="52">
        <f t="shared" si="0"/>
        <v>72</v>
      </c>
      <c r="KA7" s="52">
        <f t="shared" si="0"/>
        <v>252</v>
      </c>
      <c r="KB7" s="52">
        <f t="shared" si="0"/>
        <v>4</v>
      </c>
      <c r="KC7" s="52">
        <f t="shared" si="0"/>
        <v>14</v>
      </c>
      <c r="KD7" s="52">
        <f t="shared" si="0"/>
        <v>5</v>
      </c>
      <c r="KE7" s="52">
        <f t="shared" si="0"/>
        <v>20</v>
      </c>
      <c r="KF7" s="52">
        <f t="shared" si="0"/>
        <v>0</v>
      </c>
      <c r="KG7" s="52">
        <f t="shared" si="0"/>
        <v>0</v>
      </c>
    </row>
    <row r="8" spans="1:293" ht="13.5" customHeight="1">
      <c r="A8" s="45" t="s">
        <v>126</v>
      </c>
      <c r="B8" s="46" t="s">
        <v>136</v>
      </c>
      <c r="C8" s="47" t="s">
        <v>137</v>
      </c>
      <c r="D8" s="48">
        <v>21</v>
      </c>
      <c r="E8" s="48">
        <v>113</v>
      </c>
      <c r="F8" s="48">
        <v>3</v>
      </c>
      <c r="G8" s="48">
        <v>8</v>
      </c>
      <c r="H8" s="48">
        <v>1</v>
      </c>
      <c r="I8" s="48">
        <v>4</v>
      </c>
      <c r="J8" s="48">
        <v>0</v>
      </c>
      <c r="K8" s="48">
        <v>0</v>
      </c>
      <c r="L8" s="48">
        <v>77</v>
      </c>
      <c r="M8" s="48">
        <v>876</v>
      </c>
      <c r="N8" s="48">
        <v>11</v>
      </c>
      <c r="O8" s="48">
        <v>46</v>
      </c>
      <c r="P8" s="48">
        <v>2</v>
      </c>
      <c r="Q8" s="48">
        <v>9</v>
      </c>
      <c r="R8" s="48">
        <v>0</v>
      </c>
      <c r="S8" s="48">
        <v>0</v>
      </c>
      <c r="T8" s="48">
        <v>138</v>
      </c>
      <c r="U8" s="48">
        <v>542</v>
      </c>
      <c r="V8" s="48">
        <v>0</v>
      </c>
      <c r="W8" s="48">
        <v>0</v>
      </c>
      <c r="X8" s="48">
        <v>0</v>
      </c>
      <c r="Y8" s="48">
        <v>0</v>
      </c>
      <c r="Z8" s="48">
        <v>0</v>
      </c>
      <c r="AA8" s="48">
        <v>0</v>
      </c>
      <c r="AB8" s="48">
        <f>AC8+AV8</f>
        <v>25</v>
      </c>
      <c r="AC8" s="48">
        <f>AD8+AJ8+AP8</f>
        <v>21</v>
      </c>
      <c r="AD8" s="48">
        <f>SUM(AE8:AI8)</f>
        <v>21</v>
      </c>
      <c r="AE8" s="48">
        <v>0</v>
      </c>
      <c r="AF8" s="48">
        <v>0</v>
      </c>
      <c r="AG8" s="48">
        <v>5</v>
      </c>
      <c r="AH8" s="48">
        <v>16</v>
      </c>
      <c r="AI8" s="48">
        <v>0</v>
      </c>
      <c r="AJ8" s="48">
        <f>SUM(AK8:AO8)</f>
        <v>0</v>
      </c>
      <c r="AK8" s="48">
        <v>0</v>
      </c>
      <c r="AL8" s="48">
        <v>0</v>
      </c>
      <c r="AM8" s="48">
        <v>0</v>
      </c>
      <c r="AN8" s="48">
        <v>0</v>
      </c>
      <c r="AO8" s="48">
        <v>0</v>
      </c>
      <c r="AP8" s="48">
        <f>SUM(AQ8:AU8)</f>
        <v>0</v>
      </c>
      <c r="AQ8" s="48">
        <v>0</v>
      </c>
      <c r="AR8" s="48">
        <v>0</v>
      </c>
      <c r="AS8" s="48">
        <v>0</v>
      </c>
      <c r="AT8" s="48">
        <v>0</v>
      </c>
      <c r="AU8" s="48">
        <v>0</v>
      </c>
      <c r="AV8" s="48">
        <f>AW8+BC8+BI8+BO8+BU8</f>
        <v>4</v>
      </c>
      <c r="AW8" s="48">
        <f>SUM(AX8:BB8)</f>
        <v>3</v>
      </c>
      <c r="AX8" s="48">
        <v>0</v>
      </c>
      <c r="AY8" s="48">
        <v>3</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1</v>
      </c>
      <c r="BV8" s="48">
        <v>0</v>
      </c>
      <c r="BW8" s="48">
        <v>0</v>
      </c>
      <c r="BX8" s="48">
        <v>1</v>
      </c>
      <c r="BY8" s="48">
        <v>0</v>
      </c>
      <c r="BZ8" s="48">
        <v>0</v>
      </c>
      <c r="CA8" s="48">
        <f>CB8+CU8</f>
        <v>3</v>
      </c>
      <c r="CB8" s="48">
        <f>CC8+CI8+CO8</f>
        <v>2</v>
      </c>
      <c r="CC8" s="48">
        <f>SUM(CD8:CH8)</f>
        <v>2</v>
      </c>
      <c r="CD8" s="48">
        <v>0</v>
      </c>
      <c r="CE8" s="48">
        <v>0</v>
      </c>
      <c r="CF8" s="48">
        <v>0</v>
      </c>
      <c r="CG8" s="48">
        <v>2</v>
      </c>
      <c r="CH8" s="48">
        <v>0</v>
      </c>
      <c r="CI8" s="48">
        <f>SUM(CJ8:CN8)</f>
        <v>0</v>
      </c>
      <c r="CJ8" s="48">
        <v>0</v>
      </c>
      <c r="CK8" s="48">
        <v>0</v>
      </c>
      <c r="CL8" s="48">
        <v>0</v>
      </c>
      <c r="CM8" s="48">
        <v>0</v>
      </c>
      <c r="CN8" s="48">
        <v>0</v>
      </c>
      <c r="CO8" s="48">
        <f>SUM(CP8:CT8)</f>
        <v>0</v>
      </c>
      <c r="CP8" s="48">
        <v>0</v>
      </c>
      <c r="CQ8" s="48">
        <v>0</v>
      </c>
      <c r="CR8" s="48">
        <v>0</v>
      </c>
      <c r="CS8" s="48">
        <v>0</v>
      </c>
      <c r="CT8" s="48">
        <v>0</v>
      </c>
      <c r="CU8" s="48">
        <f>CV8+DB8+DH8+DN8+DT8</f>
        <v>1</v>
      </c>
      <c r="CV8" s="48">
        <f>SUM(CW8:DA8)</f>
        <v>1</v>
      </c>
      <c r="CW8" s="48">
        <v>0</v>
      </c>
      <c r="CX8" s="48">
        <v>1</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2</v>
      </c>
      <c r="EA8" s="48">
        <v>31</v>
      </c>
      <c r="EB8" s="48">
        <v>10</v>
      </c>
      <c r="EC8" s="48">
        <v>0</v>
      </c>
      <c r="ED8" s="48">
        <v>13</v>
      </c>
      <c r="EE8" s="48">
        <v>14</v>
      </c>
      <c r="EF8" s="48">
        <v>6</v>
      </c>
      <c r="EG8" s="48">
        <v>8</v>
      </c>
      <c r="EH8" s="48">
        <v>2</v>
      </c>
      <c r="EI8" s="48">
        <v>3</v>
      </c>
      <c r="EJ8" s="73" t="s">
        <v>139</v>
      </c>
      <c r="EK8" s="73" t="s">
        <v>139</v>
      </c>
      <c r="EL8" s="48">
        <v>1</v>
      </c>
      <c r="EM8" s="73" t="s">
        <v>139</v>
      </c>
      <c r="EN8" s="73" t="s">
        <v>139</v>
      </c>
      <c r="EO8" s="48">
        <v>2</v>
      </c>
      <c r="EP8" s="73" t="s">
        <v>139</v>
      </c>
      <c r="EQ8" s="73" t="s">
        <v>139</v>
      </c>
      <c r="ER8" s="48">
        <v>0</v>
      </c>
      <c r="ES8" s="73" t="s">
        <v>139</v>
      </c>
      <c r="ET8" s="73" t="s">
        <v>139</v>
      </c>
      <c r="EU8" s="48">
        <v>1</v>
      </c>
      <c r="EV8" s="73" t="s">
        <v>139</v>
      </c>
      <c r="EW8" s="73" t="s">
        <v>139</v>
      </c>
      <c r="EX8" s="48">
        <v>21</v>
      </c>
      <c r="EY8" s="48">
        <v>48</v>
      </c>
      <c r="EZ8" s="48">
        <v>77</v>
      </c>
      <c r="FA8" s="48">
        <v>0</v>
      </c>
      <c r="FB8" s="48">
        <v>21</v>
      </c>
      <c r="FC8" s="48">
        <v>2</v>
      </c>
      <c r="FD8" s="48" t="s">
        <v>138</v>
      </c>
      <c r="FE8" s="48">
        <v>8</v>
      </c>
      <c r="FF8" s="48">
        <v>23</v>
      </c>
      <c r="FG8" s="48">
        <v>7</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4</v>
      </c>
      <c r="GT8" s="48">
        <v>6</v>
      </c>
      <c r="GU8" s="48">
        <v>0</v>
      </c>
      <c r="GV8" s="48">
        <v>2</v>
      </c>
      <c r="GW8" s="48">
        <v>1</v>
      </c>
      <c r="GX8" s="48">
        <v>0</v>
      </c>
      <c r="GY8" s="48">
        <v>4</v>
      </c>
      <c r="GZ8" s="48">
        <v>1</v>
      </c>
      <c r="HA8" s="48">
        <v>0</v>
      </c>
      <c r="HB8" s="73" t="s">
        <v>139</v>
      </c>
      <c r="HC8" s="73" t="s">
        <v>139</v>
      </c>
      <c r="HD8" s="48">
        <v>0</v>
      </c>
      <c r="HE8" s="73" t="s">
        <v>139</v>
      </c>
      <c r="HF8" s="73" t="s">
        <v>139</v>
      </c>
      <c r="HG8" s="48">
        <v>2</v>
      </c>
      <c r="HH8" s="73" t="s">
        <v>139</v>
      </c>
      <c r="HI8" s="73" t="s">
        <v>139</v>
      </c>
      <c r="HJ8" s="48">
        <v>0</v>
      </c>
      <c r="HK8" s="73" t="s">
        <v>139</v>
      </c>
      <c r="HL8" s="73" t="s">
        <v>139</v>
      </c>
      <c r="HM8" s="48">
        <v>1</v>
      </c>
      <c r="HN8" s="73" t="s">
        <v>139</v>
      </c>
      <c r="HO8" s="73" t="s">
        <v>139</v>
      </c>
      <c r="HP8" s="48">
        <v>1</v>
      </c>
      <c r="HQ8" s="48">
        <v>6</v>
      </c>
      <c r="HR8" s="48">
        <v>7</v>
      </c>
      <c r="HS8" s="48">
        <v>0</v>
      </c>
      <c r="HT8" s="48">
        <v>3</v>
      </c>
      <c r="HU8" s="48">
        <v>0</v>
      </c>
      <c r="HV8" s="48" t="s">
        <v>138</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0</v>
      </c>
      <c r="JS8" s="48">
        <v>0</v>
      </c>
      <c r="JT8" s="48">
        <v>0</v>
      </c>
      <c r="JU8" s="48">
        <v>0</v>
      </c>
      <c r="JV8" s="48">
        <v>0</v>
      </c>
      <c r="JW8" s="48">
        <v>0</v>
      </c>
      <c r="JX8" s="48">
        <v>0</v>
      </c>
      <c r="JY8" s="48">
        <v>0</v>
      </c>
      <c r="JZ8" s="48">
        <v>14</v>
      </c>
      <c r="KA8" s="48">
        <v>57</v>
      </c>
      <c r="KB8" s="48">
        <v>0</v>
      </c>
      <c r="KC8" s="48">
        <v>0</v>
      </c>
      <c r="KD8" s="48">
        <v>0</v>
      </c>
      <c r="KE8" s="48">
        <v>0</v>
      </c>
      <c r="KF8" s="48">
        <v>0</v>
      </c>
      <c r="KG8" s="48">
        <v>0</v>
      </c>
    </row>
    <row r="9" spans="1:293" ht="13.5" customHeight="1">
      <c r="A9" s="45" t="s">
        <v>126</v>
      </c>
      <c r="B9" s="46" t="s">
        <v>141</v>
      </c>
      <c r="C9" s="47" t="s">
        <v>142</v>
      </c>
      <c r="D9" s="48">
        <v>0</v>
      </c>
      <c r="E9" s="48">
        <v>0</v>
      </c>
      <c r="F9" s="48">
        <v>0</v>
      </c>
      <c r="G9" s="48">
        <v>0</v>
      </c>
      <c r="H9" s="48">
        <v>2</v>
      </c>
      <c r="I9" s="48">
        <v>11</v>
      </c>
      <c r="J9" s="48">
        <v>0</v>
      </c>
      <c r="K9" s="48">
        <v>0</v>
      </c>
      <c r="L9" s="48">
        <v>32</v>
      </c>
      <c r="M9" s="48">
        <v>64</v>
      </c>
      <c r="N9" s="48">
        <v>0</v>
      </c>
      <c r="O9" s="48">
        <v>0</v>
      </c>
      <c r="P9" s="48">
        <v>0</v>
      </c>
      <c r="Q9" s="48">
        <v>0</v>
      </c>
      <c r="R9" s="48">
        <v>0</v>
      </c>
      <c r="S9" s="48">
        <v>0</v>
      </c>
      <c r="T9" s="48">
        <v>0</v>
      </c>
      <c r="U9" s="48">
        <v>0</v>
      </c>
      <c r="V9" s="48">
        <v>9</v>
      </c>
      <c r="W9" s="48">
        <v>33</v>
      </c>
      <c r="X9" s="48">
        <v>0</v>
      </c>
      <c r="Y9" s="48">
        <v>0</v>
      </c>
      <c r="Z9" s="48">
        <v>0</v>
      </c>
      <c r="AA9" s="48">
        <v>0</v>
      </c>
      <c r="AB9" s="48">
        <f>AC9+AV9</f>
        <v>2</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2</v>
      </c>
      <c r="AW9" s="48">
        <f>SUM(AX9:BB9)</f>
        <v>0</v>
      </c>
      <c r="AX9" s="48">
        <v>0</v>
      </c>
      <c r="AY9" s="48">
        <v>0</v>
      </c>
      <c r="AZ9" s="48">
        <v>0</v>
      </c>
      <c r="BA9" s="48">
        <v>0</v>
      </c>
      <c r="BB9" s="48">
        <v>0</v>
      </c>
      <c r="BC9" s="48">
        <f>SUM(BD9:BH9)</f>
        <v>1</v>
      </c>
      <c r="BD9" s="48">
        <v>0</v>
      </c>
      <c r="BE9" s="48">
        <v>0</v>
      </c>
      <c r="BF9" s="48">
        <v>0</v>
      </c>
      <c r="BG9" s="48">
        <v>1</v>
      </c>
      <c r="BH9" s="48">
        <v>0</v>
      </c>
      <c r="BI9" s="48">
        <f>SUM(BJ9:BN9)</f>
        <v>0</v>
      </c>
      <c r="BJ9" s="48">
        <v>0</v>
      </c>
      <c r="BK9" s="48">
        <v>0</v>
      </c>
      <c r="BL9" s="48">
        <v>0</v>
      </c>
      <c r="BM9" s="48">
        <v>0</v>
      </c>
      <c r="BN9" s="48">
        <v>0</v>
      </c>
      <c r="BO9" s="48">
        <f>SUM(BP9:BT9)</f>
        <v>0</v>
      </c>
      <c r="BP9" s="48">
        <v>0</v>
      </c>
      <c r="BQ9" s="48">
        <v>0</v>
      </c>
      <c r="BR9" s="48">
        <v>0</v>
      </c>
      <c r="BS9" s="48">
        <v>0</v>
      </c>
      <c r="BT9" s="48">
        <v>0</v>
      </c>
      <c r="BU9" s="48">
        <f>SUM(BV9:BZ9)</f>
        <v>1</v>
      </c>
      <c r="BV9" s="48">
        <v>0</v>
      </c>
      <c r="BW9" s="48">
        <v>0</v>
      </c>
      <c r="BX9" s="48">
        <v>1</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0</v>
      </c>
      <c r="EA9" s="48">
        <v>0</v>
      </c>
      <c r="EB9" s="48">
        <v>0</v>
      </c>
      <c r="EC9" s="48">
        <v>0</v>
      </c>
      <c r="ED9" s="48">
        <v>0</v>
      </c>
      <c r="EE9" s="48">
        <v>0</v>
      </c>
      <c r="EF9" s="48">
        <v>0</v>
      </c>
      <c r="EG9" s="48">
        <v>0</v>
      </c>
      <c r="EH9" s="48">
        <v>0</v>
      </c>
      <c r="EI9" s="48">
        <v>0</v>
      </c>
      <c r="EJ9" s="73" t="s">
        <v>139</v>
      </c>
      <c r="EK9" s="73" t="s">
        <v>139</v>
      </c>
      <c r="EL9" s="48">
        <v>0</v>
      </c>
      <c r="EM9" s="73" t="s">
        <v>139</v>
      </c>
      <c r="EN9" s="73" t="s">
        <v>139</v>
      </c>
      <c r="EO9" s="48">
        <v>0</v>
      </c>
      <c r="EP9" s="73" t="s">
        <v>139</v>
      </c>
      <c r="EQ9" s="73" t="s">
        <v>139</v>
      </c>
      <c r="ER9" s="48">
        <v>0</v>
      </c>
      <c r="ES9" s="73" t="s">
        <v>139</v>
      </c>
      <c r="ET9" s="73" t="s">
        <v>139</v>
      </c>
      <c r="EU9" s="48">
        <v>0</v>
      </c>
      <c r="EV9" s="73" t="s">
        <v>139</v>
      </c>
      <c r="EW9" s="73" t="s">
        <v>139</v>
      </c>
      <c r="EX9" s="48">
        <v>0</v>
      </c>
      <c r="EY9" s="48">
        <v>0</v>
      </c>
      <c r="EZ9" s="48">
        <v>0</v>
      </c>
      <c r="FA9" s="48">
        <v>0</v>
      </c>
      <c r="FB9" s="48">
        <v>8</v>
      </c>
      <c r="FC9" s="48">
        <v>1</v>
      </c>
      <c r="FD9" s="48" t="s">
        <v>139</v>
      </c>
      <c r="FE9" s="48">
        <v>0</v>
      </c>
      <c r="FF9" s="48">
        <v>0</v>
      </c>
      <c r="FG9" s="48">
        <v>0</v>
      </c>
      <c r="FH9" s="48" t="s">
        <v>139</v>
      </c>
      <c r="FI9" s="48">
        <v>0</v>
      </c>
      <c r="FJ9" s="48">
        <v>0</v>
      </c>
      <c r="FK9" s="48">
        <v>0</v>
      </c>
      <c r="FL9" s="48" t="s">
        <v>139</v>
      </c>
      <c r="FM9" s="48">
        <v>0</v>
      </c>
      <c r="FN9" s="48">
        <v>0</v>
      </c>
      <c r="FO9" s="48">
        <v>0</v>
      </c>
      <c r="FP9" s="48" t="s">
        <v>139</v>
      </c>
      <c r="FQ9" s="48">
        <v>0</v>
      </c>
      <c r="FR9" s="48">
        <v>0</v>
      </c>
      <c r="FS9" s="48">
        <v>0</v>
      </c>
      <c r="FT9" s="48" t="s">
        <v>139</v>
      </c>
      <c r="FU9" s="48">
        <v>0</v>
      </c>
      <c r="FV9" s="48">
        <v>0</v>
      </c>
      <c r="FW9" s="48">
        <v>0</v>
      </c>
      <c r="FX9" s="48" t="s">
        <v>139</v>
      </c>
      <c r="FY9" s="48">
        <v>0</v>
      </c>
      <c r="FZ9" s="48">
        <v>0</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0</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0</v>
      </c>
      <c r="HR9" s="48">
        <v>0</v>
      </c>
      <c r="HS9" s="48">
        <v>0</v>
      </c>
      <c r="HT9" s="48">
        <v>8</v>
      </c>
      <c r="HU9" s="48">
        <v>0</v>
      </c>
      <c r="HV9" s="48" t="s">
        <v>139</v>
      </c>
      <c r="HW9" s="48">
        <v>0</v>
      </c>
      <c r="HX9" s="48">
        <v>0</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0</v>
      </c>
      <c r="JS9" s="48">
        <v>0</v>
      </c>
      <c r="JT9" s="48">
        <v>0</v>
      </c>
      <c r="JU9" s="48">
        <v>0</v>
      </c>
      <c r="JV9" s="48">
        <v>0</v>
      </c>
      <c r="JW9" s="48">
        <v>0</v>
      </c>
      <c r="JX9" s="48">
        <v>0</v>
      </c>
      <c r="JY9" s="48">
        <v>0</v>
      </c>
      <c r="JZ9" s="48">
        <v>9</v>
      </c>
      <c r="KA9" s="48">
        <v>33</v>
      </c>
      <c r="KB9" s="48">
        <v>1</v>
      </c>
      <c r="KC9" s="48">
        <v>7</v>
      </c>
      <c r="KD9" s="48">
        <v>0</v>
      </c>
      <c r="KE9" s="48">
        <v>0</v>
      </c>
      <c r="KF9" s="48">
        <v>0</v>
      </c>
      <c r="KG9" s="48">
        <v>0</v>
      </c>
    </row>
    <row r="10" spans="1:293" ht="13.5" customHeight="1">
      <c r="A10" s="45" t="s">
        <v>126</v>
      </c>
      <c r="B10" s="46" t="s">
        <v>143</v>
      </c>
      <c r="C10" s="47" t="s">
        <v>144</v>
      </c>
      <c r="D10" s="48">
        <v>0</v>
      </c>
      <c r="E10" s="48">
        <v>0</v>
      </c>
      <c r="F10" s="48">
        <v>1</v>
      </c>
      <c r="G10" s="48">
        <v>2</v>
      </c>
      <c r="H10" s="48">
        <v>0</v>
      </c>
      <c r="I10" s="48">
        <v>0</v>
      </c>
      <c r="J10" s="48">
        <v>0</v>
      </c>
      <c r="K10" s="48">
        <v>0</v>
      </c>
      <c r="L10" s="48">
        <v>24</v>
      </c>
      <c r="M10" s="48">
        <v>58</v>
      </c>
      <c r="N10" s="48">
        <v>0</v>
      </c>
      <c r="O10" s="48">
        <v>0</v>
      </c>
      <c r="P10" s="48">
        <v>0</v>
      </c>
      <c r="Q10" s="48">
        <v>0</v>
      </c>
      <c r="R10" s="48">
        <v>0</v>
      </c>
      <c r="S10" s="48">
        <v>0</v>
      </c>
      <c r="T10" s="48">
        <v>17</v>
      </c>
      <c r="U10" s="48">
        <v>44</v>
      </c>
      <c r="V10" s="48">
        <v>0</v>
      </c>
      <c r="W10" s="48">
        <v>0</v>
      </c>
      <c r="X10" s="48">
        <v>0</v>
      </c>
      <c r="Y10" s="48">
        <v>0</v>
      </c>
      <c r="Z10" s="48">
        <v>0</v>
      </c>
      <c r="AA10" s="48">
        <v>0</v>
      </c>
      <c r="AB10" s="48">
        <f>AC10+AV10</f>
        <v>1</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1</v>
      </c>
      <c r="AW10" s="48">
        <f>SUM(AX10:BB10)</f>
        <v>0</v>
      </c>
      <c r="AX10" s="48">
        <v>0</v>
      </c>
      <c r="AY10" s="48">
        <v>0</v>
      </c>
      <c r="AZ10" s="48">
        <v>0</v>
      </c>
      <c r="BA10" s="48">
        <v>0</v>
      </c>
      <c r="BB10" s="48">
        <v>0</v>
      </c>
      <c r="BC10" s="48">
        <f>SUM(BD10:BH10)</f>
        <v>1</v>
      </c>
      <c r="BD10" s="48">
        <v>0</v>
      </c>
      <c r="BE10" s="48">
        <v>1</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f>CB10+CU10</f>
        <v>0</v>
      </c>
      <c r="CB10" s="48">
        <f>CC10+CI10+CO10</f>
        <v>0</v>
      </c>
      <c r="CC10" s="48">
        <f>SUM(CD10:CH10)</f>
        <v>0</v>
      </c>
      <c r="CD10" s="48">
        <v>0</v>
      </c>
      <c r="CE10" s="48">
        <v>0</v>
      </c>
      <c r="CF10" s="48">
        <v>0</v>
      </c>
      <c r="CG10" s="48">
        <v>0</v>
      </c>
      <c r="CH10" s="48">
        <v>0</v>
      </c>
      <c r="CI10" s="48">
        <f>SUM(CJ10:CN10)</f>
        <v>0</v>
      </c>
      <c r="CJ10" s="48">
        <v>0</v>
      </c>
      <c r="CK10" s="48">
        <v>0</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0</v>
      </c>
      <c r="EB10" s="48">
        <v>0</v>
      </c>
      <c r="EC10" s="48">
        <v>0</v>
      </c>
      <c r="ED10" s="48">
        <v>0</v>
      </c>
      <c r="EE10" s="48">
        <v>0</v>
      </c>
      <c r="EF10" s="48">
        <v>0</v>
      </c>
      <c r="EG10" s="48">
        <v>0</v>
      </c>
      <c r="EH10" s="48">
        <v>0</v>
      </c>
      <c r="EI10" s="48">
        <v>0</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0</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0</v>
      </c>
      <c r="JK10" s="48">
        <v>0</v>
      </c>
      <c r="JL10" s="48">
        <v>0</v>
      </c>
      <c r="JM10" s="48">
        <v>0</v>
      </c>
      <c r="JN10" s="48">
        <v>0</v>
      </c>
      <c r="JO10" s="48">
        <v>0</v>
      </c>
      <c r="JP10" s="48">
        <v>0</v>
      </c>
      <c r="JQ10" s="48">
        <v>0</v>
      </c>
      <c r="JR10" s="48">
        <v>0</v>
      </c>
      <c r="JS10" s="48">
        <v>0</v>
      </c>
      <c r="JT10" s="48">
        <v>0</v>
      </c>
      <c r="JU10" s="48">
        <v>0</v>
      </c>
      <c r="JV10" s="48">
        <v>0</v>
      </c>
      <c r="JW10" s="48">
        <v>0</v>
      </c>
      <c r="JX10" s="48">
        <v>0</v>
      </c>
      <c r="JY10" s="48">
        <v>0</v>
      </c>
      <c r="JZ10" s="48">
        <v>3</v>
      </c>
      <c r="KA10" s="48">
        <v>10</v>
      </c>
      <c r="KB10" s="48">
        <v>0</v>
      </c>
      <c r="KC10" s="48">
        <v>0</v>
      </c>
      <c r="KD10" s="48">
        <v>0</v>
      </c>
      <c r="KE10" s="48">
        <v>0</v>
      </c>
      <c r="KF10" s="48">
        <v>0</v>
      </c>
      <c r="KG10" s="48">
        <v>0</v>
      </c>
    </row>
    <row r="11" spans="1:293" ht="13.5" customHeight="1">
      <c r="A11" s="45" t="s">
        <v>126</v>
      </c>
      <c r="B11" s="46" t="s">
        <v>145</v>
      </c>
      <c r="C11" s="47" t="s">
        <v>146</v>
      </c>
      <c r="D11" s="48">
        <v>0</v>
      </c>
      <c r="E11" s="48">
        <v>0</v>
      </c>
      <c r="F11" s="48">
        <v>0</v>
      </c>
      <c r="G11" s="48">
        <v>0</v>
      </c>
      <c r="H11" s="48">
        <v>0</v>
      </c>
      <c r="I11" s="48">
        <v>0</v>
      </c>
      <c r="J11" s="48">
        <v>0</v>
      </c>
      <c r="K11" s="48">
        <v>0</v>
      </c>
      <c r="L11" s="48">
        <v>12</v>
      </c>
      <c r="M11" s="48">
        <v>51</v>
      </c>
      <c r="N11" s="48">
        <v>0</v>
      </c>
      <c r="O11" s="48">
        <v>0</v>
      </c>
      <c r="P11" s="48">
        <v>0</v>
      </c>
      <c r="Q11" s="48">
        <v>0</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26</v>
      </c>
      <c r="EB11" s="48">
        <v>10</v>
      </c>
      <c r="EC11" s="48">
        <v>0</v>
      </c>
      <c r="ED11" s="48">
        <v>5</v>
      </c>
      <c r="EE11" s="48">
        <v>2</v>
      </c>
      <c r="EF11" s="48">
        <v>0</v>
      </c>
      <c r="EG11" s="48">
        <v>0</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1</v>
      </c>
      <c r="EY11" s="48">
        <v>4</v>
      </c>
      <c r="EZ11" s="48">
        <v>2</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7</v>
      </c>
      <c r="JS11" s="48">
        <v>24</v>
      </c>
      <c r="JT11" s="48">
        <v>0</v>
      </c>
      <c r="JU11" s="48">
        <v>0</v>
      </c>
      <c r="JV11" s="48">
        <v>0</v>
      </c>
      <c r="JW11" s="48">
        <v>0</v>
      </c>
      <c r="JX11" s="48">
        <v>0</v>
      </c>
      <c r="JY11" s="48">
        <v>0</v>
      </c>
      <c r="JZ11" s="48">
        <v>7</v>
      </c>
      <c r="KA11" s="48">
        <v>24</v>
      </c>
      <c r="KB11" s="48">
        <v>0</v>
      </c>
      <c r="KC11" s="48">
        <v>0</v>
      </c>
      <c r="KD11" s="48">
        <v>0</v>
      </c>
      <c r="KE11" s="48">
        <v>0</v>
      </c>
      <c r="KF11" s="48">
        <v>0</v>
      </c>
      <c r="KG11" s="48">
        <v>0</v>
      </c>
    </row>
    <row r="12" spans="1:293" ht="13.5" customHeight="1">
      <c r="A12" s="45" t="s">
        <v>126</v>
      </c>
      <c r="B12" s="46" t="s">
        <v>147</v>
      </c>
      <c r="C12" s="47" t="s">
        <v>148</v>
      </c>
      <c r="D12" s="48">
        <v>0</v>
      </c>
      <c r="E12" s="48">
        <v>0</v>
      </c>
      <c r="F12" s="48">
        <v>0</v>
      </c>
      <c r="G12" s="48">
        <v>0</v>
      </c>
      <c r="H12" s="48">
        <v>0</v>
      </c>
      <c r="I12" s="48">
        <v>0</v>
      </c>
      <c r="J12" s="48">
        <v>0</v>
      </c>
      <c r="K12" s="48">
        <v>0</v>
      </c>
      <c r="L12" s="48">
        <v>6</v>
      </c>
      <c r="M12" s="48">
        <v>18</v>
      </c>
      <c r="N12" s="48">
        <v>0</v>
      </c>
      <c r="O12" s="48">
        <v>0</v>
      </c>
      <c r="P12" s="48">
        <v>0</v>
      </c>
      <c r="Q12" s="48">
        <v>0</v>
      </c>
      <c r="R12" s="48">
        <v>0</v>
      </c>
      <c r="S12" s="48">
        <v>0</v>
      </c>
      <c r="T12" s="48">
        <v>63</v>
      </c>
      <c r="U12" s="48">
        <v>181</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f>CB12+CU12</f>
        <v>0</v>
      </c>
      <c r="CB12" s="48">
        <f>CC12+CI12+CO12</f>
        <v>0</v>
      </c>
      <c r="CC12" s="48">
        <f>SUM(CD12:CH12)</f>
        <v>0</v>
      </c>
      <c r="CD12" s="48">
        <v>0</v>
      </c>
      <c r="CE12" s="48">
        <v>0</v>
      </c>
      <c r="CF12" s="48">
        <v>0</v>
      </c>
      <c r="CG12" s="48">
        <v>0</v>
      </c>
      <c r="CH12" s="48">
        <v>0</v>
      </c>
      <c r="CI12" s="48">
        <f>SUM(CJ12:CN12)</f>
        <v>0</v>
      </c>
      <c r="CJ12" s="48">
        <v>0</v>
      </c>
      <c r="CK12" s="48">
        <v>0</v>
      </c>
      <c r="CL12" s="48">
        <v>0</v>
      </c>
      <c r="CM12" s="48">
        <v>0</v>
      </c>
      <c r="CN12" s="48">
        <v>0</v>
      </c>
      <c r="CO12" s="48">
        <f>SUM(CP12:CT12)</f>
        <v>0</v>
      </c>
      <c r="CP12" s="48">
        <v>0</v>
      </c>
      <c r="CQ12" s="48">
        <v>0</v>
      </c>
      <c r="CR12" s="48">
        <v>0</v>
      </c>
      <c r="CS12" s="48">
        <v>0</v>
      </c>
      <c r="CT12" s="48">
        <v>0</v>
      </c>
      <c r="CU12" s="48">
        <f>CV12+DB12+DH12+DN12+DT12</f>
        <v>0</v>
      </c>
      <c r="CV12" s="48">
        <f>SUM(CW12:DA12)</f>
        <v>0</v>
      </c>
      <c r="CW12" s="48">
        <v>0</v>
      </c>
      <c r="CX12" s="48">
        <v>0</v>
      </c>
      <c r="CY12" s="48">
        <v>0</v>
      </c>
      <c r="CZ12" s="48">
        <v>0</v>
      </c>
      <c r="DA12" s="48">
        <v>0</v>
      </c>
      <c r="DB12" s="48">
        <f>SUM(DC12:DG12)</f>
        <v>0</v>
      </c>
      <c r="DC12" s="48">
        <v>0</v>
      </c>
      <c r="DD12" s="48">
        <v>0</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0</v>
      </c>
      <c r="EA12" s="48">
        <v>0</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139</v>
      </c>
      <c r="FE12" s="48">
        <v>0</v>
      </c>
      <c r="FF12" s="48">
        <v>0</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0</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139</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0</v>
      </c>
      <c r="JS12" s="48">
        <v>0</v>
      </c>
      <c r="JT12" s="48">
        <v>0</v>
      </c>
      <c r="JU12" s="48">
        <v>0</v>
      </c>
      <c r="JV12" s="48">
        <v>0</v>
      </c>
      <c r="JW12" s="48">
        <v>0</v>
      </c>
      <c r="JX12" s="48">
        <v>0</v>
      </c>
      <c r="JY12" s="48">
        <v>0</v>
      </c>
      <c r="JZ12" s="48">
        <v>3</v>
      </c>
      <c r="KA12" s="48">
        <v>9</v>
      </c>
      <c r="KB12" s="48">
        <v>0</v>
      </c>
      <c r="KC12" s="48">
        <v>0</v>
      </c>
      <c r="KD12" s="48">
        <v>0</v>
      </c>
      <c r="KE12" s="48">
        <v>0</v>
      </c>
      <c r="KF12" s="48">
        <v>0</v>
      </c>
      <c r="KG12" s="48">
        <v>0</v>
      </c>
    </row>
    <row r="13" spans="1:293" ht="13.5" customHeight="1">
      <c r="A13" s="45" t="s">
        <v>126</v>
      </c>
      <c r="B13" s="46" t="s">
        <v>149</v>
      </c>
      <c r="C13" s="47" t="s">
        <v>150</v>
      </c>
      <c r="D13" s="48">
        <v>0</v>
      </c>
      <c r="E13" s="48">
        <v>0</v>
      </c>
      <c r="F13" s="48">
        <v>0</v>
      </c>
      <c r="G13" s="48">
        <v>0</v>
      </c>
      <c r="H13" s="48">
        <v>0</v>
      </c>
      <c r="I13" s="48">
        <v>0</v>
      </c>
      <c r="J13" s="48">
        <v>0</v>
      </c>
      <c r="K13" s="48">
        <v>0</v>
      </c>
      <c r="L13" s="48">
        <v>71</v>
      </c>
      <c r="M13" s="48">
        <v>222</v>
      </c>
      <c r="N13" s="48">
        <v>0</v>
      </c>
      <c r="O13" s="48">
        <v>0</v>
      </c>
      <c r="P13" s="48">
        <v>0</v>
      </c>
      <c r="Q13" s="48">
        <v>0</v>
      </c>
      <c r="R13" s="48">
        <v>0</v>
      </c>
      <c r="S13" s="48">
        <v>0</v>
      </c>
      <c r="T13" s="48">
        <v>65</v>
      </c>
      <c r="U13" s="48">
        <v>181</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0</v>
      </c>
      <c r="EA13" s="48">
        <v>0</v>
      </c>
      <c r="EB13" s="48">
        <v>0</v>
      </c>
      <c r="EC13" s="48">
        <v>0</v>
      </c>
      <c r="ED13" s="48">
        <v>0</v>
      </c>
      <c r="EE13" s="48">
        <v>0</v>
      </c>
      <c r="EF13" s="48">
        <v>0</v>
      </c>
      <c r="EG13" s="48">
        <v>0</v>
      </c>
      <c r="EH13" s="48">
        <v>0</v>
      </c>
      <c r="EI13" s="48">
        <v>0</v>
      </c>
      <c r="EJ13" s="73" t="s">
        <v>139</v>
      </c>
      <c r="EK13" s="73" t="s">
        <v>139</v>
      </c>
      <c r="EL13" s="48">
        <v>0</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0</v>
      </c>
      <c r="JK13" s="48">
        <v>0</v>
      </c>
      <c r="JL13" s="48">
        <v>0</v>
      </c>
      <c r="JM13" s="48">
        <v>0</v>
      </c>
      <c r="JN13" s="48">
        <v>0</v>
      </c>
      <c r="JO13" s="48">
        <v>0</v>
      </c>
      <c r="JP13" s="48">
        <v>0</v>
      </c>
      <c r="JQ13" s="48">
        <v>0</v>
      </c>
      <c r="JR13" s="48">
        <v>0</v>
      </c>
      <c r="JS13" s="48">
        <v>0</v>
      </c>
      <c r="JT13" s="48">
        <v>0</v>
      </c>
      <c r="JU13" s="48">
        <v>0</v>
      </c>
      <c r="JV13" s="48">
        <v>0</v>
      </c>
      <c r="JW13" s="48">
        <v>0</v>
      </c>
      <c r="JX13" s="48">
        <v>0</v>
      </c>
      <c r="JY13" s="48">
        <v>0</v>
      </c>
      <c r="JZ13" s="48">
        <v>8</v>
      </c>
      <c r="KA13" s="48">
        <v>28</v>
      </c>
      <c r="KB13" s="48">
        <v>2</v>
      </c>
      <c r="KC13" s="48">
        <v>4</v>
      </c>
      <c r="KD13" s="48">
        <v>0</v>
      </c>
      <c r="KE13" s="48">
        <v>0</v>
      </c>
      <c r="KF13" s="48">
        <v>0</v>
      </c>
      <c r="KG13" s="48">
        <v>0</v>
      </c>
    </row>
    <row r="14" spans="1:293" ht="13.5" customHeight="1">
      <c r="A14" s="45" t="s">
        <v>126</v>
      </c>
      <c r="B14" s="46" t="s">
        <v>151</v>
      </c>
      <c r="C14" s="47" t="s">
        <v>152</v>
      </c>
      <c r="D14" s="48">
        <v>0</v>
      </c>
      <c r="E14" s="48">
        <v>0</v>
      </c>
      <c r="F14" s="48">
        <v>0</v>
      </c>
      <c r="G14" s="48">
        <v>0</v>
      </c>
      <c r="H14" s="48">
        <v>0</v>
      </c>
      <c r="I14" s="48">
        <v>0</v>
      </c>
      <c r="J14" s="48">
        <v>0</v>
      </c>
      <c r="K14" s="48">
        <v>0</v>
      </c>
      <c r="L14" s="48">
        <v>34</v>
      </c>
      <c r="M14" s="48">
        <v>97</v>
      </c>
      <c r="N14" s="48">
        <v>0</v>
      </c>
      <c r="O14" s="48">
        <v>0</v>
      </c>
      <c r="P14" s="48">
        <v>0</v>
      </c>
      <c r="Q14" s="48">
        <v>0</v>
      </c>
      <c r="R14" s="48">
        <v>0</v>
      </c>
      <c r="S14" s="48">
        <v>0</v>
      </c>
      <c r="T14" s="48">
        <v>63</v>
      </c>
      <c r="U14" s="48">
        <v>188</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0</v>
      </c>
      <c r="EA14" s="48">
        <v>0</v>
      </c>
      <c r="EB14" s="48">
        <v>0</v>
      </c>
      <c r="EC14" s="48">
        <v>0</v>
      </c>
      <c r="ED14" s="48">
        <v>0</v>
      </c>
      <c r="EE14" s="48">
        <v>0</v>
      </c>
      <c r="EF14" s="48">
        <v>0</v>
      </c>
      <c r="EG14" s="48">
        <v>0</v>
      </c>
      <c r="EH14" s="48">
        <v>0</v>
      </c>
      <c r="EI14" s="48">
        <v>0</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0</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153</v>
      </c>
      <c r="C15" s="47" t="s">
        <v>154</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155</v>
      </c>
      <c r="C16" s="47" t="s">
        <v>156</v>
      </c>
      <c r="D16" s="48">
        <v>0</v>
      </c>
      <c r="E16" s="48">
        <v>0</v>
      </c>
      <c r="F16" s="48">
        <v>0</v>
      </c>
      <c r="G16" s="48">
        <v>0</v>
      </c>
      <c r="H16" s="48">
        <v>0</v>
      </c>
      <c r="I16" s="48">
        <v>0</v>
      </c>
      <c r="J16" s="48">
        <v>0</v>
      </c>
      <c r="K16" s="48">
        <v>0</v>
      </c>
      <c r="L16" s="48">
        <v>104</v>
      </c>
      <c r="M16" s="48">
        <v>301</v>
      </c>
      <c r="N16" s="48">
        <v>0</v>
      </c>
      <c r="O16" s="48">
        <v>0</v>
      </c>
      <c r="P16" s="48">
        <v>0</v>
      </c>
      <c r="Q16" s="48">
        <v>0</v>
      </c>
      <c r="R16" s="48">
        <v>0</v>
      </c>
      <c r="S16" s="48">
        <v>0</v>
      </c>
      <c r="T16" s="48">
        <v>53</v>
      </c>
      <c r="U16" s="48">
        <v>222</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0</v>
      </c>
      <c r="CB16" s="48">
        <f>CC16+CI16+CO16</f>
        <v>0</v>
      </c>
      <c r="CC16" s="48">
        <f>SUM(CD16:CH16)</f>
        <v>0</v>
      </c>
      <c r="CD16" s="48">
        <v>0</v>
      </c>
      <c r="CE16" s="48">
        <v>0</v>
      </c>
      <c r="CF16" s="48">
        <v>0</v>
      </c>
      <c r="CG16" s="48">
        <v>0</v>
      </c>
      <c r="CH16" s="48">
        <v>0</v>
      </c>
      <c r="CI16" s="48">
        <f>SUM(CJ16:CN16)</f>
        <v>0</v>
      </c>
      <c r="CJ16" s="48">
        <v>0</v>
      </c>
      <c r="CK16" s="48">
        <v>0</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0</v>
      </c>
      <c r="EJ16" s="73" t="s">
        <v>139</v>
      </c>
      <c r="EK16" s="73" t="s">
        <v>139</v>
      </c>
      <c r="EL16" s="48">
        <v>0</v>
      </c>
      <c r="EM16" s="73" t="s">
        <v>139</v>
      </c>
      <c r="EN16" s="73" t="s">
        <v>139</v>
      </c>
      <c r="EO16" s="48">
        <v>0</v>
      </c>
      <c r="EP16" s="73" t="s">
        <v>139</v>
      </c>
      <c r="EQ16" s="73" t="s">
        <v>139</v>
      </c>
      <c r="ER16" s="48">
        <v>0</v>
      </c>
      <c r="ES16" s="73" t="s">
        <v>139</v>
      </c>
      <c r="ET16" s="73" t="s">
        <v>139</v>
      </c>
      <c r="EU16" s="48">
        <v>0</v>
      </c>
      <c r="EV16" s="73" t="s">
        <v>139</v>
      </c>
      <c r="EW16" s="73" t="s">
        <v>139</v>
      </c>
      <c r="EX16" s="48">
        <v>0</v>
      </c>
      <c r="EY16" s="48">
        <v>0</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0</v>
      </c>
      <c r="KA16" s="48">
        <v>0</v>
      </c>
      <c r="KB16" s="48">
        <v>0</v>
      </c>
      <c r="KC16" s="48">
        <v>0</v>
      </c>
      <c r="KD16" s="48">
        <v>0</v>
      </c>
      <c r="KE16" s="48">
        <v>0</v>
      </c>
      <c r="KF16" s="48">
        <v>0</v>
      </c>
      <c r="KG16" s="48">
        <v>0</v>
      </c>
    </row>
    <row r="17" spans="1:293" ht="13.5" customHeight="1">
      <c r="A17" s="45" t="s">
        <v>126</v>
      </c>
      <c r="B17" s="46" t="s">
        <v>157</v>
      </c>
      <c r="C17" s="47" t="s">
        <v>158</v>
      </c>
      <c r="D17" s="48">
        <v>0</v>
      </c>
      <c r="E17" s="48">
        <v>0</v>
      </c>
      <c r="F17" s="48">
        <v>0</v>
      </c>
      <c r="G17" s="48">
        <v>0</v>
      </c>
      <c r="H17" s="48">
        <v>0</v>
      </c>
      <c r="I17" s="48">
        <v>0</v>
      </c>
      <c r="J17" s="48">
        <v>0</v>
      </c>
      <c r="K17" s="48">
        <v>0</v>
      </c>
      <c r="L17" s="48">
        <v>29</v>
      </c>
      <c r="M17" s="48">
        <v>109</v>
      </c>
      <c r="N17" s="48">
        <v>0</v>
      </c>
      <c r="O17" s="48">
        <v>0</v>
      </c>
      <c r="P17" s="48">
        <v>0</v>
      </c>
      <c r="Q17" s="48">
        <v>0</v>
      </c>
      <c r="R17" s="48">
        <v>0</v>
      </c>
      <c r="S17" s="48">
        <v>0</v>
      </c>
      <c r="T17" s="48">
        <v>0</v>
      </c>
      <c r="U17" s="48">
        <v>0</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0</v>
      </c>
      <c r="EV17" s="73" t="s">
        <v>139</v>
      </c>
      <c r="EW17" s="73" t="s">
        <v>139</v>
      </c>
      <c r="EX17" s="48">
        <v>0</v>
      </c>
      <c r="EY17" s="48">
        <v>0</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3</v>
      </c>
      <c r="KA17" s="48">
        <v>9</v>
      </c>
      <c r="KB17" s="48">
        <v>0</v>
      </c>
      <c r="KC17" s="48">
        <v>0</v>
      </c>
      <c r="KD17" s="48">
        <v>0</v>
      </c>
      <c r="KE17" s="48">
        <v>0</v>
      </c>
      <c r="KF17" s="48">
        <v>0</v>
      </c>
      <c r="KG17" s="48">
        <v>0</v>
      </c>
    </row>
    <row r="18" spans="1:293" ht="13.5" customHeight="1">
      <c r="A18" s="45" t="s">
        <v>126</v>
      </c>
      <c r="B18" s="46" t="s">
        <v>159</v>
      </c>
      <c r="C18" s="47" t="s">
        <v>160</v>
      </c>
      <c r="D18" s="48">
        <v>0</v>
      </c>
      <c r="E18" s="48">
        <v>0</v>
      </c>
      <c r="F18" s="48">
        <v>0</v>
      </c>
      <c r="G18" s="48">
        <v>0</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139</v>
      </c>
      <c r="EK18" s="73" t="s">
        <v>139</v>
      </c>
      <c r="EL18" s="48">
        <v>0</v>
      </c>
      <c r="EM18" s="73" t="s">
        <v>139</v>
      </c>
      <c r="EN18" s="73" t="s">
        <v>139</v>
      </c>
      <c r="EO18" s="48">
        <v>0</v>
      </c>
      <c r="EP18" s="73" t="s">
        <v>139</v>
      </c>
      <c r="EQ18" s="73" t="s">
        <v>139</v>
      </c>
      <c r="ER18" s="48">
        <v>0</v>
      </c>
      <c r="ES18" s="73" t="s">
        <v>139</v>
      </c>
      <c r="ET18" s="73" t="s">
        <v>139</v>
      </c>
      <c r="EU18" s="48">
        <v>0</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161</v>
      </c>
      <c r="C19" s="47" t="s">
        <v>162</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0</v>
      </c>
      <c r="CB19" s="48">
        <f>CC19+CI19+CO19</f>
        <v>0</v>
      </c>
      <c r="CC19" s="48">
        <f>SUM(CD19:CH19)</f>
        <v>0</v>
      </c>
      <c r="CD19" s="48">
        <v>0</v>
      </c>
      <c r="CE19" s="48">
        <v>0</v>
      </c>
      <c r="CF19" s="48">
        <v>0</v>
      </c>
      <c r="CG19" s="48">
        <v>0</v>
      </c>
      <c r="CH19" s="48">
        <v>0</v>
      </c>
      <c r="CI19" s="48">
        <f>SUM(CJ19:CN19)</f>
        <v>0</v>
      </c>
      <c r="CJ19" s="48">
        <v>0</v>
      </c>
      <c r="CK19" s="48">
        <v>0</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0</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0</v>
      </c>
      <c r="JK19" s="48">
        <v>0</v>
      </c>
      <c r="JL19" s="48">
        <v>0</v>
      </c>
      <c r="JM19" s="48">
        <v>0</v>
      </c>
      <c r="JN19" s="48">
        <v>0</v>
      </c>
      <c r="JO19" s="48">
        <v>0</v>
      </c>
      <c r="JP19" s="48">
        <v>0</v>
      </c>
      <c r="JQ19" s="48">
        <v>0</v>
      </c>
      <c r="JR19" s="48">
        <v>0</v>
      </c>
      <c r="JS19" s="48">
        <v>0</v>
      </c>
      <c r="JT19" s="48">
        <v>0</v>
      </c>
      <c r="JU19" s="48">
        <v>0</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163</v>
      </c>
      <c r="C20" s="47" t="s">
        <v>164</v>
      </c>
      <c r="D20" s="48">
        <v>0</v>
      </c>
      <c r="E20" s="48">
        <v>0</v>
      </c>
      <c r="F20" s="48">
        <v>0</v>
      </c>
      <c r="G20" s="48">
        <v>0</v>
      </c>
      <c r="H20" s="48">
        <v>0</v>
      </c>
      <c r="I20" s="48">
        <v>0</v>
      </c>
      <c r="J20" s="48">
        <v>0</v>
      </c>
      <c r="K20" s="48">
        <v>0</v>
      </c>
      <c r="L20" s="48">
        <v>32</v>
      </c>
      <c r="M20" s="48">
        <v>92</v>
      </c>
      <c r="N20" s="48">
        <v>0</v>
      </c>
      <c r="O20" s="48">
        <v>0</v>
      </c>
      <c r="P20" s="48">
        <v>0</v>
      </c>
      <c r="Q20" s="48">
        <v>0</v>
      </c>
      <c r="R20" s="48">
        <v>0</v>
      </c>
      <c r="S20" s="48">
        <v>0</v>
      </c>
      <c r="T20" s="48">
        <v>32</v>
      </c>
      <c r="U20" s="48">
        <v>92</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0</v>
      </c>
      <c r="EB20" s="48">
        <v>0</v>
      </c>
      <c r="EC20" s="48">
        <v>0</v>
      </c>
      <c r="ED20" s="48">
        <v>4</v>
      </c>
      <c r="EE20" s="48">
        <v>0</v>
      </c>
      <c r="EF20" s="48">
        <v>0</v>
      </c>
      <c r="EG20" s="48">
        <v>1</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0</v>
      </c>
      <c r="EY20" s="48">
        <v>14</v>
      </c>
      <c r="EZ20" s="48">
        <v>0</v>
      </c>
      <c r="FA20" s="48">
        <v>0</v>
      </c>
      <c r="FB20" s="48">
        <v>5</v>
      </c>
      <c r="FC20" s="48">
        <v>2</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0</v>
      </c>
      <c r="JK20" s="48">
        <v>0</v>
      </c>
      <c r="JL20" s="48">
        <v>0</v>
      </c>
      <c r="JM20" s="48">
        <v>0</v>
      </c>
      <c r="JN20" s="48">
        <v>0</v>
      </c>
      <c r="JO20" s="48">
        <v>0</v>
      </c>
      <c r="JP20" s="48">
        <v>0</v>
      </c>
      <c r="JQ20" s="48">
        <v>0</v>
      </c>
      <c r="JR20" s="48">
        <v>0</v>
      </c>
      <c r="JS20" s="48">
        <v>0</v>
      </c>
      <c r="JT20" s="48">
        <v>0</v>
      </c>
      <c r="JU20" s="48">
        <v>0</v>
      </c>
      <c r="JV20" s="48">
        <v>0</v>
      </c>
      <c r="JW20" s="48">
        <v>0</v>
      </c>
      <c r="JX20" s="48">
        <v>0</v>
      </c>
      <c r="JY20" s="48">
        <v>0</v>
      </c>
      <c r="JZ20" s="48">
        <v>7</v>
      </c>
      <c r="KA20" s="48">
        <v>35</v>
      </c>
      <c r="KB20" s="48">
        <v>0</v>
      </c>
      <c r="KC20" s="48">
        <v>0</v>
      </c>
      <c r="KD20" s="48">
        <v>3</v>
      </c>
      <c r="KE20" s="48">
        <v>13</v>
      </c>
      <c r="KF20" s="48">
        <v>0</v>
      </c>
      <c r="KG20" s="48">
        <v>0</v>
      </c>
    </row>
    <row r="21" spans="1:293" ht="13.5" customHeight="1">
      <c r="A21" s="45" t="s">
        <v>126</v>
      </c>
      <c r="B21" s="46" t="s">
        <v>165</v>
      </c>
      <c r="C21" s="47" t="s">
        <v>166</v>
      </c>
      <c r="D21" s="48">
        <v>0</v>
      </c>
      <c r="E21" s="48">
        <v>0</v>
      </c>
      <c r="F21" s="48">
        <v>0</v>
      </c>
      <c r="G21" s="48">
        <v>0</v>
      </c>
      <c r="H21" s="48">
        <v>0</v>
      </c>
      <c r="I21" s="48">
        <v>0</v>
      </c>
      <c r="J21" s="48">
        <v>0</v>
      </c>
      <c r="K21" s="48">
        <v>0</v>
      </c>
      <c r="L21" s="48">
        <v>11</v>
      </c>
      <c r="M21" s="48">
        <v>22</v>
      </c>
      <c r="N21" s="48">
        <v>0</v>
      </c>
      <c r="O21" s="48">
        <v>0</v>
      </c>
      <c r="P21" s="48">
        <v>0</v>
      </c>
      <c r="Q21" s="48">
        <v>0</v>
      </c>
      <c r="R21" s="48">
        <v>0</v>
      </c>
      <c r="S21" s="48">
        <v>0</v>
      </c>
      <c r="T21" s="48">
        <v>11</v>
      </c>
      <c r="U21" s="48">
        <v>22</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2</v>
      </c>
      <c r="EA21" s="48">
        <v>1</v>
      </c>
      <c r="EB21" s="48">
        <v>0</v>
      </c>
      <c r="EC21" s="48">
        <v>0</v>
      </c>
      <c r="ED21" s="48">
        <v>0</v>
      </c>
      <c r="EE21" s="48">
        <v>0</v>
      </c>
      <c r="EF21" s="48">
        <v>0</v>
      </c>
      <c r="EG21" s="48">
        <v>0</v>
      </c>
      <c r="EH21" s="48">
        <v>0</v>
      </c>
      <c r="EI21" s="48">
        <v>0</v>
      </c>
      <c r="EJ21" s="73" t="s">
        <v>139</v>
      </c>
      <c r="EK21" s="73" t="s">
        <v>139</v>
      </c>
      <c r="EL21" s="48">
        <v>0</v>
      </c>
      <c r="EM21" s="73" t="s">
        <v>139</v>
      </c>
      <c r="EN21" s="73" t="s">
        <v>139</v>
      </c>
      <c r="EO21" s="48">
        <v>1</v>
      </c>
      <c r="EP21" s="73" t="s">
        <v>139</v>
      </c>
      <c r="EQ21" s="73" t="s">
        <v>139</v>
      </c>
      <c r="ER21" s="48">
        <v>0</v>
      </c>
      <c r="ES21" s="73" t="s">
        <v>139</v>
      </c>
      <c r="ET21" s="73" t="s">
        <v>139</v>
      </c>
      <c r="EU21" s="48">
        <v>0</v>
      </c>
      <c r="EV21" s="73" t="s">
        <v>139</v>
      </c>
      <c r="EW21" s="73" t="s">
        <v>139</v>
      </c>
      <c r="EX21" s="48">
        <v>2</v>
      </c>
      <c r="EY21" s="48">
        <v>4</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3</v>
      </c>
      <c r="KA21" s="48">
        <v>6</v>
      </c>
      <c r="KB21" s="48">
        <v>0</v>
      </c>
      <c r="KC21" s="48">
        <v>0</v>
      </c>
      <c r="KD21" s="48">
        <v>0</v>
      </c>
      <c r="KE21" s="48">
        <v>0</v>
      </c>
      <c r="KF21" s="48">
        <v>0</v>
      </c>
      <c r="KG21" s="48">
        <v>0</v>
      </c>
    </row>
    <row r="22" spans="1:293" ht="13.5" customHeight="1">
      <c r="A22" s="45" t="s">
        <v>126</v>
      </c>
      <c r="B22" s="46" t="s">
        <v>167</v>
      </c>
      <c r="C22" s="47" t="s">
        <v>168</v>
      </c>
      <c r="D22" s="48">
        <v>0</v>
      </c>
      <c r="E22" s="48">
        <v>0</v>
      </c>
      <c r="F22" s="48">
        <v>0</v>
      </c>
      <c r="G22" s="48">
        <v>0</v>
      </c>
      <c r="H22" s="48">
        <v>0</v>
      </c>
      <c r="I22" s="48">
        <v>0</v>
      </c>
      <c r="J22" s="48">
        <v>0</v>
      </c>
      <c r="K22" s="48">
        <v>0</v>
      </c>
      <c r="L22" s="48">
        <v>9</v>
      </c>
      <c r="M22" s="48">
        <v>20</v>
      </c>
      <c r="N22" s="48">
        <v>0</v>
      </c>
      <c r="O22" s="48">
        <v>0</v>
      </c>
      <c r="P22" s="48">
        <v>0</v>
      </c>
      <c r="Q22" s="48">
        <v>0</v>
      </c>
      <c r="R22" s="48">
        <v>0</v>
      </c>
      <c r="S22" s="48">
        <v>0</v>
      </c>
      <c r="T22" s="48">
        <v>10</v>
      </c>
      <c r="U22" s="48">
        <v>18</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0</v>
      </c>
      <c r="EA22" s="48">
        <v>0</v>
      </c>
      <c r="EB22" s="48">
        <v>0</v>
      </c>
      <c r="EC22" s="48">
        <v>0</v>
      </c>
      <c r="ED22" s="48">
        <v>0</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0</v>
      </c>
      <c r="EY22" s="48">
        <v>0</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0</v>
      </c>
      <c r="JW22" s="48">
        <v>0</v>
      </c>
      <c r="JX22" s="48">
        <v>0</v>
      </c>
      <c r="JY22" s="48">
        <v>0</v>
      </c>
      <c r="JZ22" s="48">
        <v>8</v>
      </c>
      <c r="KA22" s="48">
        <v>18</v>
      </c>
      <c r="KB22" s="48">
        <v>0</v>
      </c>
      <c r="KC22" s="48">
        <v>0</v>
      </c>
      <c r="KD22" s="48">
        <v>0</v>
      </c>
      <c r="KE22" s="48">
        <v>0</v>
      </c>
      <c r="KF22" s="48">
        <v>0</v>
      </c>
      <c r="KG22" s="48">
        <v>0</v>
      </c>
    </row>
    <row r="23" spans="1:293" ht="13.5" customHeight="1">
      <c r="A23" s="45" t="s">
        <v>126</v>
      </c>
      <c r="B23" s="46" t="s">
        <v>169</v>
      </c>
      <c r="C23" s="47" t="s">
        <v>170</v>
      </c>
      <c r="D23" s="48">
        <v>6</v>
      </c>
      <c r="E23" s="48">
        <v>16</v>
      </c>
      <c r="F23" s="48">
        <v>0</v>
      </c>
      <c r="G23" s="48">
        <v>0</v>
      </c>
      <c r="H23" s="48">
        <v>0</v>
      </c>
      <c r="I23" s="48">
        <v>0</v>
      </c>
      <c r="J23" s="48">
        <v>0</v>
      </c>
      <c r="K23" s="48">
        <v>0</v>
      </c>
      <c r="L23" s="48">
        <v>0</v>
      </c>
      <c r="M23" s="48">
        <v>0</v>
      </c>
      <c r="N23" s="48">
        <v>0</v>
      </c>
      <c r="O23" s="48">
        <v>0</v>
      </c>
      <c r="P23" s="48">
        <v>0</v>
      </c>
      <c r="Q23" s="48">
        <v>0</v>
      </c>
      <c r="R23" s="48">
        <v>0</v>
      </c>
      <c r="S23" s="48">
        <v>0</v>
      </c>
      <c r="T23" s="48">
        <v>16</v>
      </c>
      <c r="U23" s="48">
        <v>60</v>
      </c>
      <c r="V23" s="48">
        <v>0</v>
      </c>
      <c r="W23" s="48">
        <v>0</v>
      </c>
      <c r="X23" s="48">
        <v>0</v>
      </c>
      <c r="Y23" s="48">
        <v>0</v>
      </c>
      <c r="Z23" s="48">
        <v>0</v>
      </c>
      <c r="AA23" s="48">
        <v>0</v>
      </c>
      <c r="AB23" s="48">
        <f>AC23+AV23</f>
        <v>6</v>
      </c>
      <c r="AC23" s="48">
        <f>AD23+AJ23+AP23</f>
        <v>6</v>
      </c>
      <c r="AD23" s="48">
        <f>SUM(AE23:AI23)</f>
        <v>4</v>
      </c>
      <c r="AE23" s="48">
        <v>3</v>
      </c>
      <c r="AF23" s="48">
        <v>1</v>
      </c>
      <c r="AG23" s="48">
        <v>0</v>
      </c>
      <c r="AH23" s="48"/>
      <c r="AI23" s="48">
        <v>0</v>
      </c>
      <c r="AJ23" s="48">
        <f>SUM(AK23:AO23)</f>
        <v>0</v>
      </c>
      <c r="AK23" s="48">
        <v>0</v>
      </c>
      <c r="AL23" s="48">
        <v>0</v>
      </c>
      <c r="AM23" s="48">
        <v>0</v>
      </c>
      <c r="AN23" s="48">
        <v>0</v>
      </c>
      <c r="AO23" s="48">
        <v>0</v>
      </c>
      <c r="AP23" s="48">
        <f>SUM(AQ23:AU23)</f>
        <v>2</v>
      </c>
      <c r="AQ23" s="48">
        <v>0</v>
      </c>
      <c r="AR23" s="48">
        <v>1</v>
      </c>
      <c r="AS23" s="48">
        <v>1</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1</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1</v>
      </c>
      <c r="EZ23" s="48">
        <v>0</v>
      </c>
      <c r="FA23" s="48">
        <v>0</v>
      </c>
      <c r="FB23" s="48">
        <v>1</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0</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0</v>
      </c>
      <c r="HR23" s="48">
        <v>0</v>
      </c>
      <c r="HS23" s="48">
        <v>0</v>
      </c>
      <c r="HT23" s="48">
        <v>0</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1</v>
      </c>
      <c r="JK23" s="48">
        <v>4</v>
      </c>
      <c r="JL23" s="48">
        <v>0</v>
      </c>
      <c r="JM23" s="48">
        <v>0</v>
      </c>
      <c r="JN23" s="48">
        <v>0</v>
      </c>
      <c r="JO23" s="48">
        <v>0</v>
      </c>
      <c r="JP23" s="48">
        <v>0</v>
      </c>
      <c r="JQ23" s="48">
        <v>0</v>
      </c>
      <c r="JR23" s="48">
        <v>0</v>
      </c>
      <c r="JS23" s="48">
        <v>0</v>
      </c>
      <c r="JT23" s="48">
        <v>0</v>
      </c>
      <c r="JU23" s="48">
        <v>0</v>
      </c>
      <c r="JV23" s="48">
        <v>0</v>
      </c>
      <c r="JW23" s="48">
        <v>0</v>
      </c>
      <c r="JX23" s="48">
        <v>0</v>
      </c>
      <c r="JY23" s="48">
        <v>0</v>
      </c>
      <c r="JZ23" s="48">
        <v>3</v>
      </c>
      <c r="KA23" s="48">
        <v>10</v>
      </c>
      <c r="KB23" s="48">
        <v>1</v>
      </c>
      <c r="KC23" s="48">
        <v>3</v>
      </c>
      <c r="KD23" s="48">
        <v>0</v>
      </c>
      <c r="KE23" s="48">
        <v>0</v>
      </c>
      <c r="KF23" s="48">
        <v>0</v>
      </c>
      <c r="KG23" s="48">
        <v>0</v>
      </c>
    </row>
    <row r="24" spans="1:293" ht="13.5" customHeight="1">
      <c r="A24" s="45" t="s">
        <v>126</v>
      </c>
      <c r="B24" s="46" t="s">
        <v>171</v>
      </c>
      <c r="C24" s="47" t="s">
        <v>172</v>
      </c>
      <c r="D24" s="48">
        <v>2</v>
      </c>
      <c r="E24" s="48">
        <v>3</v>
      </c>
      <c r="F24" s="48">
        <v>0</v>
      </c>
      <c r="G24" s="48">
        <v>0</v>
      </c>
      <c r="H24" s="48">
        <v>0</v>
      </c>
      <c r="I24" s="48">
        <v>0</v>
      </c>
      <c r="J24" s="48">
        <v>0</v>
      </c>
      <c r="K24" s="48">
        <v>0</v>
      </c>
      <c r="L24" s="48">
        <v>7</v>
      </c>
      <c r="M24" s="48">
        <v>18</v>
      </c>
      <c r="N24" s="48">
        <v>0</v>
      </c>
      <c r="O24" s="48">
        <v>0</v>
      </c>
      <c r="P24" s="48">
        <v>0</v>
      </c>
      <c r="Q24" s="48">
        <v>0</v>
      </c>
      <c r="R24" s="48">
        <v>0</v>
      </c>
      <c r="S24" s="48">
        <v>0</v>
      </c>
      <c r="T24" s="48">
        <v>1</v>
      </c>
      <c r="U24" s="48">
        <v>2</v>
      </c>
      <c r="V24" s="48">
        <v>0</v>
      </c>
      <c r="W24" s="48">
        <v>0</v>
      </c>
      <c r="X24" s="48">
        <v>0</v>
      </c>
      <c r="Y24" s="48">
        <v>0</v>
      </c>
      <c r="Z24" s="48">
        <v>0</v>
      </c>
      <c r="AA24" s="48">
        <v>0</v>
      </c>
      <c r="AB24" s="48">
        <f>AC24+AV24</f>
        <v>2</v>
      </c>
      <c r="AC24" s="48">
        <f>AD24+AJ24+AP24</f>
        <v>2</v>
      </c>
      <c r="AD24" s="48">
        <f>SUM(AE24:AI24)</f>
        <v>0</v>
      </c>
      <c r="AE24" s="48">
        <v>0</v>
      </c>
      <c r="AF24" s="48">
        <v>0</v>
      </c>
      <c r="AG24" s="48">
        <v>0</v>
      </c>
      <c r="AH24" s="48">
        <v>0</v>
      </c>
      <c r="AI24" s="48">
        <v>0</v>
      </c>
      <c r="AJ24" s="48">
        <f>SUM(AK24:AO24)</f>
        <v>0</v>
      </c>
      <c r="AK24" s="48">
        <v>0</v>
      </c>
      <c r="AL24" s="48">
        <v>0</v>
      </c>
      <c r="AM24" s="48">
        <v>0</v>
      </c>
      <c r="AN24" s="48">
        <v>0</v>
      </c>
      <c r="AO24" s="48">
        <v>0</v>
      </c>
      <c r="AP24" s="48">
        <f>SUM(AQ24:AU24)</f>
        <v>2</v>
      </c>
      <c r="AQ24" s="48">
        <v>1</v>
      </c>
      <c r="AR24" s="48">
        <v>1</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1</v>
      </c>
      <c r="EB24" s="48">
        <v>0</v>
      </c>
      <c r="EC24" s="48">
        <v>0</v>
      </c>
      <c r="ED24" s="48">
        <v>0</v>
      </c>
      <c r="EE24" s="48">
        <v>0</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0</v>
      </c>
      <c r="EZ24" s="48">
        <v>0</v>
      </c>
      <c r="FA24" s="48">
        <v>0</v>
      </c>
      <c r="FB24" s="48">
        <v>0</v>
      </c>
      <c r="FC24" s="48">
        <v>0</v>
      </c>
      <c r="FD24" s="48" t="s">
        <v>139</v>
      </c>
      <c r="FE24" s="48">
        <v>0</v>
      </c>
      <c r="FF24" s="48">
        <v>0</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13</v>
      </c>
      <c r="KB24" s="48">
        <v>0</v>
      </c>
      <c r="KC24" s="48">
        <v>0</v>
      </c>
      <c r="KD24" s="48">
        <v>2</v>
      </c>
      <c r="KE24" s="48">
        <v>7</v>
      </c>
      <c r="KF24" s="48">
        <v>0</v>
      </c>
      <c r="KG24" s="48">
        <v>0</v>
      </c>
    </row>
    <row r="25" spans="1:293"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73"/>
      <c r="EK25" s="73"/>
      <c r="EL25" s="48"/>
      <c r="EM25" s="73"/>
      <c r="EN25" s="73"/>
      <c r="EO25" s="48"/>
      <c r="EP25" s="73"/>
      <c r="EQ25" s="73"/>
      <c r="ER25" s="48"/>
      <c r="ES25" s="73"/>
      <c r="ET25" s="73"/>
      <c r="EU25" s="48"/>
      <c r="EV25" s="73"/>
      <c r="EW25" s="73"/>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73"/>
      <c r="HC25" s="73"/>
      <c r="HD25" s="48"/>
      <c r="HE25" s="73"/>
      <c r="HF25" s="73"/>
      <c r="HG25" s="48"/>
      <c r="HH25" s="73"/>
      <c r="HI25" s="73"/>
      <c r="HJ25" s="48"/>
      <c r="HK25" s="73"/>
      <c r="HL25" s="73"/>
      <c r="HM25" s="48"/>
      <c r="HN25" s="73"/>
      <c r="HO25" s="73"/>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c r="IQ25" s="48"/>
      <c r="IR25" s="48"/>
      <c r="IS25" s="48"/>
      <c r="IT25" s="48"/>
      <c r="IU25" s="48"/>
      <c r="IV25" s="48"/>
      <c r="IW25" s="48"/>
      <c r="IX25" s="48"/>
      <c r="IY25" s="48"/>
      <c r="IZ25" s="48"/>
      <c r="JA25" s="48"/>
      <c r="JB25" s="48"/>
      <c r="JC25" s="48"/>
      <c r="JD25" s="48"/>
      <c r="JE25" s="48"/>
      <c r="JF25" s="48"/>
      <c r="JG25" s="48"/>
      <c r="JH25" s="48"/>
      <c r="JI25" s="48"/>
      <c r="JJ25" s="48"/>
      <c r="JK25" s="48"/>
      <c r="JL25" s="48"/>
      <c r="JM25" s="48"/>
      <c r="JN25" s="48"/>
      <c r="JO25" s="48"/>
      <c r="JP25" s="48"/>
      <c r="JQ25" s="48"/>
      <c r="JR25" s="48"/>
      <c r="JS25" s="48"/>
      <c r="JT25" s="48"/>
      <c r="JU25" s="48"/>
      <c r="JV25" s="48"/>
      <c r="JW25" s="48"/>
      <c r="JX25" s="48"/>
      <c r="JY25" s="48"/>
      <c r="JZ25" s="48"/>
      <c r="KA25" s="48"/>
      <c r="KB25" s="48"/>
      <c r="KC25" s="48"/>
      <c r="KD25" s="48"/>
      <c r="KE25" s="48"/>
      <c r="KF25" s="48"/>
      <c r="KG25" s="48"/>
    </row>
    <row r="26" spans="1:293"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73"/>
      <c r="EK26" s="73"/>
      <c r="EL26" s="48"/>
      <c r="EM26" s="73"/>
      <c r="EN26" s="73"/>
      <c r="EO26" s="48"/>
      <c r="EP26" s="73"/>
      <c r="EQ26" s="73"/>
      <c r="ER26" s="48"/>
      <c r="ES26" s="73"/>
      <c r="ET26" s="73"/>
      <c r="EU26" s="48"/>
      <c r="EV26" s="73"/>
      <c r="EW26" s="73"/>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73"/>
      <c r="HC26" s="73"/>
      <c r="HD26" s="48"/>
      <c r="HE26" s="73"/>
      <c r="HF26" s="73"/>
      <c r="HG26" s="48"/>
      <c r="HH26" s="73"/>
      <c r="HI26" s="73"/>
      <c r="HJ26" s="48"/>
      <c r="HK26" s="73"/>
      <c r="HL26" s="73"/>
      <c r="HM26" s="48"/>
      <c r="HN26" s="73"/>
      <c r="HO26" s="73"/>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c r="IQ26" s="48"/>
      <c r="IR26" s="48"/>
      <c r="IS26" s="48"/>
      <c r="IT26" s="48"/>
      <c r="IU26" s="48"/>
      <c r="IV26" s="48"/>
      <c r="IW26" s="48"/>
      <c r="IX26" s="48"/>
      <c r="IY26" s="48"/>
      <c r="IZ26" s="48"/>
      <c r="JA26" s="48"/>
      <c r="JB26" s="48"/>
      <c r="JC26" s="48"/>
      <c r="JD26" s="48"/>
      <c r="JE26" s="48"/>
      <c r="JF26" s="48"/>
      <c r="JG26" s="48"/>
      <c r="JH26" s="48"/>
      <c r="JI26" s="48"/>
      <c r="JJ26" s="48"/>
      <c r="JK26" s="48"/>
      <c r="JL26" s="48"/>
      <c r="JM26" s="48"/>
      <c r="JN26" s="48"/>
      <c r="JO26" s="48"/>
      <c r="JP26" s="48"/>
      <c r="JQ26" s="48"/>
      <c r="JR26" s="48"/>
      <c r="JS26" s="48"/>
      <c r="JT26" s="48"/>
      <c r="JU26" s="48"/>
      <c r="JV26" s="48"/>
      <c r="JW26" s="48"/>
      <c r="JX26" s="48"/>
      <c r="JY26" s="48"/>
      <c r="JZ26" s="48"/>
      <c r="KA26" s="48"/>
      <c r="KB26" s="48"/>
      <c r="KC26" s="48"/>
      <c r="KD26" s="48"/>
      <c r="KE26" s="48"/>
      <c r="KF26" s="48"/>
      <c r="KG26" s="48"/>
    </row>
    <row r="27" spans="1:293"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73"/>
      <c r="EK27" s="73"/>
      <c r="EL27" s="48"/>
      <c r="EM27" s="73"/>
      <c r="EN27" s="73"/>
      <c r="EO27" s="48"/>
      <c r="EP27" s="73"/>
      <c r="EQ27" s="73"/>
      <c r="ER27" s="48"/>
      <c r="ES27" s="73"/>
      <c r="ET27" s="73"/>
      <c r="EU27" s="48"/>
      <c r="EV27" s="73"/>
      <c r="EW27" s="73"/>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73"/>
      <c r="HC27" s="73"/>
      <c r="HD27" s="48"/>
      <c r="HE27" s="73"/>
      <c r="HF27" s="73"/>
      <c r="HG27" s="48"/>
      <c r="HH27" s="73"/>
      <c r="HI27" s="73"/>
      <c r="HJ27" s="48"/>
      <c r="HK27" s="73"/>
      <c r="HL27" s="73"/>
      <c r="HM27" s="48"/>
      <c r="HN27" s="73"/>
      <c r="HO27" s="73"/>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c r="IQ27" s="48"/>
      <c r="IR27" s="48"/>
      <c r="IS27" s="48"/>
      <c r="IT27" s="48"/>
      <c r="IU27" s="48"/>
      <c r="IV27" s="48"/>
      <c r="IW27" s="48"/>
      <c r="IX27" s="48"/>
      <c r="IY27" s="48"/>
      <c r="IZ27" s="48"/>
      <c r="JA27" s="48"/>
      <c r="JB27" s="48"/>
      <c r="JC27" s="48"/>
      <c r="JD27" s="48"/>
      <c r="JE27" s="48"/>
      <c r="JF27" s="48"/>
      <c r="JG27" s="48"/>
      <c r="JH27" s="48"/>
      <c r="JI27" s="48"/>
      <c r="JJ27" s="48"/>
      <c r="JK27" s="48"/>
      <c r="JL27" s="48"/>
      <c r="JM27" s="48"/>
      <c r="JN27" s="48"/>
      <c r="JO27" s="48"/>
      <c r="JP27" s="48"/>
      <c r="JQ27" s="48"/>
      <c r="JR27" s="48"/>
      <c r="JS27" s="48"/>
      <c r="JT27" s="48"/>
      <c r="JU27" s="48"/>
      <c r="JV27" s="48"/>
      <c r="JW27" s="48"/>
      <c r="JX27" s="48"/>
      <c r="JY27" s="48"/>
      <c r="JZ27" s="48"/>
      <c r="KA27" s="48"/>
      <c r="KB27" s="48"/>
      <c r="KC27" s="48"/>
      <c r="KD27" s="48"/>
      <c r="KE27" s="48"/>
      <c r="KF27" s="48"/>
      <c r="KG27" s="48"/>
    </row>
    <row r="28" spans="1:293"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73"/>
      <c r="EK28" s="73"/>
      <c r="EL28" s="48"/>
      <c r="EM28" s="73"/>
      <c r="EN28" s="73"/>
      <c r="EO28" s="48"/>
      <c r="EP28" s="73"/>
      <c r="EQ28" s="73"/>
      <c r="ER28" s="48"/>
      <c r="ES28" s="73"/>
      <c r="ET28" s="73"/>
      <c r="EU28" s="48"/>
      <c r="EV28" s="73"/>
      <c r="EW28" s="73"/>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73"/>
      <c r="HC28" s="73"/>
      <c r="HD28" s="48"/>
      <c r="HE28" s="73"/>
      <c r="HF28" s="73"/>
      <c r="HG28" s="48"/>
      <c r="HH28" s="73"/>
      <c r="HI28" s="73"/>
      <c r="HJ28" s="48"/>
      <c r="HK28" s="73"/>
      <c r="HL28" s="73"/>
      <c r="HM28" s="48"/>
      <c r="HN28" s="73"/>
      <c r="HO28" s="73"/>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c r="IQ28" s="48"/>
      <c r="IR28" s="48"/>
      <c r="IS28" s="48"/>
      <c r="IT28" s="48"/>
      <c r="IU28" s="48"/>
      <c r="IV28" s="48"/>
      <c r="IW28" s="48"/>
      <c r="IX28" s="48"/>
      <c r="IY28" s="48"/>
      <c r="IZ28" s="48"/>
      <c r="JA28" s="48"/>
      <c r="JB28" s="48"/>
      <c r="JC28" s="48"/>
      <c r="JD28" s="48"/>
      <c r="JE28" s="48"/>
      <c r="JF28" s="48"/>
      <c r="JG28" s="48"/>
      <c r="JH28" s="48"/>
      <c r="JI28" s="48"/>
      <c r="JJ28" s="48"/>
      <c r="JK28" s="48"/>
      <c r="JL28" s="48"/>
      <c r="JM28" s="48"/>
      <c r="JN28" s="48"/>
      <c r="JO28" s="48"/>
      <c r="JP28" s="48"/>
      <c r="JQ28" s="48"/>
      <c r="JR28" s="48"/>
      <c r="JS28" s="48"/>
      <c r="JT28" s="48"/>
      <c r="JU28" s="48"/>
      <c r="JV28" s="48"/>
      <c r="JW28" s="48"/>
      <c r="JX28" s="48"/>
      <c r="JY28" s="48"/>
      <c r="JZ28" s="48"/>
      <c r="KA28" s="48"/>
      <c r="KB28" s="48"/>
      <c r="KC28" s="48"/>
      <c r="KD28" s="48"/>
      <c r="KE28" s="48"/>
      <c r="KF28" s="48"/>
      <c r="KG28" s="48"/>
    </row>
    <row r="29" spans="1:293"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73"/>
      <c r="EK29" s="73"/>
      <c r="EL29" s="48"/>
      <c r="EM29" s="73"/>
      <c r="EN29" s="73"/>
      <c r="EO29" s="48"/>
      <c r="EP29" s="73"/>
      <c r="EQ29" s="73"/>
      <c r="ER29" s="48"/>
      <c r="ES29" s="73"/>
      <c r="ET29" s="73"/>
      <c r="EU29" s="48"/>
      <c r="EV29" s="73"/>
      <c r="EW29" s="73"/>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73"/>
      <c r="HC29" s="73"/>
      <c r="HD29" s="48"/>
      <c r="HE29" s="73"/>
      <c r="HF29" s="73"/>
      <c r="HG29" s="48"/>
      <c r="HH29" s="73"/>
      <c r="HI29" s="73"/>
      <c r="HJ29" s="48"/>
      <c r="HK29" s="73"/>
      <c r="HL29" s="73"/>
      <c r="HM29" s="48"/>
      <c r="HN29" s="73"/>
      <c r="HO29" s="73"/>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c r="IQ29" s="48"/>
      <c r="IR29" s="48"/>
      <c r="IS29" s="48"/>
      <c r="IT29" s="48"/>
      <c r="IU29" s="48"/>
      <c r="IV29" s="48"/>
      <c r="IW29" s="48"/>
      <c r="IX29" s="48"/>
      <c r="IY29" s="48"/>
      <c r="IZ29" s="48"/>
      <c r="JA29" s="48"/>
      <c r="JB29" s="48"/>
      <c r="JC29" s="48"/>
      <c r="JD29" s="48"/>
      <c r="JE29" s="48"/>
      <c r="JF29" s="48"/>
      <c r="JG29" s="48"/>
      <c r="JH29" s="48"/>
      <c r="JI29" s="48"/>
      <c r="JJ29" s="48"/>
      <c r="JK29" s="48"/>
      <c r="JL29" s="48"/>
      <c r="JM29" s="48"/>
      <c r="JN29" s="48"/>
      <c r="JO29" s="48"/>
      <c r="JP29" s="48"/>
      <c r="JQ29" s="48"/>
      <c r="JR29" s="48"/>
      <c r="JS29" s="48"/>
      <c r="JT29" s="48"/>
      <c r="JU29" s="48"/>
      <c r="JV29" s="48"/>
      <c r="JW29" s="48"/>
      <c r="JX29" s="48"/>
      <c r="JY29" s="48"/>
      <c r="JZ29" s="48"/>
      <c r="KA29" s="48"/>
      <c r="KB29" s="48"/>
      <c r="KC29" s="48"/>
      <c r="KD29" s="48"/>
      <c r="KE29" s="48"/>
      <c r="KF29" s="48"/>
      <c r="KG29" s="48"/>
    </row>
    <row r="30" spans="1:293"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73"/>
      <c r="EK30" s="73"/>
      <c r="EL30" s="48"/>
      <c r="EM30" s="73"/>
      <c r="EN30" s="73"/>
      <c r="EO30" s="48"/>
      <c r="EP30" s="73"/>
      <c r="EQ30" s="73"/>
      <c r="ER30" s="48"/>
      <c r="ES30" s="73"/>
      <c r="ET30" s="73"/>
      <c r="EU30" s="48"/>
      <c r="EV30" s="73"/>
      <c r="EW30" s="73"/>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73"/>
      <c r="HC30" s="73"/>
      <c r="HD30" s="48"/>
      <c r="HE30" s="73"/>
      <c r="HF30" s="73"/>
      <c r="HG30" s="48"/>
      <c r="HH30" s="73"/>
      <c r="HI30" s="73"/>
      <c r="HJ30" s="48"/>
      <c r="HK30" s="73"/>
      <c r="HL30" s="73"/>
      <c r="HM30" s="48"/>
      <c r="HN30" s="73"/>
      <c r="HO30" s="73"/>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c r="IQ30" s="48"/>
      <c r="IR30" s="48"/>
      <c r="IS30" s="48"/>
      <c r="IT30" s="48"/>
      <c r="IU30" s="48"/>
      <c r="IV30" s="48"/>
      <c r="IW30" s="48"/>
      <c r="IX30" s="48"/>
      <c r="IY30" s="48"/>
      <c r="IZ30" s="48"/>
      <c r="JA30" s="48"/>
      <c r="JB30" s="48"/>
      <c r="JC30" s="48"/>
      <c r="JD30" s="48"/>
      <c r="JE30" s="48"/>
      <c r="JF30" s="48"/>
      <c r="JG30" s="48"/>
      <c r="JH30" s="48"/>
      <c r="JI30" s="48"/>
      <c r="JJ30" s="48"/>
      <c r="JK30" s="48"/>
      <c r="JL30" s="48"/>
      <c r="JM30" s="48"/>
      <c r="JN30" s="48"/>
      <c r="JO30" s="48"/>
      <c r="JP30" s="48"/>
      <c r="JQ30" s="48"/>
      <c r="JR30" s="48"/>
      <c r="JS30" s="48"/>
      <c r="JT30" s="48"/>
      <c r="JU30" s="48"/>
      <c r="JV30" s="48"/>
      <c r="JW30" s="48"/>
      <c r="JX30" s="48"/>
      <c r="JY30" s="48"/>
      <c r="JZ30" s="48"/>
      <c r="KA30" s="48"/>
      <c r="KB30" s="48"/>
      <c r="KC30" s="48"/>
      <c r="KD30" s="48"/>
      <c r="KE30" s="48"/>
      <c r="KF30" s="48"/>
      <c r="KG30" s="48"/>
    </row>
    <row r="31" spans="1:293"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73"/>
      <c r="EK31" s="73"/>
      <c r="EL31" s="48"/>
      <c r="EM31" s="73"/>
      <c r="EN31" s="73"/>
      <c r="EO31" s="48"/>
      <c r="EP31" s="73"/>
      <c r="EQ31" s="73"/>
      <c r="ER31" s="48"/>
      <c r="ES31" s="73"/>
      <c r="ET31" s="73"/>
      <c r="EU31" s="48"/>
      <c r="EV31" s="73"/>
      <c r="EW31" s="73"/>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73"/>
      <c r="HC31" s="73"/>
      <c r="HD31" s="48"/>
      <c r="HE31" s="73"/>
      <c r="HF31" s="73"/>
      <c r="HG31" s="48"/>
      <c r="HH31" s="73"/>
      <c r="HI31" s="73"/>
      <c r="HJ31" s="48"/>
      <c r="HK31" s="73"/>
      <c r="HL31" s="73"/>
      <c r="HM31" s="48"/>
      <c r="HN31" s="73"/>
      <c r="HO31" s="73"/>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c r="IQ31" s="48"/>
      <c r="IR31" s="48"/>
      <c r="IS31" s="48"/>
      <c r="IT31" s="48"/>
      <c r="IU31" s="48"/>
      <c r="IV31" s="48"/>
      <c r="IW31" s="48"/>
      <c r="IX31" s="48"/>
      <c r="IY31" s="48"/>
      <c r="IZ31" s="48"/>
      <c r="JA31" s="48"/>
      <c r="JB31" s="48"/>
      <c r="JC31" s="48"/>
      <c r="JD31" s="48"/>
      <c r="JE31" s="48"/>
      <c r="JF31" s="48"/>
      <c r="JG31" s="48"/>
      <c r="JH31" s="48"/>
      <c r="JI31" s="48"/>
      <c r="JJ31" s="48"/>
      <c r="JK31" s="48"/>
      <c r="JL31" s="48"/>
      <c r="JM31" s="48"/>
      <c r="JN31" s="48"/>
      <c r="JO31" s="48"/>
      <c r="JP31" s="48"/>
      <c r="JQ31" s="48"/>
      <c r="JR31" s="48"/>
      <c r="JS31" s="48"/>
      <c r="JT31" s="48"/>
      <c r="JU31" s="48"/>
      <c r="JV31" s="48"/>
      <c r="JW31" s="48"/>
      <c r="JX31" s="48"/>
      <c r="JY31" s="48"/>
      <c r="JZ31" s="48"/>
      <c r="KA31" s="48"/>
      <c r="KB31" s="48"/>
      <c r="KC31" s="48"/>
      <c r="KD31" s="48"/>
      <c r="KE31" s="48"/>
      <c r="KF31" s="48"/>
      <c r="KG31" s="48"/>
    </row>
    <row r="32" spans="1:293"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73"/>
      <c r="EK32" s="73"/>
      <c r="EL32" s="48"/>
      <c r="EM32" s="73"/>
      <c r="EN32" s="73"/>
      <c r="EO32" s="48"/>
      <c r="EP32" s="73"/>
      <c r="EQ32" s="73"/>
      <c r="ER32" s="48"/>
      <c r="ES32" s="73"/>
      <c r="ET32" s="73"/>
      <c r="EU32" s="48"/>
      <c r="EV32" s="73"/>
      <c r="EW32" s="73"/>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73"/>
      <c r="HC32" s="73"/>
      <c r="HD32" s="48"/>
      <c r="HE32" s="73"/>
      <c r="HF32" s="73"/>
      <c r="HG32" s="48"/>
      <c r="HH32" s="73"/>
      <c r="HI32" s="73"/>
      <c r="HJ32" s="48"/>
      <c r="HK32" s="73"/>
      <c r="HL32" s="73"/>
      <c r="HM32" s="48"/>
      <c r="HN32" s="73"/>
      <c r="HO32" s="73"/>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c r="IQ32" s="48"/>
      <c r="IR32" s="48"/>
      <c r="IS32" s="48"/>
      <c r="IT32" s="48"/>
      <c r="IU32" s="48"/>
      <c r="IV32" s="48"/>
      <c r="IW32" s="48"/>
      <c r="IX32" s="48"/>
      <c r="IY32" s="48"/>
      <c r="IZ32" s="48"/>
      <c r="JA32" s="48"/>
      <c r="JB32" s="48"/>
      <c r="JC32" s="48"/>
      <c r="JD32" s="48"/>
      <c r="JE32" s="48"/>
      <c r="JF32" s="48"/>
      <c r="JG32" s="48"/>
      <c r="JH32" s="48"/>
      <c r="JI32" s="48"/>
      <c r="JJ32" s="48"/>
      <c r="JK32" s="48"/>
      <c r="JL32" s="48"/>
      <c r="JM32" s="48"/>
      <c r="JN32" s="48"/>
      <c r="JO32" s="48"/>
      <c r="JP32" s="48"/>
      <c r="JQ32" s="48"/>
      <c r="JR32" s="48"/>
      <c r="JS32" s="48"/>
      <c r="JT32" s="48"/>
      <c r="JU32" s="48"/>
      <c r="JV32" s="48"/>
      <c r="JW32" s="48"/>
      <c r="JX32" s="48"/>
      <c r="JY32" s="48"/>
      <c r="JZ32" s="48"/>
      <c r="KA32" s="48"/>
      <c r="KB32" s="48"/>
      <c r="KC32" s="48"/>
      <c r="KD32" s="48"/>
      <c r="KE32" s="48"/>
      <c r="KF32" s="48"/>
      <c r="KG32" s="48"/>
    </row>
    <row r="33" spans="1:293"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73"/>
      <c r="EK33" s="73"/>
      <c r="EL33" s="48"/>
      <c r="EM33" s="73"/>
      <c r="EN33" s="73"/>
      <c r="EO33" s="48"/>
      <c r="EP33" s="73"/>
      <c r="EQ33" s="73"/>
      <c r="ER33" s="48"/>
      <c r="ES33" s="73"/>
      <c r="ET33" s="73"/>
      <c r="EU33" s="48"/>
      <c r="EV33" s="73"/>
      <c r="EW33" s="73"/>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73"/>
      <c r="HC33" s="73"/>
      <c r="HD33" s="48"/>
      <c r="HE33" s="73"/>
      <c r="HF33" s="73"/>
      <c r="HG33" s="48"/>
      <c r="HH33" s="73"/>
      <c r="HI33" s="73"/>
      <c r="HJ33" s="48"/>
      <c r="HK33" s="73"/>
      <c r="HL33" s="73"/>
      <c r="HM33" s="48"/>
      <c r="HN33" s="73"/>
      <c r="HO33" s="73"/>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row>
    <row r="34" spans="1:293"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73"/>
      <c r="EK34" s="73"/>
      <c r="EL34" s="48"/>
      <c r="EM34" s="73"/>
      <c r="EN34" s="73"/>
      <c r="EO34" s="48"/>
      <c r="EP34" s="73"/>
      <c r="EQ34" s="73"/>
      <c r="ER34" s="48"/>
      <c r="ES34" s="73"/>
      <c r="ET34" s="73"/>
      <c r="EU34" s="48"/>
      <c r="EV34" s="73"/>
      <c r="EW34" s="73"/>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73"/>
      <c r="HC34" s="73"/>
      <c r="HD34" s="48"/>
      <c r="HE34" s="73"/>
      <c r="HF34" s="73"/>
      <c r="HG34" s="48"/>
      <c r="HH34" s="73"/>
      <c r="HI34" s="73"/>
      <c r="HJ34" s="48"/>
      <c r="HK34" s="73"/>
      <c r="HL34" s="73"/>
      <c r="HM34" s="48"/>
      <c r="HN34" s="73"/>
      <c r="HO34" s="73"/>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row>
    <row r="35" spans="1:293"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73"/>
      <c r="EK35" s="73"/>
      <c r="EL35" s="48"/>
      <c r="EM35" s="73"/>
      <c r="EN35" s="73"/>
      <c r="EO35" s="48"/>
      <c r="EP35" s="73"/>
      <c r="EQ35" s="73"/>
      <c r="ER35" s="48"/>
      <c r="ES35" s="73"/>
      <c r="ET35" s="73"/>
      <c r="EU35" s="48"/>
      <c r="EV35" s="73"/>
      <c r="EW35" s="73"/>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73"/>
      <c r="HC35" s="73"/>
      <c r="HD35" s="48"/>
      <c r="HE35" s="73"/>
      <c r="HF35" s="73"/>
      <c r="HG35" s="48"/>
      <c r="HH35" s="73"/>
      <c r="HI35" s="73"/>
      <c r="HJ35" s="48"/>
      <c r="HK35" s="73"/>
      <c r="HL35" s="73"/>
      <c r="HM35" s="48"/>
      <c r="HN35" s="73"/>
      <c r="HO35" s="73"/>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row>
    <row r="36" spans="1:293"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73"/>
      <c r="EK36" s="73"/>
      <c r="EL36" s="48"/>
      <c r="EM36" s="73"/>
      <c r="EN36" s="73"/>
      <c r="EO36" s="48"/>
      <c r="EP36" s="73"/>
      <c r="EQ36" s="73"/>
      <c r="ER36" s="48"/>
      <c r="ES36" s="73"/>
      <c r="ET36" s="73"/>
      <c r="EU36" s="48"/>
      <c r="EV36" s="73"/>
      <c r="EW36" s="73"/>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73"/>
      <c r="HC36" s="73"/>
      <c r="HD36" s="48"/>
      <c r="HE36" s="73"/>
      <c r="HF36" s="73"/>
      <c r="HG36" s="48"/>
      <c r="HH36" s="73"/>
      <c r="HI36" s="73"/>
      <c r="HJ36" s="48"/>
      <c r="HK36" s="73"/>
      <c r="HL36" s="73"/>
      <c r="HM36" s="48"/>
      <c r="HN36" s="73"/>
      <c r="HO36" s="73"/>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row>
    <row r="37" spans="1:293"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73"/>
      <c r="EK37" s="73"/>
      <c r="EL37" s="48"/>
      <c r="EM37" s="73"/>
      <c r="EN37" s="73"/>
      <c r="EO37" s="48"/>
      <c r="EP37" s="73"/>
      <c r="EQ37" s="73"/>
      <c r="ER37" s="48"/>
      <c r="ES37" s="73"/>
      <c r="ET37" s="73"/>
      <c r="EU37" s="48"/>
      <c r="EV37" s="73"/>
      <c r="EW37" s="73"/>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73"/>
      <c r="HC37" s="73"/>
      <c r="HD37" s="48"/>
      <c r="HE37" s="73"/>
      <c r="HF37" s="73"/>
      <c r="HG37" s="48"/>
      <c r="HH37" s="73"/>
      <c r="HI37" s="73"/>
      <c r="HJ37" s="48"/>
      <c r="HK37" s="73"/>
      <c r="HL37" s="73"/>
      <c r="HM37" s="48"/>
      <c r="HN37" s="73"/>
      <c r="HO37" s="73"/>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row>
    <row r="38" spans="1:293"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73"/>
      <c r="EK38" s="73"/>
      <c r="EL38" s="48"/>
      <c r="EM38" s="73"/>
      <c r="EN38" s="73"/>
      <c r="EO38" s="48"/>
      <c r="EP38" s="73"/>
      <c r="EQ38" s="73"/>
      <c r="ER38" s="48"/>
      <c r="ES38" s="73"/>
      <c r="ET38" s="73"/>
      <c r="EU38" s="48"/>
      <c r="EV38" s="73"/>
      <c r="EW38" s="73"/>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73"/>
      <c r="HC38" s="73"/>
      <c r="HD38" s="48"/>
      <c r="HE38" s="73"/>
      <c r="HF38" s="73"/>
      <c r="HG38" s="48"/>
      <c r="HH38" s="73"/>
      <c r="HI38" s="73"/>
      <c r="HJ38" s="48"/>
      <c r="HK38" s="73"/>
      <c r="HL38" s="73"/>
      <c r="HM38" s="48"/>
      <c r="HN38" s="73"/>
      <c r="HO38" s="73"/>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c r="IQ38" s="48"/>
      <c r="IR38" s="48"/>
      <c r="IS38" s="48"/>
      <c r="IT38" s="48"/>
      <c r="IU38" s="48"/>
      <c r="IV38" s="48"/>
      <c r="IW38" s="48"/>
      <c r="IX38" s="48"/>
      <c r="IY38" s="48"/>
      <c r="IZ38" s="48"/>
      <c r="JA38" s="48"/>
      <c r="JB38" s="48"/>
      <c r="JC38" s="48"/>
      <c r="JD38" s="48"/>
      <c r="JE38" s="48"/>
      <c r="JF38" s="48"/>
      <c r="JG38" s="48"/>
      <c r="JH38" s="48"/>
      <c r="JI38" s="48"/>
      <c r="JJ38" s="48"/>
      <c r="JK38" s="48"/>
      <c r="JL38" s="48"/>
      <c r="JM38" s="48"/>
      <c r="JN38" s="48"/>
      <c r="JO38" s="48"/>
      <c r="JP38" s="48"/>
      <c r="JQ38" s="48"/>
      <c r="JR38" s="48"/>
      <c r="JS38" s="48"/>
      <c r="JT38" s="48"/>
      <c r="JU38" s="48"/>
      <c r="JV38" s="48"/>
      <c r="JW38" s="48"/>
      <c r="JX38" s="48"/>
      <c r="JY38" s="48"/>
      <c r="JZ38" s="48"/>
      <c r="KA38" s="48"/>
      <c r="KB38" s="48"/>
      <c r="KC38" s="48"/>
      <c r="KD38" s="48"/>
      <c r="KE38" s="48"/>
      <c r="KF38" s="48"/>
      <c r="KG38" s="48"/>
    </row>
    <row r="39" spans="1:293"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73"/>
      <c r="EK39" s="73"/>
      <c r="EL39" s="48"/>
      <c r="EM39" s="73"/>
      <c r="EN39" s="73"/>
      <c r="EO39" s="48"/>
      <c r="EP39" s="73"/>
      <c r="EQ39" s="73"/>
      <c r="ER39" s="48"/>
      <c r="ES39" s="73"/>
      <c r="ET39" s="73"/>
      <c r="EU39" s="48"/>
      <c r="EV39" s="73"/>
      <c r="EW39" s="73"/>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73"/>
      <c r="HC39" s="73"/>
      <c r="HD39" s="48"/>
      <c r="HE39" s="73"/>
      <c r="HF39" s="73"/>
      <c r="HG39" s="48"/>
      <c r="HH39" s="73"/>
      <c r="HI39" s="73"/>
      <c r="HJ39" s="48"/>
      <c r="HK39" s="73"/>
      <c r="HL39" s="73"/>
      <c r="HM39" s="48"/>
      <c r="HN39" s="73"/>
      <c r="HO39" s="73"/>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c r="IQ39" s="48"/>
      <c r="IR39" s="48"/>
      <c r="IS39" s="48"/>
      <c r="IT39" s="48"/>
      <c r="IU39" s="48"/>
      <c r="IV39" s="48"/>
      <c r="IW39" s="48"/>
      <c r="IX39" s="48"/>
      <c r="IY39" s="48"/>
      <c r="IZ39" s="48"/>
      <c r="JA39" s="48"/>
      <c r="JB39" s="48"/>
      <c r="JC39" s="48"/>
      <c r="JD39" s="48"/>
      <c r="JE39" s="48"/>
      <c r="JF39" s="48"/>
      <c r="JG39" s="48"/>
      <c r="JH39" s="48"/>
      <c r="JI39" s="48"/>
      <c r="JJ39" s="48"/>
      <c r="JK39" s="48"/>
      <c r="JL39" s="48"/>
      <c r="JM39" s="48"/>
      <c r="JN39" s="48"/>
      <c r="JO39" s="48"/>
      <c r="JP39" s="48"/>
      <c r="JQ39" s="48"/>
      <c r="JR39" s="48"/>
      <c r="JS39" s="48"/>
      <c r="JT39" s="48"/>
      <c r="JU39" s="48"/>
      <c r="JV39" s="48"/>
      <c r="JW39" s="48"/>
      <c r="JX39" s="48"/>
      <c r="JY39" s="48"/>
      <c r="JZ39" s="48"/>
      <c r="KA39" s="48"/>
      <c r="KB39" s="48"/>
      <c r="KC39" s="48"/>
      <c r="KD39" s="48"/>
      <c r="KE39" s="48"/>
      <c r="KF39" s="48"/>
      <c r="KG39" s="48"/>
    </row>
    <row r="40" spans="1:293"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73"/>
      <c r="EK40" s="73"/>
      <c r="EL40" s="48"/>
      <c r="EM40" s="73"/>
      <c r="EN40" s="73"/>
      <c r="EO40" s="48"/>
      <c r="EP40" s="73"/>
      <c r="EQ40" s="73"/>
      <c r="ER40" s="48"/>
      <c r="ES40" s="73"/>
      <c r="ET40" s="73"/>
      <c r="EU40" s="48"/>
      <c r="EV40" s="73"/>
      <c r="EW40" s="73"/>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73"/>
      <c r="HC40" s="73"/>
      <c r="HD40" s="48"/>
      <c r="HE40" s="73"/>
      <c r="HF40" s="73"/>
      <c r="HG40" s="48"/>
      <c r="HH40" s="73"/>
      <c r="HI40" s="73"/>
      <c r="HJ40" s="48"/>
      <c r="HK40" s="73"/>
      <c r="HL40" s="73"/>
      <c r="HM40" s="48"/>
      <c r="HN40" s="73"/>
      <c r="HO40" s="73"/>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c r="IQ40" s="48"/>
      <c r="IR40" s="48"/>
      <c r="IS40" s="48"/>
      <c r="IT40" s="48"/>
      <c r="IU40" s="48"/>
      <c r="IV40" s="48"/>
      <c r="IW40" s="48"/>
      <c r="IX40" s="48"/>
      <c r="IY40" s="48"/>
      <c r="IZ40" s="48"/>
      <c r="JA40" s="48"/>
      <c r="JB40" s="48"/>
      <c r="JC40" s="48"/>
      <c r="JD40" s="48"/>
      <c r="JE40" s="48"/>
      <c r="JF40" s="48"/>
      <c r="JG40" s="48"/>
      <c r="JH40" s="48"/>
      <c r="JI40" s="48"/>
      <c r="JJ40" s="48"/>
      <c r="JK40" s="48"/>
      <c r="JL40" s="48"/>
      <c r="JM40" s="48"/>
      <c r="JN40" s="48"/>
      <c r="JO40" s="48"/>
      <c r="JP40" s="48"/>
      <c r="JQ40" s="48"/>
      <c r="JR40" s="48"/>
      <c r="JS40" s="48"/>
      <c r="JT40" s="48"/>
      <c r="JU40" s="48"/>
      <c r="JV40" s="48"/>
      <c r="JW40" s="48"/>
      <c r="JX40" s="48"/>
      <c r="JY40" s="48"/>
      <c r="JZ40" s="48"/>
      <c r="KA40" s="48"/>
      <c r="KB40" s="48"/>
      <c r="KC40" s="48"/>
      <c r="KD40" s="48"/>
      <c r="KE40" s="48"/>
      <c r="KF40" s="48"/>
      <c r="KG40" s="48"/>
    </row>
    <row r="41" spans="1:293"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73"/>
      <c r="EK41" s="73"/>
      <c r="EL41" s="48"/>
      <c r="EM41" s="73"/>
      <c r="EN41" s="73"/>
      <c r="EO41" s="48"/>
      <c r="EP41" s="73"/>
      <c r="EQ41" s="73"/>
      <c r="ER41" s="48"/>
      <c r="ES41" s="73"/>
      <c r="ET41" s="73"/>
      <c r="EU41" s="48"/>
      <c r="EV41" s="73"/>
      <c r="EW41" s="73"/>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73"/>
      <c r="HC41" s="73"/>
      <c r="HD41" s="48"/>
      <c r="HE41" s="73"/>
      <c r="HF41" s="73"/>
      <c r="HG41" s="48"/>
      <c r="HH41" s="73"/>
      <c r="HI41" s="73"/>
      <c r="HJ41" s="48"/>
      <c r="HK41" s="73"/>
      <c r="HL41" s="73"/>
      <c r="HM41" s="48"/>
      <c r="HN41" s="73"/>
      <c r="HO41" s="73"/>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c r="IQ41" s="48"/>
      <c r="IR41" s="48"/>
      <c r="IS41" s="48"/>
      <c r="IT41" s="48"/>
      <c r="IU41" s="48"/>
      <c r="IV41" s="48"/>
      <c r="IW41" s="48"/>
      <c r="IX41" s="48"/>
      <c r="IY41" s="48"/>
      <c r="IZ41" s="48"/>
      <c r="JA41" s="48"/>
      <c r="JB41" s="48"/>
      <c r="JC41" s="48"/>
      <c r="JD41" s="48"/>
      <c r="JE41" s="48"/>
      <c r="JF41" s="48"/>
      <c r="JG41" s="48"/>
      <c r="JH41" s="48"/>
      <c r="JI41" s="48"/>
      <c r="JJ41" s="48"/>
      <c r="JK41" s="48"/>
      <c r="JL41" s="48"/>
      <c r="JM41" s="48"/>
      <c r="JN41" s="48"/>
      <c r="JO41" s="48"/>
      <c r="JP41" s="48"/>
      <c r="JQ41" s="48"/>
      <c r="JR41" s="48"/>
      <c r="JS41" s="48"/>
      <c r="JT41" s="48"/>
      <c r="JU41" s="48"/>
      <c r="JV41" s="48"/>
      <c r="JW41" s="48"/>
      <c r="JX41" s="48"/>
      <c r="JY41" s="48"/>
      <c r="JZ41" s="48"/>
      <c r="KA41" s="48"/>
      <c r="KB41" s="48"/>
      <c r="KC41" s="48"/>
      <c r="KD41" s="48"/>
      <c r="KE41" s="48"/>
      <c r="KF41" s="48"/>
      <c r="KG41" s="48"/>
    </row>
    <row r="42" spans="1:293"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73"/>
      <c r="EK42" s="73"/>
      <c r="EL42" s="48"/>
      <c r="EM42" s="73"/>
      <c r="EN42" s="73"/>
      <c r="EO42" s="48"/>
      <c r="EP42" s="73"/>
      <c r="EQ42" s="73"/>
      <c r="ER42" s="48"/>
      <c r="ES42" s="73"/>
      <c r="ET42" s="73"/>
      <c r="EU42" s="48"/>
      <c r="EV42" s="73"/>
      <c r="EW42" s="73"/>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73"/>
      <c r="HC42" s="73"/>
      <c r="HD42" s="48"/>
      <c r="HE42" s="73"/>
      <c r="HF42" s="73"/>
      <c r="HG42" s="48"/>
      <c r="HH42" s="73"/>
      <c r="HI42" s="73"/>
      <c r="HJ42" s="48"/>
      <c r="HK42" s="73"/>
      <c r="HL42" s="73"/>
      <c r="HM42" s="48"/>
      <c r="HN42" s="73"/>
      <c r="HO42" s="73"/>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c r="IQ42" s="48"/>
      <c r="IR42" s="48"/>
      <c r="IS42" s="48"/>
      <c r="IT42" s="48"/>
      <c r="IU42" s="48"/>
      <c r="IV42" s="48"/>
      <c r="IW42" s="48"/>
      <c r="IX42" s="48"/>
      <c r="IY42" s="48"/>
      <c r="IZ42" s="48"/>
      <c r="JA42" s="48"/>
      <c r="JB42" s="48"/>
      <c r="JC42" s="48"/>
      <c r="JD42" s="48"/>
      <c r="JE42" s="48"/>
      <c r="JF42" s="48"/>
      <c r="JG42" s="48"/>
      <c r="JH42" s="48"/>
      <c r="JI42" s="48"/>
      <c r="JJ42" s="48"/>
      <c r="JK42" s="48"/>
      <c r="JL42" s="48"/>
      <c r="JM42" s="48"/>
      <c r="JN42" s="48"/>
      <c r="JO42" s="48"/>
      <c r="JP42" s="48"/>
      <c r="JQ42" s="48"/>
      <c r="JR42" s="48"/>
      <c r="JS42" s="48"/>
      <c r="JT42" s="48"/>
      <c r="JU42" s="48"/>
      <c r="JV42" s="48"/>
      <c r="JW42" s="48"/>
      <c r="JX42" s="48"/>
      <c r="JY42" s="48"/>
      <c r="JZ42" s="48"/>
      <c r="KA42" s="48"/>
      <c r="KB42" s="48"/>
      <c r="KC42" s="48"/>
      <c r="KD42" s="48"/>
      <c r="KE42" s="48"/>
      <c r="KF42" s="48"/>
      <c r="KG42" s="48"/>
    </row>
    <row r="43" spans="1:293"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73"/>
      <c r="EK43" s="73"/>
      <c r="EL43" s="48"/>
      <c r="EM43" s="73"/>
      <c r="EN43" s="73"/>
      <c r="EO43" s="48"/>
      <c r="EP43" s="73"/>
      <c r="EQ43" s="73"/>
      <c r="ER43" s="48"/>
      <c r="ES43" s="73"/>
      <c r="ET43" s="73"/>
      <c r="EU43" s="48"/>
      <c r="EV43" s="73"/>
      <c r="EW43" s="73"/>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73"/>
      <c r="HC43" s="73"/>
      <c r="HD43" s="48"/>
      <c r="HE43" s="73"/>
      <c r="HF43" s="73"/>
      <c r="HG43" s="48"/>
      <c r="HH43" s="73"/>
      <c r="HI43" s="73"/>
      <c r="HJ43" s="48"/>
      <c r="HK43" s="73"/>
      <c r="HL43" s="73"/>
      <c r="HM43" s="48"/>
      <c r="HN43" s="73"/>
      <c r="HO43" s="73"/>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c r="IQ43" s="48"/>
      <c r="IR43" s="48"/>
      <c r="IS43" s="48"/>
      <c r="IT43" s="48"/>
      <c r="IU43" s="48"/>
      <c r="IV43" s="48"/>
      <c r="IW43" s="48"/>
      <c r="IX43" s="48"/>
      <c r="IY43" s="48"/>
      <c r="IZ43" s="48"/>
      <c r="JA43" s="48"/>
      <c r="JB43" s="48"/>
      <c r="JC43" s="48"/>
      <c r="JD43" s="48"/>
      <c r="JE43" s="48"/>
      <c r="JF43" s="48"/>
      <c r="JG43" s="48"/>
      <c r="JH43" s="48"/>
      <c r="JI43" s="48"/>
      <c r="JJ43" s="48"/>
      <c r="JK43" s="48"/>
      <c r="JL43" s="48"/>
      <c r="JM43" s="48"/>
      <c r="JN43" s="48"/>
      <c r="JO43" s="48"/>
      <c r="JP43" s="48"/>
      <c r="JQ43" s="48"/>
      <c r="JR43" s="48"/>
      <c r="JS43" s="48"/>
      <c r="JT43" s="48"/>
      <c r="JU43" s="48"/>
      <c r="JV43" s="48"/>
      <c r="JW43" s="48"/>
      <c r="JX43" s="48"/>
      <c r="JY43" s="48"/>
      <c r="JZ43" s="48"/>
      <c r="KA43" s="48"/>
      <c r="KB43" s="48"/>
      <c r="KC43" s="48"/>
      <c r="KD43" s="48"/>
      <c r="KE43" s="48"/>
      <c r="KF43" s="48"/>
      <c r="KG43" s="48"/>
    </row>
    <row r="44" spans="1:293"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73"/>
      <c r="EK44" s="73"/>
      <c r="EL44" s="48"/>
      <c r="EM44" s="73"/>
      <c r="EN44" s="73"/>
      <c r="EO44" s="48"/>
      <c r="EP44" s="73"/>
      <c r="EQ44" s="73"/>
      <c r="ER44" s="48"/>
      <c r="ES44" s="73"/>
      <c r="ET44" s="73"/>
      <c r="EU44" s="48"/>
      <c r="EV44" s="73"/>
      <c r="EW44" s="73"/>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73"/>
      <c r="HC44" s="73"/>
      <c r="HD44" s="48"/>
      <c r="HE44" s="73"/>
      <c r="HF44" s="73"/>
      <c r="HG44" s="48"/>
      <c r="HH44" s="73"/>
      <c r="HI44" s="73"/>
      <c r="HJ44" s="48"/>
      <c r="HK44" s="73"/>
      <c r="HL44" s="73"/>
      <c r="HM44" s="48"/>
      <c r="HN44" s="73"/>
      <c r="HO44" s="73"/>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c r="IQ44" s="48"/>
      <c r="IR44" s="48"/>
      <c r="IS44" s="48"/>
      <c r="IT44" s="48"/>
      <c r="IU44" s="48"/>
      <c r="IV44" s="48"/>
      <c r="IW44" s="48"/>
      <c r="IX44" s="48"/>
      <c r="IY44" s="48"/>
      <c r="IZ44" s="48"/>
      <c r="JA44" s="48"/>
      <c r="JB44" s="48"/>
      <c r="JC44" s="48"/>
      <c r="JD44" s="48"/>
      <c r="JE44" s="48"/>
      <c r="JF44" s="48"/>
      <c r="JG44" s="48"/>
      <c r="JH44" s="48"/>
      <c r="JI44" s="48"/>
      <c r="JJ44" s="48"/>
      <c r="JK44" s="48"/>
      <c r="JL44" s="48"/>
      <c r="JM44" s="48"/>
      <c r="JN44" s="48"/>
      <c r="JO44" s="48"/>
      <c r="JP44" s="48"/>
      <c r="JQ44" s="48"/>
      <c r="JR44" s="48"/>
      <c r="JS44" s="48"/>
      <c r="JT44" s="48"/>
      <c r="JU44" s="48"/>
      <c r="JV44" s="48"/>
      <c r="JW44" s="48"/>
      <c r="JX44" s="48"/>
      <c r="JY44" s="48"/>
      <c r="JZ44" s="48"/>
      <c r="KA44" s="48"/>
      <c r="KB44" s="48"/>
      <c r="KC44" s="48"/>
      <c r="KD44" s="48"/>
      <c r="KE44" s="48"/>
      <c r="KF44" s="48"/>
      <c r="KG44" s="48"/>
    </row>
    <row r="45" spans="1:293"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73"/>
      <c r="EK45" s="73"/>
      <c r="EL45" s="48"/>
      <c r="EM45" s="73"/>
      <c r="EN45" s="73"/>
      <c r="EO45" s="48"/>
      <c r="EP45" s="73"/>
      <c r="EQ45" s="73"/>
      <c r="ER45" s="48"/>
      <c r="ES45" s="73"/>
      <c r="ET45" s="73"/>
      <c r="EU45" s="48"/>
      <c r="EV45" s="73"/>
      <c r="EW45" s="73"/>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73"/>
      <c r="HC45" s="73"/>
      <c r="HD45" s="48"/>
      <c r="HE45" s="73"/>
      <c r="HF45" s="73"/>
      <c r="HG45" s="48"/>
      <c r="HH45" s="73"/>
      <c r="HI45" s="73"/>
      <c r="HJ45" s="48"/>
      <c r="HK45" s="73"/>
      <c r="HL45" s="73"/>
      <c r="HM45" s="48"/>
      <c r="HN45" s="73"/>
      <c r="HO45" s="73"/>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c r="IQ45" s="48"/>
      <c r="IR45" s="48"/>
      <c r="IS45" s="48"/>
      <c r="IT45" s="48"/>
      <c r="IU45" s="48"/>
      <c r="IV45" s="48"/>
      <c r="IW45" s="48"/>
      <c r="IX45" s="48"/>
      <c r="IY45" s="48"/>
      <c r="IZ45" s="48"/>
      <c r="JA45" s="48"/>
      <c r="JB45" s="48"/>
      <c r="JC45" s="48"/>
      <c r="JD45" s="48"/>
      <c r="JE45" s="48"/>
      <c r="JF45" s="48"/>
      <c r="JG45" s="48"/>
      <c r="JH45" s="48"/>
      <c r="JI45" s="48"/>
      <c r="JJ45" s="48"/>
      <c r="JK45" s="48"/>
      <c r="JL45" s="48"/>
      <c r="JM45" s="48"/>
      <c r="JN45" s="48"/>
      <c r="JO45" s="48"/>
      <c r="JP45" s="48"/>
      <c r="JQ45" s="48"/>
      <c r="JR45" s="48"/>
      <c r="JS45" s="48"/>
      <c r="JT45" s="48"/>
      <c r="JU45" s="48"/>
      <c r="JV45" s="48"/>
      <c r="JW45" s="48"/>
      <c r="JX45" s="48"/>
      <c r="JY45" s="48"/>
      <c r="JZ45" s="48"/>
      <c r="KA45" s="48"/>
      <c r="KB45" s="48"/>
      <c r="KC45" s="48"/>
      <c r="KD45" s="48"/>
      <c r="KE45" s="48"/>
      <c r="KF45" s="48"/>
      <c r="KG45" s="48"/>
    </row>
    <row r="46" spans="1:293"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73"/>
      <c r="EK46" s="73"/>
      <c r="EL46" s="48"/>
      <c r="EM46" s="73"/>
      <c r="EN46" s="73"/>
      <c r="EO46" s="48"/>
      <c r="EP46" s="73"/>
      <c r="EQ46" s="73"/>
      <c r="ER46" s="48"/>
      <c r="ES46" s="73"/>
      <c r="ET46" s="73"/>
      <c r="EU46" s="48"/>
      <c r="EV46" s="73"/>
      <c r="EW46" s="73"/>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73"/>
      <c r="HC46" s="73"/>
      <c r="HD46" s="48"/>
      <c r="HE46" s="73"/>
      <c r="HF46" s="73"/>
      <c r="HG46" s="48"/>
      <c r="HH46" s="73"/>
      <c r="HI46" s="73"/>
      <c r="HJ46" s="48"/>
      <c r="HK46" s="73"/>
      <c r="HL46" s="73"/>
      <c r="HM46" s="48"/>
      <c r="HN46" s="73"/>
      <c r="HO46" s="73"/>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c r="IQ46" s="48"/>
      <c r="IR46" s="48"/>
      <c r="IS46" s="48"/>
      <c r="IT46" s="48"/>
      <c r="IU46" s="48"/>
      <c r="IV46" s="48"/>
      <c r="IW46" s="48"/>
      <c r="IX46" s="48"/>
      <c r="IY46" s="48"/>
      <c r="IZ46" s="48"/>
      <c r="JA46" s="48"/>
      <c r="JB46" s="48"/>
      <c r="JC46" s="48"/>
      <c r="JD46" s="48"/>
      <c r="JE46" s="48"/>
      <c r="JF46" s="48"/>
      <c r="JG46" s="48"/>
      <c r="JH46" s="48"/>
      <c r="JI46" s="48"/>
      <c r="JJ46" s="48"/>
      <c r="JK46" s="48"/>
      <c r="JL46" s="48"/>
      <c r="JM46" s="48"/>
      <c r="JN46" s="48"/>
      <c r="JO46" s="48"/>
      <c r="JP46" s="48"/>
      <c r="JQ46" s="48"/>
      <c r="JR46" s="48"/>
      <c r="JS46" s="48"/>
      <c r="JT46" s="48"/>
      <c r="JU46" s="48"/>
      <c r="JV46" s="48"/>
      <c r="JW46" s="48"/>
      <c r="JX46" s="48"/>
      <c r="JY46" s="48"/>
      <c r="JZ46" s="48"/>
      <c r="KA46" s="48"/>
      <c r="KB46" s="48"/>
      <c r="KC46" s="48"/>
      <c r="KD46" s="48"/>
      <c r="KE46" s="48"/>
      <c r="KF46" s="48"/>
      <c r="KG46" s="48"/>
    </row>
    <row r="47" spans="1:293"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73"/>
      <c r="EK47" s="73"/>
      <c r="EL47" s="48"/>
      <c r="EM47" s="73"/>
      <c r="EN47" s="73"/>
      <c r="EO47" s="48"/>
      <c r="EP47" s="73"/>
      <c r="EQ47" s="73"/>
      <c r="ER47" s="48"/>
      <c r="ES47" s="73"/>
      <c r="ET47" s="73"/>
      <c r="EU47" s="48"/>
      <c r="EV47" s="73"/>
      <c r="EW47" s="73"/>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73"/>
      <c r="HC47" s="73"/>
      <c r="HD47" s="48"/>
      <c r="HE47" s="73"/>
      <c r="HF47" s="73"/>
      <c r="HG47" s="48"/>
      <c r="HH47" s="73"/>
      <c r="HI47" s="73"/>
      <c r="HJ47" s="48"/>
      <c r="HK47" s="73"/>
      <c r="HL47" s="73"/>
      <c r="HM47" s="48"/>
      <c r="HN47" s="73"/>
      <c r="HO47" s="73"/>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c r="IQ47" s="48"/>
      <c r="IR47" s="48"/>
      <c r="IS47" s="48"/>
      <c r="IT47" s="48"/>
      <c r="IU47" s="48"/>
      <c r="IV47" s="48"/>
      <c r="IW47" s="48"/>
      <c r="IX47" s="48"/>
      <c r="IY47" s="48"/>
      <c r="IZ47" s="48"/>
      <c r="JA47" s="48"/>
      <c r="JB47" s="48"/>
      <c r="JC47" s="48"/>
      <c r="JD47" s="48"/>
      <c r="JE47" s="48"/>
      <c r="JF47" s="48"/>
      <c r="JG47" s="48"/>
      <c r="JH47" s="48"/>
      <c r="JI47" s="48"/>
      <c r="JJ47" s="48"/>
      <c r="JK47" s="48"/>
      <c r="JL47" s="48"/>
      <c r="JM47" s="48"/>
      <c r="JN47" s="48"/>
      <c r="JO47" s="48"/>
      <c r="JP47" s="48"/>
      <c r="JQ47" s="48"/>
      <c r="JR47" s="48"/>
      <c r="JS47" s="48"/>
      <c r="JT47" s="48"/>
      <c r="JU47" s="48"/>
      <c r="JV47" s="48"/>
      <c r="JW47" s="48"/>
      <c r="JX47" s="48"/>
      <c r="JY47" s="48"/>
      <c r="JZ47" s="48"/>
      <c r="KA47" s="48"/>
      <c r="KB47" s="48"/>
      <c r="KC47" s="48"/>
      <c r="KD47" s="48"/>
      <c r="KE47" s="48"/>
      <c r="KF47" s="48"/>
      <c r="KG47" s="48"/>
    </row>
    <row r="48" spans="1:293"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73"/>
      <c r="EK48" s="73"/>
      <c r="EL48" s="48"/>
      <c r="EM48" s="73"/>
      <c r="EN48" s="73"/>
      <c r="EO48" s="48"/>
      <c r="EP48" s="73"/>
      <c r="EQ48" s="73"/>
      <c r="ER48" s="48"/>
      <c r="ES48" s="73"/>
      <c r="ET48" s="73"/>
      <c r="EU48" s="48"/>
      <c r="EV48" s="73"/>
      <c r="EW48" s="73"/>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73"/>
      <c r="HC48" s="73"/>
      <c r="HD48" s="48"/>
      <c r="HE48" s="73"/>
      <c r="HF48" s="73"/>
      <c r="HG48" s="48"/>
      <c r="HH48" s="73"/>
      <c r="HI48" s="73"/>
      <c r="HJ48" s="48"/>
      <c r="HK48" s="73"/>
      <c r="HL48" s="73"/>
      <c r="HM48" s="48"/>
      <c r="HN48" s="73"/>
      <c r="HO48" s="73"/>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c r="IQ48" s="48"/>
      <c r="IR48" s="48"/>
      <c r="IS48" s="48"/>
      <c r="IT48" s="48"/>
      <c r="IU48" s="48"/>
      <c r="IV48" s="48"/>
      <c r="IW48" s="48"/>
      <c r="IX48" s="48"/>
      <c r="IY48" s="48"/>
      <c r="IZ48" s="48"/>
      <c r="JA48" s="48"/>
      <c r="JB48" s="48"/>
      <c r="JC48" s="48"/>
      <c r="JD48" s="48"/>
      <c r="JE48" s="48"/>
      <c r="JF48" s="48"/>
      <c r="JG48" s="48"/>
      <c r="JH48" s="48"/>
      <c r="JI48" s="48"/>
      <c r="JJ48" s="48"/>
      <c r="JK48" s="48"/>
      <c r="JL48" s="48"/>
      <c r="JM48" s="48"/>
      <c r="JN48" s="48"/>
      <c r="JO48" s="48"/>
      <c r="JP48" s="48"/>
      <c r="JQ48" s="48"/>
      <c r="JR48" s="48"/>
      <c r="JS48" s="48"/>
      <c r="JT48" s="48"/>
      <c r="JU48" s="48"/>
      <c r="JV48" s="48"/>
      <c r="JW48" s="48"/>
      <c r="JX48" s="48"/>
      <c r="JY48" s="48"/>
      <c r="JZ48" s="48"/>
      <c r="KA48" s="48"/>
      <c r="KB48" s="48"/>
      <c r="KC48" s="48"/>
      <c r="KD48" s="48"/>
      <c r="KE48" s="48"/>
      <c r="KF48" s="48"/>
      <c r="KG48" s="48"/>
    </row>
    <row r="49" spans="1:293"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73"/>
      <c r="EK49" s="73"/>
      <c r="EL49" s="48"/>
      <c r="EM49" s="73"/>
      <c r="EN49" s="73"/>
      <c r="EO49" s="48"/>
      <c r="EP49" s="73"/>
      <c r="EQ49" s="73"/>
      <c r="ER49" s="48"/>
      <c r="ES49" s="73"/>
      <c r="ET49" s="73"/>
      <c r="EU49" s="48"/>
      <c r="EV49" s="73"/>
      <c r="EW49" s="73"/>
      <c r="EX49" s="48"/>
      <c r="EY49" s="48"/>
      <c r="EZ49" s="48"/>
      <c r="FA49" s="48"/>
      <c r="FB49" s="48"/>
      <c r="FC49" s="48"/>
      <c r="FD49" s="48"/>
      <c r="FE49" s="48"/>
      <c r="FF49" s="48"/>
      <c r="FG49" s="48"/>
      <c r="FH49" s="48"/>
      <c r="FI49" s="48"/>
      <c r="FJ49" s="48"/>
      <c r="FK49" s="48"/>
      <c r="FL49" s="48"/>
      <c r="FM49" s="48"/>
      <c r="FN49" s="48"/>
      <c r="FO49" s="48"/>
      <c r="FP49" s="48"/>
      <c r="FQ49" s="48"/>
      <c r="FR49" s="48"/>
      <c r="FS49" s="48"/>
      <c r="FT49" s="48"/>
      <c r="FU49" s="48"/>
      <c r="FV49" s="48"/>
      <c r="FW49" s="48"/>
      <c r="FX49" s="48"/>
      <c r="FY49" s="48"/>
      <c r="FZ49" s="48"/>
      <c r="GA49" s="48"/>
      <c r="GB49" s="48"/>
      <c r="GC49" s="48"/>
      <c r="GD49" s="48"/>
      <c r="GE49" s="48"/>
      <c r="GF49" s="48"/>
      <c r="GG49" s="48"/>
      <c r="GH49" s="48"/>
      <c r="GI49" s="48"/>
      <c r="GJ49" s="48"/>
      <c r="GK49" s="48"/>
      <c r="GL49" s="48"/>
      <c r="GM49" s="48"/>
      <c r="GN49" s="48"/>
      <c r="GO49" s="48"/>
      <c r="GP49" s="48"/>
      <c r="GQ49" s="48"/>
      <c r="GR49" s="48"/>
      <c r="GS49" s="48"/>
      <c r="GT49" s="48"/>
      <c r="GU49" s="48"/>
      <c r="GV49" s="48"/>
      <c r="GW49" s="48"/>
      <c r="GX49" s="48"/>
      <c r="GY49" s="48"/>
      <c r="GZ49" s="48"/>
      <c r="HA49" s="48"/>
      <c r="HB49" s="73"/>
      <c r="HC49" s="73"/>
      <c r="HD49" s="48"/>
      <c r="HE49" s="73"/>
      <c r="HF49" s="73"/>
      <c r="HG49" s="48"/>
      <c r="HH49" s="73"/>
      <c r="HI49" s="73"/>
      <c r="HJ49" s="48"/>
      <c r="HK49" s="73"/>
      <c r="HL49" s="73"/>
      <c r="HM49" s="48"/>
      <c r="HN49" s="73"/>
      <c r="HO49" s="73"/>
      <c r="HP49" s="48"/>
      <c r="HQ49" s="48"/>
      <c r="HR49" s="48"/>
      <c r="HS49" s="48"/>
      <c r="HT49" s="48"/>
      <c r="HU49" s="48"/>
      <c r="HV49" s="48"/>
      <c r="HW49" s="48"/>
      <c r="HX49" s="48"/>
      <c r="HY49" s="48"/>
      <c r="HZ49" s="48"/>
      <c r="IA49" s="48"/>
      <c r="IB49" s="48"/>
      <c r="IC49" s="48"/>
      <c r="ID49" s="48"/>
      <c r="IE49" s="48"/>
      <c r="IF49" s="48"/>
      <c r="IG49" s="48"/>
      <c r="IH49" s="48"/>
      <c r="II49" s="48"/>
      <c r="IJ49" s="48"/>
      <c r="IK49" s="48"/>
      <c r="IL49" s="48"/>
      <c r="IM49" s="48"/>
      <c r="IN49" s="48"/>
      <c r="IO49" s="48"/>
      <c r="IP49" s="48"/>
      <c r="IQ49" s="48"/>
      <c r="IR49" s="48"/>
      <c r="IS49" s="48"/>
      <c r="IT49" s="48"/>
      <c r="IU49" s="48"/>
      <c r="IV49" s="48"/>
      <c r="IW49" s="48"/>
      <c r="IX49" s="48"/>
      <c r="IY49" s="48"/>
      <c r="IZ49" s="48"/>
      <c r="JA49" s="48"/>
      <c r="JB49" s="48"/>
      <c r="JC49" s="48"/>
      <c r="JD49" s="48"/>
      <c r="JE49" s="48"/>
      <c r="JF49" s="48"/>
      <c r="JG49" s="48"/>
      <c r="JH49" s="48"/>
      <c r="JI49" s="48"/>
      <c r="JJ49" s="48"/>
      <c r="JK49" s="48"/>
      <c r="JL49" s="48"/>
      <c r="JM49" s="48"/>
      <c r="JN49" s="48"/>
      <c r="JO49" s="48"/>
      <c r="JP49" s="48"/>
      <c r="JQ49" s="48"/>
      <c r="JR49" s="48"/>
      <c r="JS49" s="48"/>
      <c r="JT49" s="48"/>
      <c r="JU49" s="48"/>
      <c r="JV49" s="48"/>
      <c r="JW49" s="48"/>
      <c r="JX49" s="48"/>
      <c r="JY49" s="48"/>
      <c r="JZ49" s="48"/>
      <c r="KA49" s="48"/>
      <c r="KB49" s="48"/>
      <c r="KC49" s="48"/>
      <c r="KD49" s="48"/>
      <c r="KE49" s="48"/>
      <c r="KF49" s="48"/>
      <c r="KG49" s="48"/>
    </row>
    <row r="50" spans="1:293"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73"/>
      <c r="EK50" s="73"/>
      <c r="EL50" s="48"/>
      <c r="EM50" s="73"/>
      <c r="EN50" s="73"/>
      <c r="EO50" s="48"/>
      <c r="EP50" s="73"/>
      <c r="EQ50" s="73"/>
      <c r="ER50" s="48"/>
      <c r="ES50" s="73"/>
      <c r="ET50" s="73"/>
      <c r="EU50" s="48"/>
      <c r="EV50" s="73"/>
      <c r="EW50" s="73"/>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73"/>
      <c r="HC50" s="73"/>
      <c r="HD50" s="48"/>
      <c r="HE50" s="73"/>
      <c r="HF50" s="73"/>
      <c r="HG50" s="48"/>
      <c r="HH50" s="73"/>
      <c r="HI50" s="73"/>
      <c r="HJ50" s="48"/>
      <c r="HK50" s="73"/>
      <c r="HL50" s="73"/>
      <c r="HM50" s="48"/>
      <c r="HN50" s="73"/>
      <c r="HO50" s="73"/>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c r="IQ50" s="48"/>
      <c r="IR50" s="48"/>
      <c r="IS50" s="48"/>
      <c r="IT50" s="48"/>
      <c r="IU50" s="48"/>
      <c r="IV50" s="48"/>
      <c r="IW50" s="48"/>
      <c r="IX50" s="48"/>
      <c r="IY50" s="48"/>
      <c r="IZ50" s="48"/>
      <c r="JA50" s="48"/>
      <c r="JB50" s="48"/>
      <c r="JC50" s="48"/>
      <c r="JD50" s="48"/>
      <c r="JE50" s="48"/>
      <c r="JF50" s="48"/>
      <c r="JG50" s="48"/>
      <c r="JH50" s="48"/>
      <c r="JI50" s="48"/>
      <c r="JJ50" s="48"/>
      <c r="JK50" s="48"/>
      <c r="JL50" s="48"/>
      <c r="JM50" s="48"/>
      <c r="JN50" s="48"/>
      <c r="JO50" s="48"/>
      <c r="JP50" s="48"/>
      <c r="JQ50" s="48"/>
      <c r="JR50" s="48"/>
      <c r="JS50" s="48"/>
      <c r="JT50" s="48"/>
      <c r="JU50" s="48"/>
      <c r="JV50" s="48"/>
      <c r="JW50" s="48"/>
      <c r="JX50" s="48"/>
      <c r="JY50" s="48"/>
      <c r="JZ50" s="48"/>
      <c r="KA50" s="48"/>
      <c r="KB50" s="48"/>
      <c r="KC50" s="48"/>
      <c r="KD50" s="48"/>
      <c r="KE50" s="48"/>
      <c r="KF50" s="48"/>
      <c r="KG50" s="48"/>
    </row>
    <row r="51" spans="1:293"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73"/>
      <c r="EK51" s="73"/>
      <c r="EL51" s="48"/>
      <c r="EM51" s="73"/>
      <c r="EN51" s="73"/>
      <c r="EO51" s="48"/>
      <c r="EP51" s="73"/>
      <c r="EQ51" s="73"/>
      <c r="ER51" s="48"/>
      <c r="ES51" s="73"/>
      <c r="ET51" s="73"/>
      <c r="EU51" s="48"/>
      <c r="EV51" s="73"/>
      <c r="EW51" s="73"/>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73"/>
      <c r="HC51" s="73"/>
      <c r="HD51" s="48"/>
      <c r="HE51" s="73"/>
      <c r="HF51" s="73"/>
      <c r="HG51" s="48"/>
      <c r="HH51" s="73"/>
      <c r="HI51" s="73"/>
      <c r="HJ51" s="48"/>
      <c r="HK51" s="73"/>
      <c r="HL51" s="73"/>
      <c r="HM51" s="48"/>
      <c r="HN51" s="73"/>
      <c r="HO51" s="73"/>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c r="IQ51" s="48"/>
      <c r="IR51" s="48"/>
      <c r="IS51" s="48"/>
      <c r="IT51" s="48"/>
      <c r="IU51" s="48"/>
      <c r="IV51" s="48"/>
      <c r="IW51" s="48"/>
      <c r="IX51" s="48"/>
      <c r="IY51" s="48"/>
      <c r="IZ51" s="48"/>
      <c r="JA51" s="48"/>
      <c r="JB51" s="48"/>
      <c r="JC51" s="48"/>
      <c r="JD51" s="48"/>
      <c r="JE51" s="48"/>
      <c r="JF51" s="48"/>
      <c r="JG51" s="48"/>
      <c r="JH51" s="48"/>
      <c r="JI51" s="48"/>
      <c r="JJ51" s="48"/>
      <c r="JK51" s="48"/>
      <c r="JL51" s="48"/>
      <c r="JM51" s="48"/>
      <c r="JN51" s="48"/>
      <c r="JO51" s="48"/>
      <c r="JP51" s="48"/>
      <c r="JQ51" s="48"/>
      <c r="JR51" s="48"/>
      <c r="JS51" s="48"/>
      <c r="JT51" s="48"/>
      <c r="JU51" s="48"/>
      <c r="JV51" s="48"/>
      <c r="JW51" s="48"/>
      <c r="JX51" s="48"/>
      <c r="JY51" s="48"/>
      <c r="JZ51" s="48"/>
      <c r="KA51" s="48"/>
      <c r="KB51" s="48"/>
      <c r="KC51" s="48"/>
      <c r="KD51" s="48"/>
      <c r="KE51" s="48"/>
      <c r="KF51" s="48"/>
      <c r="KG51" s="48"/>
    </row>
    <row r="52" spans="1:293"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73"/>
      <c r="EK52" s="73"/>
      <c r="EL52" s="48"/>
      <c r="EM52" s="73"/>
      <c r="EN52" s="73"/>
      <c r="EO52" s="48"/>
      <c r="EP52" s="73"/>
      <c r="EQ52" s="73"/>
      <c r="ER52" s="48"/>
      <c r="ES52" s="73"/>
      <c r="ET52" s="73"/>
      <c r="EU52" s="48"/>
      <c r="EV52" s="73"/>
      <c r="EW52" s="73"/>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73"/>
      <c r="HC52" s="73"/>
      <c r="HD52" s="48"/>
      <c r="HE52" s="73"/>
      <c r="HF52" s="73"/>
      <c r="HG52" s="48"/>
      <c r="HH52" s="73"/>
      <c r="HI52" s="73"/>
      <c r="HJ52" s="48"/>
      <c r="HK52" s="73"/>
      <c r="HL52" s="73"/>
      <c r="HM52" s="48"/>
      <c r="HN52" s="73"/>
      <c r="HO52" s="73"/>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c r="IQ52" s="48"/>
      <c r="IR52" s="48"/>
      <c r="IS52" s="48"/>
      <c r="IT52" s="48"/>
      <c r="IU52" s="48"/>
      <c r="IV52" s="48"/>
      <c r="IW52" s="48"/>
      <c r="IX52" s="48"/>
      <c r="IY52" s="48"/>
      <c r="IZ52" s="48"/>
      <c r="JA52" s="48"/>
      <c r="JB52" s="48"/>
      <c r="JC52" s="48"/>
      <c r="JD52" s="48"/>
      <c r="JE52" s="48"/>
      <c r="JF52" s="48"/>
      <c r="JG52" s="48"/>
      <c r="JH52" s="48"/>
      <c r="JI52" s="48"/>
      <c r="JJ52" s="48"/>
      <c r="JK52" s="48"/>
      <c r="JL52" s="48"/>
      <c r="JM52" s="48"/>
      <c r="JN52" s="48"/>
      <c r="JO52" s="48"/>
      <c r="JP52" s="48"/>
      <c r="JQ52" s="48"/>
      <c r="JR52" s="48"/>
      <c r="JS52" s="48"/>
      <c r="JT52" s="48"/>
      <c r="JU52" s="48"/>
      <c r="JV52" s="48"/>
      <c r="JW52" s="48"/>
      <c r="JX52" s="48"/>
      <c r="JY52" s="48"/>
      <c r="JZ52" s="48"/>
      <c r="KA52" s="48"/>
      <c r="KB52" s="48"/>
      <c r="KC52" s="48"/>
      <c r="KD52" s="48"/>
      <c r="KE52" s="48"/>
      <c r="KF52" s="48"/>
      <c r="KG52" s="48"/>
    </row>
    <row r="53" spans="1:293"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73"/>
      <c r="EK53" s="73"/>
      <c r="EL53" s="48"/>
      <c r="EM53" s="73"/>
      <c r="EN53" s="73"/>
      <c r="EO53" s="48"/>
      <c r="EP53" s="73"/>
      <c r="EQ53" s="73"/>
      <c r="ER53" s="48"/>
      <c r="ES53" s="73"/>
      <c r="ET53" s="73"/>
      <c r="EU53" s="48"/>
      <c r="EV53" s="73"/>
      <c r="EW53" s="73"/>
      <c r="EX53" s="48"/>
      <c r="EY53" s="48"/>
      <c r="EZ53" s="48"/>
      <c r="FA53" s="48"/>
      <c r="FB53" s="48"/>
      <c r="FC53" s="48"/>
      <c r="FD53" s="48"/>
      <c r="FE53" s="48"/>
      <c r="FF53" s="48"/>
      <c r="FG53" s="48"/>
      <c r="FH53" s="48"/>
      <c r="FI53" s="48"/>
      <c r="FJ53" s="48"/>
      <c r="FK53" s="48"/>
      <c r="FL53" s="48"/>
      <c r="FM53" s="48"/>
      <c r="FN53" s="48"/>
      <c r="FO53" s="48"/>
      <c r="FP53" s="48"/>
      <c r="FQ53" s="48"/>
      <c r="FR53" s="48"/>
      <c r="FS53" s="48"/>
      <c r="FT53" s="48"/>
      <c r="FU53" s="48"/>
      <c r="FV53" s="48"/>
      <c r="FW53" s="48"/>
      <c r="FX53" s="48"/>
      <c r="FY53" s="48"/>
      <c r="FZ53" s="48"/>
      <c r="GA53" s="48"/>
      <c r="GB53" s="48"/>
      <c r="GC53" s="48"/>
      <c r="GD53" s="48"/>
      <c r="GE53" s="48"/>
      <c r="GF53" s="48"/>
      <c r="GG53" s="48"/>
      <c r="GH53" s="48"/>
      <c r="GI53" s="48"/>
      <c r="GJ53" s="48"/>
      <c r="GK53" s="48"/>
      <c r="GL53" s="48"/>
      <c r="GM53" s="48"/>
      <c r="GN53" s="48"/>
      <c r="GO53" s="48"/>
      <c r="GP53" s="48"/>
      <c r="GQ53" s="48"/>
      <c r="GR53" s="48"/>
      <c r="GS53" s="48"/>
      <c r="GT53" s="48"/>
      <c r="GU53" s="48"/>
      <c r="GV53" s="48"/>
      <c r="GW53" s="48"/>
      <c r="GX53" s="48"/>
      <c r="GY53" s="48"/>
      <c r="GZ53" s="48"/>
      <c r="HA53" s="48"/>
      <c r="HB53" s="73"/>
      <c r="HC53" s="73"/>
      <c r="HD53" s="48"/>
      <c r="HE53" s="73"/>
      <c r="HF53" s="73"/>
      <c r="HG53" s="48"/>
      <c r="HH53" s="73"/>
      <c r="HI53" s="73"/>
      <c r="HJ53" s="48"/>
      <c r="HK53" s="73"/>
      <c r="HL53" s="73"/>
      <c r="HM53" s="48"/>
      <c r="HN53" s="73"/>
      <c r="HO53" s="73"/>
      <c r="HP53" s="48"/>
      <c r="HQ53" s="48"/>
      <c r="HR53" s="48"/>
      <c r="HS53" s="48"/>
      <c r="HT53" s="48"/>
      <c r="HU53" s="48"/>
      <c r="HV53" s="48"/>
      <c r="HW53" s="48"/>
      <c r="HX53" s="48"/>
      <c r="HY53" s="48"/>
      <c r="HZ53" s="48"/>
      <c r="IA53" s="48"/>
      <c r="IB53" s="48"/>
      <c r="IC53" s="48"/>
      <c r="ID53" s="48"/>
      <c r="IE53" s="48"/>
      <c r="IF53" s="48"/>
      <c r="IG53" s="48"/>
      <c r="IH53" s="48"/>
      <c r="II53" s="48"/>
      <c r="IJ53" s="48"/>
      <c r="IK53" s="48"/>
      <c r="IL53" s="48"/>
      <c r="IM53" s="48"/>
      <c r="IN53" s="48"/>
      <c r="IO53" s="48"/>
      <c r="IP53" s="48"/>
      <c r="IQ53" s="48"/>
      <c r="IR53" s="48"/>
      <c r="IS53" s="48"/>
      <c r="IT53" s="48"/>
      <c r="IU53" s="48"/>
      <c r="IV53" s="48"/>
      <c r="IW53" s="48"/>
      <c r="IX53" s="48"/>
      <c r="IY53" s="48"/>
      <c r="IZ53" s="48"/>
      <c r="JA53" s="48"/>
      <c r="JB53" s="48"/>
      <c r="JC53" s="48"/>
      <c r="JD53" s="48"/>
      <c r="JE53" s="48"/>
      <c r="JF53" s="48"/>
      <c r="JG53" s="48"/>
      <c r="JH53" s="48"/>
      <c r="JI53" s="48"/>
      <c r="JJ53" s="48"/>
      <c r="JK53" s="48"/>
      <c r="JL53" s="48"/>
      <c r="JM53" s="48"/>
      <c r="JN53" s="48"/>
      <c r="JO53" s="48"/>
      <c r="JP53" s="48"/>
      <c r="JQ53" s="48"/>
      <c r="JR53" s="48"/>
      <c r="JS53" s="48"/>
      <c r="JT53" s="48"/>
      <c r="JU53" s="48"/>
      <c r="JV53" s="48"/>
      <c r="JW53" s="48"/>
      <c r="JX53" s="48"/>
      <c r="JY53" s="48"/>
      <c r="JZ53" s="48"/>
      <c r="KA53" s="48"/>
      <c r="KB53" s="48"/>
      <c r="KC53" s="48"/>
      <c r="KD53" s="48"/>
      <c r="KE53" s="48"/>
      <c r="KF53" s="48"/>
      <c r="KG53" s="48"/>
    </row>
    <row r="54" spans="1:293"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73"/>
      <c r="EK54" s="73"/>
      <c r="EL54" s="48"/>
      <c r="EM54" s="73"/>
      <c r="EN54" s="73"/>
      <c r="EO54" s="48"/>
      <c r="EP54" s="73"/>
      <c r="EQ54" s="73"/>
      <c r="ER54" s="48"/>
      <c r="ES54" s="73"/>
      <c r="ET54" s="73"/>
      <c r="EU54" s="48"/>
      <c r="EV54" s="73"/>
      <c r="EW54" s="73"/>
      <c r="EX54" s="48"/>
      <c r="EY54" s="48"/>
      <c r="EZ54" s="48"/>
      <c r="FA54" s="48"/>
      <c r="FB54" s="48"/>
      <c r="FC54" s="48"/>
      <c r="FD54" s="48"/>
      <c r="FE54" s="48"/>
      <c r="FF54" s="48"/>
      <c r="FG54" s="48"/>
      <c r="FH54" s="48"/>
      <c r="FI54" s="48"/>
      <c r="FJ54" s="48"/>
      <c r="FK54" s="48"/>
      <c r="FL54" s="48"/>
      <c r="FM54" s="48"/>
      <c r="FN54" s="48"/>
      <c r="FO54" s="48"/>
      <c r="FP54" s="48"/>
      <c r="FQ54" s="48"/>
      <c r="FR54" s="48"/>
      <c r="FS54" s="48"/>
      <c r="FT54" s="48"/>
      <c r="FU54" s="48"/>
      <c r="FV54" s="48"/>
      <c r="FW54" s="48"/>
      <c r="FX54" s="48"/>
      <c r="FY54" s="48"/>
      <c r="FZ54" s="48"/>
      <c r="GA54" s="48"/>
      <c r="GB54" s="48"/>
      <c r="GC54" s="48"/>
      <c r="GD54" s="48"/>
      <c r="GE54" s="48"/>
      <c r="GF54" s="48"/>
      <c r="GG54" s="48"/>
      <c r="GH54" s="48"/>
      <c r="GI54" s="48"/>
      <c r="GJ54" s="48"/>
      <c r="GK54" s="48"/>
      <c r="GL54" s="48"/>
      <c r="GM54" s="48"/>
      <c r="GN54" s="48"/>
      <c r="GO54" s="48"/>
      <c r="GP54" s="48"/>
      <c r="GQ54" s="48"/>
      <c r="GR54" s="48"/>
      <c r="GS54" s="48"/>
      <c r="GT54" s="48"/>
      <c r="GU54" s="48"/>
      <c r="GV54" s="48"/>
      <c r="GW54" s="48"/>
      <c r="GX54" s="48"/>
      <c r="GY54" s="48"/>
      <c r="GZ54" s="48"/>
      <c r="HA54" s="48"/>
      <c r="HB54" s="73"/>
      <c r="HC54" s="73"/>
      <c r="HD54" s="48"/>
      <c r="HE54" s="73"/>
      <c r="HF54" s="73"/>
      <c r="HG54" s="48"/>
      <c r="HH54" s="73"/>
      <c r="HI54" s="73"/>
      <c r="HJ54" s="48"/>
      <c r="HK54" s="73"/>
      <c r="HL54" s="73"/>
      <c r="HM54" s="48"/>
      <c r="HN54" s="73"/>
      <c r="HO54" s="73"/>
      <c r="HP54" s="48"/>
      <c r="HQ54" s="48"/>
      <c r="HR54" s="48"/>
      <c r="HS54" s="48"/>
      <c r="HT54" s="48"/>
      <c r="HU54" s="48"/>
      <c r="HV54" s="48"/>
      <c r="HW54" s="48"/>
      <c r="HX54" s="48"/>
      <c r="HY54" s="48"/>
      <c r="HZ54" s="48"/>
      <c r="IA54" s="48"/>
      <c r="IB54" s="48"/>
      <c r="IC54" s="48"/>
      <c r="ID54" s="48"/>
      <c r="IE54" s="48"/>
      <c r="IF54" s="48"/>
      <c r="IG54" s="48"/>
      <c r="IH54" s="48"/>
      <c r="II54" s="48"/>
      <c r="IJ54" s="48"/>
      <c r="IK54" s="48"/>
      <c r="IL54" s="48"/>
      <c r="IM54" s="48"/>
      <c r="IN54" s="48"/>
      <c r="IO54" s="48"/>
      <c r="IP54" s="48"/>
      <c r="IQ54" s="48"/>
      <c r="IR54" s="48"/>
      <c r="IS54" s="48"/>
      <c r="IT54" s="48"/>
      <c r="IU54" s="48"/>
      <c r="IV54" s="48"/>
      <c r="IW54" s="48"/>
      <c r="IX54" s="48"/>
      <c r="IY54" s="48"/>
      <c r="IZ54" s="48"/>
      <c r="JA54" s="48"/>
      <c r="JB54" s="48"/>
      <c r="JC54" s="48"/>
      <c r="JD54" s="48"/>
      <c r="JE54" s="48"/>
      <c r="JF54" s="48"/>
      <c r="JG54" s="48"/>
      <c r="JH54" s="48"/>
      <c r="JI54" s="48"/>
      <c r="JJ54" s="48"/>
      <c r="JK54" s="48"/>
      <c r="JL54" s="48"/>
      <c r="JM54" s="48"/>
      <c r="JN54" s="48"/>
      <c r="JO54" s="48"/>
      <c r="JP54" s="48"/>
      <c r="JQ54" s="48"/>
      <c r="JR54" s="48"/>
      <c r="JS54" s="48"/>
      <c r="JT54" s="48"/>
      <c r="JU54" s="48"/>
      <c r="JV54" s="48"/>
      <c r="JW54" s="48"/>
      <c r="JX54" s="48"/>
      <c r="JY54" s="48"/>
      <c r="JZ54" s="48"/>
      <c r="KA54" s="48"/>
      <c r="KB54" s="48"/>
      <c r="KC54" s="48"/>
      <c r="KD54" s="48"/>
      <c r="KE54" s="48"/>
      <c r="KF54" s="48"/>
      <c r="KG54" s="48"/>
    </row>
    <row r="55" spans="1:293"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73"/>
      <c r="EK55" s="73"/>
      <c r="EL55" s="48"/>
      <c r="EM55" s="73"/>
      <c r="EN55" s="73"/>
      <c r="EO55" s="48"/>
      <c r="EP55" s="73"/>
      <c r="EQ55" s="73"/>
      <c r="ER55" s="48"/>
      <c r="ES55" s="73"/>
      <c r="ET55" s="73"/>
      <c r="EU55" s="48"/>
      <c r="EV55" s="73"/>
      <c r="EW55" s="73"/>
      <c r="EX55" s="48"/>
      <c r="EY55" s="48"/>
      <c r="EZ55" s="48"/>
      <c r="FA55" s="48"/>
      <c r="FB55" s="48"/>
      <c r="FC55" s="48"/>
      <c r="FD55" s="48"/>
      <c r="FE55" s="48"/>
      <c r="FF55" s="48"/>
      <c r="FG55" s="48"/>
      <c r="FH55" s="48"/>
      <c r="FI55" s="48"/>
      <c r="FJ55" s="48"/>
      <c r="FK55" s="48"/>
      <c r="FL55" s="48"/>
      <c r="FM55" s="48"/>
      <c r="FN55" s="48"/>
      <c r="FO55" s="48"/>
      <c r="FP55" s="48"/>
      <c r="FQ55" s="48"/>
      <c r="FR55" s="48"/>
      <c r="FS55" s="48"/>
      <c r="FT55" s="48"/>
      <c r="FU55" s="48"/>
      <c r="FV55" s="48"/>
      <c r="FW55" s="48"/>
      <c r="FX55" s="48"/>
      <c r="FY55" s="48"/>
      <c r="FZ55" s="48"/>
      <c r="GA55" s="48"/>
      <c r="GB55" s="48"/>
      <c r="GC55" s="48"/>
      <c r="GD55" s="48"/>
      <c r="GE55" s="48"/>
      <c r="GF55" s="48"/>
      <c r="GG55" s="48"/>
      <c r="GH55" s="48"/>
      <c r="GI55" s="48"/>
      <c r="GJ55" s="48"/>
      <c r="GK55" s="48"/>
      <c r="GL55" s="48"/>
      <c r="GM55" s="48"/>
      <c r="GN55" s="48"/>
      <c r="GO55" s="48"/>
      <c r="GP55" s="48"/>
      <c r="GQ55" s="48"/>
      <c r="GR55" s="48"/>
      <c r="GS55" s="48"/>
      <c r="GT55" s="48"/>
      <c r="GU55" s="48"/>
      <c r="GV55" s="48"/>
      <c r="GW55" s="48"/>
      <c r="GX55" s="48"/>
      <c r="GY55" s="48"/>
      <c r="GZ55" s="48"/>
      <c r="HA55" s="48"/>
      <c r="HB55" s="73"/>
      <c r="HC55" s="73"/>
      <c r="HD55" s="48"/>
      <c r="HE55" s="73"/>
      <c r="HF55" s="73"/>
      <c r="HG55" s="48"/>
      <c r="HH55" s="73"/>
      <c r="HI55" s="73"/>
      <c r="HJ55" s="48"/>
      <c r="HK55" s="73"/>
      <c r="HL55" s="73"/>
      <c r="HM55" s="48"/>
      <c r="HN55" s="73"/>
      <c r="HO55" s="73"/>
      <c r="HP55" s="48"/>
      <c r="HQ55" s="48"/>
      <c r="HR55" s="48"/>
      <c r="HS55" s="48"/>
      <c r="HT55" s="48"/>
      <c r="HU55" s="48"/>
      <c r="HV55" s="48"/>
      <c r="HW55" s="48"/>
      <c r="HX55" s="48"/>
      <c r="HY55" s="48"/>
      <c r="HZ55" s="48"/>
      <c r="IA55" s="48"/>
      <c r="IB55" s="48"/>
      <c r="IC55" s="48"/>
      <c r="ID55" s="48"/>
      <c r="IE55" s="48"/>
      <c r="IF55" s="48"/>
      <c r="IG55" s="48"/>
      <c r="IH55" s="48"/>
      <c r="II55" s="48"/>
      <c r="IJ55" s="48"/>
      <c r="IK55" s="48"/>
      <c r="IL55" s="48"/>
      <c r="IM55" s="48"/>
      <c r="IN55" s="48"/>
      <c r="IO55" s="48"/>
      <c r="IP55" s="48"/>
      <c r="IQ55" s="48"/>
      <c r="IR55" s="48"/>
      <c r="IS55" s="48"/>
      <c r="IT55" s="48"/>
      <c r="IU55" s="48"/>
      <c r="IV55" s="48"/>
      <c r="IW55" s="48"/>
      <c r="IX55" s="48"/>
      <c r="IY55" s="48"/>
      <c r="IZ55" s="48"/>
      <c r="JA55" s="48"/>
      <c r="JB55" s="48"/>
      <c r="JC55" s="48"/>
      <c r="JD55" s="48"/>
      <c r="JE55" s="48"/>
      <c r="JF55" s="48"/>
      <c r="JG55" s="48"/>
      <c r="JH55" s="48"/>
      <c r="JI55" s="48"/>
      <c r="JJ55" s="48"/>
      <c r="JK55" s="48"/>
      <c r="JL55" s="48"/>
      <c r="JM55" s="48"/>
      <c r="JN55" s="48"/>
      <c r="JO55" s="48"/>
      <c r="JP55" s="48"/>
      <c r="JQ55" s="48"/>
      <c r="JR55" s="48"/>
      <c r="JS55" s="48"/>
      <c r="JT55" s="48"/>
      <c r="JU55" s="48"/>
      <c r="JV55" s="48"/>
      <c r="JW55" s="48"/>
      <c r="JX55" s="48"/>
      <c r="JY55" s="48"/>
      <c r="JZ55" s="48"/>
      <c r="KA55" s="48"/>
      <c r="KB55" s="48"/>
      <c r="KC55" s="48"/>
      <c r="KD55" s="48"/>
      <c r="KE55" s="48"/>
      <c r="KF55" s="48"/>
      <c r="KG55" s="48"/>
    </row>
    <row r="56" spans="1:293"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48"/>
      <c r="CL56" s="48"/>
      <c r="CM56" s="48"/>
      <c r="CN56" s="48"/>
      <c r="CO56" s="48"/>
      <c r="CP56" s="48"/>
      <c r="CQ56" s="48"/>
      <c r="CR56" s="48"/>
      <c r="CS56" s="48"/>
      <c r="CT56" s="48"/>
      <c r="CU56" s="48"/>
      <c r="CV56" s="48"/>
      <c r="CW56" s="48"/>
      <c r="CX56" s="48"/>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73"/>
      <c r="EK56" s="73"/>
      <c r="EL56" s="48"/>
      <c r="EM56" s="73"/>
      <c r="EN56" s="73"/>
      <c r="EO56" s="48"/>
      <c r="EP56" s="73"/>
      <c r="EQ56" s="73"/>
      <c r="ER56" s="48"/>
      <c r="ES56" s="73"/>
      <c r="ET56" s="73"/>
      <c r="EU56" s="48"/>
      <c r="EV56" s="73"/>
      <c r="EW56" s="73"/>
      <c r="EX56" s="48"/>
      <c r="EY56" s="48"/>
      <c r="EZ56" s="48"/>
      <c r="FA56" s="48"/>
      <c r="FB56" s="48"/>
      <c r="FC56" s="48"/>
      <c r="FD56" s="48"/>
      <c r="FE56" s="48"/>
      <c r="FF56" s="48"/>
      <c r="FG56" s="48"/>
      <c r="FH56" s="48"/>
      <c r="FI56" s="48"/>
      <c r="FJ56" s="48"/>
      <c r="FK56" s="48"/>
      <c r="FL56" s="48"/>
      <c r="FM56" s="48"/>
      <c r="FN56" s="48"/>
      <c r="FO56" s="48"/>
      <c r="FP56" s="48"/>
      <c r="FQ56" s="48"/>
      <c r="FR56" s="48"/>
      <c r="FS56" s="48"/>
      <c r="FT56" s="48"/>
      <c r="FU56" s="48"/>
      <c r="FV56" s="48"/>
      <c r="FW56" s="48"/>
      <c r="FX56" s="48"/>
      <c r="FY56" s="48"/>
      <c r="FZ56" s="48"/>
      <c r="GA56" s="48"/>
      <c r="GB56" s="48"/>
      <c r="GC56" s="48"/>
      <c r="GD56" s="48"/>
      <c r="GE56" s="48"/>
      <c r="GF56" s="48"/>
      <c r="GG56" s="48"/>
      <c r="GH56" s="48"/>
      <c r="GI56" s="48"/>
      <c r="GJ56" s="48"/>
      <c r="GK56" s="48"/>
      <c r="GL56" s="48"/>
      <c r="GM56" s="48"/>
      <c r="GN56" s="48"/>
      <c r="GO56" s="48"/>
      <c r="GP56" s="48"/>
      <c r="GQ56" s="48"/>
      <c r="GR56" s="48"/>
      <c r="GS56" s="48"/>
      <c r="GT56" s="48"/>
      <c r="GU56" s="48"/>
      <c r="GV56" s="48"/>
      <c r="GW56" s="48"/>
      <c r="GX56" s="48"/>
      <c r="GY56" s="48"/>
      <c r="GZ56" s="48"/>
      <c r="HA56" s="48"/>
      <c r="HB56" s="73"/>
      <c r="HC56" s="73"/>
      <c r="HD56" s="48"/>
      <c r="HE56" s="73"/>
      <c r="HF56" s="73"/>
      <c r="HG56" s="48"/>
      <c r="HH56" s="73"/>
      <c r="HI56" s="73"/>
      <c r="HJ56" s="48"/>
      <c r="HK56" s="73"/>
      <c r="HL56" s="73"/>
      <c r="HM56" s="48"/>
      <c r="HN56" s="73"/>
      <c r="HO56" s="73"/>
      <c r="HP56" s="48"/>
      <c r="HQ56" s="48"/>
      <c r="HR56" s="48"/>
      <c r="HS56" s="48"/>
      <c r="HT56" s="48"/>
      <c r="HU56" s="48"/>
      <c r="HV56" s="48"/>
      <c r="HW56" s="48"/>
      <c r="HX56" s="48"/>
      <c r="HY56" s="48"/>
      <c r="HZ56" s="48"/>
      <c r="IA56" s="48"/>
      <c r="IB56" s="48"/>
      <c r="IC56" s="48"/>
      <c r="ID56" s="48"/>
      <c r="IE56" s="48"/>
      <c r="IF56" s="48"/>
      <c r="IG56" s="48"/>
      <c r="IH56" s="48"/>
      <c r="II56" s="48"/>
      <c r="IJ56" s="48"/>
      <c r="IK56" s="48"/>
      <c r="IL56" s="48"/>
      <c r="IM56" s="48"/>
      <c r="IN56" s="48"/>
      <c r="IO56" s="48"/>
      <c r="IP56" s="48"/>
      <c r="IQ56" s="48"/>
      <c r="IR56" s="48"/>
      <c r="IS56" s="48"/>
      <c r="IT56" s="48"/>
      <c r="IU56" s="48"/>
      <c r="IV56" s="48"/>
      <c r="IW56" s="48"/>
      <c r="IX56" s="48"/>
      <c r="IY56" s="48"/>
      <c r="IZ56" s="48"/>
      <c r="JA56" s="48"/>
      <c r="JB56" s="48"/>
      <c r="JC56" s="48"/>
      <c r="JD56" s="48"/>
      <c r="JE56" s="48"/>
      <c r="JF56" s="48"/>
      <c r="JG56" s="48"/>
      <c r="JH56" s="48"/>
      <c r="JI56" s="48"/>
      <c r="JJ56" s="48"/>
      <c r="JK56" s="48"/>
      <c r="JL56" s="48"/>
      <c r="JM56" s="48"/>
      <c r="JN56" s="48"/>
      <c r="JO56" s="48"/>
      <c r="JP56" s="48"/>
      <c r="JQ56" s="48"/>
      <c r="JR56" s="48"/>
      <c r="JS56" s="48"/>
      <c r="JT56" s="48"/>
      <c r="JU56" s="48"/>
      <c r="JV56" s="48"/>
      <c r="JW56" s="48"/>
      <c r="JX56" s="48"/>
      <c r="JY56" s="48"/>
      <c r="JZ56" s="48"/>
      <c r="KA56" s="48"/>
      <c r="KB56" s="48"/>
      <c r="KC56" s="48"/>
      <c r="KD56" s="48"/>
      <c r="KE56" s="48"/>
      <c r="KF56" s="48"/>
      <c r="KG56" s="48"/>
    </row>
    <row r="57" spans="1:293"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48"/>
      <c r="CL57" s="48"/>
      <c r="CM57" s="48"/>
      <c r="CN57" s="48"/>
      <c r="CO57" s="48"/>
      <c r="CP57" s="48"/>
      <c r="CQ57" s="48"/>
      <c r="CR57" s="48"/>
      <c r="CS57" s="48"/>
      <c r="CT57" s="48"/>
      <c r="CU57" s="48"/>
      <c r="CV57" s="48"/>
      <c r="CW57" s="48"/>
      <c r="CX57" s="48"/>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73"/>
      <c r="EK57" s="73"/>
      <c r="EL57" s="48"/>
      <c r="EM57" s="73"/>
      <c r="EN57" s="73"/>
      <c r="EO57" s="48"/>
      <c r="EP57" s="73"/>
      <c r="EQ57" s="73"/>
      <c r="ER57" s="48"/>
      <c r="ES57" s="73"/>
      <c r="ET57" s="73"/>
      <c r="EU57" s="48"/>
      <c r="EV57" s="73"/>
      <c r="EW57" s="73"/>
      <c r="EX57" s="48"/>
      <c r="EY57" s="48"/>
      <c r="EZ57" s="48"/>
      <c r="FA57" s="48"/>
      <c r="FB57" s="48"/>
      <c r="FC57" s="48"/>
      <c r="FD57" s="48"/>
      <c r="FE57" s="48"/>
      <c r="FF57" s="48"/>
      <c r="FG57" s="48"/>
      <c r="FH57" s="48"/>
      <c r="FI57" s="48"/>
      <c r="FJ57" s="48"/>
      <c r="FK57" s="48"/>
      <c r="FL57" s="48"/>
      <c r="FM57" s="48"/>
      <c r="FN57" s="48"/>
      <c r="FO57" s="48"/>
      <c r="FP57" s="48"/>
      <c r="FQ57" s="48"/>
      <c r="FR57" s="48"/>
      <c r="FS57" s="48"/>
      <c r="FT57" s="48"/>
      <c r="FU57" s="48"/>
      <c r="FV57" s="48"/>
      <c r="FW57" s="48"/>
      <c r="FX57" s="48"/>
      <c r="FY57" s="48"/>
      <c r="FZ57" s="48"/>
      <c r="GA57" s="48"/>
      <c r="GB57" s="48"/>
      <c r="GC57" s="48"/>
      <c r="GD57" s="48"/>
      <c r="GE57" s="48"/>
      <c r="GF57" s="48"/>
      <c r="GG57" s="48"/>
      <c r="GH57" s="48"/>
      <c r="GI57" s="48"/>
      <c r="GJ57" s="48"/>
      <c r="GK57" s="48"/>
      <c r="GL57" s="48"/>
      <c r="GM57" s="48"/>
      <c r="GN57" s="48"/>
      <c r="GO57" s="48"/>
      <c r="GP57" s="48"/>
      <c r="GQ57" s="48"/>
      <c r="GR57" s="48"/>
      <c r="GS57" s="48"/>
      <c r="GT57" s="48"/>
      <c r="GU57" s="48"/>
      <c r="GV57" s="48"/>
      <c r="GW57" s="48"/>
      <c r="GX57" s="48"/>
      <c r="GY57" s="48"/>
      <c r="GZ57" s="48"/>
      <c r="HA57" s="48"/>
      <c r="HB57" s="73"/>
      <c r="HC57" s="73"/>
      <c r="HD57" s="48"/>
      <c r="HE57" s="73"/>
      <c r="HF57" s="73"/>
      <c r="HG57" s="48"/>
      <c r="HH57" s="73"/>
      <c r="HI57" s="73"/>
      <c r="HJ57" s="48"/>
      <c r="HK57" s="73"/>
      <c r="HL57" s="73"/>
      <c r="HM57" s="48"/>
      <c r="HN57" s="73"/>
      <c r="HO57" s="73"/>
      <c r="HP57" s="48"/>
      <c r="HQ57" s="48"/>
      <c r="HR57" s="48"/>
      <c r="HS57" s="48"/>
      <c r="HT57" s="48"/>
      <c r="HU57" s="48"/>
      <c r="HV57" s="48"/>
      <c r="HW57" s="48"/>
      <c r="HX57" s="48"/>
      <c r="HY57" s="48"/>
      <c r="HZ57" s="48"/>
      <c r="IA57" s="48"/>
      <c r="IB57" s="48"/>
      <c r="IC57" s="48"/>
      <c r="ID57" s="48"/>
      <c r="IE57" s="48"/>
      <c r="IF57" s="48"/>
      <c r="IG57" s="48"/>
      <c r="IH57" s="48"/>
      <c r="II57" s="48"/>
      <c r="IJ57" s="48"/>
      <c r="IK57" s="48"/>
      <c r="IL57" s="48"/>
      <c r="IM57" s="48"/>
      <c r="IN57" s="48"/>
      <c r="IO57" s="48"/>
      <c r="IP57" s="48"/>
      <c r="IQ57" s="48"/>
      <c r="IR57" s="48"/>
      <c r="IS57" s="48"/>
      <c r="IT57" s="48"/>
      <c r="IU57" s="48"/>
      <c r="IV57" s="48"/>
      <c r="IW57" s="48"/>
      <c r="IX57" s="48"/>
      <c r="IY57" s="48"/>
      <c r="IZ57" s="48"/>
      <c r="JA57" s="48"/>
      <c r="JB57" s="48"/>
      <c r="JC57" s="48"/>
      <c r="JD57" s="48"/>
      <c r="JE57" s="48"/>
      <c r="JF57" s="48"/>
      <c r="JG57" s="48"/>
      <c r="JH57" s="48"/>
      <c r="JI57" s="48"/>
      <c r="JJ57" s="48"/>
      <c r="JK57" s="48"/>
      <c r="JL57" s="48"/>
      <c r="JM57" s="48"/>
      <c r="JN57" s="48"/>
      <c r="JO57" s="48"/>
      <c r="JP57" s="48"/>
      <c r="JQ57" s="48"/>
      <c r="JR57" s="48"/>
      <c r="JS57" s="48"/>
      <c r="JT57" s="48"/>
      <c r="JU57" s="48"/>
      <c r="JV57" s="48"/>
      <c r="JW57" s="48"/>
      <c r="JX57" s="48"/>
      <c r="JY57" s="48"/>
      <c r="JZ57" s="48"/>
      <c r="KA57" s="48"/>
      <c r="KB57" s="48"/>
      <c r="KC57" s="48"/>
      <c r="KD57" s="48"/>
      <c r="KE57" s="48"/>
      <c r="KF57" s="48"/>
      <c r="KG57" s="48"/>
    </row>
    <row r="58" spans="1:293" ht="13.5" customHeight="1">
      <c r="A58" s="45"/>
      <c r="B58" s="46"/>
      <c r="C58" s="47"/>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c r="CA58" s="48"/>
      <c r="CB58" s="48"/>
      <c r="CC58" s="48"/>
      <c r="CD58" s="48"/>
      <c r="CE58" s="48"/>
      <c r="CF58" s="48"/>
      <c r="CG58" s="48"/>
      <c r="CH58" s="48"/>
      <c r="CI58" s="48"/>
      <c r="CJ58" s="48"/>
      <c r="CK58" s="48"/>
      <c r="CL58" s="48"/>
      <c r="CM58" s="48"/>
      <c r="CN58" s="48"/>
      <c r="CO58" s="48"/>
      <c r="CP58" s="48"/>
      <c r="CQ58" s="48"/>
      <c r="CR58" s="48"/>
      <c r="CS58" s="48"/>
      <c r="CT58" s="48"/>
      <c r="CU58" s="48"/>
      <c r="CV58" s="48"/>
      <c r="CW58" s="48"/>
      <c r="CX58" s="48"/>
      <c r="CY58" s="48"/>
      <c r="CZ58" s="48"/>
      <c r="DA58" s="48"/>
      <c r="DB58" s="48"/>
      <c r="DC58" s="48"/>
      <c r="DD58" s="48"/>
      <c r="DE58" s="48"/>
      <c r="DF58" s="48"/>
      <c r="DG58" s="48"/>
      <c r="DH58" s="48"/>
      <c r="DI58" s="48"/>
      <c r="DJ58" s="48"/>
      <c r="DK58" s="48"/>
      <c r="DL58" s="48"/>
      <c r="DM58" s="48"/>
      <c r="DN58" s="48"/>
      <c r="DO58" s="48"/>
      <c r="DP58" s="48"/>
      <c r="DQ58" s="48"/>
      <c r="DR58" s="48"/>
      <c r="DS58" s="48"/>
      <c r="DT58" s="48"/>
      <c r="DU58" s="48"/>
      <c r="DV58" s="48"/>
      <c r="DW58" s="48"/>
      <c r="DX58" s="48"/>
      <c r="DY58" s="48"/>
      <c r="DZ58" s="48"/>
      <c r="EA58" s="48"/>
      <c r="EB58" s="48"/>
      <c r="EC58" s="48"/>
      <c r="ED58" s="48"/>
      <c r="EE58" s="48"/>
      <c r="EF58" s="48"/>
      <c r="EG58" s="48"/>
      <c r="EH58" s="48"/>
      <c r="EI58" s="48"/>
      <c r="EJ58" s="73"/>
      <c r="EK58" s="73"/>
      <c r="EL58" s="48"/>
      <c r="EM58" s="73"/>
      <c r="EN58" s="73"/>
      <c r="EO58" s="48"/>
      <c r="EP58" s="73"/>
      <c r="EQ58" s="73"/>
      <c r="ER58" s="48"/>
      <c r="ES58" s="73"/>
      <c r="ET58" s="73"/>
      <c r="EU58" s="48"/>
      <c r="EV58" s="73"/>
      <c r="EW58" s="73"/>
      <c r="EX58" s="48"/>
      <c r="EY58" s="48"/>
      <c r="EZ58" s="48"/>
      <c r="FA58" s="48"/>
      <c r="FB58" s="48"/>
      <c r="FC58" s="48"/>
      <c r="FD58" s="48"/>
      <c r="FE58" s="48"/>
      <c r="FF58" s="48"/>
      <c r="FG58" s="48"/>
      <c r="FH58" s="48"/>
      <c r="FI58" s="48"/>
      <c r="FJ58" s="48"/>
      <c r="FK58" s="48"/>
      <c r="FL58" s="48"/>
      <c r="FM58" s="48"/>
      <c r="FN58" s="48"/>
      <c r="FO58" s="48"/>
      <c r="FP58" s="48"/>
      <c r="FQ58" s="48"/>
      <c r="FR58" s="48"/>
      <c r="FS58" s="48"/>
      <c r="FT58" s="48"/>
      <c r="FU58" s="48"/>
      <c r="FV58" s="48"/>
      <c r="FW58" s="48"/>
      <c r="FX58" s="48"/>
      <c r="FY58" s="48"/>
      <c r="FZ58" s="48"/>
      <c r="GA58" s="48"/>
      <c r="GB58" s="48"/>
      <c r="GC58" s="48"/>
      <c r="GD58" s="48"/>
      <c r="GE58" s="48"/>
      <c r="GF58" s="48"/>
      <c r="GG58" s="48"/>
      <c r="GH58" s="48"/>
      <c r="GI58" s="48"/>
      <c r="GJ58" s="48"/>
      <c r="GK58" s="48"/>
      <c r="GL58" s="48"/>
      <c r="GM58" s="48"/>
      <c r="GN58" s="48"/>
      <c r="GO58" s="48"/>
      <c r="GP58" s="48"/>
      <c r="GQ58" s="48"/>
      <c r="GR58" s="48"/>
      <c r="GS58" s="48"/>
      <c r="GT58" s="48"/>
      <c r="GU58" s="48"/>
      <c r="GV58" s="48"/>
      <c r="GW58" s="48"/>
      <c r="GX58" s="48"/>
      <c r="GY58" s="48"/>
      <c r="GZ58" s="48"/>
      <c r="HA58" s="48"/>
      <c r="HB58" s="73"/>
      <c r="HC58" s="73"/>
      <c r="HD58" s="48"/>
      <c r="HE58" s="73"/>
      <c r="HF58" s="73"/>
      <c r="HG58" s="48"/>
      <c r="HH58" s="73"/>
      <c r="HI58" s="73"/>
      <c r="HJ58" s="48"/>
      <c r="HK58" s="73"/>
      <c r="HL58" s="73"/>
      <c r="HM58" s="48"/>
      <c r="HN58" s="73"/>
      <c r="HO58" s="73"/>
      <c r="HP58" s="48"/>
      <c r="HQ58" s="48"/>
      <c r="HR58" s="48"/>
      <c r="HS58" s="48"/>
      <c r="HT58" s="48"/>
      <c r="HU58" s="48"/>
      <c r="HV58" s="48"/>
      <c r="HW58" s="48"/>
      <c r="HX58" s="48"/>
      <c r="HY58" s="48"/>
      <c r="HZ58" s="48"/>
      <c r="IA58" s="48"/>
      <c r="IB58" s="48"/>
      <c r="IC58" s="48"/>
      <c r="ID58" s="48"/>
      <c r="IE58" s="48"/>
      <c r="IF58" s="48"/>
      <c r="IG58" s="48"/>
      <c r="IH58" s="48"/>
      <c r="II58" s="48"/>
      <c r="IJ58" s="48"/>
      <c r="IK58" s="48"/>
      <c r="IL58" s="48"/>
      <c r="IM58" s="48"/>
      <c r="IN58" s="48"/>
      <c r="IO58" s="48"/>
      <c r="IP58" s="48"/>
      <c r="IQ58" s="48"/>
      <c r="IR58" s="48"/>
      <c r="IS58" s="48"/>
      <c r="IT58" s="48"/>
      <c r="IU58" s="48"/>
      <c r="IV58" s="48"/>
      <c r="IW58" s="48"/>
      <c r="IX58" s="48"/>
      <c r="IY58" s="48"/>
      <c r="IZ58" s="48"/>
      <c r="JA58" s="48"/>
      <c r="JB58" s="48"/>
      <c r="JC58" s="48"/>
      <c r="JD58" s="48"/>
      <c r="JE58" s="48"/>
      <c r="JF58" s="48"/>
      <c r="JG58" s="48"/>
      <c r="JH58" s="48"/>
      <c r="JI58" s="48"/>
      <c r="JJ58" s="48"/>
      <c r="JK58" s="48"/>
      <c r="JL58" s="48"/>
      <c r="JM58" s="48"/>
      <c r="JN58" s="48"/>
      <c r="JO58" s="48"/>
      <c r="JP58" s="48"/>
      <c r="JQ58" s="48"/>
      <c r="JR58" s="48"/>
      <c r="JS58" s="48"/>
      <c r="JT58" s="48"/>
      <c r="JU58" s="48"/>
      <c r="JV58" s="48"/>
      <c r="JW58" s="48"/>
      <c r="JX58" s="48"/>
      <c r="JY58" s="48"/>
      <c r="JZ58" s="48"/>
      <c r="KA58" s="48"/>
      <c r="KB58" s="48"/>
      <c r="KC58" s="48"/>
      <c r="KD58" s="48"/>
      <c r="KE58" s="48"/>
      <c r="KF58" s="48"/>
      <c r="KG58" s="48"/>
    </row>
    <row r="59" spans="1:293" ht="13.5" customHeight="1">
      <c r="A59" s="45"/>
      <c r="B59" s="46"/>
      <c r="C59" s="47"/>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c r="CA59" s="48"/>
      <c r="CB59" s="48"/>
      <c r="CC59" s="48"/>
      <c r="CD59" s="48"/>
      <c r="CE59" s="48"/>
      <c r="CF59" s="48"/>
      <c r="CG59" s="48"/>
      <c r="CH59" s="48"/>
      <c r="CI59" s="48"/>
      <c r="CJ59" s="48"/>
      <c r="CK59" s="48"/>
      <c r="CL59" s="48"/>
      <c r="CM59" s="48"/>
      <c r="CN59" s="48"/>
      <c r="CO59" s="48"/>
      <c r="CP59" s="48"/>
      <c r="CQ59" s="48"/>
      <c r="CR59" s="48"/>
      <c r="CS59" s="48"/>
      <c r="CT59" s="48"/>
      <c r="CU59" s="48"/>
      <c r="CV59" s="48"/>
      <c r="CW59" s="48"/>
      <c r="CX59" s="48"/>
      <c r="CY59" s="48"/>
      <c r="CZ59" s="48"/>
      <c r="DA59" s="48"/>
      <c r="DB59" s="48"/>
      <c r="DC59" s="48"/>
      <c r="DD59" s="48"/>
      <c r="DE59" s="48"/>
      <c r="DF59" s="48"/>
      <c r="DG59" s="48"/>
      <c r="DH59" s="48"/>
      <c r="DI59" s="48"/>
      <c r="DJ59" s="48"/>
      <c r="DK59" s="48"/>
      <c r="DL59" s="48"/>
      <c r="DM59" s="48"/>
      <c r="DN59" s="48"/>
      <c r="DO59" s="48"/>
      <c r="DP59" s="48"/>
      <c r="DQ59" s="48"/>
      <c r="DR59" s="48"/>
      <c r="DS59" s="48"/>
      <c r="DT59" s="48"/>
      <c r="DU59" s="48"/>
      <c r="DV59" s="48"/>
      <c r="DW59" s="48"/>
      <c r="DX59" s="48"/>
      <c r="DY59" s="48"/>
      <c r="DZ59" s="48"/>
      <c r="EA59" s="48"/>
      <c r="EB59" s="48"/>
      <c r="EC59" s="48"/>
      <c r="ED59" s="48"/>
      <c r="EE59" s="48"/>
      <c r="EF59" s="48"/>
      <c r="EG59" s="48"/>
      <c r="EH59" s="48"/>
      <c r="EI59" s="48"/>
      <c r="EJ59" s="73"/>
      <c r="EK59" s="73"/>
      <c r="EL59" s="48"/>
      <c r="EM59" s="73"/>
      <c r="EN59" s="73"/>
      <c r="EO59" s="48"/>
      <c r="EP59" s="73"/>
      <c r="EQ59" s="73"/>
      <c r="ER59" s="48"/>
      <c r="ES59" s="73"/>
      <c r="ET59" s="73"/>
      <c r="EU59" s="48"/>
      <c r="EV59" s="73"/>
      <c r="EW59" s="73"/>
      <c r="EX59" s="48"/>
      <c r="EY59" s="48"/>
      <c r="EZ59" s="48"/>
      <c r="FA59" s="48"/>
      <c r="FB59" s="48"/>
      <c r="FC59" s="48"/>
      <c r="FD59" s="48"/>
      <c r="FE59" s="48"/>
      <c r="FF59" s="48"/>
      <c r="FG59" s="48"/>
      <c r="FH59" s="48"/>
      <c r="FI59" s="48"/>
      <c r="FJ59" s="48"/>
      <c r="FK59" s="48"/>
      <c r="FL59" s="48"/>
      <c r="FM59" s="48"/>
      <c r="FN59" s="48"/>
      <c r="FO59" s="48"/>
      <c r="FP59" s="48"/>
      <c r="FQ59" s="48"/>
      <c r="FR59" s="48"/>
      <c r="FS59" s="48"/>
      <c r="FT59" s="48"/>
      <c r="FU59" s="48"/>
      <c r="FV59" s="48"/>
      <c r="FW59" s="48"/>
      <c r="FX59" s="48"/>
      <c r="FY59" s="48"/>
      <c r="FZ59" s="48"/>
      <c r="GA59" s="48"/>
      <c r="GB59" s="48"/>
      <c r="GC59" s="48"/>
      <c r="GD59" s="48"/>
      <c r="GE59" s="48"/>
      <c r="GF59" s="48"/>
      <c r="GG59" s="48"/>
      <c r="GH59" s="48"/>
      <c r="GI59" s="48"/>
      <c r="GJ59" s="48"/>
      <c r="GK59" s="48"/>
      <c r="GL59" s="48"/>
      <c r="GM59" s="48"/>
      <c r="GN59" s="48"/>
      <c r="GO59" s="48"/>
      <c r="GP59" s="48"/>
      <c r="GQ59" s="48"/>
      <c r="GR59" s="48"/>
      <c r="GS59" s="48"/>
      <c r="GT59" s="48"/>
      <c r="GU59" s="48"/>
      <c r="GV59" s="48"/>
      <c r="GW59" s="48"/>
      <c r="GX59" s="48"/>
      <c r="GY59" s="48"/>
      <c r="GZ59" s="48"/>
      <c r="HA59" s="48"/>
      <c r="HB59" s="73"/>
      <c r="HC59" s="73"/>
      <c r="HD59" s="48"/>
      <c r="HE59" s="73"/>
      <c r="HF59" s="73"/>
      <c r="HG59" s="48"/>
      <c r="HH59" s="73"/>
      <c r="HI59" s="73"/>
      <c r="HJ59" s="48"/>
      <c r="HK59" s="73"/>
      <c r="HL59" s="73"/>
      <c r="HM59" s="48"/>
      <c r="HN59" s="73"/>
      <c r="HO59" s="73"/>
      <c r="HP59" s="48"/>
      <c r="HQ59" s="48"/>
      <c r="HR59" s="48"/>
      <c r="HS59" s="48"/>
      <c r="HT59" s="48"/>
      <c r="HU59" s="48"/>
      <c r="HV59" s="48"/>
      <c r="HW59" s="48"/>
      <c r="HX59" s="48"/>
      <c r="HY59" s="48"/>
      <c r="HZ59" s="48"/>
      <c r="IA59" s="48"/>
      <c r="IB59" s="48"/>
      <c r="IC59" s="48"/>
      <c r="ID59" s="48"/>
      <c r="IE59" s="48"/>
      <c r="IF59" s="48"/>
      <c r="IG59" s="48"/>
      <c r="IH59" s="48"/>
      <c r="II59" s="48"/>
      <c r="IJ59" s="48"/>
      <c r="IK59" s="48"/>
      <c r="IL59" s="48"/>
      <c r="IM59" s="48"/>
      <c r="IN59" s="48"/>
      <c r="IO59" s="48"/>
      <c r="IP59" s="48"/>
      <c r="IQ59" s="48"/>
      <c r="IR59" s="48"/>
      <c r="IS59" s="48"/>
      <c r="IT59" s="48"/>
      <c r="IU59" s="48"/>
      <c r="IV59" s="48"/>
      <c r="IW59" s="48"/>
      <c r="IX59" s="48"/>
      <c r="IY59" s="48"/>
      <c r="IZ59" s="48"/>
      <c r="JA59" s="48"/>
      <c r="JB59" s="48"/>
      <c r="JC59" s="48"/>
      <c r="JD59" s="48"/>
      <c r="JE59" s="48"/>
      <c r="JF59" s="48"/>
      <c r="JG59" s="48"/>
      <c r="JH59" s="48"/>
      <c r="JI59" s="48"/>
      <c r="JJ59" s="48"/>
      <c r="JK59" s="48"/>
      <c r="JL59" s="48"/>
      <c r="JM59" s="48"/>
      <c r="JN59" s="48"/>
      <c r="JO59" s="48"/>
      <c r="JP59" s="48"/>
      <c r="JQ59" s="48"/>
      <c r="JR59" s="48"/>
      <c r="JS59" s="48"/>
      <c r="JT59" s="48"/>
      <c r="JU59" s="48"/>
      <c r="JV59" s="48"/>
      <c r="JW59" s="48"/>
      <c r="JX59" s="48"/>
      <c r="JY59" s="48"/>
      <c r="JZ59" s="48"/>
      <c r="KA59" s="48"/>
      <c r="KB59" s="48"/>
      <c r="KC59" s="48"/>
      <c r="KD59" s="48"/>
      <c r="KE59" s="48"/>
      <c r="KF59" s="48"/>
      <c r="KG59" s="48"/>
    </row>
    <row r="60" spans="1:293" ht="13.5" customHeight="1">
      <c r="A60" s="45"/>
      <c r="B60" s="46"/>
      <c r="C60" s="47"/>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c r="CA60" s="48"/>
      <c r="CB60" s="48"/>
      <c r="CC60" s="48"/>
      <c r="CD60" s="48"/>
      <c r="CE60" s="48"/>
      <c r="CF60" s="48"/>
      <c r="CG60" s="48"/>
      <c r="CH60" s="48"/>
      <c r="CI60" s="48"/>
      <c r="CJ60" s="48"/>
      <c r="CK60" s="48"/>
      <c r="CL60" s="48"/>
      <c r="CM60" s="48"/>
      <c r="CN60" s="48"/>
      <c r="CO60" s="48"/>
      <c r="CP60" s="48"/>
      <c r="CQ60" s="48"/>
      <c r="CR60" s="48"/>
      <c r="CS60" s="48"/>
      <c r="CT60" s="48"/>
      <c r="CU60" s="48"/>
      <c r="CV60" s="48"/>
      <c r="CW60" s="48"/>
      <c r="CX60" s="48"/>
      <c r="CY60" s="48"/>
      <c r="CZ60" s="48"/>
      <c r="DA60" s="48"/>
      <c r="DB60" s="48"/>
      <c r="DC60" s="48"/>
      <c r="DD60" s="48"/>
      <c r="DE60" s="48"/>
      <c r="DF60" s="48"/>
      <c r="DG60" s="48"/>
      <c r="DH60" s="48"/>
      <c r="DI60" s="48"/>
      <c r="DJ60" s="48"/>
      <c r="DK60" s="48"/>
      <c r="DL60" s="48"/>
      <c r="DM60" s="48"/>
      <c r="DN60" s="48"/>
      <c r="DO60" s="48"/>
      <c r="DP60" s="48"/>
      <c r="DQ60" s="48"/>
      <c r="DR60" s="48"/>
      <c r="DS60" s="48"/>
      <c r="DT60" s="48"/>
      <c r="DU60" s="48"/>
      <c r="DV60" s="48"/>
      <c r="DW60" s="48"/>
      <c r="DX60" s="48"/>
      <c r="DY60" s="48"/>
      <c r="DZ60" s="48"/>
      <c r="EA60" s="48"/>
      <c r="EB60" s="48"/>
      <c r="EC60" s="48"/>
      <c r="ED60" s="48"/>
      <c r="EE60" s="48"/>
      <c r="EF60" s="48"/>
      <c r="EG60" s="48"/>
      <c r="EH60" s="48"/>
      <c r="EI60" s="48"/>
      <c r="EJ60" s="73"/>
      <c r="EK60" s="73"/>
      <c r="EL60" s="48"/>
      <c r="EM60" s="73"/>
      <c r="EN60" s="73"/>
      <c r="EO60" s="48"/>
      <c r="EP60" s="73"/>
      <c r="EQ60" s="73"/>
      <c r="ER60" s="48"/>
      <c r="ES60" s="73"/>
      <c r="ET60" s="73"/>
      <c r="EU60" s="48"/>
      <c r="EV60" s="73"/>
      <c r="EW60" s="73"/>
      <c r="EX60" s="48"/>
      <c r="EY60" s="48"/>
      <c r="EZ60" s="48"/>
      <c r="FA60" s="48"/>
      <c r="FB60" s="48"/>
      <c r="FC60" s="48"/>
      <c r="FD60" s="48"/>
      <c r="FE60" s="48"/>
      <c r="FF60" s="48"/>
      <c r="FG60" s="48"/>
      <c r="FH60" s="48"/>
      <c r="FI60" s="48"/>
      <c r="FJ60" s="48"/>
      <c r="FK60" s="48"/>
      <c r="FL60" s="48"/>
      <c r="FM60" s="48"/>
      <c r="FN60" s="48"/>
      <c r="FO60" s="48"/>
      <c r="FP60" s="48"/>
      <c r="FQ60" s="48"/>
      <c r="FR60" s="48"/>
      <c r="FS60" s="48"/>
      <c r="FT60" s="48"/>
      <c r="FU60" s="48"/>
      <c r="FV60" s="48"/>
      <c r="FW60" s="48"/>
      <c r="FX60" s="48"/>
      <c r="FY60" s="48"/>
      <c r="FZ60" s="48"/>
      <c r="GA60" s="48"/>
      <c r="GB60" s="48"/>
      <c r="GC60" s="48"/>
      <c r="GD60" s="48"/>
      <c r="GE60" s="48"/>
      <c r="GF60" s="48"/>
      <c r="GG60" s="48"/>
      <c r="GH60" s="48"/>
      <c r="GI60" s="48"/>
      <c r="GJ60" s="48"/>
      <c r="GK60" s="48"/>
      <c r="GL60" s="48"/>
      <c r="GM60" s="48"/>
      <c r="GN60" s="48"/>
      <c r="GO60" s="48"/>
      <c r="GP60" s="48"/>
      <c r="GQ60" s="48"/>
      <c r="GR60" s="48"/>
      <c r="GS60" s="48"/>
      <c r="GT60" s="48"/>
      <c r="GU60" s="48"/>
      <c r="GV60" s="48"/>
      <c r="GW60" s="48"/>
      <c r="GX60" s="48"/>
      <c r="GY60" s="48"/>
      <c r="GZ60" s="48"/>
      <c r="HA60" s="48"/>
      <c r="HB60" s="73"/>
      <c r="HC60" s="73"/>
      <c r="HD60" s="48"/>
      <c r="HE60" s="73"/>
      <c r="HF60" s="73"/>
      <c r="HG60" s="48"/>
      <c r="HH60" s="73"/>
      <c r="HI60" s="73"/>
      <c r="HJ60" s="48"/>
      <c r="HK60" s="73"/>
      <c r="HL60" s="73"/>
      <c r="HM60" s="48"/>
      <c r="HN60" s="73"/>
      <c r="HO60" s="73"/>
      <c r="HP60" s="48"/>
      <c r="HQ60" s="48"/>
      <c r="HR60" s="48"/>
      <c r="HS60" s="48"/>
      <c r="HT60" s="48"/>
      <c r="HU60" s="48"/>
      <c r="HV60" s="48"/>
      <c r="HW60" s="48"/>
      <c r="HX60" s="48"/>
      <c r="HY60" s="48"/>
      <c r="HZ60" s="48"/>
      <c r="IA60" s="48"/>
      <c r="IB60" s="48"/>
      <c r="IC60" s="48"/>
      <c r="ID60" s="48"/>
      <c r="IE60" s="48"/>
      <c r="IF60" s="48"/>
      <c r="IG60" s="48"/>
      <c r="IH60" s="48"/>
      <c r="II60" s="48"/>
      <c r="IJ60" s="48"/>
      <c r="IK60" s="48"/>
      <c r="IL60" s="48"/>
      <c r="IM60" s="48"/>
      <c r="IN60" s="48"/>
      <c r="IO60" s="48"/>
      <c r="IP60" s="48"/>
      <c r="IQ60" s="48"/>
      <c r="IR60" s="48"/>
      <c r="IS60" s="48"/>
      <c r="IT60" s="48"/>
      <c r="IU60" s="48"/>
      <c r="IV60" s="48"/>
      <c r="IW60" s="48"/>
      <c r="IX60" s="48"/>
      <c r="IY60" s="48"/>
      <c r="IZ60" s="48"/>
      <c r="JA60" s="48"/>
      <c r="JB60" s="48"/>
      <c r="JC60" s="48"/>
      <c r="JD60" s="48"/>
      <c r="JE60" s="48"/>
      <c r="JF60" s="48"/>
      <c r="JG60" s="48"/>
      <c r="JH60" s="48"/>
      <c r="JI60" s="48"/>
      <c r="JJ60" s="48"/>
      <c r="JK60" s="48"/>
      <c r="JL60" s="48"/>
      <c r="JM60" s="48"/>
      <c r="JN60" s="48"/>
      <c r="JO60" s="48"/>
      <c r="JP60" s="48"/>
      <c r="JQ60" s="48"/>
      <c r="JR60" s="48"/>
      <c r="JS60" s="48"/>
      <c r="JT60" s="48"/>
      <c r="JU60" s="48"/>
      <c r="JV60" s="48"/>
      <c r="JW60" s="48"/>
      <c r="JX60" s="48"/>
      <c r="JY60" s="48"/>
      <c r="JZ60" s="48"/>
      <c r="KA60" s="48"/>
      <c r="KB60" s="48"/>
      <c r="KC60" s="48"/>
      <c r="KD60" s="48"/>
      <c r="KE60" s="48"/>
      <c r="KF60" s="48"/>
      <c r="KG60" s="48"/>
    </row>
    <row r="61" spans="1:293" ht="13.5" customHeight="1">
      <c r="A61" s="45"/>
      <c r="B61" s="46"/>
      <c r="C61" s="47"/>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48"/>
      <c r="BP61" s="48"/>
      <c r="BQ61" s="48"/>
      <c r="BR61" s="48"/>
      <c r="BS61" s="48"/>
      <c r="BT61" s="48"/>
      <c r="BU61" s="48"/>
      <c r="BV61" s="48"/>
      <c r="BW61" s="48"/>
      <c r="BX61" s="48"/>
      <c r="BY61" s="48"/>
      <c r="BZ61" s="48"/>
      <c r="CA61" s="48"/>
      <c r="CB61" s="48"/>
      <c r="CC61" s="48"/>
      <c r="CD61" s="48"/>
      <c r="CE61" s="48"/>
      <c r="CF61" s="48"/>
      <c r="CG61" s="48"/>
      <c r="CH61" s="48"/>
      <c r="CI61" s="48"/>
      <c r="CJ61" s="48"/>
      <c r="CK61" s="48"/>
      <c r="CL61" s="48"/>
      <c r="CM61" s="48"/>
      <c r="CN61" s="48"/>
      <c r="CO61" s="48"/>
      <c r="CP61" s="48"/>
      <c r="CQ61" s="48"/>
      <c r="CR61" s="48"/>
      <c r="CS61" s="48"/>
      <c r="CT61" s="48"/>
      <c r="CU61" s="48"/>
      <c r="CV61" s="48"/>
      <c r="CW61" s="48"/>
      <c r="CX61" s="48"/>
      <c r="CY61" s="48"/>
      <c r="CZ61" s="48"/>
      <c r="DA61" s="48"/>
      <c r="DB61" s="48"/>
      <c r="DC61" s="48"/>
      <c r="DD61" s="48"/>
      <c r="DE61" s="48"/>
      <c r="DF61" s="48"/>
      <c r="DG61" s="48"/>
      <c r="DH61" s="48"/>
      <c r="DI61" s="48"/>
      <c r="DJ61" s="48"/>
      <c r="DK61" s="48"/>
      <c r="DL61" s="48"/>
      <c r="DM61" s="48"/>
      <c r="DN61" s="48"/>
      <c r="DO61" s="48"/>
      <c r="DP61" s="48"/>
      <c r="DQ61" s="48"/>
      <c r="DR61" s="48"/>
      <c r="DS61" s="48"/>
      <c r="DT61" s="48"/>
      <c r="DU61" s="48"/>
      <c r="DV61" s="48"/>
      <c r="DW61" s="48"/>
      <c r="DX61" s="48"/>
      <c r="DY61" s="48"/>
      <c r="DZ61" s="48"/>
      <c r="EA61" s="48"/>
      <c r="EB61" s="48"/>
      <c r="EC61" s="48"/>
      <c r="ED61" s="48"/>
      <c r="EE61" s="48"/>
      <c r="EF61" s="48"/>
      <c r="EG61" s="48"/>
      <c r="EH61" s="48"/>
      <c r="EI61" s="48"/>
      <c r="EJ61" s="73"/>
      <c r="EK61" s="73"/>
      <c r="EL61" s="48"/>
      <c r="EM61" s="73"/>
      <c r="EN61" s="73"/>
      <c r="EO61" s="48"/>
      <c r="EP61" s="73"/>
      <c r="EQ61" s="73"/>
      <c r="ER61" s="48"/>
      <c r="ES61" s="73"/>
      <c r="ET61" s="73"/>
      <c r="EU61" s="48"/>
      <c r="EV61" s="73"/>
      <c r="EW61" s="73"/>
      <c r="EX61" s="48"/>
      <c r="EY61" s="48"/>
      <c r="EZ61" s="48"/>
      <c r="FA61" s="48"/>
      <c r="FB61" s="48"/>
      <c r="FC61" s="48"/>
      <c r="FD61" s="48"/>
      <c r="FE61" s="48"/>
      <c r="FF61" s="48"/>
      <c r="FG61" s="48"/>
      <c r="FH61" s="48"/>
      <c r="FI61" s="48"/>
      <c r="FJ61" s="48"/>
      <c r="FK61" s="48"/>
      <c r="FL61" s="48"/>
      <c r="FM61" s="48"/>
      <c r="FN61" s="48"/>
      <c r="FO61" s="48"/>
      <c r="FP61" s="48"/>
      <c r="FQ61" s="48"/>
      <c r="FR61" s="48"/>
      <c r="FS61" s="48"/>
      <c r="FT61" s="48"/>
      <c r="FU61" s="48"/>
      <c r="FV61" s="48"/>
      <c r="FW61" s="48"/>
      <c r="FX61" s="48"/>
      <c r="FY61" s="48"/>
      <c r="FZ61" s="48"/>
      <c r="GA61" s="48"/>
      <c r="GB61" s="48"/>
      <c r="GC61" s="48"/>
      <c r="GD61" s="48"/>
      <c r="GE61" s="48"/>
      <c r="GF61" s="48"/>
      <c r="GG61" s="48"/>
      <c r="GH61" s="48"/>
      <c r="GI61" s="48"/>
      <c r="GJ61" s="48"/>
      <c r="GK61" s="48"/>
      <c r="GL61" s="48"/>
      <c r="GM61" s="48"/>
      <c r="GN61" s="48"/>
      <c r="GO61" s="48"/>
      <c r="GP61" s="48"/>
      <c r="GQ61" s="48"/>
      <c r="GR61" s="48"/>
      <c r="GS61" s="48"/>
      <c r="GT61" s="48"/>
      <c r="GU61" s="48"/>
      <c r="GV61" s="48"/>
      <c r="GW61" s="48"/>
      <c r="GX61" s="48"/>
      <c r="GY61" s="48"/>
      <c r="GZ61" s="48"/>
      <c r="HA61" s="48"/>
      <c r="HB61" s="73"/>
      <c r="HC61" s="73"/>
      <c r="HD61" s="48"/>
      <c r="HE61" s="73"/>
      <c r="HF61" s="73"/>
      <c r="HG61" s="48"/>
      <c r="HH61" s="73"/>
      <c r="HI61" s="73"/>
      <c r="HJ61" s="48"/>
      <c r="HK61" s="73"/>
      <c r="HL61" s="73"/>
      <c r="HM61" s="48"/>
      <c r="HN61" s="73"/>
      <c r="HO61" s="73"/>
      <c r="HP61" s="48"/>
      <c r="HQ61" s="48"/>
      <c r="HR61" s="48"/>
      <c r="HS61" s="48"/>
      <c r="HT61" s="48"/>
      <c r="HU61" s="48"/>
      <c r="HV61" s="48"/>
      <c r="HW61" s="48"/>
      <c r="HX61" s="48"/>
      <c r="HY61" s="48"/>
      <c r="HZ61" s="48"/>
      <c r="IA61" s="48"/>
      <c r="IB61" s="48"/>
      <c r="IC61" s="48"/>
      <c r="ID61" s="48"/>
      <c r="IE61" s="48"/>
      <c r="IF61" s="48"/>
      <c r="IG61" s="48"/>
      <c r="IH61" s="48"/>
      <c r="II61" s="48"/>
      <c r="IJ61" s="48"/>
      <c r="IK61" s="48"/>
      <c r="IL61" s="48"/>
      <c r="IM61" s="48"/>
      <c r="IN61" s="48"/>
      <c r="IO61" s="48"/>
      <c r="IP61" s="48"/>
      <c r="IQ61" s="48"/>
      <c r="IR61" s="48"/>
      <c r="IS61" s="48"/>
      <c r="IT61" s="48"/>
      <c r="IU61" s="48"/>
      <c r="IV61" s="48"/>
      <c r="IW61" s="48"/>
      <c r="IX61" s="48"/>
      <c r="IY61" s="48"/>
      <c r="IZ61" s="48"/>
      <c r="JA61" s="48"/>
      <c r="JB61" s="48"/>
      <c r="JC61" s="48"/>
      <c r="JD61" s="48"/>
      <c r="JE61" s="48"/>
      <c r="JF61" s="48"/>
      <c r="JG61" s="48"/>
      <c r="JH61" s="48"/>
      <c r="JI61" s="48"/>
      <c r="JJ61" s="48"/>
      <c r="JK61" s="48"/>
      <c r="JL61" s="48"/>
      <c r="JM61" s="48"/>
      <c r="JN61" s="48"/>
      <c r="JO61" s="48"/>
      <c r="JP61" s="48"/>
      <c r="JQ61" s="48"/>
      <c r="JR61" s="48"/>
      <c r="JS61" s="48"/>
      <c r="JT61" s="48"/>
      <c r="JU61" s="48"/>
      <c r="JV61" s="48"/>
      <c r="JW61" s="48"/>
      <c r="JX61" s="48"/>
      <c r="JY61" s="48"/>
      <c r="JZ61" s="48"/>
      <c r="KA61" s="48"/>
      <c r="KB61" s="48"/>
      <c r="KC61" s="48"/>
      <c r="KD61" s="48"/>
      <c r="KE61" s="48"/>
      <c r="KF61" s="48"/>
      <c r="KG61" s="48"/>
    </row>
    <row r="62" spans="1:293" ht="13.5" customHeight="1">
      <c r="A62" s="45"/>
      <c r="B62" s="46"/>
      <c r="C62" s="47"/>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48"/>
      <c r="BP62" s="48"/>
      <c r="BQ62" s="48"/>
      <c r="BR62" s="48"/>
      <c r="BS62" s="48"/>
      <c r="BT62" s="48"/>
      <c r="BU62" s="48"/>
      <c r="BV62" s="48"/>
      <c r="BW62" s="48"/>
      <c r="BX62" s="48"/>
      <c r="BY62" s="48"/>
      <c r="BZ62" s="48"/>
      <c r="CA62" s="48"/>
      <c r="CB62" s="48"/>
      <c r="CC62" s="48"/>
      <c r="CD62" s="48"/>
      <c r="CE62" s="48"/>
      <c r="CF62" s="48"/>
      <c r="CG62" s="48"/>
      <c r="CH62" s="48"/>
      <c r="CI62" s="48"/>
      <c r="CJ62" s="48"/>
      <c r="CK62" s="48"/>
      <c r="CL62" s="48"/>
      <c r="CM62" s="48"/>
      <c r="CN62" s="48"/>
      <c r="CO62" s="48"/>
      <c r="CP62" s="48"/>
      <c r="CQ62" s="48"/>
      <c r="CR62" s="48"/>
      <c r="CS62" s="48"/>
      <c r="CT62" s="48"/>
      <c r="CU62" s="48"/>
      <c r="CV62" s="48"/>
      <c r="CW62" s="48"/>
      <c r="CX62" s="48"/>
      <c r="CY62" s="48"/>
      <c r="CZ62" s="48"/>
      <c r="DA62" s="48"/>
      <c r="DB62" s="48"/>
      <c r="DC62" s="48"/>
      <c r="DD62" s="48"/>
      <c r="DE62" s="48"/>
      <c r="DF62" s="48"/>
      <c r="DG62" s="48"/>
      <c r="DH62" s="48"/>
      <c r="DI62" s="48"/>
      <c r="DJ62" s="48"/>
      <c r="DK62" s="48"/>
      <c r="DL62" s="48"/>
      <c r="DM62" s="48"/>
      <c r="DN62" s="48"/>
      <c r="DO62" s="48"/>
      <c r="DP62" s="48"/>
      <c r="DQ62" s="48"/>
      <c r="DR62" s="48"/>
      <c r="DS62" s="48"/>
      <c r="DT62" s="48"/>
      <c r="DU62" s="48"/>
      <c r="DV62" s="48"/>
      <c r="DW62" s="48"/>
      <c r="DX62" s="48"/>
      <c r="DY62" s="48"/>
      <c r="DZ62" s="48"/>
      <c r="EA62" s="48"/>
      <c r="EB62" s="48"/>
      <c r="EC62" s="48"/>
      <c r="ED62" s="48"/>
      <c r="EE62" s="48"/>
      <c r="EF62" s="48"/>
      <c r="EG62" s="48"/>
      <c r="EH62" s="48"/>
      <c r="EI62" s="48"/>
      <c r="EJ62" s="73"/>
      <c r="EK62" s="73"/>
      <c r="EL62" s="48"/>
      <c r="EM62" s="73"/>
      <c r="EN62" s="73"/>
      <c r="EO62" s="48"/>
      <c r="EP62" s="73"/>
      <c r="EQ62" s="73"/>
      <c r="ER62" s="48"/>
      <c r="ES62" s="73"/>
      <c r="ET62" s="73"/>
      <c r="EU62" s="48"/>
      <c r="EV62" s="73"/>
      <c r="EW62" s="73"/>
      <c r="EX62" s="48"/>
      <c r="EY62" s="48"/>
      <c r="EZ62" s="48"/>
      <c r="FA62" s="48"/>
      <c r="FB62" s="48"/>
      <c r="FC62" s="48"/>
      <c r="FD62" s="48"/>
      <c r="FE62" s="48"/>
      <c r="FF62" s="48"/>
      <c r="FG62" s="48"/>
      <c r="FH62" s="48"/>
      <c r="FI62" s="48"/>
      <c r="FJ62" s="48"/>
      <c r="FK62" s="48"/>
      <c r="FL62" s="48"/>
      <c r="FM62" s="48"/>
      <c r="FN62" s="48"/>
      <c r="FO62" s="48"/>
      <c r="FP62" s="48"/>
      <c r="FQ62" s="48"/>
      <c r="FR62" s="48"/>
      <c r="FS62" s="48"/>
      <c r="FT62" s="48"/>
      <c r="FU62" s="48"/>
      <c r="FV62" s="48"/>
      <c r="FW62" s="48"/>
      <c r="FX62" s="48"/>
      <c r="FY62" s="48"/>
      <c r="FZ62" s="48"/>
      <c r="GA62" s="48"/>
      <c r="GB62" s="48"/>
      <c r="GC62" s="48"/>
      <c r="GD62" s="48"/>
      <c r="GE62" s="48"/>
      <c r="GF62" s="48"/>
      <c r="GG62" s="48"/>
      <c r="GH62" s="48"/>
      <c r="GI62" s="48"/>
      <c r="GJ62" s="48"/>
      <c r="GK62" s="48"/>
      <c r="GL62" s="48"/>
      <c r="GM62" s="48"/>
      <c r="GN62" s="48"/>
      <c r="GO62" s="48"/>
      <c r="GP62" s="48"/>
      <c r="GQ62" s="48"/>
      <c r="GR62" s="48"/>
      <c r="GS62" s="48"/>
      <c r="GT62" s="48"/>
      <c r="GU62" s="48"/>
      <c r="GV62" s="48"/>
      <c r="GW62" s="48"/>
      <c r="GX62" s="48"/>
      <c r="GY62" s="48"/>
      <c r="GZ62" s="48"/>
      <c r="HA62" s="48"/>
      <c r="HB62" s="73"/>
      <c r="HC62" s="73"/>
      <c r="HD62" s="48"/>
      <c r="HE62" s="73"/>
      <c r="HF62" s="73"/>
      <c r="HG62" s="48"/>
      <c r="HH62" s="73"/>
      <c r="HI62" s="73"/>
      <c r="HJ62" s="48"/>
      <c r="HK62" s="73"/>
      <c r="HL62" s="73"/>
      <c r="HM62" s="48"/>
      <c r="HN62" s="73"/>
      <c r="HO62" s="73"/>
      <c r="HP62" s="48"/>
      <c r="HQ62" s="48"/>
      <c r="HR62" s="48"/>
      <c r="HS62" s="48"/>
      <c r="HT62" s="48"/>
      <c r="HU62" s="48"/>
      <c r="HV62" s="48"/>
      <c r="HW62" s="48"/>
      <c r="HX62" s="48"/>
      <c r="HY62" s="48"/>
      <c r="HZ62" s="48"/>
      <c r="IA62" s="48"/>
      <c r="IB62" s="48"/>
      <c r="IC62" s="48"/>
      <c r="ID62" s="48"/>
      <c r="IE62" s="48"/>
      <c r="IF62" s="48"/>
      <c r="IG62" s="48"/>
      <c r="IH62" s="48"/>
      <c r="II62" s="48"/>
      <c r="IJ62" s="48"/>
      <c r="IK62" s="48"/>
      <c r="IL62" s="48"/>
      <c r="IM62" s="48"/>
      <c r="IN62" s="48"/>
      <c r="IO62" s="48"/>
      <c r="IP62" s="48"/>
      <c r="IQ62" s="48"/>
      <c r="IR62" s="48"/>
      <c r="IS62" s="48"/>
      <c r="IT62" s="48"/>
      <c r="IU62" s="48"/>
      <c r="IV62" s="48"/>
      <c r="IW62" s="48"/>
      <c r="IX62" s="48"/>
      <c r="IY62" s="48"/>
      <c r="IZ62" s="48"/>
      <c r="JA62" s="48"/>
      <c r="JB62" s="48"/>
      <c r="JC62" s="48"/>
      <c r="JD62" s="48"/>
      <c r="JE62" s="48"/>
      <c r="JF62" s="48"/>
      <c r="JG62" s="48"/>
      <c r="JH62" s="48"/>
      <c r="JI62" s="48"/>
      <c r="JJ62" s="48"/>
      <c r="JK62" s="48"/>
      <c r="JL62" s="48"/>
      <c r="JM62" s="48"/>
      <c r="JN62" s="48"/>
      <c r="JO62" s="48"/>
      <c r="JP62" s="48"/>
      <c r="JQ62" s="48"/>
      <c r="JR62" s="48"/>
      <c r="JS62" s="48"/>
      <c r="JT62" s="48"/>
      <c r="JU62" s="48"/>
      <c r="JV62" s="48"/>
      <c r="JW62" s="48"/>
      <c r="JX62" s="48"/>
      <c r="JY62" s="48"/>
      <c r="JZ62" s="48"/>
      <c r="KA62" s="48"/>
      <c r="KB62" s="48"/>
      <c r="KC62" s="48"/>
      <c r="KD62" s="48"/>
      <c r="KE62" s="48"/>
      <c r="KF62" s="48"/>
      <c r="KG62" s="48"/>
    </row>
    <row r="63" spans="1:293" ht="13.5" customHeight="1">
      <c r="A63" s="45"/>
      <c r="B63" s="46"/>
      <c r="C63" s="47"/>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48"/>
      <c r="BP63" s="48"/>
      <c r="BQ63" s="48"/>
      <c r="BR63" s="48"/>
      <c r="BS63" s="48"/>
      <c r="BT63" s="48"/>
      <c r="BU63" s="48"/>
      <c r="BV63" s="48"/>
      <c r="BW63" s="48"/>
      <c r="BX63" s="48"/>
      <c r="BY63" s="48"/>
      <c r="BZ63" s="48"/>
      <c r="CA63" s="48"/>
      <c r="CB63" s="48"/>
      <c r="CC63" s="48"/>
      <c r="CD63" s="48"/>
      <c r="CE63" s="48"/>
      <c r="CF63" s="48"/>
      <c r="CG63" s="48"/>
      <c r="CH63" s="48"/>
      <c r="CI63" s="48"/>
      <c r="CJ63" s="48"/>
      <c r="CK63" s="48"/>
      <c r="CL63" s="48"/>
      <c r="CM63" s="48"/>
      <c r="CN63" s="48"/>
      <c r="CO63" s="48"/>
      <c r="CP63" s="48"/>
      <c r="CQ63" s="48"/>
      <c r="CR63" s="48"/>
      <c r="CS63" s="48"/>
      <c r="CT63" s="48"/>
      <c r="CU63" s="48"/>
      <c r="CV63" s="48"/>
      <c r="CW63" s="48"/>
      <c r="CX63" s="48"/>
      <c r="CY63" s="48"/>
      <c r="CZ63" s="48"/>
      <c r="DA63" s="48"/>
      <c r="DB63" s="48"/>
      <c r="DC63" s="48"/>
      <c r="DD63" s="48"/>
      <c r="DE63" s="48"/>
      <c r="DF63" s="48"/>
      <c r="DG63" s="48"/>
      <c r="DH63" s="48"/>
      <c r="DI63" s="48"/>
      <c r="DJ63" s="48"/>
      <c r="DK63" s="48"/>
      <c r="DL63" s="48"/>
      <c r="DM63" s="48"/>
      <c r="DN63" s="48"/>
      <c r="DO63" s="48"/>
      <c r="DP63" s="48"/>
      <c r="DQ63" s="48"/>
      <c r="DR63" s="48"/>
      <c r="DS63" s="48"/>
      <c r="DT63" s="48"/>
      <c r="DU63" s="48"/>
      <c r="DV63" s="48"/>
      <c r="DW63" s="48"/>
      <c r="DX63" s="48"/>
      <c r="DY63" s="48"/>
      <c r="DZ63" s="48"/>
      <c r="EA63" s="48"/>
      <c r="EB63" s="48"/>
      <c r="EC63" s="48"/>
      <c r="ED63" s="48"/>
      <c r="EE63" s="48"/>
      <c r="EF63" s="48"/>
      <c r="EG63" s="48"/>
      <c r="EH63" s="48"/>
      <c r="EI63" s="48"/>
      <c r="EJ63" s="73"/>
      <c r="EK63" s="73"/>
      <c r="EL63" s="48"/>
      <c r="EM63" s="73"/>
      <c r="EN63" s="73"/>
      <c r="EO63" s="48"/>
      <c r="EP63" s="73"/>
      <c r="EQ63" s="73"/>
      <c r="ER63" s="48"/>
      <c r="ES63" s="73"/>
      <c r="ET63" s="73"/>
      <c r="EU63" s="48"/>
      <c r="EV63" s="73"/>
      <c r="EW63" s="73"/>
      <c r="EX63" s="48"/>
      <c r="EY63" s="48"/>
      <c r="EZ63" s="48"/>
      <c r="FA63" s="48"/>
      <c r="FB63" s="48"/>
      <c r="FC63" s="48"/>
      <c r="FD63" s="48"/>
      <c r="FE63" s="48"/>
      <c r="FF63" s="48"/>
      <c r="FG63" s="48"/>
      <c r="FH63" s="48"/>
      <c r="FI63" s="48"/>
      <c r="FJ63" s="48"/>
      <c r="FK63" s="48"/>
      <c r="FL63" s="48"/>
      <c r="FM63" s="48"/>
      <c r="FN63" s="48"/>
      <c r="FO63" s="48"/>
      <c r="FP63" s="48"/>
      <c r="FQ63" s="48"/>
      <c r="FR63" s="48"/>
      <c r="FS63" s="48"/>
      <c r="FT63" s="48"/>
      <c r="FU63" s="48"/>
      <c r="FV63" s="48"/>
      <c r="FW63" s="48"/>
      <c r="FX63" s="48"/>
      <c r="FY63" s="48"/>
      <c r="FZ63" s="48"/>
      <c r="GA63" s="48"/>
      <c r="GB63" s="48"/>
      <c r="GC63" s="48"/>
      <c r="GD63" s="48"/>
      <c r="GE63" s="48"/>
      <c r="GF63" s="48"/>
      <c r="GG63" s="48"/>
      <c r="GH63" s="48"/>
      <c r="GI63" s="48"/>
      <c r="GJ63" s="48"/>
      <c r="GK63" s="48"/>
      <c r="GL63" s="48"/>
      <c r="GM63" s="48"/>
      <c r="GN63" s="48"/>
      <c r="GO63" s="48"/>
      <c r="GP63" s="48"/>
      <c r="GQ63" s="48"/>
      <c r="GR63" s="48"/>
      <c r="GS63" s="48"/>
      <c r="GT63" s="48"/>
      <c r="GU63" s="48"/>
      <c r="GV63" s="48"/>
      <c r="GW63" s="48"/>
      <c r="GX63" s="48"/>
      <c r="GY63" s="48"/>
      <c r="GZ63" s="48"/>
      <c r="HA63" s="48"/>
      <c r="HB63" s="73"/>
      <c r="HC63" s="73"/>
      <c r="HD63" s="48"/>
      <c r="HE63" s="73"/>
      <c r="HF63" s="73"/>
      <c r="HG63" s="48"/>
      <c r="HH63" s="73"/>
      <c r="HI63" s="73"/>
      <c r="HJ63" s="48"/>
      <c r="HK63" s="73"/>
      <c r="HL63" s="73"/>
      <c r="HM63" s="48"/>
      <c r="HN63" s="73"/>
      <c r="HO63" s="73"/>
      <c r="HP63" s="48"/>
      <c r="HQ63" s="48"/>
      <c r="HR63" s="48"/>
      <c r="HS63" s="48"/>
      <c r="HT63" s="48"/>
      <c r="HU63" s="48"/>
      <c r="HV63" s="48"/>
      <c r="HW63" s="48"/>
      <c r="HX63" s="48"/>
      <c r="HY63" s="48"/>
      <c r="HZ63" s="48"/>
      <c r="IA63" s="48"/>
      <c r="IB63" s="48"/>
      <c r="IC63" s="48"/>
      <c r="ID63" s="48"/>
      <c r="IE63" s="48"/>
      <c r="IF63" s="48"/>
      <c r="IG63" s="48"/>
      <c r="IH63" s="48"/>
      <c r="II63" s="48"/>
      <c r="IJ63" s="48"/>
      <c r="IK63" s="48"/>
      <c r="IL63" s="48"/>
      <c r="IM63" s="48"/>
      <c r="IN63" s="48"/>
      <c r="IO63" s="48"/>
      <c r="IP63" s="48"/>
      <c r="IQ63" s="48"/>
      <c r="IR63" s="48"/>
      <c r="IS63" s="48"/>
      <c r="IT63" s="48"/>
      <c r="IU63" s="48"/>
      <c r="IV63" s="48"/>
      <c r="IW63" s="48"/>
      <c r="IX63" s="48"/>
      <c r="IY63" s="48"/>
      <c r="IZ63" s="48"/>
      <c r="JA63" s="48"/>
      <c r="JB63" s="48"/>
      <c r="JC63" s="48"/>
      <c r="JD63" s="48"/>
      <c r="JE63" s="48"/>
      <c r="JF63" s="48"/>
      <c r="JG63" s="48"/>
      <c r="JH63" s="48"/>
      <c r="JI63" s="48"/>
      <c r="JJ63" s="48"/>
      <c r="JK63" s="48"/>
      <c r="JL63" s="48"/>
      <c r="JM63" s="48"/>
      <c r="JN63" s="48"/>
      <c r="JO63" s="48"/>
      <c r="JP63" s="48"/>
      <c r="JQ63" s="48"/>
      <c r="JR63" s="48"/>
      <c r="JS63" s="48"/>
      <c r="JT63" s="48"/>
      <c r="JU63" s="48"/>
      <c r="JV63" s="48"/>
      <c r="JW63" s="48"/>
      <c r="JX63" s="48"/>
      <c r="JY63" s="48"/>
      <c r="JZ63" s="48"/>
      <c r="KA63" s="48"/>
      <c r="KB63" s="48"/>
      <c r="KC63" s="48"/>
      <c r="KD63" s="48"/>
      <c r="KE63" s="48"/>
      <c r="KF63" s="48"/>
      <c r="KG63" s="48"/>
    </row>
    <row r="64" spans="1:293" ht="13.5" customHeight="1">
      <c r="A64" s="45"/>
      <c r="B64" s="46"/>
      <c r="C64" s="47"/>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c r="BU64" s="48"/>
      <c r="BV64" s="48"/>
      <c r="BW64" s="48"/>
      <c r="BX64" s="48"/>
      <c r="BY64" s="48"/>
      <c r="BZ64" s="48"/>
      <c r="CA64" s="48"/>
      <c r="CB64" s="48"/>
      <c r="CC64" s="48"/>
      <c r="CD64" s="48"/>
      <c r="CE64" s="48"/>
      <c r="CF64" s="48"/>
      <c r="CG64" s="48"/>
      <c r="CH64" s="48"/>
      <c r="CI64" s="48"/>
      <c r="CJ64" s="48"/>
      <c r="CK64" s="48"/>
      <c r="CL64" s="48"/>
      <c r="CM64" s="48"/>
      <c r="CN64" s="48"/>
      <c r="CO64" s="48"/>
      <c r="CP64" s="48"/>
      <c r="CQ64" s="48"/>
      <c r="CR64" s="48"/>
      <c r="CS64" s="48"/>
      <c r="CT64" s="48"/>
      <c r="CU64" s="48"/>
      <c r="CV64" s="48"/>
      <c r="CW64" s="48"/>
      <c r="CX64" s="48"/>
      <c r="CY64" s="48"/>
      <c r="CZ64" s="48"/>
      <c r="DA64" s="48"/>
      <c r="DB64" s="48"/>
      <c r="DC64" s="48"/>
      <c r="DD64" s="48"/>
      <c r="DE64" s="48"/>
      <c r="DF64" s="48"/>
      <c r="DG64" s="48"/>
      <c r="DH64" s="48"/>
      <c r="DI64" s="48"/>
      <c r="DJ64" s="48"/>
      <c r="DK64" s="48"/>
      <c r="DL64" s="48"/>
      <c r="DM64" s="48"/>
      <c r="DN64" s="48"/>
      <c r="DO64" s="48"/>
      <c r="DP64" s="48"/>
      <c r="DQ64" s="48"/>
      <c r="DR64" s="48"/>
      <c r="DS64" s="48"/>
      <c r="DT64" s="48"/>
      <c r="DU64" s="48"/>
      <c r="DV64" s="48"/>
      <c r="DW64" s="48"/>
      <c r="DX64" s="48"/>
      <c r="DY64" s="48"/>
      <c r="DZ64" s="48"/>
      <c r="EA64" s="48"/>
      <c r="EB64" s="48"/>
      <c r="EC64" s="48"/>
      <c r="ED64" s="48"/>
      <c r="EE64" s="48"/>
      <c r="EF64" s="48"/>
      <c r="EG64" s="48"/>
      <c r="EH64" s="48"/>
      <c r="EI64" s="48"/>
      <c r="EJ64" s="73"/>
      <c r="EK64" s="73"/>
      <c r="EL64" s="48"/>
      <c r="EM64" s="73"/>
      <c r="EN64" s="73"/>
      <c r="EO64" s="48"/>
      <c r="EP64" s="73"/>
      <c r="EQ64" s="73"/>
      <c r="ER64" s="48"/>
      <c r="ES64" s="73"/>
      <c r="ET64" s="73"/>
      <c r="EU64" s="48"/>
      <c r="EV64" s="73"/>
      <c r="EW64" s="73"/>
      <c r="EX64" s="48"/>
      <c r="EY64" s="48"/>
      <c r="EZ64" s="48"/>
      <c r="FA64" s="48"/>
      <c r="FB64" s="48"/>
      <c r="FC64" s="48"/>
      <c r="FD64" s="48"/>
      <c r="FE64" s="48"/>
      <c r="FF64" s="48"/>
      <c r="FG64" s="48"/>
      <c r="FH64" s="48"/>
      <c r="FI64" s="48"/>
      <c r="FJ64" s="48"/>
      <c r="FK64" s="48"/>
      <c r="FL64" s="48"/>
      <c r="FM64" s="48"/>
      <c r="FN64" s="48"/>
      <c r="FO64" s="48"/>
      <c r="FP64" s="48"/>
      <c r="FQ64" s="48"/>
      <c r="FR64" s="48"/>
      <c r="FS64" s="48"/>
      <c r="FT64" s="48"/>
      <c r="FU64" s="48"/>
      <c r="FV64" s="48"/>
      <c r="FW64" s="48"/>
      <c r="FX64" s="48"/>
      <c r="FY64" s="48"/>
      <c r="FZ64" s="48"/>
      <c r="GA64" s="48"/>
      <c r="GB64" s="48"/>
      <c r="GC64" s="48"/>
      <c r="GD64" s="48"/>
      <c r="GE64" s="48"/>
      <c r="GF64" s="48"/>
      <c r="GG64" s="48"/>
      <c r="GH64" s="48"/>
      <c r="GI64" s="48"/>
      <c r="GJ64" s="48"/>
      <c r="GK64" s="48"/>
      <c r="GL64" s="48"/>
      <c r="GM64" s="48"/>
      <c r="GN64" s="48"/>
      <c r="GO64" s="48"/>
      <c r="GP64" s="48"/>
      <c r="GQ64" s="48"/>
      <c r="GR64" s="48"/>
      <c r="GS64" s="48"/>
      <c r="GT64" s="48"/>
      <c r="GU64" s="48"/>
      <c r="GV64" s="48"/>
      <c r="GW64" s="48"/>
      <c r="GX64" s="48"/>
      <c r="GY64" s="48"/>
      <c r="GZ64" s="48"/>
      <c r="HA64" s="48"/>
      <c r="HB64" s="73"/>
      <c r="HC64" s="73"/>
      <c r="HD64" s="48"/>
      <c r="HE64" s="73"/>
      <c r="HF64" s="73"/>
      <c r="HG64" s="48"/>
      <c r="HH64" s="73"/>
      <c r="HI64" s="73"/>
      <c r="HJ64" s="48"/>
      <c r="HK64" s="73"/>
      <c r="HL64" s="73"/>
      <c r="HM64" s="48"/>
      <c r="HN64" s="73"/>
      <c r="HO64" s="73"/>
      <c r="HP64" s="48"/>
      <c r="HQ64" s="48"/>
      <c r="HR64" s="48"/>
      <c r="HS64" s="48"/>
      <c r="HT64" s="48"/>
      <c r="HU64" s="48"/>
      <c r="HV64" s="48"/>
      <c r="HW64" s="48"/>
      <c r="HX64" s="48"/>
      <c r="HY64" s="48"/>
      <c r="HZ64" s="48"/>
      <c r="IA64" s="48"/>
      <c r="IB64" s="48"/>
      <c r="IC64" s="48"/>
      <c r="ID64" s="48"/>
      <c r="IE64" s="48"/>
      <c r="IF64" s="48"/>
      <c r="IG64" s="48"/>
      <c r="IH64" s="48"/>
      <c r="II64" s="48"/>
      <c r="IJ64" s="48"/>
      <c r="IK64" s="48"/>
      <c r="IL64" s="48"/>
      <c r="IM64" s="48"/>
      <c r="IN64" s="48"/>
      <c r="IO64" s="48"/>
      <c r="IP64" s="48"/>
      <c r="IQ64" s="48"/>
      <c r="IR64" s="48"/>
      <c r="IS64" s="48"/>
      <c r="IT64" s="48"/>
      <c r="IU64" s="48"/>
      <c r="IV64" s="48"/>
      <c r="IW64" s="48"/>
      <c r="IX64" s="48"/>
      <c r="IY64" s="48"/>
      <c r="IZ64" s="48"/>
      <c r="JA64" s="48"/>
      <c r="JB64" s="48"/>
      <c r="JC64" s="48"/>
      <c r="JD64" s="48"/>
      <c r="JE64" s="48"/>
      <c r="JF64" s="48"/>
      <c r="JG64" s="48"/>
      <c r="JH64" s="48"/>
      <c r="JI64" s="48"/>
      <c r="JJ64" s="48"/>
      <c r="JK64" s="48"/>
      <c r="JL64" s="48"/>
      <c r="JM64" s="48"/>
      <c r="JN64" s="48"/>
      <c r="JO64" s="48"/>
      <c r="JP64" s="48"/>
      <c r="JQ64" s="48"/>
      <c r="JR64" s="48"/>
      <c r="JS64" s="48"/>
      <c r="JT64" s="48"/>
      <c r="JU64" s="48"/>
      <c r="JV64" s="48"/>
      <c r="JW64" s="48"/>
      <c r="JX64" s="48"/>
      <c r="JY64" s="48"/>
      <c r="JZ64" s="48"/>
      <c r="KA64" s="48"/>
      <c r="KB64" s="48"/>
      <c r="KC64" s="48"/>
      <c r="KD64" s="48"/>
      <c r="KE64" s="48"/>
      <c r="KF64" s="48"/>
      <c r="KG64" s="48"/>
    </row>
    <row r="65" spans="1:293" ht="13.5" customHeight="1">
      <c r="A65" s="45"/>
      <c r="B65" s="46"/>
      <c r="C65" s="47"/>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8"/>
      <c r="DD65" s="48"/>
      <c r="DE65" s="48"/>
      <c r="DF65" s="48"/>
      <c r="DG65" s="48"/>
      <c r="DH65" s="48"/>
      <c r="DI65" s="48"/>
      <c r="DJ65" s="48"/>
      <c r="DK65" s="48"/>
      <c r="DL65" s="48"/>
      <c r="DM65" s="48"/>
      <c r="DN65" s="48"/>
      <c r="DO65" s="48"/>
      <c r="DP65" s="48"/>
      <c r="DQ65" s="48"/>
      <c r="DR65" s="48"/>
      <c r="DS65" s="48"/>
      <c r="DT65" s="48"/>
      <c r="DU65" s="48"/>
      <c r="DV65" s="48"/>
      <c r="DW65" s="48"/>
      <c r="DX65" s="48"/>
      <c r="DY65" s="48"/>
      <c r="DZ65" s="48"/>
      <c r="EA65" s="48"/>
      <c r="EB65" s="48"/>
      <c r="EC65" s="48"/>
      <c r="ED65" s="48"/>
      <c r="EE65" s="48"/>
      <c r="EF65" s="48"/>
      <c r="EG65" s="48"/>
      <c r="EH65" s="48"/>
      <c r="EI65" s="48"/>
      <c r="EJ65" s="73"/>
      <c r="EK65" s="73"/>
      <c r="EL65" s="48"/>
      <c r="EM65" s="73"/>
      <c r="EN65" s="73"/>
      <c r="EO65" s="48"/>
      <c r="EP65" s="73"/>
      <c r="EQ65" s="73"/>
      <c r="ER65" s="48"/>
      <c r="ES65" s="73"/>
      <c r="ET65" s="73"/>
      <c r="EU65" s="48"/>
      <c r="EV65" s="73"/>
      <c r="EW65" s="73"/>
      <c r="EX65" s="48"/>
      <c r="EY65" s="48"/>
      <c r="EZ65" s="48"/>
      <c r="FA65" s="48"/>
      <c r="FB65" s="48"/>
      <c r="FC65" s="48"/>
      <c r="FD65" s="48"/>
      <c r="FE65" s="48"/>
      <c r="FF65" s="48"/>
      <c r="FG65" s="48"/>
      <c r="FH65" s="48"/>
      <c r="FI65" s="48"/>
      <c r="FJ65" s="48"/>
      <c r="FK65" s="48"/>
      <c r="FL65" s="48"/>
      <c r="FM65" s="48"/>
      <c r="FN65" s="48"/>
      <c r="FO65" s="48"/>
      <c r="FP65" s="48"/>
      <c r="FQ65" s="48"/>
      <c r="FR65" s="48"/>
      <c r="FS65" s="48"/>
      <c r="FT65" s="48"/>
      <c r="FU65" s="48"/>
      <c r="FV65" s="48"/>
      <c r="FW65" s="48"/>
      <c r="FX65" s="48"/>
      <c r="FY65" s="48"/>
      <c r="FZ65" s="48"/>
      <c r="GA65" s="48"/>
      <c r="GB65" s="48"/>
      <c r="GC65" s="48"/>
      <c r="GD65" s="48"/>
      <c r="GE65" s="48"/>
      <c r="GF65" s="48"/>
      <c r="GG65" s="48"/>
      <c r="GH65" s="48"/>
      <c r="GI65" s="48"/>
      <c r="GJ65" s="48"/>
      <c r="GK65" s="48"/>
      <c r="GL65" s="48"/>
      <c r="GM65" s="48"/>
      <c r="GN65" s="48"/>
      <c r="GO65" s="48"/>
      <c r="GP65" s="48"/>
      <c r="GQ65" s="48"/>
      <c r="GR65" s="48"/>
      <c r="GS65" s="48"/>
      <c r="GT65" s="48"/>
      <c r="GU65" s="48"/>
      <c r="GV65" s="48"/>
      <c r="GW65" s="48"/>
      <c r="GX65" s="48"/>
      <c r="GY65" s="48"/>
      <c r="GZ65" s="48"/>
      <c r="HA65" s="48"/>
      <c r="HB65" s="73"/>
      <c r="HC65" s="73"/>
      <c r="HD65" s="48"/>
      <c r="HE65" s="73"/>
      <c r="HF65" s="73"/>
      <c r="HG65" s="48"/>
      <c r="HH65" s="73"/>
      <c r="HI65" s="73"/>
      <c r="HJ65" s="48"/>
      <c r="HK65" s="73"/>
      <c r="HL65" s="73"/>
      <c r="HM65" s="48"/>
      <c r="HN65" s="73"/>
      <c r="HO65" s="73"/>
      <c r="HP65" s="48"/>
      <c r="HQ65" s="48"/>
      <c r="HR65" s="48"/>
      <c r="HS65" s="48"/>
      <c r="HT65" s="48"/>
      <c r="HU65" s="48"/>
      <c r="HV65" s="48"/>
      <c r="HW65" s="48"/>
      <c r="HX65" s="48"/>
      <c r="HY65" s="48"/>
      <c r="HZ65" s="48"/>
      <c r="IA65" s="48"/>
      <c r="IB65" s="48"/>
      <c r="IC65" s="48"/>
      <c r="ID65" s="48"/>
      <c r="IE65" s="48"/>
      <c r="IF65" s="48"/>
      <c r="IG65" s="48"/>
      <c r="IH65" s="48"/>
      <c r="II65" s="48"/>
      <c r="IJ65" s="48"/>
      <c r="IK65" s="48"/>
      <c r="IL65" s="48"/>
      <c r="IM65" s="48"/>
      <c r="IN65" s="48"/>
      <c r="IO65" s="48"/>
      <c r="IP65" s="48"/>
      <c r="IQ65" s="48"/>
      <c r="IR65" s="48"/>
      <c r="IS65" s="48"/>
      <c r="IT65" s="48"/>
      <c r="IU65" s="48"/>
      <c r="IV65" s="48"/>
      <c r="IW65" s="48"/>
      <c r="IX65" s="48"/>
      <c r="IY65" s="48"/>
      <c r="IZ65" s="48"/>
      <c r="JA65" s="48"/>
      <c r="JB65" s="48"/>
      <c r="JC65" s="48"/>
      <c r="JD65" s="48"/>
      <c r="JE65" s="48"/>
      <c r="JF65" s="48"/>
      <c r="JG65" s="48"/>
      <c r="JH65" s="48"/>
      <c r="JI65" s="48"/>
      <c r="JJ65" s="48"/>
      <c r="JK65" s="48"/>
      <c r="JL65" s="48"/>
      <c r="JM65" s="48"/>
      <c r="JN65" s="48"/>
      <c r="JO65" s="48"/>
      <c r="JP65" s="48"/>
      <c r="JQ65" s="48"/>
      <c r="JR65" s="48"/>
      <c r="JS65" s="48"/>
      <c r="JT65" s="48"/>
      <c r="JU65" s="48"/>
      <c r="JV65" s="48"/>
      <c r="JW65" s="48"/>
      <c r="JX65" s="48"/>
      <c r="JY65" s="48"/>
      <c r="JZ65" s="48"/>
      <c r="KA65" s="48"/>
      <c r="KB65" s="48"/>
      <c r="KC65" s="48"/>
      <c r="KD65" s="48"/>
      <c r="KE65" s="48"/>
      <c r="KF65" s="48"/>
      <c r="KG65" s="48"/>
    </row>
    <row r="66" spans="1:293" ht="13.5" customHeight="1">
      <c r="A66" s="45"/>
      <c r="B66" s="46"/>
      <c r="C66" s="47"/>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c r="CA66" s="48"/>
      <c r="CB66" s="48"/>
      <c r="CC66" s="48"/>
      <c r="CD66" s="48"/>
      <c r="CE66" s="48"/>
      <c r="CF66" s="48"/>
      <c r="CG66" s="48"/>
      <c r="CH66" s="48"/>
      <c r="CI66" s="48"/>
      <c r="CJ66" s="48"/>
      <c r="CK66" s="48"/>
      <c r="CL66" s="48"/>
      <c r="CM66" s="48"/>
      <c r="CN66" s="48"/>
      <c r="CO66" s="48"/>
      <c r="CP66" s="48"/>
      <c r="CQ66" s="48"/>
      <c r="CR66" s="48"/>
      <c r="CS66" s="48"/>
      <c r="CT66" s="48"/>
      <c r="CU66" s="48"/>
      <c r="CV66" s="48"/>
      <c r="CW66" s="48"/>
      <c r="CX66" s="48"/>
      <c r="CY66" s="48"/>
      <c r="CZ66" s="48"/>
      <c r="DA66" s="48"/>
      <c r="DB66" s="48"/>
      <c r="DC66" s="48"/>
      <c r="DD66" s="48"/>
      <c r="DE66" s="48"/>
      <c r="DF66" s="48"/>
      <c r="DG66" s="48"/>
      <c r="DH66" s="48"/>
      <c r="DI66" s="48"/>
      <c r="DJ66" s="48"/>
      <c r="DK66" s="48"/>
      <c r="DL66" s="48"/>
      <c r="DM66" s="48"/>
      <c r="DN66" s="48"/>
      <c r="DO66" s="48"/>
      <c r="DP66" s="48"/>
      <c r="DQ66" s="48"/>
      <c r="DR66" s="48"/>
      <c r="DS66" s="48"/>
      <c r="DT66" s="48"/>
      <c r="DU66" s="48"/>
      <c r="DV66" s="48"/>
      <c r="DW66" s="48"/>
      <c r="DX66" s="48"/>
      <c r="DY66" s="48"/>
      <c r="DZ66" s="48"/>
      <c r="EA66" s="48"/>
      <c r="EB66" s="48"/>
      <c r="EC66" s="48"/>
      <c r="ED66" s="48"/>
      <c r="EE66" s="48"/>
      <c r="EF66" s="48"/>
      <c r="EG66" s="48"/>
      <c r="EH66" s="48"/>
      <c r="EI66" s="48"/>
      <c r="EJ66" s="73"/>
      <c r="EK66" s="73"/>
      <c r="EL66" s="48"/>
      <c r="EM66" s="73"/>
      <c r="EN66" s="73"/>
      <c r="EO66" s="48"/>
      <c r="EP66" s="73"/>
      <c r="EQ66" s="73"/>
      <c r="ER66" s="48"/>
      <c r="ES66" s="73"/>
      <c r="ET66" s="73"/>
      <c r="EU66" s="48"/>
      <c r="EV66" s="73"/>
      <c r="EW66" s="73"/>
      <c r="EX66" s="48"/>
      <c r="EY66" s="48"/>
      <c r="EZ66" s="48"/>
      <c r="FA66" s="48"/>
      <c r="FB66" s="48"/>
      <c r="FC66" s="48"/>
      <c r="FD66" s="48"/>
      <c r="FE66" s="48"/>
      <c r="FF66" s="48"/>
      <c r="FG66" s="48"/>
      <c r="FH66" s="48"/>
      <c r="FI66" s="48"/>
      <c r="FJ66" s="48"/>
      <c r="FK66" s="48"/>
      <c r="FL66" s="48"/>
      <c r="FM66" s="48"/>
      <c r="FN66" s="48"/>
      <c r="FO66" s="48"/>
      <c r="FP66" s="48"/>
      <c r="FQ66" s="48"/>
      <c r="FR66" s="48"/>
      <c r="FS66" s="48"/>
      <c r="FT66" s="48"/>
      <c r="FU66" s="48"/>
      <c r="FV66" s="48"/>
      <c r="FW66" s="48"/>
      <c r="FX66" s="48"/>
      <c r="FY66" s="48"/>
      <c r="FZ66" s="48"/>
      <c r="GA66" s="48"/>
      <c r="GB66" s="48"/>
      <c r="GC66" s="48"/>
      <c r="GD66" s="48"/>
      <c r="GE66" s="48"/>
      <c r="GF66" s="48"/>
      <c r="GG66" s="48"/>
      <c r="GH66" s="48"/>
      <c r="GI66" s="48"/>
      <c r="GJ66" s="48"/>
      <c r="GK66" s="48"/>
      <c r="GL66" s="48"/>
      <c r="GM66" s="48"/>
      <c r="GN66" s="48"/>
      <c r="GO66" s="48"/>
      <c r="GP66" s="48"/>
      <c r="GQ66" s="48"/>
      <c r="GR66" s="48"/>
      <c r="GS66" s="48"/>
      <c r="GT66" s="48"/>
      <c r="GU66" s="48"/>
      <c r="GV66" s="48"/>
      <c r="GW66" s="48"/>
      <c r="GX66" s="48"/>
      <c r="GY66" s="48"/>
      <c r="GZ66" s="48"/>
      <c r="HA66" s="48"/>
      <c r="HB66" s="73"/>
      <c r="HC66" s="73"/>
      <c r="HD66" s="48"/>
      <c r="HE66" s="73"/>
      <c r="HF66" s="73"/>
      <c r="HG66" s="48"/>
      <c r="HH66" s="73"/>
      <c r="HI66" s="73"/>
      <c r="HJ66" s="48"/>
      <c r="HK66" s="73"/>
      <c r="HL66" s="73"/>
      <c r="HM66" s="48"/>
      <c r="HN66" s="73"/>
      <c r="HO66" s="73"/>
      <c r="HP66" s="48"/>
      <c r="HQ66" s="48"/>
      <c r="HR66" s="48"/>
      <c r="HS66" s="48"/>
      <c r="HT66" s="48"/>
      <c r="HU66" s="48"/>
      <c r="HV66" s="48"/>
      <c r="HW66" s="48"/>
      <c r="HX66" s="48"/>
      <c r="HY66" s="48"/>
      <c r="HZ66" s="48"/>
      <c r="IA66" s="48"/>
      <c r="IB66" s="48"/>
      <c r="IC66" s="48"/>
      <c r="ID66" s="48"/>
      <c r="IE66" s="48"/>
      <c r="IF66" s="48"/>
      <c r="IG66" s="48"/>
      <c r="IH66" s="48"/>
      <c r="II66" s="48"/>
      <c r="IJ66" s="48"/>
      <c r="IK66" s="48"/>
      <c r="IL66" s="48"/>
      <c r="IM66" s="48"/>
      <c r="IN66" s="48"/>
      <c r="IO66" s="48"/>
      <c r="IP66" s="48"/>
      <c r="IQ66" s="48"/>
      <c r="IR66" s="48"/>
      <c r="IS66" s="48"/>
      <c r="IT66" s="48"/>
      <c r="IU66" s="48"/>
      <c r="IV66" s="48"/>
      <c r="IW66" s="48"/>
      <c r="IX66" s="48"/>
      <c r="IY66" s="48"/>
      <c r="IZ66" s="48"/>
      <c r="JA66" s="48"/>
      <c r="JB66" s="48"/>
      <c r="JC66" s="48"/>
      <c r="JD66" s="48"/>
      <c r="JE66" s="48"/>
      <c r="JF66" s="48"/>
      <c r="JG66" s="48"/>
      <c r="JH66" s="48"/>
      <c r="JI66" s="48"/>
      <c r="JJ66" s="48"/>
      <c r="JK66" s="48"/>
      <c r="JL66" s="48"/>
      <c r="JM66" s="48"/>
      <c r="JN66" s="48"/>
      <c r="JO66" s="48"/>
      <c r="JP66" s="48"/>
      <c r="JQ66" s="48"/>
      <c r="JR66" s="48"/>
      <c r="JS66" s="48"/>
      <c r="JT66" s="48"/>
      <c r="JU66" s="48"/>
      <c r="JV66" s="48"/>
      <c r="JW66" s="48"/>
      <c r="JX66" s="48"/>
      <c r="JY66" s="48"/>
      <c r="JZ66" s="48"/>
      <c r="KA66" s="48"/>
      <c r="KB66" s="48"/>
      <c r="KC66" s="48"/>
      <c r="KD66" s="48"/>
      <c r="KE66" s="48"/>
      <c r="KF66" s="48"/>
      <c r="KG66" s="48"/>
    </row>
    <row r="67" spans="1:293" ht="13.5" customHeight="1">
      <c r="A67" s="45"/>
      <c r="B67" s="46"/>
      <c r="C67" s="47"/>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c r="BS67" s="48"/>
      <c r="BT67" s="48"/>
      <c r="BU67" s="48"/>
      <c r="BV67" s="48"/>
      <c r="BW67" s="48"/>
      <c r="BX67" s="48"/>
      <c r="BY67" s="48"/>
      <c r="BZ67" s="48"/>
      <c r="CA67" s="48"/>
      <c r="CB67" s="48"/>
      <c r="CC67" s="48"/>
      <c r="CD67" s="48"/>
      <c r="CE67" s="48"/>
      <c r="CF67" s="48"/>
      <c r="CG67" s="48"/>
      <c r="CH67" s="48"/>
      <c r="CI67" s="48"/>
      <c r="CJ67" s="48"/>
      <c r="CK67" s="48"/>
      <c r="CL67" s="48"/>
      <c r="CM67" s="48"/>
      <c r="CN67" s="48"/>
      <c r="CO67" s="48"/>
      <c r="CP67" s="48"/>
      <c r="CQ67" s="48"/>
      <c r="CR67" s="48"/>
      <c r="CS67" s="48"/>
      <c r="CT67" s="48"/>
      <c r="CU67" s="48"/>
      <c r="CV67" s="48"/>
      <c r="CW67" s="48"/>
      <c r="CX67" s="48"/>
      <c r="CY67" s="48"/>
      <c r="CZ67" s="48"/>
      <c r="DA67" s="48"/>
      <c r="DB67" s="48"/>
      <c r="DC67" s="48"/>
      <c r="DD67" s="48"/>
      <c r="DE67" s="48"/>
      <c r="DF67" s="48"/>
      <c r="DG67" s="48"/>
      <c r="DH67" s="48"/>
      <c r="DI67" s="48"/>
      <c r="DJ67" s="48"/>
      <c r="DK67" s="48"/>
      <c r="DL67" s="48"/>
      <c r="DM67" s="48"/>
      <c r="DN67" s="48"/>
      <c r="DO67" s="48"/>
      <c r="DP67" s="48"/>
      <c r="DQ67" s="48"/>
      <c r="DR67" s="48"/>
      <c r="DS67" s="48"/>
      <c r="DT67" s="48"/>
      <c r="DU67" s="48"/>
      <c r="DV67" s="48"/>
      <c r="DW67" s="48"/>
      <c r="DX67" s="48"/>
      <c r="DY67" s="48"/>
      <c r="DZ67" s="48"/>
      <c r="EA67" s="48"/>
      <c r="EB67" s="48"/>
      <c r="EC67" s="48"/>
      <c r="ED67" s="48"/>
      <c r="EE67" s="48"/>
      <c r="EF67" s="48"/>
      <c r="EG67" s="48"/>
      <c r="EH67" s="48"/>
      <c r="EI67" s="48"/>
      <c r="EJ67" s="73"/>
      <c r="EK67" s="73"/>
      <c r="EL67" s="48"/>
      <c r="EM67" s="73"/>
      <c r="EN67" s="73"/>
      <c r="EO67" s="48"/>
      <c r="EP67" s="73"/>
      <c r="EQ67" s="73"/>
      <c r="ER67" s="48"/>
      <c r="ES67" s="73"/>
      <c r="ET67" s="73"/>
      <c r="EU67" s="48"/>
      <c r="EV67" s="73"/>
      <c r="EW67" s="73"/>
      <c r="EX67" s="48"/>
      <c r="EY67" s="48"/>
      <c r="EZ67" s="48"/>
      <c r="FA67" s="48"/>
      <c r="FB67" s="48"/>
      <c r="FC67" s="48"/>
      <c r="FD67" s="48"/>
      <c r="FE67" s="48"/>
      <c r="FF67" s="48"/>
      <c r="FG67" s="48"/>
      <c r="FH67" s="48"/>
      <c r="FI67" s="48"/>
      <c r="FJ67" s="48"/>
      <c r="FK67" s="48"/>
      <c r="FL67" s="48"/>
      <c r="FM67" s="48"/>
      <c r="FN67" s="48"/>
      <c r="FO67" s="48"/>
      <c r="FP67" s="48"/>
      <c r="FQ67" s="48"/>
      <c r="FR67" s="48"/>
      <c r="FS67" s="48"/>
      <c r="FT67" s="48"/>
      <c r="FU67" s="48"/>
      <c r="FV67" s="48"/>
      <c r="FW67" s="48"/>
      <c r="FX67" s="48"/>
      <c r="FY67" s="48"/>
      <c r="FZ67" s="48"/>
      <c r="GA67" s="48"/>
      <c r="GB67" s="48"/>
      <c r="GC67" s="48"/>
      <c r="GD67" s="48"/>
      <c r="GE67" s="48"/>
      <c r="GF67" s="48"/>
      <c r="GG67" s="48"/>
      <c r="GH67" s="48"/>
      <c r="GI67" s="48"/>
      <c r="GJ67" s="48"/>
      <c r="GK67" s="48"/>
      <c r="GL67" s="48"/>
      <c r="GM67" s="48"/>
      <c r="GN67" s="48"/>
      <c r="GO67" s="48"/>
      <c r="GP67" s="48"/>
      <c r="GQ67" s="48"/>
      <c r="GR67" s="48"/>
      <c r="GS67" s="48"/>
      <c r="GT67" s="48"/>
      <c r="GU67" s="48"/>
      <c r="GV67" s="48"/>
      <c r="GW67" s="48"/>
      <c r="GX67" s="48"/>
      <c r="GY67" s="48"/>
      <c r="GZ67" s="48"/>
      <c r="HA67" s="48"/>
      <c r="HB67" s="73"/>
      <c r="HC67" s="73"/>
      <c r="HD67" s="48"/>
      <c r="HE67" s="73"/>
      <c r="HF67" s="73"/>
      <c r="HG67" s="48"/>
      <c r="HH67" s="73"/>
      <c r="HI67" s="73"/>
      <c r="HJ67" s="48"/>
      <c r="HK67" s="73"/>
      <c r="HL67" s="73"/>
      <c r="HM67" s="48"/>
      <c r="HN67" s="73"/>
      <c r="HO67" s="73"/>
      <c r="HP67" s="48"/>
      <c r="HQ67" s="48"/>
      <c r="HR67" s="48"/>
      <c r="HS67" s="48"/>
      <c r="HT67" s="48"/>
      <c r="HU67" s="48"/>
      <c r="HV67" s="48"/>
      <c r="HW67" s="48"/>
      <c r="HX67" s="48"/>
      <c r="HY67" s="48"/>
      <c r="HZ67" s="48"/>
      <c r="IA67" s="48"/>
      <c r="IB67" s="48"/>
      <c r="IC67" s="48"/>
      <c r="ID67" s="48"/>
      <c r="IE67" s="48"/>
      <c r="IF67" s="48"/>
      <c r="IG67" s="48"/>
      <c r="IH67" s="48"/>
      <c r="II67" s="48"/>
      <c r="IJ67" s="48"/>
      <c r="IK67" s="48"/>
      <c r="IL67" s="48"/>
      <c r="IM67" s="48"/>
      <c r="IN67" s="48"/>
      <c r="IO67" s="48"/>
      <c r="IP67" s="48"/>
      <c r="IQ67" s="48"/>
      <c r="IR67" s="48"/>
      <c r="IS67" s="48"/>
      <c r="IT67" s="48"/>
      <c r="IU67" s="48"/>
      <c r="IV67" s="48"/>
      <c r="IW67" s="48"/>
      <c r="IX67" s="48"/>
      <c r="IY67" s="48"/>
      <c r="IZ67" s="48"/>
      <c r="JA67" s="48"/>
      <c r="JB67" s="48"/>
      <c r="JC67" s="48"/>
      <c r="JD67" s="48"/>
      <c r="JE67" s="48"/>
      <c r="JF67" s="48"/>
      <c r="JG67" s="48"/>
      <c r="JH67" s="48"/>
      <c r="JI67" s="48"/>
      <c r="JJ67" s="48"/>
      <c r="JK67" s="48"/>
      <c r="JL67" s="48"/>
      <c r="JM67" s="48"/>
      <c r="JN67" s="48"/>
      <c r="JO67" s="48"/>
      <c r="JP67" s="48"/>
      <c r="JQ67" s="48"/>
      <c r="JR67" s="48"/>
      <c r="JS67" s="48"/>
      <c r="JT67" s="48"/>
      <c r="JU67" s="48"/>
      <c r="JV67" s="48"/>
      <c r="JW67" s="48"/>
      <c r="JX67" s="48"/>
      <c r="JY67" s="48"/>
      <c r="JZ67" s="48"/>
      <c r="KA67" s="48"/>
      <c r="KB67" s="48"/>
      <c r="KC67" s="48"/>
      <c r="KD67" s="48"/>
      <c r="KE67" s="48"/>
      <c r="KF67" s="48"/>
      <c r="KG67" s="48"/>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24">
    <sortCondition ref="A8:A24"/>
    <sortCondition ref="B8:B24"/>
    <sortCondition ref="C8:C24"/>
  </sortState>
  <mergeCells count="41">
    <mergeCell ref="HG3:HI4"/>
    <mergeCell ref="HJ3:HL4"/>
    <mergeCell ref="HM3:HO4"/>
    <mergeCell ref="HP3:HR4"/>
    <mergeCell ref="FA3:FC4"/>
    <mergeCell ref="GR3:GT4"/>
    <mergeCell ref="GU3:GW4"/>
    <mergeCell ref="GX3:GZ4"/>
    <mergeCell ref="HA3:HC4"/>
    <mergeCell ref="A2:A6"/>
    <mergeCell ref="B2:B6"/>
    <mergeCell ref="C2:C6"/>
    <mergeCell ref="D4:E5"/>
    <mergeCell ref="V4:W5"/>
    <mergeCell ref="N4:O5"/>
    <mergeCell ref="P4:Q5"/>
    <mergeCell ref="F4:G5"/>
    <mergeCell ref="H4:I5"/>
    <mergeCell ref="J4:K5"/>
    <mergeCell ref="L4:M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KF4:KG5"/>
    <mergeCell ref="JP4:JQ5"/>
    <mergeCell ref="JV4:JW5"/>
    <mergeCell ref="JX4:JY5"/>
    <mergeCell ref="KD4:KE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&amp;L収集運搬機材の状況（市区町村）（令和5年度実績）</oddHeader>
  </headerFooter>
  <colBreaks count="2" manualBreakCount="2">
    <brk id="19" min="1" max="23" man="1"/>
    <brk id="277"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1"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2"/>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14" t="s">
        <v>101</v>
      </c>
      <c r="CB3" s="115"/>
      <c r="CC3" s="116"/>
      <c r="CD3" s="114" t="s">
        <v>102</v>
      </c>
      <c r="CE3" s="115"/>
      <c r="CF3" s="116"/>
      <c r="CG3" s="114" t="s">
        <v>105</v>
      </c>
      <c r="CH3" s="115"/>
      <c r="CI3" s="116"/>
      <c r="CJ3" s="114" t="s">
        <v>106</v>
      </c>
      <c r="CK3" s="115"/>
      <c r="CL3" s="116"/>
      <c r="CM3" s="114" t="s">
        <v>107</v>
      </c>
      <c r="CN3" s="115"/>
      <c r="CO3" s="116"/>
      <c r="CP3" s="114" t="s">
        <v>124</v>
      </c>
      <c r="CQ3" s="115"/>
      <c r="CR3" s="116"/>
      <c r="CS3" s="114" t="s">
        <v>108</v>
      </c>
      <c r="CT3" s="115"/>
      <c r="CU3" s="116"/>
      <c r="CV3" s="114" t="s">
        <v>109</v>
      </c>
      <c r="CW3" s="115"/>
      <c r="CX3" s="116"/>
      <c r="CY3" s="114" t="s">
        <v>110</v>
      </c>
      <c r="CZ3" s="115"/>
      <c r="DA3" s="116"/>
      <c r="DB3" s="114" t="s">
        <v>111</v>
      </c>
      <c r="DC3" s="115"/>
      <c r="DD3" s="116"/>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2"/>
      <c r="D4" s="110" t="s">
        <v>61</v>
      </c>
      <c r="E4" s="111"/>
      <c r="F4" s="120" t="s">
        <v>62</v>
      </c>
      <c r="G4" s="121"/>
      <c r="H4" s="120" t="s">
        <v>63</v>
      </c>
      <c r="I4" s="121"/>
      <c r="J4" s="110" t="s">
        <v>64</v>
      </c>
      <c r="K4" s="111"/>
      <c r="L4" s="110" t="s">
        <v>61</v>
      </c>
      <c r="M4" s="111"/>
      <c r="N4" s="120" t="s">
        <v>62</v>
      </c>
      <c r="O4" s="121"/>
      <c r="P4" s="120" t="s">
        <v>63</v>
      </c>
      <c r="Q4" s="121"/>
      <c r="R4" s="110" t="s">
        <v>64</v>
      </c>
      <c r="S4" s="111"/>
      <c r="T4" s="110" t="s">
        <v>61</v>
      </c>
      <c r="U4" s="111"/>
      <c r="V4" s="120" t="s">
        <v>62</v>
      </c>
      <c r="W4" s="121"/>
      <c r="X4" s="120" t="s">
        <v>63</v>
      </c>
      <c r="Y4" s="121"/>
      <c r="Z4" s="110" t="s">
        <v>64</v>
      </c>
      <c r="AA4" s="111"/>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17"/>
      <c r="CB4" s="118"/>
      <c r="CC4" s="119"/>
      <c r="CD4" s="117"/>
      <c r="CE4" s="118"/>
      <c r="CF4" s="119"/>
      <c r="CG4" s="117"/>
      <c r="CH4" s="118"/>
      <c r="CI4" s="119"/>
      <c r="CJ4" s="117"/>
      <c r="CK4" s="118"/>
      <c r="CL4" s="119"/>
      <c r="CM4" s="117"/>
      <c r="CN4" s="118"/>
      <c r="CO4" s="119"/>
      <c r="CP4" s="117"/>
      <c r="CQ4" s="118"/>
      <c r="CR4" s="119"/>
      <c r="CS4" s="117"/>
      <c r="CT4" s="118"/>
      <c r="CU4" s="119"/>
      <c r="CV4" s="117"/>
      <c r="CW4" s="118"/>
      <c r="CX4" s="119"/>
      <c r="CY4" s="117"/>
      <c r="CZ4" s="118"/>
      <c r="DA4" s="119"/>
      <c r="DB4" s="117"/>
      <c r="DC4" s="118"/>
      <c r="DD4" s="119"/>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06" t="s">
        <v>65</v>
      </c>
      <c r="EX4" s="107"/>
      <c r="EY4" s="106" t="s">
        <v>64</v>
      </c>
      <c r="EZ4" s="107"/>
      <c r="FA4" s="24" t="s">
        <v>61</v>
      </c>
      <c r="FB4" s="25"/>
      <c r="FC4" s="25"/>
      <c r="FD4" s="26"/>
      <c r="FE4" s="106" t="s">
        <v>65</v>
      </c>
      <c r="FF4" s="107"/>
      <c r="FG4" s="106" t="s">
        <v>64</v>
      </c>
      <c r="FH4" s="107"/>
      <c r="FI4" s="24" t="s">
        <v>61</v>
      </c>
      <c r="FJ4" s="25"/>
      <c r="FK4" s="25"/>
      <c r="FL4" s="26"/>
      <c r="FM4" s="106" t="s">
        <v>65</v>
      </c>
      <c r="FN4" s="107"/>
      <c r="FO4" s="106" t="s">
        <v>64</v>
      </c>
      <c r="FP4" s="107"/>
    </row>
    <row r="5" spans="1:172" s="3" customFormat="1" ht="22.5" customHeight="1">
      <c r="A5" s="104"/>
      <c r="B5" s="104"/>
      <c r="C5" s="102"/>
      <c r="D5" s="112"/>
      <c r="E5" s="113"/>
      <c r="F5" s="122"/>
      <c r="G5" s="123"/>
      <c r="H5" s="122"/>
      <c r="I5" s="123"/>
      <c r="J5" s="112"/>
      <c r="K5" s="113"/>
      <c r="L5" s="112"/>
      <c r="M5" s="113"/>
      <c r="N5" s="122"/>
      <c r="O5" s="123"/>
      <c r="P5" s="122"/>
      <c r="Q5" s="123"/>
      <c r="R5" s="112"/>
      <c r="S5" s="113"/>
      <c r="T5" s="112"/>
      <c r="U5" s="113"/>
      <c r="V5" s="122"/>
      <c r="W5" s="123"/>
      <c r="X5" s="122"/>
      <c r="Y5" s="123"/>
      <c r="Z5" s="112"/>
      <c r="AA5" s="113"/>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08"/>
      <c r="EX5" s="109"/>
      <c r="EY5" s="108"/>
      <c r="EZ5" s="109"/>
      <c r="FA5" s="24" t="s">
        <v>66</v>
      </c>
      <c r="FB5" s="26"/>
      <c r="FC5" s="24" t="s">
        <v>45</v>
      </c>
      <c r="FD5" s="26"/>
      <c r="FE5" s="108"/>
      <c r="FF5" s="109"/>
      <c r="FG5" s="108"/>
      <c r="FH5" s="109"/>
      <c r="FI5" s="24" t="s">
        <v>66</v>
      </c>
      <c r="FJ5" s="26"/>
      <c r="FK5" s="24" t="s">
        <v>45</v>
      </c>
      <c r="FL5" s="26"/>
      <c r="FM5" s="108"/>
      <c r="FN5" s="109"/>
      <c r="FO5" s="108"/>
      <c r="FP5" s="109"/>
    </row>
    <row r="6" spans="1:172" s="8" customFormat="1" ht="13.5" customHeight="1">
      <c r="A6" s="104"/>
      <c r="B6" s="104"/>
      <c r="C6" s="102"/>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福井県</v>
      </c>
      <c r="B7" s="51" t="str">
        <f>組合状況!B7</f>
        <v>18000</v>
      </c>
      <c r="C7" s="50" t="s">
        <v>52</v>
      </c>
      <c r="D7" s="52">
        <f t="shared" ref="D7:FP7" si="0">SUM(D$8:D$57)</f>
        <v>3</v>
      </c>
      <c r="E7" s="52">
        <f t="shared" si="0"/>
        <v>4</v>
      </c>
      <c r="F7" s="52">
        <f t="shared" si="0"/>
        <v>0</v>
      </c>
      <c r="G7" s="52">
        <f t="shared" si="0"/>
        <v>0</v>
      </c>
      <c r="H7" s="52">
        <f t="shared" si="0"/>
        <v>4</v>
      </c>
      <c r="I7" s="52">
        <f t="shared" si="0"/>
        <v>14</v>
      </c>
      <c r="J7" s="52">
        <f t="shared" si="0"/>
        <v>0</v>
      </c>
      <c r="K7" s="52">
        <f t="shared" si="0"/>
        <v>0</v>
      </c>
      <c r="L7" s="52">
        <f t="shared" si="0"/>
        <v>55</v>
      </c>
      <c r="M7" s="52">
        <f t="shared" si="0"/>
        <v>206</v>
      </c>
      <c r="N7" s="52">
        <f t="shared" si="0"/>
        <v>2</v>
      </c>
      <c r="O7" s="52">
        <f t="shared" si="0"/>
        <v>7</v>
      </c>
      <c r="P7" s="52">
        <f t="shared" si="0"/>
        <v>3</v>
      </c>
      <c r="Q7" s="52">
        <f t="shared" si="0"/>
        <v>16</v>
      </c>
      <c r="R7" s="52">
        <f t="shared" si="0"/>
        <v>0</v>
      </c>
      <c r="S7" s="52">
        <f t="shared" si="0"/>
        <v>0</v>
      </c>
      <c r="T7" s="52">
        <f t="shared" si="0"/>
        <v>15</v>
      </c>
      <c r="U7" s="52">
        <f t="shared" si="0"/>
        <v>113</v>
      </c>
      <c r="V7" s="52">
        <f t="shared" si="0"/>
        <v>5</v>
      </c>
      <c r="W7" s="52">
        <f t="shared" si="0"/>
        <v>31</v>
      </c>
      <c r="X7" s="52">
        <f t="shared" si="0"/>
        <v>0</v>
      </c>
      <c r="Y7" s="52">
        <f t="shared" si="0"/>
        <v>0</v>
      </c>
      <c r="Z7" s="52">
        <f t="shared" si="0"/>
        <v>0</v>
      </c>
      <c r="AA7" s="52">
        <f t="shared" si="0"/>
        <v>0</v>
      </c>
      <c r="AB7" s="52">
        <f>AC7+AV7</f>
        <v>7</v>
      </c>
      <c r="AC7" s="52">
        <f>AD7+AJ7+AP7</f>
        <v>3</v>
      </c>
      <c r="AD7" s="52">
        <f>SUM(AE7:AI7)</f>
        <v>0</v>
      </c>
      <c r="AE7" s="52">
        <f>SUM(AE$8:AE$57)</f>
        <v>0</v>
      </c>
      <c r="AF7" s="52">
        <f>SUM(AF$8:AF$57)</f>
        <v>0</v>
      </c>
      <c r="AG7" s="52">
        <f>SUM(AG$8:AG$57)</f>
        <v>0</v>
      </c>
      <c r="AH7" s="52">
        <f>SUM(AH$8:AH$57)</f>
        <v>0</v>
      </c>
      <c r="AI7" s="52">
        <f>SUM(AI$8:AI$57)</f>
        <v>0</v>
      </c>
      <c r="AJ7" s="52">
        <f>SUM(AK7:AO7)</f>
        <v>0</v>
      </c>
      <c r="AK7" s="52">
        <f>SUM(AK$8:AK$57)</f>
        <v>0</v>
      </c>
      <c r="AL7" s="52">
        <f>SUM(AL$8:AL$57)</f>
        <v>0</v>
      </c>
      <c r="AM7" s="52">
        <f>SUM(AM$8:AM$57)</f>
        <v>0</v>
      </c>
      <c r="AN7" s="52">
        <f>SUM(AN$8:AN$57)</f>
        <v>0</v>
      </c>
      <c r="AO7" s="52">
        <f>SUM(AO$8:AO$57)</f>
        <v>0</v>
      </c>
      <c r="AP7" s="52">
        <f>SUM(AQ7:AU7)</f>
        <v>3</v>
      </c>
      <c r="AQ7" s="52">
        <f>SUM(AQ$8:AQ$57)</f>
        <v>1</v>
      </c>
      <c r="AR7" s="52">
        <f>SUM(AR$8:AR$57)</f>
        <v>2</v>
      </c>
      <c r="AS7" s="52">
        <f>SUM(AS$8:AS$57)</f>
        <v>0</v>
      </c>
      <c r="AT7" s="52">
        <f>SUM(AT$8:AT$57)</f>
        <v>0</v>
      </c>
      <c r="AU7" s="52">
        <f>SUM(AU$8:AU$57)</f>
        <v>0</v>
      </c>
      <c r="AV7" s="52">
        <f>AW7+BC7+BI7+BO7+BU7</f>
        <v>4</v>
      </c>
      <c r="AW7" s="52">
        <f>SUM(AX7:BB7)</f>
        <v>0</v>
      </c>
      <c r="AX7" s="52">
        <f>SUM(AX$8:AX$57)</f>
        <v>0</v>
      </c>
      <c r="AY7" s="52">
        <f>SUM(AY$8:AY$57)</f>
        <v>0</v>
      </c>
      <c r="AZ7" s="52">
        <f>SUM(AZ$8:AZ$57)</f>
        <v>0</v>
      </c>
      <c r="BA7" s="52">
        <f>SUM(BA$8:BA$57)</f>
        <v>0</v>
      </c>
      <c r="BB7" s="52">
        <f>SUM(BB$8:BB$57)</f>
        <v>0</v>
      </c>
      <c r="BC7" s="52">
        <f>SUM(BD7:BH7)</f>
        <v>2</v>
      </c>
      <c r="BD7" s="52">
        <f>SUM(BD$8:BD$57)</f>
        <v>0</v>
      </c>
      <c r="BE7" s="52">
        <f>SUM(BE$8:BE$57)</f>
        <v>0</v>
      </c>
      <c r="BF7" s="52">
        <f>SUM(BF$8:BF$57)</f>
        <v>2</v>
      </c>
      <c r="BG7" s="52">
        <f>SUM(BG$8:BG$57)</f>
        <v>0</v>
      </c>
      <c r="BH7" s="52">
        <f>SUM(BH$8:BH$57)</f>
        <v>0</v>
      </c>
      <c r="BI7" s="52">
        <f>SUM(BJ7:BN7)</f>
        <v>0</v>
      </c>
      <c r="BJ7" s="52">
        <f>SUM(BJ$8:BJ$57)</f>
        <v>0</v>
      </c>
      <c r="BK7" s="52">
        <f>SUM(BK$8:BK$57)</f>
        <v>0</v>
      </c>
      <c r="BL7" s="52">
        <f>SUM(BL$8:BL$57)</f>
        <v>0</v>
      </c>
      <c r="BM7" s="52">
        <f>SUM(BM$8:BM$57)</f>
        <v>0</v>
      </c>
      <c r="BN7" s="52">
        <f>SUM(BN$8:BN$57)</f>
        <v>0</v>
      </c>
      <c r="BO7" s="52">
        <f>SUM(BP7:BT7)</f>
        <v>2</v>
      </c>
      <c r="BP7" s="52">
        <f>SUM(BP$8:BP$57)</f>
        <v>0</v>
      </c>
      <c r="BQ7" s="52">
        <f>SUM(BQ$8:BQ$57)</f>
        <v>0</v>
      </c>
      <c r="BR7" s="52">
        <f>SUM(BR$8:BR$57)</f>
        <v>2</v>
      </c>
      <c r="BS7" s="52">
        <f>SUM(BS$8:BS$57)</f>
        <v>0</v>
      </c>
      <c r="BT7" s="52">
        <f>SUM(BT$8:BT$57)</f>
        <v>0</v>
      </c>
      <c r="BU7" s="52">
        <f>SUM(BV7:BZ7)</f>
        <v>0</v>
      </c>
      <c r="BV7" s="52">
        <f t="shared" ref="BV7:CJ7" si="1">SUM(BV$8:BV$57)</f>
        <v>0</v>
      </c>
      <c r="BW7" s="52">
        <f t="shared" si="1"/>
        <v>0</v>
      </c>
      <c r="BX7" s="52">
        <f t="shared" si="1"/>
        <v>0</v>
      </c>
      <c r="BY7" s="52">
        <f t="shared" si="1"/>
        <v>0</v>
      </c>
      <c r="BZ7" s="52">
        <f t="shared" si="1"/>
        <v>0</v>
      </c>
      <c r="CA7" s="52">
        <f t="shared" si="1"/>
        <v>1</v>
      </c>
      <c r="CB7" s="52">
        <f t="shared" si="1"/>
        <v>2</v>
      </c>
      <c r="CC7" s="52">
        <f t="shared" si="1"/>
        <v>4</v>
      </c>
      <c r="CD7" s="52">
        <f t="shared" si="1"/>
        <v>0</v>
      </c>
      <c r="CE7" s="52">
        <f t="shared" si="1"/>
        <v>12</v>
      </c>
      <c r="CF7" s="52">
        <f t="shared" si="1"/>
        <v>7</v>
      </c>
      <c r="CG7" s="52">
        <f t="shared" si="1"/>
        <v>0</v>
      </c>
      <c r="CH7" s="52">
        <f t="shared" si="1"/>
        <v>2</v>
      </c>
      <c r="CI7" s="52">
        <f t="shared" si="1"/>
        <v>0</v>
      </c>
      <c r="CJ7" s="52">
        <f t="shared" si="1"/>
        <v>16</v>
      </c>
      <c r="CK7" s="75" t="s">
        <v>125</v>
      </c>
      <c r="CL7" s="75" t="s">
        <v>125</v>
      </c>
      <c r="CM7" s="52">
        <f>SUM(CM$8:CM$57)</f>
        <v>3</v>
      </c>
      <c r="CN7" s="75" t="s">
        <v>125</v>
      </c>
      <c r="CO7" s="75" t="s">
        <v>125</v>
      </c>
      <c r="CP7" s="52">
        <f>SUM(CP$8:CP$57)</f>
        <v>5</v>
      </c>
      <c r="CQ7" s="75" t="s">
        <v>125</v>
      </c>
      <c r="CR7" s="75" t="s">
        <v>125</v>
      </c>
      <c r="CS7" s="52">
        <f>SUM(CS$8:CS$57)</f>
        <v>0</v>
      </c>
      <c r="CT7" s="75" t="s">
        <v>125</v>
      </c>
      <c r="CU7" s="75" t="s">
        <v>125</v>
      </c>
      <c r="CV7" s="52">
        <f>SUM(CV$8:CV$57)</f>
        <v>3</v>
      </c>
      <c r="CW7" s="75" t="s">
        <v>125</v>
      </c>
      <c r="CX7" s="75" t="s">
        <v>125</v>
      </c>
      <c r="CY7" s="52">
        <f t="shared" ref="CY7:DD7" si="2">SUM(CY$8:CY$57)</f>
        <v>1</v>
      </c>
      <c r="CZ7" s="52">
        <f t="shared" si="2"/>
        <v>24</v>
      </c>
      <c r="DA7" s="52">
        <f t="shared" si="2"/>
        <v>0</v>
      </c>
      <c r="DB7" s="52">
        <f t="shared" si="2"/>
        <v>0</v>
      </c>
      <c r="DC7" s="52">
        <f t="shared" si="2"/>
        <v>17</v>
      </c>
      <c r="DD7" s="52">
        <f t="shared" si="2"/>
        <v>7</v>
      </c>
      <c r="DE7" s="52" t="s">
        <v>113</v>
      </c>
      <c r="DF7" s="52">
        <f>SUM(DF$8:DF$57)</f>
        <v>2</v>
      </c>
      <c r="DG7" s="52">
        <f>SUM(DG$8:DG$57)</f>
        <v>0</v>
      </c>
      <c r="DH7" s="52">
        <f>SUM(DH$8:DH$57)</f>
        <v>0</v>
      </c>
      <c r="DI7" s="52" t="s">
        <v>113</v>
      </c>
      <c r="DJ7" s="52">
        <f>SUM(DJ$8:DJ$57)</f>
        <v>0</v>
      </c>
      <c r="DK7" s="52">
        <f>SUM(DK$8:DK$57)</f>
        <v>0</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0</v>
      </c>
      <c r="EX7" s="52">
        <f t="shared" si="0"/>
        <v>0</v>
      </c>
      <c r="EY7" s="52">
        <f t="shared" si="0"/>
        <v>0</v>
      </c>
      <c r="EZ7" s="52">
        <f t="shared" si="0"/>
        <v>0</v>
      </c>
      <c r="FA7" s="52">
        <f t="shared" si="0"/>
        <v>0</v>
      </c>
      <c r="FB7" s="52">
        <f t="shared" si="0"/>
        <v>0</v>
      </c>
      <c r="FC7" s="52">
        <f t="shared" si="0"/>
        <v>0</v>
      </c>
      <c r="FD7" s="52">
        <f t="shared" si="0"/>
        <v>0</v>
      </c>
      <c r="FE7" s="52">
        <f t="shared" si="0"/>
        <v>0</v>
      </c>
      <c r="FF7" s="52">
        <f t="shared" si="0"/>
        <v>0</v>
      </c>
      <c r="FG7" s="52">
        <f t="shared" si="0"/>
        <v>0</v>
      </c>
      <c r="FH7" s="52">
        <f t="shared" si="0"/>
        <v>0</v>
      </c>
      <c r="FI7" s="52">
        <f t="shared" si="0"/>
        <v>26</v>
      </c>
      <c r="FJ7" s="52">
        <f t="shared" si="0"/>
        <v>93</v>
      </c>
      <c r="FK7" s="52">
        <f t="shared" si="0"/>
        <v>14</v>
      </c>
      <c r="FL7" s="52">
        <f t="shared" si="0"/>
        <v>61</v>
      </c>
      <c r="FM7" s="52">
        <f t="shared" si="0"/>
        <v>0</v>
      </c>
      <c r="FN7" s="52">
        <f t="shared" si="0"/>
        <v>0</v>
      </c>
      <c r="FO7" s="52">
        <f t="shared" si="0"/>
        <v>0</v>
      </c>
      <c r="FP7" s="52">
        <f t="shared" si="0"/>
        <v>0</v>
      </c>
    </row>
    <row r="8" spans="1:172" ht="13.5" customHeight="1">
      <c r="A8" s="45" t="s">
        <v>126</v>
      </c>
      <c r="B8" s="46" t="s">
        <v>173</v>
      </c>
      <c r="C8" s="47" t="s">
        <v>174</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8</v>
      </c>
      <c r="FJ8" s="48">
        <v>23</v>
      </c>
      <c r="FK8" s="48">
        <v>0</v>
      </c>
      <c r="FL8" s="48">
        <v>0</v>
      </c>
      <c r="FM8" s="48">
        <v>0</v>
      </c>
      <c r="FN8" s="48">
        <v>0</v>
      </c>
      <c r="FO8" s="48">
        <v>0</v>
      </c>
      <c r="FP8" s="48">
        <v>0</v>
      </c>
    </row>
    <row r="9" spans="1:172" ht="13.5" customHeight="1">
      <c r="A9" s="45" t="s">
        <v>126</v>
      </c>
      <c r="B9" s="46" t="s">
        <v>176</v>
      </c>
      <c r="C9" s="47" t="s">
        <v>177</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178</v>
      </c>
      <c r="C10" s="47" t="s">
        <v>179</v>
      </c>
      <c r="D10" s="48">
        <v>0</v>
      </c>
      <c r="E10" s="48">
        <v>0</v>
      </c>
      <c r="F10" s="48">
        <v>0</v>
      </c>
      <c r="G10" s="48">
        <v>0</v>
      </c>
      <c r="H10" s="48">
        <v>0</v>
      </c>
      <c r="I10" s="48">
        <v>0</v>
      </c>
      <c r="J10" s="48">
        <v>0</v>
      </c>
      <c r="K10" s="48">
        <v>0</v>
      </c>
      <c r="L10" s="48">
        <v>0</v>
      </c>
      <c r="M10" s="48">
        <v>0</v>
      </c>
      <c r="N10" s="48">
        <v>0</v>
      </c>
      <c r="O10" s="48">
        <v>0</v>
      </c>
      <c r="P10" s="48">
        <v>1</v>
      </c>
      <c r="Q10" s="48">
        <v>4</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1</v>
      </c>
      <c r="CC10" s="48">
        <v>0</v>
      </c>
      <c r="CD10" s="48">
        <v>0</v>
      </c>
      <c r="CE10" s="48">
        <v>0</v>
      </c>
      <c r="CF10" s="48">
        <v>0</v>
      </c>
      <c r="CG10" s="48">
        <v>0</v>
      </c>
      <c r="CH10" s="48">
        <v>0</v>
      </c>
      <c r="CI10" s="48">
        <v>0</v>
      </c>
      <c r="CJ10" s="48">
        <v>2</v>
      </c>
      <c r="CK10" s="73" t="s">
        <v>139</v>
      </c>
      <c r="CL10" s="73" t="s">
        <v>139</v>
      </c>
      <c r="CM10" s="48">
        <v>1</v>
      </c>
      <c r="CN10" s="73" t="s">
        <v>139</v>
      </c>
      <c r="CO10" s="73" t="s">
        <v>139</v>
      </c>
      <c r="CP10" s="48">
        <v>2</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0</v>
      </c>
      <c r="FJ10" s="48">
        <v>0</v>
      </c>
      <c r="FK10" s="48">
        <v>0</v>
      </c>
      <c r="FL10" s="48">
        <v>0</v>
      </c>
      <c r="FM10" s="48">
        <v>0</v>
      </c>
      <c r="FN10" s="48">
        <v>0</v>
      </c>
      <c r="FO10" s="48">
        <v>0</v>
      </c>
      <c r="FP10" s="48">
        <v>0</v>
      </c>
    </row>
    <row r="11" spans="1:172" ht="13.5" customHeight="1">
      <c r="A11" s="45" t="s">
        <v>126</v>
      </c>
      <c r="B11" s="46" t="s">
        <v>180</v>
      </c>
      <c r="C11" s="47" t="s">
        <v>181</v>
      </c>
      <c r="D11" s="48">
        <v>3</v>
      </c>
      <c r="E11" s="48">
        <v>4</v>
      </c>
      <c r="F11" s="48">
        <v>0</v>
      </c>
      <c r="G11" s="48">
        <v>0</v>
      </c>
      <c r="H11" s="48">
        <v>4</v>
      </c>
      <c r="I11" s="48">
        <v>14</v>
      </c>
      <c r="J11" s="48">
        <v>0</v>
      </c>
      <c r="K11" s="48">
        <v>0</v>
      </c>
      <c r="L11" s="48">
        <v>55</v>
      </c>
      <c r="M11" s="48">
        <v>206</v>
      </c>
      <c r="N11" s="48">
        <v>2</v>
      </c>
      <c r="O11" s="48">
        <v>7</v>
      </c>
      <c r="P11" s="48">
        <v>0</v>
      </c>
      <c r="Q11" s="48">
        <v>0</v>
      </c>
      <c r="R11" s="48">
        <v>0</v>
      </c>
      <c r="S11" s="48">
        <v>0</v>
      </c>
      <c r="T11" s="48">
        <v>15</v>
      </c>
      <c r="U11" s="48">
        <v>113</v>
      </c>
      <c r="V11" s="48">
        <v>5</v>
      </c>
      <c r="W11" s="48">
        <v>31</v>
      </c>
      <c r="X11" s="48">
        <v>0</v>
      </c>
      <c r="Y11" s="48">
        <v>0</v>
      </c>
      <c r="Z11" s="48">
        <v>0</v>
      </c>
      <c r="AA11" s="48">
        <v>0</v>
      </c>
      <c r="AB11" s="48">
        <f>AC11+AV11</f>
        <v>7</v>
      </c>
      <c r="AC11" s="48">
        <f>AD11+AJ11+AP11</f>
        <v>3</v>
      </c>
      <c r="AD11" s="48">
        <f>SUM(AE11:AI11)</f>
        <v>0</v>
      </c>
      <c r="AE11" s="48">
        <v>0</v>
      </c>
      <c r="AF11" s="48">
        <v>0</v>
      </c>
      <c r="AG11" s="48">
        <v>0</v>
      </c>
      <c r="AH11" s="48">
        <v>0</v>
      </c>
      <c r="AI11" s="48">
        <v>0</v>
      </c>
      <c r="AJ11" s="48">
        <f>SUM(AK11:AO11)</f>
        <v>0</v>
      </c>
      <c r="AK11" s="48">
        <v>0</v>
      </c>
      <c r="AL11" s="48">
        <v>0</v>
      </c>
      <c r="AM11" s="48">
        <v>0</v>
      </c>
      <c r="AN11" s="48">
        <v>0</v>
      </c>
      <c r="AO11" s="48">
        <v>0</v>
      </c>
      <c r="AP11" s="48">
        <f>SUM(AQ11:AU11)</f>
        <v>3</v>
      </c>
      <c r="AQ11" s="48">
        <v>1</v>
      </c>
      <c r="AR11" s="48">
        <v>2</v>
      </c>
      <c r="AS11" s="48">
        <v>0</v>
      </c>
      <c r="AT11" s="48">
        <v>0</v>
      </c>
      <c r="AU11" s="48">
        <v>0</v>
      </c>
      <c r="AV11" s="48">
        <f>AW11+BC11+BI11+BO11+BU11</f>
        <v>4</v>
      </c>
      <c r="AW11" s="48">
        <f>SUM(AX11:BB11)</f>
        <v>0</v>
      </c>
      <c r="AX11" s="48">
        <v>0</v>
      </c>
      <c r="AY11" s="48">
        <v>0</v>
      </c>
      <c r="AZ11" s="48">
        <v>0</v>
      </c>
      <c r="BA11" s="48">
        <v>0</v>
      </c>
      <c r="BB11" s="48">
        <v>0</v>
      </c>
      <c r="BC11" s="48">
        <f>SUM(BD11:BH11)</f>
        <v>2</v>
      </c>
      <c r="BD11" s="48">
        <v>0</v>
      </c>
      <c r="BE11" s="48">
        <v>0</v>
      </c>
      <c r="BF11" s="48">
        <v>2</v>
      </c>
      <c r="BG11" s="48">
        <v>0</v>
      </c>
      <c r="BH11" s="48">
        <v>0</v>
      </c>
      <c r="BI11" s="48">
        <f>SUM(BJ11:BN11)</f>
        <v>0</v>
      </c>
      <c r="BJ11" s="48">
        <v>0</v>
      </c>
      <c r="BK11" s="48">
        <v>0</v>
      </c>
      <c r="BL11" s="48">
        <v>0</v>
      </c>
      <c r="BM11" s="48">
        <v>0</v>
      </c>
      <c r="BN11" s="48">
        <v>0</v>
      </c>
      <c r="BO11" s="48">
        <f>SUM(BP11:BT11)</f>
        <v>2</v>
      </c>
      <c r="BP11" s="48">
        <v>0</v>
      </c>
      <c r="BQ11" s="48">
        <v>0</v>
      </c>
      <c r="BR11" s="48">
        <v>2</v>
      </c>
      <c r="BS11" s="48">
        <v>0</v>
      </c>
      <c r="BT11" s="48">
        <v>0</v>
      </c>
      <c r="BU11" s="48">
        <f>SUM(BV11:BZ11)</f>
        <v>0</v>
      </c>
      <c r="BV11" s="48">
        <v>0</v>
      </c>
      <c r="BW11" s="48">
        <v>0</v>
      </c>
      <c r="BX11" s="48">
        <v>0</v>
      </c>
      <c r="BY11" s="48">
        <v>0</v>
      </c>
      <c r="BZ11" s="48">
        <v>0</v>
      </c>
      <c r="CA11" s="48">
        <v>1</v>
      </c>
      <c r="CB11" s="48">
        <v>1</v>
      </c>
      <c r="CC11" s="48">
        <v>4</v>
      </c>
      <c r="CD11" s="48">
        <v>0</v>
      </c>
      <c r="CE11" s="48">
        <v>12</v>
      </c>
      <c r="CF11" s="48">
        <v>7</v>
      </c>
      <c r="CG11" s="48">
        <v>0</v>
      </c>
      <c r="CH11" s="48">
        <v>2</v>
      </c>
      <c r="CI11" s="48">
        <v>0</v>
      </c>
      <c r="CJ11" s="48">
        <v>14</v>
      </c>
      <c r="CK11" s="73" t="s">
        <v>139</v>
      </c>
      <c r="CL11" s="73" t="s">
        <v>139</v>
      </c>
      <c r="CM11" s="48">
        <v>1</v>
      </c>
      <c r="CN11" s="73" t="s">
        <v>139</v>
      </c>
      <c r="CO11" s="73" t="s">
        <v>139</v>
      </c>
      <c r="CP11" s="48">
        <v>2</v>
      </c>
      <c r="CQ11" s="73" t="s">
        <v>139</v>
      </c>
      <c r="CR11" s="73" t="s">
        <v>139</v>
      </c>
      <c r="CS11" s="48">
        <v>0</v>
      </c>
      <c r="CT11" s="73" t="s">
        <v>139</v>
      </c>
      <c r="CU11" s="73" t="s">
        <v>139</v>
      </c>
      <c r="CV11" s="48">
        <v>3</v>
      </c>
      <c r="CW11" s="73" t="s">
        <v>139</v>
      </c>
      <c r="CX11" s="73" t="s">
        <v>139</v>
      </c>
      <c r="CY11" s="48">
        <v>1</v>
      </c>
      <c r="CZ11" s="48">
        <v>24</v>
      </c>
      <c r="DA11" s="48">
        <v>0</v>
      </c>
      <c r="DB11" s="48">
        <v>0</v>
      </c>
      <c r="DC11" s="48">
        <v>17</v>
      </c>
      <c r="DD11" s="48">
        <v>7</v>
      </c>
      <c r="DE11" s="48" t="s">
        <v>139</v>
      </c>
      <c r="DF11" s="48">
        <v>0</v>
      </c>
      <c r="DG11" s="48">
        <v>0</v>
      </c>
      <c r="DH11" s="48">
        <v>0</v>
      </c>
      <c r="DI11" s="48" t="s">
        <v>139</v>
      </c>
      <c r="DJ11" s="48">
        <v>0</v>
      </c>
      <c r="DK11" s="48">
        <v>0</v>
      </c>
      <c r="DL11" s="48">
        <v>0</v>
      </c>
      <c r="DM11" s="48" t="s">
        <v>139</v>
      </c>
      <c r="DN11" s="48">
        <v>0</v>
      </c>
      <c r="DO11" s="48">
        <v>0</v>
      </c>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0</v>
      </c>
      <c r="FF11" s="48">
        <v>0</v>
      </c>
      <c r="FG11" s="48">
        <v>0</v>
      </c>
      <c r="FH11" s="48">
        <v>0</v>
      </c>
      <c r="FI11" s="48">
        <v>18</v>
      </c>
      <c r="FJ11" s="48">
        <v>70</v>
      </c>
      <c r="FK11" s="48">
        <v>14</v>
      </c>
      <c r="FL11" s="48">
        <v>61</v>
      </c>
      <c r="FM11" s="48">
        <v>0</v>
      </c>
      <c r="FN11" s="48">
        <v>0</v>
      </c>
      <c r="FO11" s="48">
        <v>0</v>
      </c>
      <c r="FP11" s="48">
        <v>0</v>
      </c>
    </row>
    <row r="12" spans="1:172" ht="13.5" customHeight="1">
      <c r="A12" s="45" t="s">
        <v>126</v>
      </c>
      <c r="B12" s="46" t="s">
        <v>182</v>
      </c>
      <c r="C12" s="47" t="s">
        <v>183</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184</v>
      </c>
      <c r="C13" s="47" t="s">
        <v>185</v>
      </c>
      <c r="D13" s="48">
        <v>0</v>
      </c>
      <c r="E13" s="48">
        <v>0</v>
      </c>
      <c r="F13" s="48">
        <v>0</v>
      </c>
      <c r="G13" s="48">
        <v>0</v>
      </c>
      <c r="H13" s="48">
        <v>0</v>
      </c>
      <c r="I13" s="48">
        <v>0</v>
      </c>
      <c r="J13" s="48">
        <v>0</v>
      </c>
      <c r="K13" s="48">
        <v>0</v>
      </c>
      <c r="L13" s="48">
        <v>0</v>
      </c>
      <c r="M13" s="48">
        <v>0</v>
      </c>
      <c r="N13" s="48">
        <v>0</v>
      </c>
      <c r="O13" s="48">
        <v>0</v>
      </c>
      <c r="P13" s="48">
        <v>2</v>
      </c>
      <c r="Q13" s="48">
        <v>12</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1</v>
      </c>
      <c r="CN13" s="73" t="s">
        <v>139</v>
      </c>
      <c r="CO13" s="73" t="s">
        <v>139</v>
      </c>
      <c r="CP13" s="48">
        <v>1</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186</v>
      </c>
      <c r="DF13" s="48">
        <v>2</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187</v>
      </c>
      <c r="C14" s="47" t="s">
        <v>188</v>
      </c>
      <c r="D14" s="48">
        <v>0</v>
      </c>
      <c r="E14" s="48">
        <v>0</v>
      </c>
      <c r="F14" s="48">
        <v>0</v>
      </c>
      <c r="G14" s="48">
        <v>0</v>
      </c>
      <c r="H14" s="48">
        <v>0</v>
      </c>
      <c r="I14" s="48">
        <v>0</v>
      </c>
      <c r="J14" s="48">
        <v>0</v>
      </c>
      <c r="K14" s="48">
        <v>0</v>
      </c>
      <c r="L14" s="48">
        <v>0</v>
      </c>
      <c r="M14" s="48">
        <v>0</v>
      </c>
      <c r="N14" s="48">
        <v>0</v>
      </c>
      <c r="O14" s="48">
        <v>0</v>
      </c>
      <c r="P14" s="48">
        <v>0</v>
      </c>
      <c r="Q14" s="48">
        <v>0</v>
      </c>
      <c r="R14" s="48">
        <v>0</v>
      </c>
      <c r="S14" s="48">
        <v>0</v>
      </c>
      <c r="T14" s="48">
        <v>0</v>
      </c>
      <c r="U14" s="48">
        <v>0</v>
      </c>
      <c r="V14" s="48">
        <v>0</v>
      </c>
      <c r="W14" s="48">
        <v>0</v>
      </c>
      <c r="X14" s="48">
        <v>0</v>
      </c>
      <c r="Y14" s="48">
        <v>0</v>
      </c>
      <c r="Z14" s="48">
        <v>0</v>
      </c>
      <c r="AA14" s="48">
        <v>0</v>
      </c>
      <c r="AB14" s="48">
        <f>AC14+AV14</f>
        <v>0</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0</v>
      </c>
      <c r="AW14" s="48">
        <f>SUM(AX14:BB14)</f>
        <v>0</v>
      </c>
      <c r="AX14" s="48">
        <v>0</v>
      </c>
      <c r="AY14" s="48">
        <v>0</v>
      </c>
      <c r="AZ14" s="48">
        <v>0</v>
      </c>
      <c r="BA14" s="48">
        <v>0</v>
      </c>
      <c r="BB14" s="48">
        <v>0</v>
      </c>
      <c r="BC14" s="48">
        <f>SUM(BD14:BH14)</f>
        <v>0</v>
      </c>
      <c r="BD14" s="48">
        <v>0</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v>0</v>
      </c>
      <c r="CB14" s="48">
        <v>0</v>
      </c>
      <c r="CC14" s="48">
        <v>0</v>
      </c>
      <c r="CD14" s="48">
        <v>0</v>
      </c>
      <c r="CE14" s="48">
        <v>0</v>
      </c>
      <c r="CF14" s="48">
        <v>0</v>
      </c>
      <c r="CG14" s="48">
        <v>0</v>
      </c>
      <c r="CH14" s="48">
        <v>0</v>
      </c>
      <c r="CI14" s="48">
        <v>0</v>
      </c>
      <c r="CJ14" s="48">
        <v>0</v>
      </c>
      <c r="CK14" s="73" t="s">
        <v>139</v>
      </c>
      <c r="CL14" s="73" t="s">
        <v>139</v>
      </c>
      <c r="CM14" s="48">
        <v>0</v>
      </c>
      <c r="CN14" s="73" t="s">
        <v>139</v>
      </c>
      <c r="CO14" s="73" t="s">
        <v>139</v>
      </c>
      <c r="CP14" s="48">
        <v>0</v>
      </c>
      <c r="CQ14" s="73" t="s">
        <v>139</v>
      </c>
      <c r="CR14" s="73" t="s">
        <v>139</v>
      </c>
      <c r="CS14" s="48">
        <v>0</v>
      </c>
      <c r="CT14" s="73" t="s">
        <v>139</v>
      </c>
      <c r="CU14" s="73" t="s">
        <v>139</v>
      </c>
      <c r="CV14" s="48">
        <v>0</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189</v>
      </c>
      <c r="C15" s="47" t="s">
        <v>190</v>
      </c>
      <c r="D15" s="48">
        <v>0</v>
      </c>
      <c r="E15" s="48">
        <v>0</v>
      </c>
      <c r="F15" s="48">
        <v>0</v>
      </c>
      <c r="G15" s="48">
        <v>0</v>
      </c>
      <c r="H15" s="48">
        <v>0</v>
      </c>
      <c r="I15" s="48">
        <v>0</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0</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0</v>
      </c>
      <c r="AW15" s="48">
        <f>SUM(AX15:BB15)</f>
        <v>0</v>
      </c>
      <c r="AX15" s="48">
        <v>0</v>
      </c>
      <c r="AY15" s="48">
        <v>0</v>
      </c>
      <c r="AZ15" s="48">
        <v>0</v>
      </c>
      <c r="BA15" s="48">
        <v>0</v>
      </c>
      <c r="BB15" s="48">
        <v>0</v>
      </c>
      <c r="BC15" s="48">
        <f>SUM(BD15:BH15)</f>
        <v>0</v>
      </c>
      <c r="BD15" s="48">
        <v>0</v>
      </c>
      <c r="BE15" s="48">
        <v>0</v>
      </c>
      <c r="BF15" s="48">
        <v>0</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0</v>
      </c>
      <c r="CC15" s="48">
        <v>0</v>
      </c>
      <c r="CD15" s="48">
        <v>0</v>
      </c>
      <c r="CE15" s="48">
        <v>0</v>
      </c>
      <c r="CF15" s="48">
        <v>0</v>
      </c>
      <c r="CG15" s="48">
        <v>0</v>
      </c>
      <c r="CH15" s="48">
        <v>0</v>
      </c>
      <c r="CI15" s="48">
        <v>0</v>
      </c>
      <c r="CJ15" s="48">
        <v>0</v>
      </c>
      <c r="CK15" s="73" t="s">
        <v>139</v>
      </c>
      <c r="CL15" s="73" t="s">
        <v>139</v>
      </c>
      <c r="CM15" s="48">
        <v>0</v>
      </c>
      <c r="CN15" s="73" t="s">
        <v>139</v>
      </c>
      <c r="CO15" s="73" t="s">
        <v>139</v>
      </c>
      <c r="CP15" s="48">
        <v>0</v>
      </c>
      <c r="CQ15" s="73" t="s">
        <v>139</v>
      </c>
      <c r="CR15" s="73" t="s">
        <v>139</v>
      </c>
      <c r="CS15" s="48">
        <v>0</v>
      </c>
      <c r="CT15" s="73" t="s">
        <v>139</v>
      </c>
      <c r="CU15" s="73" t="s">
        <v>139</v>
      </c>
      <c r="CV15" s="48">
        <v>0</v>
      </c>
      <c r="CW15" s="73" t="s">
        <v>139</v>
      </c>
      <c r="CX15" s="73" t="s">
        <v>139</v>
      </c>
      <c r="CY15" s="48">
        <v>0</v>
      </c>
      <c r="CZ15" s="48">
        <v>0</v>
      </c>
      <c r="DA15" s="48">
        <v>0</v>
      </c>
      <c r="DB15" s="48">
        <v>0</v>
      </c>
      <c r="DC15" s="48">
        <v>0</v>
      </c>
      <c r="DD15" s="48">
        <v>0</v>
      </c>
      <c r="DE15" s="48" t="s">
        <v>139</v>
      </c>
      <c r="DF15" s="48">
        <v>0</v>
      </c>
      <c r="DG15" s="48">
        <v>0</v>
      </c>
      <c r="DH15" s="48">
        <v>0</v>
      </c>
      <c r="DI15" s="48" t="s">
        <v>139</v>
      </c>
      <c r="DJ15" s="48">
        <v>0</v>
      </c>
      <c r="DK15" s="48">
        <v>0</v>
      </c>
      <c r="DL15" s="48">
        <v>0</v>
      </c>
      <c r="DM15" s="48" t="s">
        <v>139</v>
      </c>
      <c r="DN15" s="48">
        <v>0</v>
      </c>
      <c r="DO15" s="48">
        <v>0</v>
      </c>
      <c r="DP15" s="48">
        <v>0</v>
      </c>
      <c r="DQ15" s="48" t="s">
        <v>139</v>
      </c>
      <c r="DR15" s="48">
        <v>0</v>
      </c>
      <c r="DS15" s="48">
        <v>0</v>
      </c>
      <c r="DT15" s="48">
        <v>0</v>
      </c>
      <c r="DU15" s="48" t="s">
        <v>139</v>
      </c>
      <c r="DV15" s="48">
        <v>0</v>
      </c>
      <c r="DW15" s="48">
        <v>0</v>
      </c>
      <c r="DX15" s="48">
        <v>0</v>
      </c>
      <c r="DY15" s="48" t="s">
        <v>139</v>
      </c>
      <c r="DZ15" s="48">
        <v>0</v>
      </c>
      <c r="EA15" s="48">
        <v>0</v>
      </c>
      <c r="EB15" s="48">
        <v>0</v>
      </c>
      <c r="EC15" s="48" t="s">
        <v>139</v>
      </c>
      <c r="ED15" s="48">
        <v>0</v>
      </c>
      <c r="EE15" s="48">
        <v>0</v>
      </c>
      <c r="EF15" s="48">
        <v>0</v>
      </c>
      <c r="EG15" s="48" t="s">
        <v>139</v>
      </c>
      <c r="EH15" s="48">
        <v>0</v>
      </c>
      <c r="EI15" s="48">
        <v>0</v>
      </c>
      <c r="EJ15" s="48">
        <v>0</v>
      </c>
      <c r="EK15" s="48" t="s">
        <v>139</v>
      </c>
      <c r="EL15" s="48">
        <v>0</v>
      </c>
      <c r="EM15" s="48">
        <v>0</v>
      </c>
      <c r="EN15" s="48">
        <v>0</v>
      </c>
      <c r="EO15" s="48" t="s">
        <v>139</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c r="B16" s="46"/>
      <c r="C16" s="47"/>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73"/>
      <c r="CL16" s="73"/>
      <c r="CM16" s="48"/>
      <c r="CN16" s="73"/>
      <c r="CO16" s="73"/>
      <c r="CP16" s="48"/>
      <c r="CQ16" s="73"/>
      <c r="CR16" s="73"/>
      <c r="CS16" s="48"/>
      <c r="CT16" s="73"/>
      <c r="CU16" s="73"/>
      <c r="CV16" s="48"/>
      <c r="CW16" s="73"/>
      <c r="CX16" s="73"/>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row>
    <row r="17" spans="1:172" ht="13.5" customHeight="1">
      <c r="A17" s="45"/>
      <c r="B17" s="46"/>
      <c r="C17" s="47"/>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73"/>
      <c r="CL17" s="73"/>
      <c r="CM17" s="48"/>
      <c r="CN17" s="73"/>
      <c r="CO17" s="73"/>
      <c r="CP17" s="48"/>
      <c r="CQ17" s="73"/>
      <c r="CR17" s="73"/>
      <c r="CS17" s="48"/>
      <c r="CT17" s="73"/>
      <c r="CU17" s="73"/>
      <c r="CV17" s="48"/>
      <c r="CW17" s="73"/>
      <c r="CX17" s="73"/>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row>
    <row r="18" spans="1:172" ht="13.5" customHeight="1">
      <c r="A18" s="45"/>
      <c r="B18" s="46"/>
      <c r="C18" s="47"/>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73"/>
      <c r="CL18" s="73"/>
      <c r="CM18" s="48"/>
      <c r="CN18" s="73"/>
      <c r="CO18" s="73"/>
      <c r="CP18" s="48"/>
      <c r="CQ18" s="73"/>
      <c r="CR18" s="73"/>
      <c r="CS18" s="48"/>
      <c r="CT18" s="73"/>
      <c r="CU18" s="73"/>
      <c r="CV18" s="48"/>
      <c r="CW18" s="73"/>
      <c r="CX18" s="73"/>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row>
    <row r="19" spans="1:172" ht="13.5" customHeight="1">
      <c r="A19" s="45"/>
      <c r="B19" s="46"/>
      <c r="C19" s="47"/>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73"/>
      <c r="CL19" s="73"/>
      <c r="CM19" s="48"/>
      <c r="CN19" s="73"/>
      <c r="CO19" s="73"/>
      <c r="CP19" s="48"/>
      <c r="CQ19" s="73"/>
      <c r="CR19" s="73"/>
      <c r="CS19" s="48"/>
      <c r="CT19" s="73"/>
      <c r="CU19" s="73"/>
      <c r="CV19" s="48"/>
      <c r="CW19" s="73"/>
      <c r="CX19" s="73"/>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row>
    <row r="20" spans="1:172" ht="13.5" customHeight="1">
      <c r="A20" s="45"/>
      <c r="B20" s="46"/>
      <c r="C20" s="47"/>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73"/>
      <c r="CL20" s="73"/>
      <c r="CM20" s="48"/>
      <c r="CN20" s="73"/>
      <c r="CO20" s="73"/>
      <c r="CP20" s="48"/>
      <c r="CQ20" s="73"/>
      <c r="CR20" s="73"/>
      <c r="CS20" s="48"/>
      <c r="CT20" s="73"/>
      <c r="CU20" s="73"/>
      <c r="CV20" s="48"/>
      <c r="CW20" s="73"/>
      <c r="CX20" s="73"/>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row>
    <row r="21" spans="1:172" ht="13.5" customHeight="1">
      <c r="A21" s="45"/>
      <c r="B21" s="46"/>
      <c r="C21" s="47"/>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73"/>
      <c r="CL21" s="73"/>
      <c r="CM21" s="48"/>
      <c r="CN21" s="73"/>
      <c r="CO21" s="73"/>
      <c r="CP21" s="48"/>
      <c r="CQ21" s="73"/>
      <c r="CR21" s="73"/>
      <c r="CS21" s="48"/>
      <c r="CT21" s="73"/>
      <c r="CU21" s="73"/>
      <c r="CV21" s="48"/>
      <c r="CW21" s="73"/>
      <c r="CX21" s="73"/>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row>
    <row r="22" spans="1:172" ht="13.5" customHeight="1">
      <c r="A22" s="45"/>
      <c r="B22" s="46"/>
      <c r="C22" s="47"/>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73"/>
      <c r="CL22" s="73"/>
      <c r="CM22" s="48"/>
      <c r="CN22" s="73"/>
      <c r="CO22" s="73"/>
      <c r="CP22" s="48"/>
      <c r="CQ22" s="73"/>
      <c r="CR22" s="73"/>
      <c r="CS22" s="48"/>
      <c r="CT22" s="73"/>
      <c r="CU22" s="73"/>
      <c r="CV22" s="48"/>
      <c r="CW22" s="73"/>
      <c r="CX22" s="73"/>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row>
    <row r="23" spans="1:172" ht="13.5" customHeight="1">
      <c r="A23" s="45"/>
      <c r="B23" s="46"/>
      <c r="C23" s="47"/>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73"/>
      <c r="CL23" s="73"/>
      <c r="CM23" s="48"/>
      <c r="CN23" s="73"/>
      <c r="CO23" s="73"/>
      <c r="CP23" s="48"/>
      <c r="CQ23" s="73"/>
      <c r="CR23" s="73"/>
      <c r="CS23" s="48"/>
      <c r="CT23" s="73"/>
      <c r="CU23" s="73"/>
      <c r="CV23" s="48"/>
      <c r="CW23" s="73"/>
      <c r="CX23" s="73"/>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row>
    <row r="24" spans="1:172" ht="13.5" customHeight="1">
      <c r="A24" s="45"/>
      <c r="B24" s="46"/>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73"/>
      <c r="CL24" s="73"/>
      <c r="CM24" s="48"/>
      <c r="CN24" s="73"/>
      <c r="CO24" s="73"/>
      <c r="CP24" s="48"/>
      <c r="CQ24" s="73"/>
      <c r="CR24" s="73"/>
      <c r="CS24" s="48"/>
      <c r="CT24" s="73"/>
      <c r="CU24" s="73"/>
      <c r="CV24" s="48"/>
      <c r="CW24" s="73"/>
      <c r="CX24" s="73"/>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row>
    <row r="25" spans="1:172" ht="13.5" customHeight="1">
      <c r="A25" s="45"/>
      <c r="B25" s="46"/>
      <c r="C25" s="47"/>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73"/>
      <c r="CL25" s="73"/>
      <c r="CM25" s="48"/>
      <c r="CN25" s="73"/>
      <c r="CO25" s="73"/>
      <c r="CP25" s="48"/>
      <c r="CQ25" s="73"/>
      <c r="CR25" s="73"/>
      <c r="CS25" s="48"/>
      <c r="CT25" s="73"/>
      <c r="CU25" s="73"/>
      <c r="CV25" s="48"/>
      <c r="CW25" s="73"/>
      <c r="CX25" s="73"/>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row>
    <row r="26" spans="1:172" ht="13.5" customHeight="1">
      <c r="A26" s="45"/>
      <c r="B26" s="46"/>
      <c r="C26" s="47"/>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73"/>
      <c r="CL26" s="73"/>
      <c r="CM26" s="48"/>
      <c r="CN26" s="73"/>
      <c r="CO26" s="73"/>
      <c r="CP26" s="48"/>
      <c r="CQ26" s="73"/>
      <c r="CR26" s="73"/>
      <c r="CS26" s="48"/>
      <c r="CT26" s="73"/>
      <c r="CU26" s="73"/>
      <c r="CV26" s="48"/>
      <c r="CW26" s="73"/>
      <c r="CX26" s="73"/>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row>
    <row r="27" spans="1:172" ht="13.5" customHeight="1">
      <c r="A27" s="45"/>
      <c r="B27" s="46"/>
      <c r="C27" s="47"/>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73"/>
      <c r="CL27" s="73"/>
      <c r="CM27" s="48"/>
      <c r="CN27" s="73"/>
      <c r="CO27" s="73"/>
      <c r="CP27" s="48"/>
      <c r="CQ27" s="73"/>
      <c r="CR27" s="73"/>
      <c r="CS27" s="48"/>
      <c r="CT27" s="73"/>
      <c r="CU27" s="73"/>
      <c r="CV27" s="48"/>
      <c r="CW27" s="73"/>
      <c r="CX27" s="73"/>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row>
    <row r="28" spans="1:172" ht="13.5" customHeight="1">
      <c r="A28" s="45"/>
      <c r="B28" s="46"/>
      <c r="C28" s="47"/>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73"/>
      <c r="CL28" s="73"/>
      <c r="CM28" s="48"/>
      <c r="CN28" s="73"/>
      <c r="CO28" s="73"/>
      <c r="CP28" s="48"/>
      <c r="CQ28" s="73"/>
      <c r="CR28" s="73"/>
      <c r="CS28" s="48"/>
      <c r="CT28" s="73"/>
      <c r="CU28" s="73"/>
      <c r="CV28" s="48"/>
      <c r="CW28" s="73"/>
      <c r="CX28" s="73"/>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row>
    <row r="29" spans="1:172" ht="13.5" customHeight="1">
      <c r="A29" s="45"/>
      <c r="B29" s="46"/>
      <c r="C29" s="47"/>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73"/>
      <c r="CL29" s="73"/>
      <c r="CM29" s="48"/>
      <c r="CN29" s="73"/>
      <c r="CO29" s="73"/>
      <c r="CP29" s="48"/>
      <c r="CQ29" s="73"/>
      <c r="CR29" s="73"/>
      <c r="CS29" s="48"/>
      <c r="CT29" s="73"/>
      <c r="CU29" s="73"/>
      <c r="CV29" s="48"/>
      <c r="CW29" s="73"/>
      <c r="CX29" s="73"/>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row>
    <row r="30" spans="1:172" ht="13.5" customHeight="1">
      <c r="A30" s="45"/>
      <c r="B30" s="46"/>
      <c r="C30" s="47"/>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73"/>
      <c r="CL30" s="73"/>
      <c r="CM30" s="48"/>
      <c r="CN30" s="73"/>
      <c r="CO30" s="73"/>
      <c r="CP30" s="48"/>
      <c r="CQ30" s="73"/>
      <c r="CR30" s="73"/>
      <c r="CS30" s="48"/>
      <c r="CT30" s="73"/>
      <c r="CU30" s="73"/>
      <c r="CV30" s="48"/>
      <c r="CW30" s="73"/>
      <c r="CX30" s="73"/>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row>
    <row r="31" spans="1:172" ht="13.5" customHeight="1">
      <c r="A31" s="45"/>
      <c r="B31" s="46"/>
      <c r="C31" s="47"/>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73"/>
      <c r="CL31" s="73"/>
      <c r="CM31" s="48"/>
      <c r="CN31" s="73"/>
      <c r="CO31" s="73"/>
      <c r="CP31" s="48"/>
      <c r="CQ31" s="73"/>
      <c r="CR31" s="73"/>
      <c r="CS31" s="48"/>
      <c r="CT31" s="73"/>
      <c r="CU31" s="73"/>
      <c r="CV31" s="48"/>
      <c r="CW31" s="73"/>
      <c r="CX31" s="73"/>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row>
    <row r="32" spans="1:172" ht="13.5" customHeight="1">
      <c r="A32" s="45"/>
      <c r="B32" s="46"/>
      <c r="C32" s="47"/>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73"/>
      <c r="CL32" s="73"/>
      <c r="CM32" s="48"/>
      <c r="CN32" s="73"/>
      <c r="CO32" s="73"/>
      <c r="CP32" s="48"/>
      <c r="CQ32" s="73"/>
      <c r="CR32" s="73"/>
      <c r="CS32" s="48"/>
      <c r="CT32" s="73"/>
      <c r="CU32" s="73"/>
      <c r="CV32" s="48"/>
      <c r="CW32" s="73"/>
      <c r="CX32" s="73"/>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row>
    <row r="33" spans="1:172" ht="13.5" customHeight="1">
      <c r="A33" s="45"/>
      <c r="B33" s="46"/>
      <c r="C33" s="47"/>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73"/>
      <c r="CL33" s="73"/>
      <c r="CM33" s="48"/>
      <c r="CN33" s="73"/>
      <c r="CO33" s="73"/>
      <c r="CP33" s="48"/>
      <c r="CQ33" s="73"/>
      <c r="CR33" s="73"/>
      <c r="CS33" s="48"/>
      <c r="CT33" s="73"/>
      <c r="CU33" s="73"/>
      <c r="CV33" s="48"/>
      <c r="CW33" s="73"/>
      <c r="CX33" s="73"/>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15">
    <sortCondition ref="A8:A15"/>
    <sortCondition ref="B8:B15"/>
    <sortCondition ref="C8:C15"/>
  </sortState>
  <mergeCells count="31">
    <mergeCell ref="A2:A6"/>
    <mergeCell ref="B2:B6"/>
    <mergeCell ref="C2:C6"/>
    <mergeCell ref="D4:E5"/>
    <mergeCell ref="V4:W5"/>
    <mergeCell ref="N4:O5"/>
    <mergeCell ref="P4:Q5"/>
    <mergeCell ref="F4:G5"/>
    <mergeCell ref="H4:I5"/>
    <mergeCell ref="J4:K5"/>
    <mergeCell ref="L4:M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FO4:FP5"/>
    <mergeCell ref="EY4:EZ5"/>
    <mergeCell ref="FE4:FF5"/>
    <mergeCell ref="FG4:FH5"/>
    <mergeCell ref="FM4:FN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&amp;L収集運搬機材の状況（一部事務組合・広域連合）（令和5年度実績）</oddHeader>
  </headerFooter>
  <colBreaks count="1" manualBreakCount="1">
    <brk id="156" min="1"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3"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福井県</v>
      </c>
      <c r="B7" s="51" t="str">
        <f>組合状況!B7</f>
        <v>18000</v>
      </c>
      <c r="C7" s="50" t="s">
        <v>52</v>
      </c>
      <c r="D7" s="52">
        <f>SUM(E7:G7)</f>
        <v>82</v>
      </c>
      <c r="E7" s="52">
        <f>SUM(E$8:E$207)</f>
        <v>71</v>
      </c>
      <c r="F7" s="52">
        <f>SUM(F$8:F$207)</f>
        <v>8</v>
      </c>
      <c r="G7" s="52">
        <f>SUM(G$8:G$207)</f>
        <v>3</v>
      </c>
      <c r="H7" s="52">
        <f>SUM(I7:K7)</f>
        <v>250</v>
      </c>
      <c r="I7" s="52">
        <f>SUM(I$8:I$207)</f>
        <v>215</v>
      </c>
      <c r="J7" s="52">
        <f>SUM(J$8:J$207)</f>
        <v>31</v>
      </c>
      <c r="K7" s="52">
        <f>SUM(K$8:K$207)</f>
        <v>4</v>
      </c>
      <c r="L7" s="52">
        <f>SUM(M7:O7)</f>
        <v>8</v>
      </c>
      <c r="M7" s="52">
        <f>SUM(M$8:M$207)</f>
        <v>7</v>
      </c>
      <c r="N7" s="52">
        <f>SUM(N$8:N$207)</f>
        <v>1</v>
      </c>
      <c r="O7" s="52">
        <f>SUM(O$8:O$207)</f>
        <v>0</v>
      </c>
      <c r="P7" s="52">
        <f>SUM(Q7:S7)</f>
        <v>16</v>
      </c>
      <c r="Q7" s="52">
        <f>SUM(Q$8:Q$207)</f>
        <v>16</v>
      </c>
      <c r="R7" s="52">
        <f>SUM(R$8:R$207)</f>
        <v>0</v>
      </c>
      <c r="S7" s="52">
        <f>SUM(S$8:S$207)</f>
        <v>0</v>
      </c>
    </row>
    <row r="8" spans="1:19" ht="13.5" customHeight="1">
      <c r="A8" s="45" t="s">
        <v>126</v>
      </c>
      <c r="B8" s="46" t="s">
        <v>136</v>
      </c>
      <c r="C8" s="47" t="s">
        <v>137</v>
      </c>
      <c r="D8" s="48">
        <f>SUM(E8:G8)</f>
        <v>9</v>
      </c>
      <c r="E8" s="48">
        <v>7</v>
      </c>
      <c r="F8" s="48">
        <v>2</v>
      </c>
      <c r="G8" s="48">
        <v>0</v>
      </c>
      <c r="H8" s="48">
        <f>SUM(I8:K8)</f>
        <v>77</v>
      </c>
      <c r="I8" s="48">
        <v>62</v>
      </c>
      <c r="J8" s="48">
        <v>14</v>
      </c>
      <c r="K8" s="48">
        <v>1</v>
      </c>
      <c r="L8" s="48">
        <f>SUM(M8:O8)</f>
        <v>0</v>
      </c>
      <c r="M8" s="48">
        <v>0</v>
      </c>
      <c r="N8" s="48">
        <v>0</v>
      </c>
      <c r="O8" s="48">
        <v>0</v>
      </c>
      <c r="P8" s="48">
        <f>SUM(Q8:S8)</f>
        <v>0</v>
      </c>
      <c r="Q8" s="48">
        <v>0</v>
      </c>
      <c r="R8" s="48">
        <v>0</v>
      </c>
      <c r="S8" s="48">
        <v>0</v>
      </c>
    </row>
    <row r="9" spans="1:19" ht="13.5" customHeight="1">
      <c r="A9" s="45" t="s">
        <v>126</v>
      </c>
      <c r="B9" s="46" t="s">
        <v>141</v>
      </c>
      <c r="C9" s="47" t="s">
        <v>142</v>
      </c>
      <c r="D9" s="48">
        <f>SUM(E9:G9)</f>
        <v>5</v>
      </c>
      <c r="E9" s="48">
        <v>3</v>
      </c>
      <c r="F9" s="48">
        <v>1</v>
      </c>
      <c r="G9" s="48">
        <v>1</v>
      </c>
      <c r="H9" s="48">
        <f>SUM(I9:K9)</f>
        <v>12</v>
      </c>
      <c r="I9" s="48">
        <v>12</v>
      </c>
      <c r="J9" s="48">
        <v>0</v>
      </c>
      <c r="K9" s="48">
        <v>0</v>
      </c>
      <c r="L9" s="48">
        <f>SUM(M9:O9)</f>
        <v>0</v>
      </c>
      <c r="M9" s="48">
        <v>0</v>
      </c>
      <c r="N9" s="48">
        <v>0</v>
      </c>
      <c r="O9" s="48">
        <v>0</v>
      </c>
      <c r="P9" s="48">
        <f>SUM(Q9:S9)</f>
        <v>2</v>
      </c>
      <c r="Q9" s="48">
        <v>2</v>
      </c>
      <c r="R9" s="48">
        <v>0</v>
      </c>
      <c r="S9" s="48">
        <v>0</v>
      </c>
    </row>
    <row r="10" spans="1:19" ht="13.5" customHeight="1">
      <c r="A10" s="45" t="s">
        <v>126</v>
      </c>
      <c r="B10" s="46" t="s">
        <v>143</v>
      </c>
      <c r="C10" s="47" t="s">
        <v>144</v>
      </c>
      <c r="D10" s="48">
        <f>SUM(E10:G10)</f>
        <v>3</v>
      </c>
      <c r="E10" s="48">
        <v>2</v>
      </c>
      <c r="F10" s="48">
        <v>1</v>
      </c>
      <c r="G10" s="48">
        <v>0</v>
      </c>
      <c r="H10" s="48">
        <f>SUM(I10:K10)</f>
        <v>4</v>
      </c>
      <c r="I10" s="48">
        <v>3</v>
      </c>
      <c r="J10" s="48">
        <v>1</v>
      </c>
      <c r="K10" s="48">
        <v>0</v>
      </c>
      <c r="L10" s="48">
        <f>SUM(M10:O10)</f>
        <v>0</v>
      </c>
      <c r="M10" s="48">
        <v>0</v>
      </c>
      <c r="N10" s="48">
        <v>0</v>
      </c>
      <c r="O10" s="48">
        <v>0</v>
      </c>
      <c r="P10" s="48">
        <f>SUM(Q10:S10)</f>
        <v>2</v>
      </c>
      <c r="Q10" s="48">
        <v>2</v>
      </c>
      <c r="R10" s="48">
        <v>0</v>
      </c>
      <c r="S10" s="48">
        <v>0</v>
      </c>
    </row>
    <row r="11" spans="1:19" ht="13.5" customHeight="1">
      <c r="A11" s="45" t="s">
        <v>126</v>
      </c>
      <c r="B11" s="46" t="s">
        <v>145</v>
      </c>
      <c r="C11" s="47" t="s">
        <v>146</v>
      </c>
      <c r="D11" s="48">
        <f>SUM(E11:G11)</f>
        <v>3</v>
      </c>
      <c r="E11" s="48">
        <v>3</v>
      </c>
      <c r="F11" s="48">
        <v>0</v>
      </c>
      <c r="G11" s="48">
        <v>0</v>
      </c>
      <c r="H11" s="48">
        <f>SUM(I11:K11)</f>
        <v>17</v>
      </c>
      <c r="I11" s="48">
        <v>16</v>
      </c>
      <c r="J11" s="48">
        <v>1</v>
      </c>
      <c r="K11" s="48">
        <v>0</v>
      </c>
      <c r="L11" s="48">
        <f>SUM(M11:O11)</f>
        <v>3</v>
      </c>
      <c r="M11" s="48">
        <v>3</v>
      </c>
      <c r="N11" s="48">
        <v>0</v>
      </c>
      <c r="O11" s="48">
        <v>0</v>
      </c>
      <c r="P11" s="48">
        <f>SUM(Q11:S11)</f>
        <v>3</v>
      </c>
      <c r="Q11" s="48">
        <v>3</v>
      </c>
      <c r="R11" s="48">
        <v>0</v>
      </c>
      <c r="S11" s="48">
        <v>0</v>
      </c>
    </row>
    <row r="12" spans="1:19" ht="13.5" customHeight="1">
      <c r="A12" s="45" t="s">
        <v>126</v>
      </c>
      <c r="B12" s="46" t="s">
        <v>147</v>
      </c>
      <c r="C12" s="47" t="s">
        <v>148</v>
      </c>
      <c r="D12" s="48">
        <f>SUM(E12:G12)</f>
        <v>3</v>
      </c>
      <c r="E12" s="48">
        <v>3</v>
      </c>
      <c r="F12" s="48">
        <v>0</v>
      </c>
      <c r="G12" s="48">
        <v>0</v>
      </c>
      <c r="H12" s="48">
        <f>SUM(I12:K12)</f>
        <v>14</v>
      </c>
      <c r="I12" s="48">
        <v>14</v>
      </c>
      <c r="J12" s="48">
        <v>0</v>
      </c>
      <c r="K12" s="48">
        <v>0</v>
      </c>
      <c r="L12" s="48">
        <f>SUM(M12:O12)</f>
        <v>0</v>
      </c>
      <c r="M12" s="48">
        <v>0</v>
      </c>
      <c r="N12" s="48">
        <v>0</v>
      </c>
      <c r="O12" s="48">
        <v>0</v>
      </c>
      <c r="P12" s="48">
        <f>SUM(Q12:S12)</f>
        <v>0</v>
      </c>
      <c r="Q12" s="48">
        <v>0</v>
      </c>
      <c r="R12" s="48">
        <v>0</v>
      </c>
      <c r="S12" s="48">
        <v>0</v>
      </c>
    </row>
    <row r="13" spans="1:19" ht="13.5" customHeight="1">
      <c r="A13" s="45" t="s">
        <v>126</v>
      </c>
      <c r="B13" s="46" t="s">
        <v>149</v>
      </c>
      <c r="C13" s="47" t="s">
        <v>150</v>
      </c>
      <c r="D13" s="48">
        <f>SUM(E13:G13)</f>
        <v>6</v>
      </c>
      <c r="E13" s="48">
        <v>5</v>
      </c>
      <c r="F13" s="48">
        <v>1</v>
      </c>
      <c r="G13" s="48">
        <v>0</v>
      </c>
      <c r="H13" s="48">
        <f>SUM(I13:K13)</f>
        <v>38</v>
      </c>
      <c r="I13" s="48">
        <v>34</v>
      </c>
      <c r="J13" s="48">
        <v>4</v>
      </c>
      <c r="K13" s="48">
        <v>0</v>
      </c>
      <c r="L13" s="48">
        <f>SUM(M13:O13)</f>
        <v>0</v>
      </c>
      <c r="M13" s="48">
        <v>0</v>
      </c>
      <c r="N13" s="48">
        <v>0</v>
      </c>
      <c r="O13" s="48">
        <v>0</v>
      </c>
      <c r="P13" s="48">
        <f>SUM(Q13:S13)</f>
        <v>3</v>
      </c>
      <c r="Q13" s="48">
        <v>3</v>
      </c>
      <c r="R13" s="48">
        <v>0</v>
      </c>
      <c r="S13" s="48">
        <v>0</v>
      </c>
    </row>
    <row r="14" spans="1:19" ht="13.5" customHeight="1">
      <c r="A14" s="45" t="s">
        <v>126</v>
      </c>
      <c r="B14" s="46" t="s">
        <v>151</v>
      </c>
      <c r="C14" s="47" t="s">
        <v>152</v>
      </c>
      <c r="D14" s="48">
        <f>SUM(E14:G14)</f>
        <v>13</v>
      </c>
      <c r="E14" s="48">
        <v>13</v>
      </c>
      <c r="F14" s="48">
        <v>0</v>
      </c>
      <c r="G14" s="48">
        <v>0</v>
      </c>
      <c r="H14" s="48">
        <f>SUM(I14:K14)</f>
        <v>25</v>
      </c>
      <c r="I14" s="48">
        <v>19</v>
      </c>
      <c r="J14" s="48">
        <v>3</v>
      </c>
      <c r="K14" s="48">
        <v>3</v>
      </c>
      <c r="L14" s="48">
        <f>SUM(M14:O14)</f>
        <v>0</v>
      </c>
      <c r="M14" s="48">
        <v>0</v>
      </c>
      <c r="N14" s="48">
        <v>0</v>
      </c>
      <c r="O14" s="48">
        <v>0</v>
      </c>
      <c r="P14" s="48">
        <f>SUM(Q14:S14)</f>
        <v>0</v>
      </c>
      <c r="Q14" s="48">
        <v>0</v>
      </c>
      <c r="R14" s="48">
        <v>0</v>
      </c>
      <c r="S14" s="48">
        <v>0</v>
      </c>
    </row>
    <row r="15" spans="1:19" ht="13.5" customHeight="1">
      <c r="A15" s="45" t="s">
        <v>126</v>
      </c>
      <c r="B15" s="46" t="s">
        <v>153</v>
      </c>
      <c r="C15" s="47" t="s">
        <v>154</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155</v>
      </c>
      <c r="C16" s="47" t="s">
        <v>156</v>
      </c>
      <c r="D16" s="48">
        <f>SUM(E16:G16)</f>
        <v>24</v>
      </c>
      <c r="E16" s="48">
        <v>23</v>
      </c>
      <c r="F16" s="48">
        <v>1</v>
      </c>
      <c r="G16" s="48">
        <v>0</v>
      </c>
      <c r="H16" s="48">
        <f>SUM(I16:K16)</f>
        <v>39</v>
      </c>
      <c r="I16" s="48">
        <v>33</v>
      </c>
      <c r="J16" s="48">
        <v>6</v>
      </c>
      <c r="K16" s="48">
        <v>0</v>
      </c>
      <c r="L16" s="48">
        <f>SUM(M16:O16)</f>
        <v>0</v>
      </c>
      <c r="M16" s="48">
        <v>0</v>
      </c>
      <c r="N16" s="48">
        <v>0</v>
      </c>
      <c r="O16" s="48">
        <v>0</v>
      </c>
      <c r="P16" s="48">
        <f>SUM(Q16:S16)</f>
        <v>0</v>
      </c>
      <c r="Q16" s="48">
        <v>0</v>
      </c>
      <c r="R16" s="48">
        <v>0</v>
      </c>
      <c r="S16" s="48">
        <v>0</v>
      </c>
    </row>
    <row r="17" spans="1:19" ht="13.5" customHeight="1">
      <c r="A17" s="45" t="s">
        <v>126</v>
      </c>
      <c r="B17" s="46" t="s">
        <v>157</v>
      </c>
      <c r="C17" s="47" t="s">
        <v>158</v>
      </c>
      <c r="D17" s="48">
        <f>SUM(E17:G17)</f>
        <v>3</v>
      </c>
      <c r="E17" s="48">
        <v>3</v>
      </c>
      <c r="F17" s="48">
        <v>0</v>
      </c>
      <c r="G17" s="48">
        <v>0</v>
      </c>
      <c r="H17" s="48">
        <f>SUM(I17:K17)</f>
        <v>0</v>
      </c>
      <c r="I17" s="48">
        <v>0</v>
      </c>
      <c r="J17" s="48">
        <v>0</v>
      </c>
      <c r="K17" s="48">
        <v>0</v>
      </c>
      <c r="L17" s="48">
        <f>SUM(M17:O17)</f>
        <v>3</v>
      </c>
      <c r="M17" s="48">
        <v>3</v>
      </c>
      <c r="N17" s="48">
        <v>0</v>
      </c>
      <c r="O17" s="48">
        <v>0</v>
      </c>
      <c r="P17" s="48">
        <f>SUM(Q17:S17)</f>
        <v>0</v>
      </c>
      <c r="Q17" s="48">
        <v>0</v>
      </c>
      <c r="R17" s="48">
        <v>0</v>
      </c>
      <c r="S17" s="48">
        <v>0</v>
      </c>
    </row>
    <row r="18" spans="1:19" ht="13.5" customHeight="1">
      <c r="A18" s="45" t="s">
        <v>126</v>
      </c>
      <c r="B18" s="46" t="s">
        <v>159</v>
      </c>
      <c r="C18" s="47" t="s">
        <v>160</v>
      </c>
      <c r="D18" s="48">
        <f>SUM(E18:G18)</f>
        <v>0</v>
      </c>
      <c r="E18" s="48">
        <v>0</v>
      </c>
      <c r="F18" s="48">
        <v>0</v>
      </c>
      <c r="G18" s="48">
        <v>0</v>
      </c>
      <c r="H18" s="48">
        <f>SUM(I18:K18)</f>
        <v>1</v>
      </c>
      <c r="I18" s="48">
        <v>1</v>
      </c>
      <c r="J18" s="48">
        <v>0</v>
      </c>
      <c r="K18" s="48">
        <v>0</v>
      </c>
      <c r="L18" s="48">
        <f>SUM(M18:O18)</f>
        <v>1</v>
      </c>
      <c r="M18" s="48">
        <v>1</v>
      </c>
      <c r="N18" s="48">
        <v>0</v>
      </c>
      <c r="O18" s="48">
        <v>0</v>
      </c>
      <c r="P18" s="48">
        <f>SUM(Q18:S18)</f>
        <v>1</v>
      </c>
      <c r="Q18" s="48">
        <v>1</v>
      </c>
      <c r="R18" s="48">
        <v>0</v>
      </c>
      <c r="S18" s="48">
        <v>0</v>
      </c>
    </row>
    <row r="19" spans="1:19" ht="13.5" customHeight="1">
      <c r="A19" s="45" t="s">
        <v>126</v>
      </c>
      <c r="B19" s="46" t="s">
        <v>161</v>
      </c>
      <c r="C19" s="47" t="s">
        <v>162</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163</v>
      </c>
      <c r="C20" s="47" t="s">
        <v>164</v>
      </c>
      <c r="D20" s="48">
        <f>SUM(E20:G20)</f>
        <v>3</v>
      </c>
      <c r="E20" s="48">
        <v>3</v>
      </c>
      <c r="F20" s="48">
        <v>0</v>
      </c>
      <c r="G20" s="48">
        <v>0</v>
      </c>
      <c r="H20" s="48">
        <f>SUM(I20:K20)</f>
        <v>3</v>
      </c>
      <c r="I20" s="48">
        <v>3</v>
      </c>
      <c r="J20" s="48">
        <v>0</v>
      </c>
      <c r="K20" s="48">
        <v>0</v>
      </c>
      <c r="L20" s="48">
        <f>SUM(M20:O20)</f>
        <v>0</v>
      </c>
      <c r="M20" s="48">
        <v>0</v>
      </c>
      <c r="N20" s="48">
        <v>0</v>
      </c>
      <c r="O20" s="48">
        <v>0</v>
      </c>
      <c r="P20" s="48">
        <f>SUM(Q20:S20)</f>
        <v>1</v>
      </c>
      <c r="Q20" s="48">
        <v>1</v>
      </c>
      <c r="R20" s="48">
        <v>0</v>
      </c>
      <c r="S20" s="48">
        <v>0</v>
      </c>
    </row>
    <row r="21" spans="1:19" ht="13.5" customHeight="1">
      <c r="A21" s="45" t="s">
        <v>126</v>
      </c>
      <c r="B21" s="46" t="s">
        <v>165</v>
      </c>
      <c r="C21" s="47" t="s">
        <v>166</v>
      </c>
      <c r="D21" s="48">
        <f>SUM(E21:G21)</f>
        <v>1</v>
      </c>
      <c r="E21" s="48">
        <v>1</v>
      </c>
      <c r="F21" s="48">
        <v>0</v>
      </c>
      <c r="G21" s="48">
        <v>0</v>
      </c>
      <c r="H21" s="48">
        <f>SUM(I21:K21)</f>
        <v>2</v>
      </c>
      <c r="I21" s="48">
        <v>2</v>
      </c>
      <c r="J21" s="48">
        <v>0</v>
      </c>
      <c r="K21" s="48">
        <v>0</v>
      </c>
      <c r="L21" s="48">
        <f>SUM(M21:O21)</f>
        <v>0</v>
      </c>
      <c r="M21" s="48">
        <v>0</v>
      </c>
      <c r="N21" s="48">
        <v>0</v>
      </c>
      <c r="O21" s="48">
        <v>0</v>
      </c>
      <c r="P21" s="48">
        <f>SUM(Q21:S21)</f>
        <v>0</v>
      </c>
      <c r="Q21" s="48">
        <v>0</v>
      </c>
      <c r="R21" s="48">
        <v>0</v>
      </c>
      <c r="S21" s="48">
        <v>0</v>
      </c>
    </row>
    <row r="22" spans="1:19" ht="13.5" customHeight="1">
      <c r="A22" s="45" t="s">
        <v>126</v>
      </c>
      <c r="B22" s="46" t="s">
        <v>167</v>
      </c>
      <c r="C22" s="47" t="s">
        <v>168</v>
      </c>
      <c r="D22" s="48">
        <f>SUM(E22:G22)</f>
        <v>3</v>
      </c>
      <c r="E22" s="48">
        <v>1</v>
      </c>
      <c r="F22" s="48">
        <v>1</v>
      </c>
      <c r="G22" s="48">
        <v>1</v>
      </c>
      <c r="H22" s="48">
        <f>SUM(I22:K22)</f>
        <v>6</v>
      </c>
      <c r="I22" s="48">
        <v>6</v>
      </c>
      <c r="J22" s="48">
        <v>0</v>
      </c>
      <c r="K22" s="48">
        <v>0</v>
      </c>
      <c r="L22" s="48">
        <f>SUM(M22:O22)</f>
        <v>1</v>
      </c>
      <c r="M22" s="48">
        <v>0</v>
      </c>
      <c r="N22" s="48">
        <v>1</v>
      </c>
      <c r="O22" s="48">
        <v>0</v>
      </c>
      <c r="P22" s="48">
        <f>SUM(Q22:S22)</f>
        <v>3</v>
      </c>
      <c r="Q22" s="48">
        <v>3</v>
      </c>
      <c r="R22" s="48">
        <v>0</v>
      </c>
      <c r="S22" s="48">
        <v>0</v>
      </c>
    </row>
    <row r="23" spans="1:19" ht="13.5" customHeight="1">
      <c r="A23" s="45" t="s">
        <v>126</v>
      </c>
      <c r="B23" s="46" t="s">
        <v>169</v>
      </c>
      <c r="C23" s="47" t="s">
        <v>170</v>
      </c>
      <c r="D23" s="48">
        <f>SUM(E23:G23)</f>
        <v>3</v>
      </c>
      <c r="E23" s="48">
        <v>1</v>
      </c>
      <c r="F23" s="48">
        <v>1</v>
      </c>
      <c r="G23" s="48">
        <v>1</v>
      </c>
      <c r="H23" s="48">
        <f>SUM(I23:K23)</f>
        <v>3</v>
      </c>
      <c r="I23" s="48">
        <v>3</v>
      </c>
      <c r="J23" s="48">
        <v>0</v>
      </c>
      <c r="K23" s="48">
        <v>0</v>
      </c>
      <c r="L23" s="48">
        <f>SUM(M23:O23)</f>
        <v>0</v>
      </c>
      <c r="M23" s="48">
        <v>0</v>
      </c>
      <c r="N23" s="48">
        <v>0</v>
      </c>
      <c r="O23" s="48">
        <v>0</v>
      </c>
      <c r="P23" s="48">
        <f>SUM(Q23:S23)</f>
        <v>0</v>
      </c>
      <c r="Q23" s="48">
        <v>0</v>
      </c>
      <c r="R23" s="48">
        <v>0</v>
      </c>
      <c r="S23" s="48">
        <v>0</v>
      </c>
    </row>
    <row r="24" spans="1:19" ht="13.5" customHeight="1">
      <c r="A24" s="45" t="s">
        <v>126</v>
      </c>
      <c r="B24" s="46" t="s">
        <v>171</v>
      </c>
      <c r="C24" s="47" t="s">
        <v>172</v>
      </c>
      <c r="D24" s="48">
        <f>SUM(E24:G24)</f>
        <v>3</v>
      </c>
      <c r="E24" s="48">
        <v>3</v>
      </c>
      <c r="F24" s="48">
        <v>0</v>
      </c>
      <c r="G24" s="48">
        <v>0</v>
      </c>
      <c r="H24" s="48">
        <f>SUM(I24:K24)</f>
        <v>9</v>
      </c>
      <c r="I24" s="48">
        <v>7</v>
      </c>
      <c r="J24" s="48">
        <v>2</v>
      </c>
      <c r="K24" s="48">
        <v>0</v>
      </c>
      <c r="L24" s="48">
        <f>SUM(M24:O24)</f>
        <v>0</v>
      </c>
      <c r="M24" s="48">
        <v>0</v>
      </c>
      <c r="N24" s="48">
        <v>0</v>
      </c>
      <c r="O24" s="48">
        <v>0</v>
      </c>
      <c r="P24" s="48">
        <f>SUM(Q24:S24)</f>
        <v>1</v>
      </c>
      <c r="Q24" s="48">
        <v>1</v>
      </c>
      <c r="R24" s="48">
        <v>0</v>
      </c>
      <c r="S24" s="48">
        <v>0</v>
      </c>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row r="58" spans="1:19" ht="13.5" customHeight="1">
      <c r="A58" s="45"/>
      <c r="B58" s="46"/>
      <c r="C58" s="47"/>
      <c r="D58" s="48"/>
      <c r="E58" s="48"/>
      <c r="F58" s="48"/>
      <c r="G58" s="48"/>
      <c r="H58" s="48"/>
      <c r="I58" s="48"/>
      <c r="J58" s="48"/>
      <c r="K58" s="48"/>
      <c r="L58" s="48"/>
      <c r="M58" s="48"/>
      <c r="N58" s="48"/>
      <c r="O58" s="48"/>
      <c r="P58" s="48"/>
      <c r="Q58" s="48"/>
      <c r="R58" s="48"/>
      <c r="S58" s="48"/>
    </row>
    <row r="59" spans="1:19" ht="13.5" customHeight="1">
      <c r="A59" s="45"/>
      <c r="B59" s="46"/>
      <c r="C59" s="47"/>
      <c r="D59" s="48"/>
      <c r="E59" s="48"/>
      <c r="F59" s="48"/>
      <c r="G59" s="48"/>
      <c r="H59" s="48"/>
      <c r="I59" s="48"/>
      <c r="J59" s="48"/>
      <c r="K59" s="48"/>
      <c r="L59" s="48"/>
      <c r="M59" s="48"/>
      <c r="N59" s="48"/>
      <c r="O59" s="48"/>
      <c r="P59" s="48"/>
      <c r="Q59" s="48"/>
      <c r="R59" s="48"/>
      <c r="S59" s="48"/>
    </row>
    <row r="60" spans="1:19" ht="13.5" customHeight="1">
      <c r="A60" s="45"/>
      <c r="B60" s="46"/>
      <c r="C60" s="47"/>
      <c r="D60" s="48"/>
      <c r="E60" s="48"/>
      <c r="F60" s="48"/>
      <c r="G60" s="48"/>
      <c r="H60" s="48"/>
      <c r="I60" s="48"/>
      <c r="J60" s="48"/>
      <c r="K60" s="48"/>
      <c r="L60" s="48"/>
      <c r="M60" s="48"/>
      <c r="N60" s="48"/>
      <c r="O60" s="48"/>
      <c r="P60" s="48"/>
      <c r="Q60" s="48"/>
      <c r="R60" s="48"/>
      <c r="S60" s="48"/>
    </row>
    <row r="61" spans="1:19" ht="13.5" customHeight="1">
      <c r="A61" s="45"/>
      <c r="B61" s="46"/>
      <c r="C61" s="47"/>
      <c r="D61" s="48"/>
      <c r="E61" s="48"/>
      <c r="F61" s="48"/>
      <c r="G61" s="48"/>
      <c r="H61" s="48"/>
      <c r="I61" s="48"/>
      <c r="J61" s="48"/>
      <c r="K61" s="48"/>
      <c r="L61" s="48"/>
      <c r="M61" s="48"/>
      <c r="N61" s="48"/>
      <c r="O61" s="48"/>
      <c r="P61" s="48"/>
      <c r="Q61" s="48"/>
      <c r="R61" s="48"/>
      <c r="S61" s="48"/>
    </row>
    <row r="62" spans="1:19" ht="13.5" customHeight="1">
      <c r="A62" s="45"/>
      <c r="B62" s="46"/>
      <c r="C62" s="47"/>
      <c r="D62" s="48"/>
      <c r="E62" s="48"/>
      <c r="F62" s="48"/>
      <c r="G62" s="48"/>
      <c r="H62" s="48"/>
      <c r="I62" s="48"/>
      <c r="J62" s="48"/>
      <c r="K62" s="48"/>
      <c r="L62" s="48"/>
      <c r="M62" s="48"/>
      <c r="N62" s="48"/>
      <c r="O62" s="48"/>
      <c r="P62" s="48"/>
      <c r="Q62" s="48"/>
      <c r="R62" s="48"/>
      <c r="S62" s="48"/>
    </row>
    <row r="63" spans="1:19" ht="13.5" customHeight="1">
      <c r="A63" s="45"/>
      <c r="B63" s="46"/>
      <c r="C63" s="47"/>
      <c r="D63" s="48"/>
      <c r="E63" s="48"/>
      <c r="F63" s="48"/>
      <c r="G63" s="48"/>
      <c r="H63" s="48"/>
      <c r="I63" s="48"/>
      <c r="J63" s="48"/>
      <c r="K63" s="48"/>
      <c r="L63" s="48"/>
      <c r="M63" s="48"/>
      <c r="N63" s="48"/>
      <c r="O63" s="48"/>
      <c r="P63" s="48"/>
      <c r="Q63" s="48"/>
      <c r="R63" s="48"/>
      <c r="S63" s="48"/>
    </row>
    <row r="64" spans="1:19" ht="13.5" customHeight="1">
      <c r="A64" s="45"/>
      <c r="B64" s="46"/>
      <c r="C64" s="47"/>
      <c r="D64" s="48"/>
      <c r="E64" s="48"/>
      <c r="F64" s="48"/>
      <c r="G64" s="48"/>
      <c r="H64" s="48"/>
      <c r="I64" s="48"/>
      <c r="J64" s="48"/>
      <c r="K64" s="48"/>
      <c r="L64" s="48"/>
      <c r="M64" s="48"/>
      <c r="N64" s="48"/>
      <c r="O64" s="48"/>
      <c r="P64" s="48"/>
      <c r="Q64" s="48"/>
      <c r="R64" s="48"/>
      <c r="S64" s="48"/>
    </row>
    <row r="65" spans="1:19" ht="13.5" customHeight="1">
      <c r="A65" s="45"/>
      <c r="B65" s="46"/>
      <c r="C65" s="47"/>
      <c r="D65" s="48"/>
      <c r="E65" s="48"/>
      <c r="F65" s="48"/>
      <c r="G65" s="48"/>
      <c r="H65" s="48"/>
      <c r="I65" s="48"/>
      <c r="J65" s="48"/>
      <c r="K65" s="48"/>
      <c r="L65" s="48"/>
      <c r="M65" s="48"/>
      <c r="N65" s="48"/>
      <c r="O65" s="48"/>
      <c r="P65" s="48"/>
      <c r="Q65" s="48"/>
      <c r="R65" s="48"/>
      <c r="S65" s="48"/>
    </row>
    <row r="66" spans="1:19" ht="13.5" customHeight="1">
      <c r="A66" s="45"/>
      <c r="B66" s="46"/>
      <c r="C66" s="47"/>
      <c r="D66" s="48"/>
      <c r="E66" s="48"/>
      <c r="F66" s="48"/>
      <c r="G66" s="48"/>
      <c r="H66" s="48"/>
      <c r="I66" s="48"/>
      <c r="J66" s="48"/>
      <c r="K66" s="48"/>
      <c r="L66" s="48"/>
      <c r="M66" s="48"/>
      <c r="N66" s="48"/>
      <c r="O66" s="48"/>
      <c r="P66" s="48"/>
      <c r="Q66" s="48"/>
      <c r="R66" s="48"/>
      <c r="S66" s="48"/>
    </row>
    <row r="67" spans="1:19" ht="13.5" customHeight="1">
      <c r="A67" s="45"/>
      <c r="B67" s="46"/>
      <c r="C67" s="47"/>
      <c r="D67" s="48"/>
      <c r="E67" s="48"/>
      <c r="F67" s="48"/>
      <c r="G67" s="48"/>
      <c r="H67" s="48"/>
      <c r="I67" s="48"/>
      <c r="J67" s="48"/>
      <c r="K67" s="48"/>
      <c r="L67" s="48"/>
      <c r="M67" s="48"/>
      <c r="N67" s="48"/>
      <c r="O67" s="48"/>
      <c r="P67" s="48"/>
      <c r="Q67" s="48"/>
      <c r="R67" s="48"/>
      <c r="S67" s="48"/>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24">
    <sortCondition ref="A8:A24"/>
    <sortCondition ref="B8:B24"/>
    <sortCondition ref="C8:C24"/>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0"/>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0"/>
      <c r="D4" s="100" t="s">
        <v>52</v>
      </c>
      <c r="E4" s="101" t="s">
        <v>39</v>
      </c>
      <c r="F4" s="101" t="s">
        <v>40</v>
      </c>
      <c r="G4" s="101" t="s">
        <v>41</v>
      </c>
      <c r="H4" s="100" t="s">
        <v>52</v>
      </c>
      <c r="I4" s="101" t="s">
        <v>39</v>
      </c>
      <c r="J4" s="101" t="s">
        <v>40</v>
      </c>
      <c r="K4" s="101" t="s">
        <v>41</v>
      </c>
      <c r="L4" s="100" t="s">
        <v>52</v>
      </c>
      <c r="M4" s="101" t="s">
        <v>39</v>
      </c>
      <c r="N4" s="101" t="s">
        <v>40</v>
      </c>
      <c r="O4" s="101" t="s">
        <v>41</v>
      </c>
      <c r="P4" s="100" t="s">
        <v>52</v>
      </c>
      <c r="Q4" s="101" t="s">
        <v>39</v>
      </c>
      <c r="R4" s="101" t="s">
        <v>40</v>
      </c>
      <c r="S4" s="101" t="s">
        <v>41</v>
      </c>
    </row>
    <row r="5" spans="1:19" s="3" customFormat="1" ht="22.5" customHeight="1">
      <c r="A5" s="104"/>
      <c r="B5" s="104"/>
      <c r="C5" s="100"/>
      <c r="D5" s="100"/>
      <c r="E5" s="102"/>
      <c r="F5" s="102"/>
      <c r="G5" s="102"/>
      <c r="H5" s="100"/>
      <c r="I5" s="102"/>
      <c r="J5" s="102"/>
      <c r="K5" s="102"/>
      <c r="L5" s="100"/>
      <c r="M5" s="102"/>
      <c r="N5" s="102"/>
      <c r="O5" s="102"/>
      <c r="P5" s="100"/>
      <c r="Q5" s="102"/>
      <c r="R5" s="102"/>
      <c r="S5" s="102"/>
    </row>
    <row r="6" spans="1:19" s="8" customFormat="1" ht="13.5" customHeight="1">
      <c r="A6" s="104"/>
      <c r="B6" s="104"/>
      <c r="C6" s="100"/>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福井県</v>
      </c>
      <c r="B7" s="51" t="str">
        <f>組合状況!B7</f>
        <v>18000</v>
      </c>
      <c r="C7" s="50" t="s">
        <v>52</v>
      </c>
      <c r="D7" s="52">
        <f>SUM(E7:G7)</f>
        <v>20</v>
      </c>
      <c r="E7" s="52">
        <f>SUM(E$8:E$57)</f>
        <v>3</v>
      </c>
      <c r="F7" s="52">
        <f>SUM(F$8:F$57)</f>
        <v>15</v>
      </c>
      <c r="G7" s="52">
        <f>SUM(G$8:G$57)</f>
        <v>2</v>
      </c>
      <c r="H7" s="52">
        <f>SUM(I7:K7)</f>
        <v>13</v>
      </c>
      <c r="I7" s="52">
        <f>SUM(I$8:I$57)</f>
        <v>10</v>
      </c>
      <c r="J7" s="52">
        <f>SUM(J$8:J$57)</f>
        <v>3</v>
      </c>
      <c r="K7" s="52">
        <f>SUM(K$8:K$57)</f>
        <v>0</v>
      </c>
      <c r="L7" s="52">
        <f>SUM(M7:O7)</f>
        <v>3</v>
      </c>
      <c r="M7" s="52">
        <f>SUM(M$8:M$57)</f>
        <v>0</v>
      </c>
      <c r="N7" s="52">
        <f>SUM(N$8:N$57)</f>
        <v>2</v>
      </c>
      <c r="O7" s="52">
        <f>SUM(O$8:O$57)</f>
        <v>1</v>
      </c>
      <c r="P7" s="52">
        <f>SUM(Q7:S7)</f>
        <v>11</v>
      </c>
      <c r="Q7" s="52">
        <f>SUM(Q$8:Q$57)</f>
        <v>11</v>
      </c>
      <c r="R7" s="52">
        <f>SUM(R$8:R$57)</f>
        <v>0</v>
      </c>
      <c r="S7" s="52">
        <f>SUM(S$8:S$57)</f>
        <v>0</v>
      </c>
    </row>
    <row r="8" spans="1:19" ht="13.5" customHeight="1">
      <c r="A8" s="45" t="s">
        <v>126</v>
      </c>
      <c r="B8" s="46" t="s">
        <v>173</v>
      </c>
      <c r="C8" s="47" t="s">
        <v>174</v>
      </c>
      <c r="D8" s="48">
        <f>SUM(E8:G8)</f>
        <v>0</v>
      </c>
      <c r="E8" s="48">
        <v>0</v>
      </c>
      <c r="F8" s="48">
        <v>0</v>
      </c>
      <c r="G8" s="48">
        <v>0</v>
      </c>
      <c r="H8" s="48">
        <f>SUM(I8:K8)</f>
        <v>0</v>
      </c>
      <c r="I8" s="48">
        <v>0</v>
      </c>
      <c r="J8" s="48">
        <v>0</v>
      </c>
      <c r="K8" s="48">
        <v>0</v>
      </c>
      <c r="L8" s="48">
        <f>SUM(M8:O8)</f>
        <v>0</v>
      </c>
      <c r="M8" s="48">
        <v>0</v>
      </c>
      <c r="N8" s="48">
        <v>0</v>
      </c>
      <c r="O8" s="48">
        <v>0</v>
      </c>
      <c r="P8" s="48">
        <f>SUM(Q8:S8)</f>
        <v>2</v>
      </c>
      <c r="Q8" s="48">
        <v>2</v>
      </c>
      <c r="R8" s="48">
        <v>0</v>
      </c>
      <c r="S8" s="48">
        <v>0</v>
      </c>
    </row>
    <row r="9" spans="1:19" ht="13.5" customHeight="1">
      <c r="A9" s="45" t="s">
        <v>126</v>
      </c>
      <c r="B9" s="46" t="s">
        <v>176</v>
      </c>
      <c r="C9" s="47" t="s">
        <v>177</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178</v>
      </c>
      <c r="C10" s="47" t="s">
        <v>179</v>
      </c>
      <c r="D10" s="48">
        <f>SUM(E10:G10)</f>
        <v>2</v>
      </c>
      <c r="E10" s="48">
        <v>0</v>
      </c>
      <c r="F10" s="48">
        <v>1</v>
      </c>
      <c r="G10" s="48">
        <v>1</v>
      </c>
      <c r="H10" s="48">
        <f>SUM(I10:K10)</f>
        <v>0</v>
      </c>
      <c r="I10" s="48">
        <v>0</v>
      </c>
      <c r="J10" s="48">
        <v>0</v>
      </c>
      <c r="K10" s="48">
        <v>0</v>
      </c>
      <c r="L10" s="48">
        <f>SUM(M10:O10)</f>
        <v>0</v>
      </c>
      <c r="M10" s="48">
        <v>0</v>
      </c>
      <c r="N10" s="48">
        <v>0</v>
      </c>
      <c r="O10" s="48">
        <v>0</v>
      </c>
      <c r="P10" s="48">
        <f>SUM(Q10:S10)</f>
        <v>0</v>
      </c>
      <c r="Q10" s="48">
        <v>0</v>
      </c>
      <c r="R10" s="48">
        <v>0</v>
      </c>
      <c r="S10" s="48">
        <v>0</v>
      </c>
    </row>
    <row r="11" spans="1:19" ht="13.5" customHeight="1">
      <c r="A11" s="45" t="s">
        <v>126</v>
      </c>
      <c r="B11" s="46" t="s">
        <v>180</v>
      </c>
      <c r="C11" s="47" t="s">
        <v>181</v>
      </c>
      <c r="D11" s="48">
        <f>SUM(E11:G11)</f>
        <v>3</v>
      </c>
      <c r="E11" s="48">
        <v>3</v>
      </c>
      <c r="F11" s="48">
        <v>0</v>
      </c>
      <c r="G11" s="48">
        <v>0</v>
      </c>
      <c r="H11" s="48">
        <f>SUM(I11:K11)</f>
        <v>13</v>
      </c>
      <c r="I11" s="48">
        <v>10</v>
      </c>
      <c r="J11" s="48">
        <v>3</v>
      </c>
      <c r="K11" s="48">
        <v>0</v>
      </c>
      <c r="L11" s="48">
        <f>SUM(M11:O11)</f>
        <v>0</v>
      </c>
      <c r="M11" s="48">
        <v>0</v>
      </c>
      <c r="N11" s="48">
        <v>0</v>
      </c>
      <c r="O11" s="48">
        <v>0</v>
      </c>
      <c r="P11" s="48">
        <f>SUM(Q11:S11)</f>
        <v>3</v>
      </c>
      <c r="Q11" s="48">
        <v>3</v>
      </c>
      <c r="R11" s="48">
        <v>0</v>
      </c>
      <c r="S11" s="48">
        <v>0</v>
      </c>
    </row>
    <row r="12" spans="1:19" ht="13.5" customHeight="1">
      <c r="A12" s="45" t="s">
        <v>126</v>
      </c>
      <c r="B12" s="46" t="s">
        <v>182</v>
      </c>
      <c r="C12" s="47" t="s">
        <v>183</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184</v>
      </c>
      <c r="C13" s="47" t="s">
        <v>185</v>
      </c>
      <c r="D13" s="48">
        <f>SUM(E13:G13)</f>
        <v>14</v>
      </c>
      <c r="E13" s="48">
        <v>0</v>
      </c>
      <c r="F13" s="48">
        <v>13</v>
      </c>
      <c r="G13" s="48">
        <v>1</v>
      </c>
      <c r="H13" s="48">
        <f>SUM(I13:K13)</f>
        <v>0</v>
      </c>
      <c r="I13" s="48">
        <v>0</v>
      </c>
      <c r="J13" s="48">
        <v>0</v>
      </c>
      <c r="K13" s="48">
        <v>0</v>
      </c>
      <c r="L13" s="48">
        <f>SUM(M13:O13)</f>
        <v>1</v>
      </c>
      <c r="M13" s="48">
        <v>0</v>
      </c>
      <c r="N13" s="48">
        <v>1</v>
      </c>
      <c r="O13" s="48">
        <v>0</v>
      </c>
      <c r="P13" s="48">
        <f>SUM(Q13:S13)</f>
        <v>0</v>
      </c>
      <c r="Q13" s="48">
        <v>0</v>
      </c>
      <c r="R13" s="48">
        <v>0</v>
      </c>
      <c r="S13" s="48">
        <v>0</v>
      </c>
    </row>
    <row r="14" spans="1:19" ht="13.5" customHeight="1">
      <c r="A14" s="45" t="s">
        <v>126</v>
      </c>
      <c r="B14" s="46" t="s">
        <v>187</v>
      </c>
      <c r="C14" s="47" t="s">
        <v>188</v>
      </c>
      <c r="D14" s="48">
        <f>SUM(E14:G14)</f>
        <v>0</v>
      </c>
      <c r="E14" s="48">
        <v>0</v>
      </c>
      <c r="F14" s="48">
        <v>0</v>
      </c>
      <c r="G14" s="48">
        <v>0</v>
      </c>
      <c r="H14" s="48">
        <f>SUM(I14:K14)</f>
        <v>0</v>
      </c>
      <c r="I14" s="48">
        <v>0</v>
      </c>
      <c r="J14" s="48">
        <v>0</v>
      </c>
      <c r="K14" s="48">
        <v>0</v>
      </c>
      <c r="L14" s="48">
        <f>SUM(M14:O14)</f>
        <v>2</v>
      </c>
      <c r="M14" s="48">
        <v>0</v>
      </c>
      <c r="N14" s="48">
        <v>1</v>
      </c>
      <c r="O14" s="48">
        <v>1</v>
      </c>
      <c r="P14" s="48">
        <f>SUM(Q14:S14)</f>
        <v>6</v>
      </c>
      <c r="Q14" s="48">
        <v>6</v>
      </c>
      <c r="R14" s="48">
        <v>0</v>
      </c>
      <c r="S14" s="48">
        <v>0</v>
      </c>
    </row>
    <row r="15" spans="1:19" ht="13.5" customHeight="1">
      <c r="A15" s="45" t="s">
        <v>126</v>
      </c>
      <c r="B15" s="46" t="s">
        <v>189</v>
      </c>
      <c r="C15" s="47" t="s">
        <v>190</v>
      </c>
      <c r="D15" s="48">
        <f>SUM(E15:G15)</f>
        <v>1</v>
      </c>
      <c r="E15" s="48">
        <v>0</v>
      </c>
      <c r="F15" s="48">
        <v>1</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c r="B16" s="46"/>
      <c r="C16" s="47"/>
      <c r="D16" s="48"/>
      <c r="E16" s="48"/>
      <c r="F16" s="48"/>
      <c r="G16" s="48"/>
      <c r="H16" s="48"/>
      <c r="I16" s="48"/>
      <c r="J16" s="48"/>
      <c r="K16" s="48"/>
      <c r="L16" s="48"/>
      <c r="M16" s="48"/>
      <c r="N16" s="48"/>
      <c r="O16" s="48"/>
      <c r="P16" s="48"/>
      <c r="Q16" s="48"/>
      <c r="R16" s="48"/>
      <c r="S16" s="48"/>
    </row>
    <row r="17" spans="1:19" ht="13.5" customHeight="1">
      <c r="A17" s="45"/>
      <c r="B17" s="46"/>
      <c r="C17" s="47"/>
      <c r="D17" s="48"/>
      <c r="E17" s="48"/>
      <c r="F17" s="48"/>
      <c r="G17" s="48"/>
      <c r="H17" s="48"/>
      <c r="I17" s="48"/>
      <c r="J17" s="48"/>
      <c r="K17" s="48"/>
      <c r="L17" s="48"/>
      <c r="M17" s="48"/>
      <c r="N17" s="48"/>
      <c r="O17" s="48"/>
      <c r="P17" s="48"/>
      <c r="Q17" s="48"/>
      <c r="R17" s="48"/>
      <c r="S17" s="48"/>
    </row>
    <row r="18" spans="1:19" ht="13.5" customHeight="1">
      <c r="A18" s="45"/>
      <c r="B18" s="46"/>
      <c r="C18" s="47"/>
      <c r="D18" s="48"/>
      <c r="E18" s="48"/>
      <c r="F18" s="48"/>
      <c r="G18" s="48"/>
      <c r="H18" s="48"/>
      <c r="I18" s="48"/>
      <c r="J18" s="48"/>
      <c r="K18" s="48"/>
      <c r="L18" s="48"/>
      <c r="M18" s="48"/>
      <c r="N18" s="48"/>
      <c r="O18" s="48"/>
      <c r="P18" s="48"/>
      <c r="Q18" s="48"/>
      <c r="R18" s="48"/>
      <c r="S18" s="48"/>
    </row>
    <row r="19" spans="1:19" ht="13.5" customHeight="1">
      <c r="A19" s="45"/>
      <c r="B19" s="46"/>
      <c r="C19" s="47"/>
      <c r="D19" s="48"/>
      <c r="E19" s="48"/>
      <c r="F19" s="48"/>
      <c r="G19" s="48"/>
      <c r="H19" s="48"/>
      <c r="I19" s="48"/>
      <c r="J19" s="48"/>
      <c r="K19" s="48"/>
      <c r="L19" s="48"/>
      <c r="M19" s="48"/>
      <c r="N19" s="48"/>
      <c r="O19" s="48"/>
      <c r="P19" s="48"/>
      <c r="Q19" s="48"/>
      <c r="R19" s="48"/>
      <c r="S19" s="48"/>
    </row>
    <row r="20" spans="1:19" ht="13.5" customHeight="1">
      <c r="A20" s="45"/>
      <c r="B20" s="46"/>
      <c r="C20" s="47"/>
      <c r="D20" s="48"/>
      <c r="E20" s="48"/>
      <c r="F20" s="48"/>
      <c r="G20" s="48"/>
      <c r="H20" s="48"/>
      <c r="I20" s="48"/>
      <c r="J20" s="48"/>
      <c r="K20" s="48"/>
      <c r="L20" s="48"/>
      <c r="M20" s="48"/>
      <c r="N20" s="48"/>
      <c r="O20" s="48"/>
      <c r="P20" s="48"/>
      <c r="Q20" s="48"/>
      <c r="R20" s="48"/>
      <c r="S20" s="48"/>
    </row>
    <row r="21" spans="1:19" ht="13.5" customHeight="1">
      <c r="A21" s="45"/>
      <c r="B21" s="46"/>
      <c r="C21" s="47"/>
      <c r="D21" s="48"/>
      <c r="E21" s="48"/>
      <c r="F21" s="48"/>
      <c r="G21" s="48"/>
      <c r="H21" s="48"/>
      <c r="I21" s="48"/>
      <c r="J21" s="48"/>
      <c r="K21" s="48"/>
      <c r="L21" s="48"/>
      <c r="M21" s="48"/>
      <c r="N21" s="48"/>
      <c r="O21" s="48"/>
      <c r="P21" s="48"/>
      <c r="Q21" s="48"/>
      <c r="R21" s="48"/>
      <c r="S21" s="48"/>
    </row>
    <row r="22" spans="1:19" ht="13.5" customHeight="1">
      <c r="A22" s="45"/>
      <c r="B22" s="46"/>
      <c r="C22" s="47"/>
      <c r="D22" s="48"/>
      <c r="E22" s="48"/>
      <c r="F22" s="48"/>
      <c r="G22" s="48"/>
      <c r="H22" s="48"/>
      <c r="I22" s="48"/>
      <c r="J22" s="48"/>
      <c r="K22" s="48"/>
      <c r="L22" s="48"/>
      <c r="M22" s="48"/>
      <c r="N22" s="48"/>
      <c r="O22" s="48"/>
      <c r="P22" s="48"/>
      <c r="Q22" s="48"/>
      <c r="R22" s="48"/>
      <c r="S22" s="48"/>
    </row>
    <row r="23" spans="1:19" ht="13.5" customHeight="1">
      <c r="A23" s="45"/>
      <c r="B23" s="46"/>
      <c r="C23" s="47"/>
      <c r="D23" s="48"/>
      <c r="E23" s="48"/>
      <c r="F23" s="48"/>
      <c r="G23" s="48"/>
      <c r="H23" s="48"/>
      <c r="I23" s="48"/>
      <c r="J23" s="48"/>
      <c r="K23" s="48"/>
      <c r="L23" s="48"/>
      <c r="M23" s="48"/>
      <c r="N23" s="48"/>
      <c r="O23" s="48"/>
      <c r="P23" s="48"/>
      <c r="Q23" s="48"/>
      <c r="R23" s="48"/>
      <c r="S23" s="48"/>
    </row>
    <row r="24" spans="1:19" ht="13.5" customHeight="1">
      <c r="A24" s="45"/>
      <c r="B24" s="46"/>
      <c r="C24" s="47"/>
      <c r="D24" s="48"/>
      <c r="E24" s="48"/>
      <c r="F24" s="48"/>
      <c r="G24" s="48"/>
      <c r="H24" s="48"/>
      <c r="I24" s="48"/>
      <c r="J24" s="48"/>
      <c r="K24" s="48"/>
      <c r="L24" s="48"/>
      <c r="M24" s="48"/>
      <c r="N24" s="48"/>
      <c r="O24" s="48"/>
      <c r="P24" s="48"/>
      <c r="Q24" s="48"/>
      <c r="R24" s="48"/>
      <c r="S24" s="48"/>
    </row>
    <row r="25" spans="1:19" ht="13.5" customHeight="1">
      <c r="A25" s="45"/>
      <c r="B25" s="46"/>
      <c r="C25" s="47"/>
      <c r="D25" s="48"/>
      <c r="E25" s="48"/>
      <c r="F25" s="48"/>
      <c r="G25" s="48"/>
      <c r="H25" s="48"/>
      <c r="I25" s="48"/>
      <c r="J25" s="48"/>
      <c r="K25" s="48"/>
      <c r="L25" s="48"/>
      <c r="M25" s="48"/>
      <c r="N25" s="48"/>
      <c r="O25" s="48"/>
      <c r="P25" s="48"/>
      <c r="Q25" s="48"/>
      <c r="R25" s="48"/>
      <c r="S25" s="48"/>
    </row>
    <row r="26" spans="1:19" ht="13.5" customHeight="1">
      <c r="A26" s="45"/>
      <c r="B26" s="46"/>
      <c r="C26" s="47"/>
      <c r="D26" s="48"/>
      <c r="E26" s="48"/>
      <c r="F26" s="48"/>
      <c r="G26" s="48"/>
      <c r="H26" s="48"/>
      <c r="I26" s="48"/>
      <c r="J26" s="48"/>
      <c r="K26" s="48"/>
      <c r="L26" s="48"/>
      <c r="M26" s="48"/>
      <c r="N26" s="48"/>
      <c r="O26" s="48"/>
      <c r="P26" s="48"/>
      <c r="Q26" s="48"/>
      <c r="R26" s="48"/>
      <c r="S26" s="48"/>
    </row>
    <row r="27" spans="1:19" ht="13.5" customHeight="1">
      <c r="A27" s="45"/>
      <c r="B27" s="46"/>
      <c r="C27" s="47"/>
      <c r="D27" s="48"/>
      <c r="E27" s="48"/>
      <c r="F27" s="48"/>
      <c r="G27" s="48"/>
      <c r="H27" s="48"/>
      <c r="I27" s="48"/>
      <c r="J27" s="48"/>
      <c r="K27" s="48"/>
      <c r="L27" s="48"/>
      <c r="M27" s="48"/>
      <c r="N27" s="48"/>
      <c r="O27" s="48"/>
      <c r="P27" s="48"/>
      <c r="Q27" s="48"/>
      <c r="R27" s="48"/>
      <c r="S27" s="48"/>
    </row>
    <row r="28" spans="1:19" ht="13.5" customHeight="1">
      <c r="A28" s="45"/>
      <c r="B28" s="46"/>
      <c r="C28" s="47"/>
      <c r="D28" s="48"/>
      <c r="E28" s="48"/>
      <c r="F28" s="48"/>
      <c r="G28" s="48"/>
      <c r="H28" s="48"/>
      <c r="I28" s="48"/>
      <c r="J28" s="48"/>
      <c r="K28" s="48"/>
      <c r="L28" s="48"/>
      <c r="M28" s="48"/>
      <c r="N28" s="48"/>
      <c r="O28" s="48"/>
      <c r="P28" s="48"/>
      <c r="Q28" s="48"/>
      <c r="R28" s="48"/>
      <c r="S28" s="48"/>
    </row>
    <row r="29" spans="1:19" ht="13.5" customHeight="1">
      <c r="A29" s="45"/>
      <c r="B29" s="46"/>
      <c r="C29" s="47"/>
      <c r="D29" s="48"/>
      <c r="E29" s="48"/>
      <c r="F29" s="48"/>
      <c r="G29" s="48"/>
      <c r="H29" s="48"/>
      <c r="I29" s="48"/>
      <c r="J29" s="48"/>
      <c r="K29" s="48"/>
      <c r="L29" s="48"/>
      <c r="M29" s="48"/>
      <c r="N29" s="48"/>
      <c r="O29" s="48"/>
      <c r="P29" s="48"/>
      <c r="Q29" s="48"/>
      <c r="R29" s="48"/>
      <c r="S29" s="48"/>
    </row>
    <row r="30" spans="1:19" ht="13.5" customHeight="1">
      <c r="A30" s="45"/>
      <c r="B30" s="46"/>
      <c r="C30" s="47"/>
      <c r="D30" s="48"/>
      <c r="E30" s="48"/>
      <c r="F30" s="48"/>
      <c r="G30" s="48"/>
      <c r="H30" s="48"/>
      <c r="I30" s="48"/>
      <c r="J30" s="48"/>
      <c r="K30" s="48"/>
      <c r="L30" s="48"/>
      <c r="M30" s="48"/>
      <c r="N30" s="48"/>
      <c r="O30" s="48"/>
      <c r="P30" s="48"/>
      <c r="Q30" s="48"/>
      <c r="R30" s="48"/>
      <c r="S30" s="48"/>
    </row>
    <row r="31" spans="1:19" ht="13.5" customHeight="1">
      <c r="A31" s="45"/>
      <c r="B31" s="46"/>
      <c r="C31" s="47"/>
      <c r="D31" s="48"/>
      <c r="E31" s="48"/>
      <c r="F31" s="48"/>
      <c r="G31" s="48"/>
      <c r="H31" s="48"/>
      <c r="I31" s="48"/>
      <c r="J31" s="48"/>
      <c r="K31" s="48"/>
      <c r="L31" s="48"/>
      <c r="M31" s="48"/>
      <c r="N31" s="48"/>
      <c r="O31" s="48"/>
      <c r="P31" s="48"/>
      <c r="Q31" s="48"/>
      <c r="R31" s="48"/>
      <c r="S31" s="48"/>
    </row>
    <row r="32" spans="1:19" ht="13.5" customHeight="1">
      <c r="A32" s="45"/>
      <c r="B32" s="46"/>
      <c r="C32" s="47"/>
      <c r="D32" s="48"/>
      <c r="E32" s="48"/>
      <c r="F32" s="48"/>
      <c r="G32" s="48"/>
      <c r="H32" s="48"/>
      <c r="I32" s="48"/>
      <c r="J32" s="48"/>
      <c r="K32" s="48"/>
      <c r="L32" s="48"/>
      <c r="M32" s="48"/>
      <c r="N32" s="48"/>
      <c r="O32" s="48"/>
      <c r="P32" s="48"/>
      <c r="Q32" s="48"/>
      <c r="R32" s="48"/>
      <c r="S32" s="48"/>
    </row>
    <row r="33" spans="1:19" ht="13.5" customHeight="1">
      <c r="A33" s="45"/>
      <c r="B33" s="46"/>
      <c r="C33" s="47"/>
      <c r="D33" s="48"/>
      <c r="E33" s="48"/>
      <c r="F33" s="48"/>
      <c r="G33" s="48"/>
      <c r="H33" s="48"/>
      <c r="I33" s="48"/>
      <c r="J33" s="48"/>
      <c r="K33" s="48"/>
      <c r="L33" s="48"/>
      <c r="M33" s="48"/>
      <c r="N33" s="48"/>
      <c r="O33" s="48"/>
      <c r="P33" s="48"/>
      <c r="Q33" s="48"/>
      <c r="R33" s="48"/>
      <c r="S33" s="48"/>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15">
    <sortCondition ref="A8:A15"/>
    <sortCondition ref="B8:B15"/>
    <sortCondition ref="C8:C15"/>
  </sortState>
  <mergeCells count="19">
    <mergeCell ref="J4:J5"/>
    <mergeCell ref="Q4:Q5"/>
    <mergeCell ref="R4:R5"/>
    <mergeCell ref="S4:S5"/>
    <mergeCell ref="M4:M5"/>
    <mergeCell ref="N4:N5"/>
    <mergeCell ref="O4:O5"/>
    <mergeCell ref="P4:P5"/>
    <mergeCell ref="K4:K5"/>
    <mergeCell ref="L4:L5"/>
    <mergeCell ref="G4:G5"/>
    <mergeCell ref="H4:H5"/>
    <mergeCell ref="I4:I5"/>
    <mergeCell ref="A2:A6"/>
    <mergeCell ref="B2:B6"/>
    <mergeCell ref="C2:C6"/>
    <mergeCell ref="D4:D5"/>
    <mergeCell ref="E4:E5"/>
    <mergeCell ref="F4:F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&amp;L委託・許可件数（一部事務組合・広域連合）（令和5年度実績）</oddHeader>
  </headerFooter>
  <colBreaks count="1" manualBreakCount="1">
    <brk id="11" min="1" max="1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0"/>
      <c r="D3" s="100" t="s">
        <v>52</v>
      </c>
      <c r="E3" s="130" t="s">
        <v>36</v>
      </c>
      <c r="F3" s="130" t="s">
        <v>37</v>
      </c>
      <c r="G3" s="100" t="s">
        <v>52</v>
      </c>
      <c r="H3" s="103" t="s">
        <v>39</v>
      </c>
      <c r="I3" s="103" t="s">
        <v>40</v>
      </c>
      <c r="J3" s="103" t="s">
        <v>41</v>
      </c>
    </row>
    <row r="4" spans="1:10" s="3" customFormat="1" ht="18.75" customHeight="1">
      <c r="A4" s="104"/>
      <c r="B4" s="104"/>
      <c r="C4" s="100"/>
      <c r="D4" s="100"/>
      <c r="E4" s="100"/>
      <c r="F4" s="100"/>
      <c r="G4" s="100"/>
      <c r="H4" s="102"/>
      <c r="I4" s="102"/>
      <c r="J4" s="102"/>
    </row>
    <row r="5" spans="1:10" s="3" customFormat="1" ht="22.5" customHeight="1">
      <c r="A5" s="104"/>
      <c r="B5" s="104"/>
      <c r="C5" s="100"/>
      <c r="D5" s="38"/>
      <c r="E5" s="38"/>
      <c r="F5" s="38"/>
      <c r="G5" s="38"/>
      <c r="H5" s="36"/>
      <c r="I5" s="36"/>
      <c r="J5" s="36"/>
    </row>
    <row r="6" spans="1:10" s="8" customFormat="1" ht="13.5" customHeight="1">
      <c r="A6" s="104"/>
      <c r="B6" s="104"/>
      <c r="C6" s="100"/>
      <c r="D6" s="13" t="s">
        <v>53</v>
      </c>
      <c r="E6" s="13" t="s">
        <v>53</v>
      </c>
      <c r="F6" s="13" t="s">
        <v>53</v>
      </c>
      <c r="G6" s="33" t="s">
        <v>54</v>
      </c>
      <c r="H6" s="34" t="s">
        <v>54</v>
      </c>
      <c r="I6" s="34" t="s">
        <v>54</v>
      </c>
      <c r="J6" s="34" t="s">
        <v>54</v>
      </c>
    </row>
    <row r="7" spans="1:10" s="1" customFormat="1" ht="13.5" customHeight="1">
      <c r="A7" s="50" t="str">
        <f>組合状況!A7</f>
        <v>福井県</v>
      </c>
      <c r="B7" s="51" t="str">
        <f>組合状況!B7</f>
        <v>18000</v>
      </c>
      <c r="C7" s="50" t="s">
        <v>52</v>
      </c>
      <c r="D7" s="52">
        <f t="shared" ref="D7:J7" si="0">SUM(D$8:D$207)</f>
        <v>172</v>
      </c>
      <c r="E7" s="52">
        <f t="shared" si="0"/>
        <v>155</v>
      </c>
      <c r="F7" s="52">
        <f t="shared" si="0"/>
        <v>27</v>
      </c>
      <c r="G7" s="52">
        <f t="shared" si="0"/>
        <v>2224</v>
      </c>
      <c r="H7" s="52">
        <f t="shared" si="0"/>
        <v>1621</v>
      </c>
      <c r="I7" s="52">
        <f t="shared" si="0"/>
        <v>626</v>
      </c>
      <c r="J7" s="52">
        <f t="shared" si="0"/>
        <v>75</v>
      </c>
    </row>
    <row r="8" spans="1:10" ht="13.5" customHeight="1">
      <c r="A8" s="45" t="s">
        <v>126</v>
      </c>
      <c r="B8" s="46" t="s">
        <v>136</v>
      </c>
      <c r="C8" s="47" t="s">
        <v>137</v>
      </c>
      <c r="D8" s="48">
        <v>37</v>
      </c>
      <c r="E8" s="48">
        <v>37</v>
      </c>
      <c r="F8" s="48">
        <v>2</v>
      </c>
      <c r="G8" s="48">
        <v>1114</v>
      </c>
      <c r="H8" s="48">
        <v>684</v>
      </c>
      <c r="I8" s="48">
        <v>390</v>
      </c>
      <c r="J8" s="48">
        <v>70</v>
      </c>
    </row>
    <row r="9" spans="1:10" ht="13.5" customHeight="1">
      <c r="A9" s="45" t="s">
        <v>126</v>
      </c>
      <c r="B9" s="46" t="s">
        <v>141</v>
      </c>
      <c r="C9" s="47" t="s">
        <v>142</v>
      </c>
      <c r="D9" s="48">
        <v>14</v>
      </c>
      <c r="E9" s="48">
        <v>12</v>
      </c>
      <c r="F9" s="48">
        <v>2</v>
      </c>
      <c r="G9" s="48">
        <v>98</v>
      </c>
      <c r="H9" s="48">
        <v>60</v>
      </c>
      <c r="I9" s="48">
        <v>36</v>
      </c>
      <c r="J9" s="48">
        <v>2</v>
      </c>
    </row>
    <row r="10" spans="1:10" ht="13.5" customHeight="1">
      <c r="A10" s="45" t="s">
        <v>126</v>
      </c>
      <c r="B10" s="46" t="s">
        <v>143</v>
      </c>
      <c r="C10" s="47" t="s">
        <v>144</v>
      </c>
      <c r="D10" s="48">
        <v>3</v>
      </c>
      <c r="E10" s="48">
        <v>2</v>
      </c>
      <c r="F10" s="48">
        <v>1</v>
      </c>
      <c r="G10" s="48">
        <v>40</v>
      </c>
      <c r="H10" s="48">
        <v>40</v>
      </c>
      <c r="I10" s="48">
        <v>40</v>
      </c>
      <c r="J10" s="48">
        <v>0</v>
      </c>
    </row>
    <row r="11" spans="1:10" ht="13.5" customHeight="1">
      <c r="A11" s="45" t="s">
        <v>126</v>
      </c>
      <c r="B11" s="46" t="s">
        <v>145</v>
      </c>
      <c r="C11" s="47" t="s">
        <v>146</v>
      </c>
      <c r="D11" s="48">
        <v>19</v>
      </c>
      <c r="E11" s="48">
        <v>16</v>
      </c>
      <c r="F11" s="48">
        <v>3</v>
      </c>
      <c r="G11" s="48">
        <v>162</v>
      </c>
      <c r="H11" s="48">
        <v>162</v>
      </c>
      <c r="I11" s="48">
        <v>13</v>
      </c>
      <c r="J11" s="48">
        <v>0</v>
      </c>
    </row>
    <row r="12" spans="1:10" ht="13.5" customHeight="1">
      <c r="A12" s="45" t="s">
        <v>126</v>
      </c>
      <c r="B12" s="46" t="s">
        <v>147</v>
      </c>
      <c r="C12" s="47" t="s">
        <v>148</v>
      </c>
      <c r="D12" s="48">
        <v>9</v>
      </c>
      <c r="E12" s="48">
        <v>8</v>
      </c>
      <c r="F12" s="48">
        <v>1</v>
      </c>
      <c r="G12" s="48">
        <v>66</v>
      </c>
      <c r="H12" s="48">
        <v>62</v>
      </c>
      <c r="I12" s="48">
        <v>4</v>
      </c>
      <c r="J12" s="48">
        <v>0</v>
      </c>
    </row>
    <row r="13" spans="1:10" ht="13.5" customHeight="1">
      <c r="A13" s="45" t="s">
        <v>126</v>
      </c>
      <c r="B13" s="46" t="s">
        <v>149</v>
      </c>
      <c r="C13" s="47" t="s">
        <v>150</v>
      </c>
      <c r="D13" s="48">
        <v>18</v>
      </c>
      <c r="E13" s="48">
        <v>15</v>
      </c>
      <c r="F13" s="48">
        <v>3</v>
      </c>
      <c r="G13" s="48">
        <v>131</v>
      </c>
      <c r="H13" s="48">
        <v>97</v>
      </c>
      <c r="I13" s="48">
        <v>34</v>
      </c>
      <c r="J13" s="48">
        <v>0</v>
      </c>
    </row>
    <row r="14" spans="1:10" ht="13.5" customHeight="1">
      <c r="A14" s="45" t="s">
        <v>126</v>
      </c>
      <c r="B14" s="46" t="s">
        <v>151</v>
      </c>
      <c r="C14" s="47" t="s">
        <v>152</v>
      </c>
      <c r="D14" s="48">
        <v>7</v>
      </c>
      <c r="E14" s="48">
        <v>7</v>
      </c>
      <c r="F14" s="48">
        <v>0</v>
      </c>
      <c r="G14" s="48">
        <v>29</v>
      </c>
      <c r="H14" s="48">
        <v>21</v>
      </c>
      <c r="I14" s="48">
        <v>8</v>
      </c>
      <c r="J14" s="48">
        <v>0</v>
      </c>
    </row>
    <row r="15" spans="1:10" ht="13.5" customHeight="1">
      <c r="A15" s="45" t="s">
        <v>126</v>
      </c>
      <c r="B15" s="46" t="s">
        <v>153</v>
      </c>
      <c r="C15" s="47" t="s">
        <v>154</v>
      </c>
      <c r="D15" s="48">
        <v>10</v>
      </c>
      <c r="E15" s="48">
        <v>10</v>
      </c>
      <c r="F15" s="48">
        <v>3</v>
      </c>
      <c r="G15" s="48">
        <v>178</v>
      </c>
      <c r="H15" s="48">
        <v>144</v>
      </c>
      <c r="I15" s="48">
        <v>34</v>
      </c>
      <c r="J15" s="48">
        <v>0</v>
      </c>
    </row>
    <row r="16" spans="1:10" ht="13.5" customHeight="1">
      <c r="A16" s="45" t="s">
        <v>126</v>
      </c>
      <c r="B16" s="46" t="s">
        <v>155</v>
      </c>
      <c r="C16" s="47" t="s">
        <v>156</v>
      </c>
      <c r="D16" s="48">
        <v>33</v>
      </c>
      <c r="E16" s="48">
        <v>30</v>
      </c>
      <c r="F16" s="48">
        <v>4</v>
      </c>
      <c r="G16" s="48">
        <v>183</v>
      </c>
      <c r="H16" s="48">
        <v>153</v>
      </c>
      <c r="I16" s="48">
        <v>45</v>
      </c>
      <c r="J16" s="48">
        <v>0</v>
      </c>
    </row>
    <row r="17" spans="1:10" ht="13.5" customHeight="1">
      <c r="A17" s="45" t="s">
        <v>126</v>
      </c>
      <c r="B17" s="46" t="s">
        <v>157</v>
      </c>
      <c r="C17" s="47" t="s">
        <v>158</v>
      </c>
      <c r="D17" s="48">
        <v>3</v>
      </c>
      <c r="E17" s="48">
        <v>3</v>
      </c>
      <c r="F17" s="48">
        <v>1</v>
      </c>
      <c r="G17" s="48">
        <v>31</v>
      </c>
      <c r="H17" s="48">
        <v>31</v>
      </c>
      <c r="I17" s="48">
        <v>0</v>
      </c>
      <c r="J17" s="48">
        <v>0</v>
      </c>
    </row>
    <row r="18" spans="1:10" ht="13.5" customHeight="1">
      <c r="A18" s="45" t="s">
        <v>126</v>
      </c>
      <c r="B18" s="46" t="s">
        <v>159</v>
      </c>
      <c r="C18" s="47" t="s">
        <v>160</v>
      </c>
      <c r="D18" s="48">
        <v>2</v>
      </c>
      <c r="E18" s="48">
        <v>1</v>
      </c>
      <c r="F18" s="48">
        <v>1</v>
      </c>
      <c r="G18" s="48">
        <v>0</v>
      </c>
      <c r="H18" s="48">
        <v>0</v>
      </c>
      <c r="I18" s="48">
        <v>0</v>
      </c>
      <c r="J18" s="48">
        <v>0</v>
      </c>
    </row>
    <row r="19" spans="1:10" ht="13.5" customHeight="1">
      <c r="A19" s="45" t="s">
        <v>126</v>
      </c>
      <c r="B19" s="46" t="s">
        <v>161</v>
      </c>
      <c r="C19" s="47" t="s">
        <v>162</v>
      </c>
      <c r="D19" s="48">
        <v>0</v>
      </c>
      <c r="E19" s="48">
        <v>0</v>
      </c>
      <c r="F19" s="48">
        <v>0</v>
      </c>
      <c r="G19" s="48">
        <v>0</v>
      </c>
      <c r="H19" s="48">
        <v>0</v>
      </c>
      <c r="I19" s="48">
        <v>0</v>
      </c>
      <c r="J19" s="48">
        <v>0</v>
      </c>
    </row>
    <row r="20" spans="1:10" ht="13.5" customHeight="1">
      <c r="A20" s="45" t="s">
        <v>126</v>
      </c>
      <c r="B20" s="46" t="s">
        <v>163</v>
      </c>
      <c r="C20" s="47" t="s">
        <v>164</v>
      </c>
      <c r="D20" s="48">
        <v>3</v>
      </c>
      <c r="E20" s="48">
        <v>3</v>
      </c>
      <c r="F20" s="48">
        <v>1</v>
      </c>
      <c r="G20" s="48">
        <v>27</v>
      </c>
      <c r="H20" s="48">
        <v>27</v>
      </c>
      <c r="I20" s="48">
        <v>0</v>
      </c>
      <c r="J20" s="48">
        <v>0</v>
      </c>
    </row>
    <row r="21" spans="1:10" ht="13.5" customHeight="1">
      <c r="A21" s="45" t="s">
        <v>126</v>
      </c>
      <c r="B21" s="46" t="s">
        <v>165</v>
      </c>
      <c r="C21" s="47" t="s">
        <v>166</v>
      </c>
      <c r="D21" s="48">
        <v>1</v>
      </c>
      <c r="E21" s="48">
        <v>1</v>
      </c>
      <c r="F21" s="48">
        <v>1</v>
      </c>
      <c r="G21" s="48">
        <v>12</v>
      </c>
      <c r="H21" s="48">
        <v>12</v>
      </c>
      <c r="I21" s="48">
        <v>0</v>
      </c>
      <c r="J21" s="48">
        <v>0</v>
      </c>
    </row>
    <row r="22" spans="1:10" ht="13.5" customHeight="1">
      <c r="A22" s="45" t="s">
        <v>126</v>
      </c>
      <c r="B22" s="46" t="s">
        <v>167</v>
      </c>
      <c r="C22" s="47" t="s">
        <v>168</v>
      </c>
      <c r="D22" s="48">
        <v>5</v>
      </c>
      <c r="E22" s="48">
        <v>4</v>
      </c>
      <c r="F22" s="48">
        <v>2</v>
      </c>
      <c r="G22" s="48">
        <v>33</v>
      </c>
      <c r="H22" s="48">
        <v>16</v>
      </c>
      <c r="I22" s="48">
        <v>14</v>
      </c>
      <c r="J22" s="48">
        <v>3</v>
      </c>
    </row>
    <row r="23" spans="1:10" ht="13.5" customHeight="1">
      <c r="A23" s="45" t="s">
        <v>126</v>
      </c>
      <c r="B23" s="46" t="s">
        <v>169</v>
      </c>
      <c r="C23" s="47" t="s">
        <v>170</v>
      </c>
      <c r="D23" s="48">
        <v>3</v>
      </c>
      <c r="E23" s="48">
        <v>2</v>
      </c>
      <c r="F23" s="48">
        <v>1</v>
      </c>
      <c r="G23" s="48">
        <v>99</v>
      </c>
      <c r="H23" s="48">
        <v>99</v>
      </c>
      <c r="I23" s="48">
        <v>0</v>
      </c>
      <c r="J23" s="48">
        <v>0</v>
      </c>
    </row>
    <row r="24" spans="1:10" ht="13.5" customHeight="1">
      <c r="A24" s="45" t="s">
        <v>126</v>
      </c>
      <c r="B24" s="46" t="s">
        <v>171</v>
      </c>
      <c r="C24" s="47" t="s">
        <v>172</v>
      </c>
      <c r="D24" s="48">
        <v>5</v>
      </c>
      <c r="E24" s="48">
        <v>4</v>
      </c>
      <c r="F24" s="48">
        <v>1</v>
      </c>
      <c r="G24" s="48">
        <v>21</v>
      </c>
      <c r="H24" s="48">
        <v>13</v>
      </c>
      <c r="I24" s="48">
        <v>8</v>
      </c>
      <c r="J24" s="48">
        <v>0</v>
      </c>
    </row>
    <row r="25" spans="1:10" ht="13.5" customHeight="1">
      <c r="A25" s="45"/>
      <c r="B25" s="46"/>
      <c r="C25" s="47"/>
      <c r="D25" s="48"/>
      <c r="E25" s="48"/>
      <c r="F25" s="48"/>
      <c r="G25" s="48"/>
      <c r="H25" s="48"/>
      <c r="I25" s="48"/>
      <c r="J25" s="48"/>
    </row>
    <row r="26" spans="1:10" ht="13.5" customHeight="1">
      <c r="A26" s="45"/>
      <c r="B26" s="46"/>
      <c r="C26" s="47"/>
      <c r="D26" s="48"/>
      <c r="E26" s="48"/>
      <c r="F26" s="48"/>
      <c r="G26" s="48"/>
      <c r="H26" s="48"/>
      <c r="I26" s="48"/>
      <c r="J26" s="48"/>
    </row>
    <row r="27" spans="1:10" ht="13.5" customHeight="1">
      <c r="A27" s="45"/>
      <c r="B27" s="46"/>
      <c r="C27" s="47"/>
      <c r="D27" s="48"/>
      <c r="E27" s="48"/>
      <c r="F27" s="48"/>
      <c r="G27" s="48"/>
      <c r="H27" s="48"/>
      <c r="I27" s="48"/>
      <c r="J27" s="48"/>
    </row>
    <row r="28" spans="1:10" ht="13.5" customHeight="1">
      <c r="A28" s="45"/>
      <c r="B28" s="46"/>
      <c r="C28" s="47"/>
      <c r="D28" s="48"/>
      <c r="E28" s="48"/>
      <c r="F28" s="48"/>
      <c r="G28" s="48"/>
      <c r="H28" s="48"/>
      <c r="I28" s="48"/>
      <c r="J28" s="48"/>
    </row>
    <row r="29" spans="1:10" ht="13.5" customHeight="1">
      <c r="A29" s="45"/>
      <c r="B29" s="46"/>
      <c r="C29" s="47"/>
      <c r="D29" s="48"/>
      <c r="E29" s="48"/>
      <c r="F29" s="48"/>
      <c r="G29" s="48"/>
      <c r="H29" s="48"/>
      <c r="I29" s="48"/>
      <c r="J29" s="48"/>
    </row>
    <row r="30" spans="1:10" ht="13.5" customHeight="1">
      <c r="A30" s="45"/>
      <c r="B30" s="46"/>
      <c r="C30" s="47"/>
      <c r="D30" s="48"/>
      <c r="E30" s="48"/>
      <c r="F30" s="48"/>
      <c r="G30" s="48"/>
      <c r="H30" s="48"/>
      <c r="I30" s="48"/>
      <c r="J30" s="48"/>
    </row>
    <row r="31" spans="1:10" ht="13.5" customHeight="1">
      <c r="A31" s="45"/>
      <c r="B31" s="46"/>
      <c r="C31" s="47"/>
      <c r="D31" s="48"/>
      <c r="E31" s="48"/>
      <c r="F31" s="48"/>
      <c r="G31" s="48"/>
      <c r="H31" s="48"/>
      <c r="I31" s="48"/>
      <c r="J31" s="48"/>
    </row>
    <row r="32" spans="1:10" ht="13.5" customHeight="1">
      <c r="A32" s="45"/>
      <c r="B32" s="46"/>
      <c r="C32" s="47"/>
      <c r="D32" s="48"/>
      <c r="E32" s="48"/>
      <c r="F32" s="48"/>
      <c r="G32" s="48"/>
      <c r="H32" s="48"/>
      <c r="I32" s="48"/>
      <c r="J32" s="48"/>
    </row>
    <row r="33" spans="1:10" ht="13.5" customHeight="1">
      <c r="A33" s="45"/>
      <c r="B33" s="46"/>
      <c r="C33" s="47"/>
      <c r="D33" s="48"/>
      <c r="E33" s="48"/>
      <c r="F33" s="48"/>
      <c r="G33" s="48"/>
      <c r="H33" s="48"/>
      <c r="I33" s="48"/>
      <c r="J33" s="48"/>
    </row>
    <row r="34" spans="1:10" ht="13.5" customHeight="1">
      <c r="A34" s="45"/>
      <c r="B34" s="46"/>
      <c r="C34" s="47"/>
      <c r="D34" s="48"/>
      <c r="E34" s="48"/>
      <c r="F34" s="48"/>
      <c r="G34" s="48"/>
      <c r="H34" s="48"/>
      <c r="I34" s="48"/>
      <c r="J34" s="48"/>
    </row>
    <row r="35" spans="1:10" ht="13.5" customHeight="1">
      <c r="A35" s="45"/>
      <c r="B35" s="46"/>
      <c r="C35" s="47"/>
      <c r="D35" s="48"/>
      <c r="E35" s="48"/>
      <c r="F35" s="48"/>
      <c r="G35" s="48"/>
      <c r="H35" s="48"/>
      <c r="I35" s="48"/>
      <c r="J35" s="48"/>
    </row>
    <row r="36" spans="1:10" ht="13.5" customHeight="1">
      <c r="A36" s="45"/>
      <c r="B36" s="46"/>
      <c r="C36" s="47"/>
      <c r="D36" s="48"/>
      <c r="E36" s="48"/>
      <c r="F36" s="48"/>
      <c r="G36" s="48"/>
      <c r="H36" s="48"/>
      <c r="I36" s="48"/>
      <c r="J36" s="48"/>
    </row>
    <row r="37" spans="1:10" ht="13.5" customHeight="1">
      <c r="A37" s="45"/>
      <c r="B37" s="46"/>
      <c r="C37" s="47"/>
      <c r="D37" s="48"/>
      <c r="E37" s="48"/>
      <c r="F37" s="48"/>
      <c r="G37" s="48"/>
      <c r="H37" s="48"/>
      <c r="I37" s="48"/>
      <c r="J37" s="48"/>
    </row>
    <row r="38" spans="1:10" ht="13.5" customHeight="1">
      <c r="A38" s="45"/>
      <c r="B38" s="46"/>
      <c r="C38" s="47"/>
      <c r="D38" s="48"/>
      <c r="E38" s="48"/>
      <c r="F38" s="48"/>
      <c r="G38" s="48"/>
      <c r="H38" s="48"/>
      <c r="I38" s="48"/>
      <c r="J38" s="48"/>
    </row>
    <row r="39" spans="1:10" ht="13.5" customHeight="1">
      <c r="A39" s="45"/>
      <c r="B39" s="46"/>
      <c r="C39" s="47"/>
      <c r="D39" s="48"/>
      <c r="E39" s="48"/>
      <c r="F39" s="48"/>
      <c r="G39" s="48"/>
      <c r="H39" s="48"/>
      <c r="I39" s="48"/>
      <c r="J39" s="48"/>
    </row>
    <row r="40" spans="1:10" ht="13.5" customHeight="1">
      <c r="A40" s="45"/>
      <c r="B40" s="46"/>
      <c r="C40" s="47"/>
      <c r="D40" s="48"/>
      <c r="E40" s="48"/>
      <c r="F40" s="48"/>
      <c r="G40" s="48"/>
      <c r="H40" s="48"/>
      <c r="I40" s="48"/>
      <c r="J40" s="48"/>
    </row>
    <row r="41" spans="1:10" ht="13.5" customHeight="1">
      <c r="A41" s="45"/>
      <c r="B41" s="46"/>
      <c r="C41" s="47"/>
      <c r="D41" s="48"/>
      <c r="E41" s="48"/>
      <c r="F41" s="48"/>
      <c r="G41" s="48"/>
      <c r="H41" s="48"/>
      <c r="I41" s="48"/>
      <c r="J41" s="48"/>
    </row>
    <row r="42" spans="1:10" ht="13.5" customHeight="1">
      <c r="A42" s="45"/>
      <c r="B42" s="46"/>
      <c r="C42" s="47"/>
      <c r="D42" s="48"/>
      <c r="E42" s="48"/>
      <c r="F42" s="48"/>
      <c r="G42" s="48"/>
      <c r="H42" s="48"/>
      <c r="I42" s="48"/>
      <c r="J42" s="48"/>
    </row>
    <row r="43" spans="1:10" ht="13.5" customHeight="1">
      <c r="A43" s="45"/>
      <c r="B43" s="46"/>
      <c r="C43" s="47"/>
      <c r="D43" s="48"/>
      <c r="E43" s="48"/>
      <c r="F43" s="48"/>
      <c r="G43" s="48"/>
      <c r="H43" s="48"/>
      <c r="I43" s="48"/>
      <c r="J43" s="48"/>
    </row>
    <row r="44" spans="1:10" ht="13.5" customHeight="1">
      <c r="A44" s="45"/>
      <c r="B44" s="46"/>
      <c r="C44" s="47"/>
      <c r="D44" s="48"/>
      <c r="E44" s="48"/>
      <c r="F44" s="48"/>
      <c r="G44" s="48"/>
      <c r="H44" s="48"/>
      <c r="I44" s="48"/>
      <c r="J44" s="48"/>
    </row>
    <row r="45" spans="1:10" ht="13.5" customHeight="1">
      <c r="A45" s="45"/>
      <c r="B45" s="46"/>
      <c r="C45" s="47"/>
      <c r="D45" s="48"/>
      <c r="E45" s="48"/>
      <c r="F45" s="48"/>
      <c r="G45" s="48"/>
      <c r="H45" s="48"/>
      <c r="I45" s="48"/>
      <c r="J45" s="48"/>
    </row>
    <row r="46" spans="1:10" ht="13.5" customHeight="1">
      <c r="A46" s="45"/>
      <c r="B46" s="46"/>
      <c r="C46" s="47"/>
      <c r="D46" s="48"/>
      <c r="E46" s="48"/>
      <c r="F46" s="48"/>
      <c r="G46" s="48"/>
      <c r="H46" s="48"/>
      <c r="I46" s="48"/>
      <c r="J46" s="48"/>
    </row>
    <row r="47" spans="1:10" ht="13.5" customHeight="1">
      <c r="A47" s="45"/>
      <c r="B47" s="46"/>
      <c r="C47" s="47"/>
      <c r="D47" s="48"/>
      <c r="E47" s="48"/>
      <c r="F47" s="48"/>
      <c r="G47" s="48"/>
      <c r="H47" s="48"/>
      <c r="I47" s="48"/>
      <c r="J47" s="48"/>
    </row>
    <row r="48" spans="1:10" ht="13.5" customHeight="1">
      <c r="A48" s="45"/>
      <c r="B48" s="46"/>
      <c r="C48" s="47"/>
      <c r="D48" s="48"/>
      <c r="E48" s="48"/>
      <c r="F48" s="48"/>
      <c r="G48" s="48"/>
      <c r="H48" s="48"/>
      <c r="I48" s="48"/>
      <c r="J48" s="48"/>
    </row>
    <row r="49" spans="1:10" ht="13.5" customHeight="1">
      <c r="A49" s="45"/>
      <c r="B49" s="46"/>
      <c r="C49" s="47"/>
      <c r="D49" s="48"/>
      <c r="E49" s="48"/>
      <c r="F49" s="48"/>
      <c r="G49" s="48"/>
      <c r="H49" s="48"/>
      <c r="I49" s="48"/>
      <c r="J49" s="48"/>
    </row>
    <row r="50" spans="1:10" ht="13.5" customHeight="1">
      <c r="A50" s="45"/>
      <c r="B50" s="46"/>
      <c r="C50" s="47"/>
      <c r="D50" s="48"/>
      <c r="E50" s="48"/>
      <c r="F50" s="48"/>
      <c r="G50" s="48"/>
      <c r="H50" s="48"/>
      <c r="I50" s="48"/>
      <c r="J50" s="48"/>
    </row>
    <row r="51" spans="1:10" ht="13.5" customHeight="1">
      <c r="A51" s="45"/>
      <c r="B51" s="46"/>
      <c r="C51" s="47"/>
      <c r="D51" s="48"/>
      <c r="E51" s="48"/>
      <c r="F51" s="48"/>
      <c r="G51" s="48"/>
      <c r="H51" s="48"/>
      <c r="I51" s="48"/>
      <c r="J51" s="48"/>
    </row>
    <row r="52" spans="1:10" ht="13.5" customHeight="1">
      <c r="A52" s="45"/>
      <c r="B52" s="46"/>
      <c r="C52" s="47"/>
      <c r="D52" s="48"/>
      <c r="E52" s="48"/>
      <c r="F52" s="48"/>
      <c r="G52" s="48"/>
      <c r="H52" s="48"/>
      <c r="I52" s="48"/>
      <c r="J52" s="48"/>
    </row>
    <row r="53" spans="1:10" ht="13.5" customHeight="1">
      <c r="A53" s="45"/>
      <c r="B53" s="46"/>
      <c r="C53" s="47"/>
      <c r="D53" s="48"/>
      <c r="E53" s="48"/>
      <c r="F53" s="48"/>
      <c r="G53" s="48"/>
      <c r="H53" s="48"/>
      <c r="I53" s="48"/>
      <c r="J53" s="48"/>
    </row>
    <row r="54" spans="1:10" ht="13.5" customHeight="1">
      <c r="A54" s="45"/>
      <c r="B54" s="46"/>
      <c r="C54" s="47"/>
      <c r="D54" s="48"/>
      <c r="E54" s="48"/>
      <c r="F54" s="48"/>
      <c r="G54" s="48"/>
      <c r="H54" s="48"/>
      <c r="I54" s="48"/>
      <c r="J54" s="48"/>
    </row>
    <row r="55" spans="1:10" ht="13.5" customHeight="1">
      <c r="A55" s="45"/>
      <c r="B55" s="46"/>
      <c r="C55" s="47"/>
      <c r="D55" s="48"/>
      <c r="E55" s="48"/>
      <c r="F55" s="48"/>
      <c r="G55" s="48"/>
      <c r="H55" s="48"/>
      <c r="I55" s="48"/>
      <c r="J55" s="48"/>
    </row>
    <row r="56" spans="1:10" ht="13.5" customHeight="1">
      <c r="A56" s="45"/>
      <c r="B56" s="46"/>
      <c r="C56" s="47"/>
      <c r="D56" s="48"/>
      <c r="E56" s="48"/>
      <c r="F56" s="48"/>
      <c r="G56" s="48"/>
      <c r="H56" s="48"/>
      <c r="I56" s="48"/>
      <c r="J56" s="48"/>
    </row>
    <row r="57" spans="1:10" ht="13.5" customHeight="1">
      <c r="A57" s="45"/>
      <c r="B57" s="46"/>
      <c r="C57" s="47"/>
      <c r="D57" s="48"/>
      <c r="E57" s="48"/>
      <c r="F57" s="48"/>
      <c r="G57" s="48"/>
      <c r="H57" s="48"/>
      <c r="I57" s="48"/>
      <c r="J57" s="48"/>
    </row>
    <row r="58" spans="1:10" ht="13.5" customHeight="1">
      <c r="A58" s="45"/>
      <c r="B58" s="46"/>
      <c r="C58" s="47"/>
      <c r="D58" s="48"/>
      <c r="E58" s="48"/>
      <c r="F58" s="48"/>
      <c r="G58" s="48"/>
      <c r="H58" s="48"/>
      <c r="I58" s="48"/>
      <c r="J58" s="48"/>
    </row>
    <row r="59" spans="1:10" ht="13.5" customHeight="1">
      <c r="A59" s="45"/>
      <c r="B59" s="46"/>
      <c r="C59" s="47"/>
      <c r="D59" s="48"/>
      <c r="E59" s="48"/>
      <c r="F59" s="48"/>
      <c r="G59" s="48"/>
      <c r="H59" s="48"/>
      <c r="I59" s="48"/>
      <c r="J59" s="48"/>
    </row>
    <row r="60" spans="1:10" ht="13.5" customHeight="1">
      <c r="A60" s="45"/>
      <c r="B60" s="46"/>
      <c r="C60" s="47"/>
      <c r="D60" s="48"/>
      <c r="E60" s="48"/>
      <c r="F60" s="48"/>
      <c r="G60" s="48"/>
      <c r="H60" s="48"/>
      <c r="I60" s="48"/>
      <c r="J60" s="48"/>
    </row>
    <row r="61" spans="1:10" ht="13.5" customHeight="1">
      <c r="A61" s="45"/>
      <c r="B61" s="46"/>
      <c r="C61" s="47"/>
      <c r="D61" s="48"/>
      <c r="E61" s="48"/>
      <c r="F61" s="48"/>
      <c r="G61" s="48"/>
      <c r="H61" s="48"/>
      <c r="I61" s="48"/>
      <c r="J61" s="48"/>
    </row>
    <row r="62" spans="1:10" ht="13.5" customHeight="1">
      <c r="A62" s="45"/>
      <c r="B62" s="46"/>
      <c r="C62" s="47"/>
      <c r="D62" s="48"/>
      <c r="E62" s="48"/>
      <c r="F62" s="48"/>
      <c r="G62" s="48"/>
      <c r="H62" s="48"/>
      <c r="I62" s="48"/>
      <c r="J62" s="48"/>
    </row>
    <row r="63" spans="1:10" ht="13.5" customHeight="1">
      <c r="A63" s="45"/>
      <c r="B63" s="46"/>
      <c r="C63" s="47"/>
      <c r="D63" s="48"/>
      <c r="E63" s="48"/>
      <c r="F63" s="48"/>
      <c r="G63" s="48"/>
      <c r="H63" s="48"/>
      <c r="I63" s="48"/>
      <c r="J63" s="48"/>
    </row>
    <row r="64" spans="1:10" ht="13.5" customHeight="1">
      <c r="A64" s="45"/>
      <c r="B64" s="46"/>
      <c r="C64" s="47"/>
      <c r="D64" s="48"/>
      <c r="E64" s="48"/>
      <c r="F64" s="48"/>
      <c r="G64" s="48"/>
      <c r="H64" s="48"/>
      <c r="I64" s="48"/>
      <c r="J64" s="48"/>
    </row>
    <row r="65" spans="1:10" ht="13.5" customHeight="1">
      <c r="A65" s="45"/>
      <c r="B65" s="46"/>
      <c r="C65" s="47"/>
      <c r="D65" s="48"/>
      <c r="E65" s="48"/>
      <c r="F65" s="48"/>
      <c r="G65" s="48"/>
      <c r="H65" s="48"/>
      <c r="I65" s="48"/>
      <c r="J65" s="48"/>
    </row>
    <row r="66" spans="1:10" ht="13.5" customHeight="1">
      <c r="A66" s="45"/>
      <c r="B66" s="46"/>
      <c r="C66" s="47"/>
      <c r="D66" s="48"/>
      <c r="E66" s="48"/>
      <c r="F66" s="48"/>
      <c r="G66" s="48"/>
      <c r="H66" s="48"/>
      <c r="I66" s="48"/>
      <c r="J66" s="48"/>
    </row>
    <row r="67" spans="1:10" ht="13.5" customHeight="1">
      <c r="A67" s="45"/>
      <c r="B67" s="46"/>
      <c r="C67" s="47"/>
      <c r="D67" s="48"/>
      <c r="E67" s="48"/>
      <c r="F67" s="48"/>
      <c r="G67" s="48"/>
      <c r="H67" s="48"/>
      <c r="I67" s="48"/>
      <c r="J67" s="48"/>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24">
    <sortCondition ref="A8:A24"/>
    <sortCondition ref="B8:B24"/>
    <sortCondition ref="C8:C24"/>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2024-12-27T01:51:36Z</dcterms:modified>
</cp:coreProperties>
</file>